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266779\Desktop\TASK-ORIENTED-GRASP-ANALYSIS\"/>
    </mc:Choice>
  </mc:AlternateContent>
  <bookViews>
    <workbookView xWindow="-120" yWindow="-120" windowWidth="19320" windowHeight="6660" activeTab="7"/>
  </bookViews>
  <sheets>
    <sheet name="objects basic info" sheetId="1" r:id="rId1"/>
    <sheet name="sub-tasks" sheetId="2" r:id="rId2"/>
    <sheet name="force description" sheetId="3" r:id="rId3"/>
    <sheet name="distinct forces" sheetId="4" r:id="rId4"/>
    <sheet name="grasp info" sheetId="5" r:id="rId5"/>
    <sheet name="alpha" sheetId="6" r:id="rId6"/>
    <sheet name="raw grasp info" sheetId="7" r:id="rId7"/>
    <sheet name="raw alpha" sheetId="8" r:id="rId8"/>
  </sheets>
  <calcPr calcId="162913"/>
</workbook>
</file>

<file path=xl/calcChain.xml><?xml version="1.0" encoding="utf-8"?>
<calcChain xmlns="http://schemas.openxmlformats.org/spreadsheetml/2006/main">
  <c r="D37" i="4" l="1"/>
  <c r="C32" i="4"/>
  <c r="E20" i="4"/>
  <c r="E25" i="4" s="1"/>
  <c r="E5" i="4"/>
  <c r="E9" i="4" s="1"/>
  <c r="G1" i="4"/>
  <c r="E33" i="4" s="1"/>
  <c r="E34" i="4" s="1"/>
  <c r="C27" i="3"/>
  <c r="C26" i="3"/>
  <c r="C25" i="3"/>
  <c r="D36" i="4" s="1"/>
  <c r="C24" i="3"/>
  <c r="C22" i="3"/>
  <c r="C20" i="3"/>
  <c r="C19" i="3"/>
  <c r="C17" i="3"/>
  <c r="C15" i="3"/>
  <c r="C12" i="3"/>
  <c r="C14" i="3" s="1"/>
  <c r="E19" i="4" s="1"/>
  <c r="C11" i="3"/>
  <c r="C9" i="3"/>
  <c r="C21" i="3" s="1"/>
  <c r="C7" i="3"/>
  <c r="C5" i="3"/>
  <c r="C4" i="3"/>
  <c r="E6" i="4" s="1"/>
  <c r="E10" i="4" s="1"/>
  <c r="C2" i="3"/>
  <c r="H16" i="1"/>
  <c r="H15" i="1"/>
  <c r="H14" i="1"/>
  <c r="H12" i="1"/>
  <c r="H11" i="1"/>
  <c r="H10" i="1"/>
  <c r="H9" i="1"/>
  <c r="H8" i="1"/>
  <c r="D18" i="4" s="1"/>
  <c r="H7" i="1"/>
  <c r="E15" i="4" s="1"/>
  <c r="H5" i="1"/>
  <c r="E11" i="4" s="1"/>
  <c r="E12" i="4" s="1"/>
  <c r="H4" i="1"/>
  <c r="D8" i="4" s="1"/>
  <c r="D9" i="4" s="1"/>
  <c r="D10" i="4" s="1"/>
  <c r="H3" i="1"/>
  <c r="D4" i="4" s="1"/>
  <c r="E16" i="4" l="1"/>
  <c r="E17" i="4"/>
  <c r="E7" i="4"/>
  <c r="D5" i="4"/>
  <c r="D6" i="4" s="1"/>
  <c r="E2" i="4"/>
  <c r="E3" i="4" s="1"/>
  <c r="D25" i="4"/>
  <c r="E28" i="4"/>
  <c r="E35" i="4"/>
  <c r="E13" i="4"/>
  <c r="E14" i="4" s="1"/>
  <c r="D38" i="4"/>
  <c r="D39" i="4" s="1"/>
  <c r="E31" i="4"/>
  <c r="E32" i="4" s="1"/>
  <c r="D20" i="4"/>
  <c r="E26" i="4"/>
  <c r="E27" i="4" s="1"/>
  <c r="E36" i="4" l="1"/>
  <c r="E37" i="4"/>
  <c r="E30" i="4"/>
  <c r="E29" i="4"/>
  <c r="E21" i="4"/>
  <c r="C24" i="4"/>
  <c r="E23" i="4" l="1"/>
  <c r="E22" i="4"/>
</calcChain>
</file>

<file path=xl/sharedStrings.xml><?xml version="1.0" encoding="utf-8"?>
<sst xmlns="http://schemas.openxmlformats.org/spreadsheetml/2006/main" count="1751" uniqueCount="1460">
  <si>
    <t>Object</t>
  </si>
  <si>
    <t>Image</t>
  </si>
  <si>
    <t>STL</t>
  </si>
  <si>
    <t>Frame</t>
  </si>
  <si>
    <t>Weight (g)</t>
  </si>
  <si>
    <t>Petri Dish</t>
  </si>
  <si>
    <t>Marker w/ cap</t>
  </si>
  <si>
    <t>Marker Cap</t>
  </si>
  <si>
    <t>Same as Marker</t>
  </si>
  <si>
    <t>Kit w/ tab</t>
  </si>
  <si>
    <t>Kit Tab</t>
  </si>
  <si>
    <t>Cannister</t>
  </si>
  <si>
    <t>Tube</t>
  </si>
  <si>
    <t>full length weight</t>
  </si>
  <si>
    <t>Needle w/ cap</t>
  </si>
  <si>
    <t>Needle Cap</t>
  </si>
  <si>
    <t>Same as Needle</t>
  </si>
  <si>
    <t>Rinse Glass K</t>
  </si>
  <si>
    <t>Red Plug</t>
  </si>
  <si>
    <t>Glass Vial</t>
  </si>
  <si>
    <t>Yellow Plug</t>
  </si>
  <si>
    <t>Tube Clamp</t>
  </si>
  <si>
    <t>Scissors</t>
  </si>
  <si>
    <t>ID</t>
  </si>
  <si>
    <t>Name</t>
  </si>
  <si>
    <t>Object Name</t>
  </si>
  <si>
    <t>sub-tasks</t>
  </si>
  <si>
    <t>Manual Preparation</t>
  </si>
  <si>
    <t>Move it in and out of the workarea</t>
  </si>
  <si>
    <t>hold for writing</t>
  </si>
  <si>
    <t>Marker</t>
  </si>
  <si>
    <t>remove cap from marker pov</t>
  </si>
  <si>
    <t>put cap from marker pov</t>
  </si>
  <si>
    <t>write</t>
  </si>
  <si>
    <t>remove cap from cap pov</t>
  </si>
  <si>
    <t>put cap from cap pov</t>
  </si>
  <si>
    <t>Kit Unpacking</t>
  </si>
  <si>
    <t>Kit</t>
  </si>
  <si>
    <t>hold on air</t>
  </si>
  <si>
    <t>open kit from kit pov</t>
  </si>
  <si>
    <t>open kit from kit's tab pov</t>
  </si>
  <si>
    <t>Kit Mounting</t>
  </si>
  <si>
    <t>insert cannister onto holder</t>
  </si>
  <si>
    <t>push into pump</t>
  </si>
  <si>
    <t>move to left on pump</t>
  </si>
  <si>
    <t>move to right on pump</t>
  </si>
  <si>
    <t>dial on pump</t>
  </si>
  <si>
    <t>rotate</t>
  </si>
  <si>
    <t>Needle preparation</t>
  </si>
  <si>
    <t>needle</t>
  </si>
  <si>
    <t>hold in air</t>
  </si>
  <si>
    <t>pull cap from neddle pov</t>
  </si>
  <si>
    <t>grab cap</t>
  </si>
  <si>
    <t>pull cap from cap pov</t>
  </si>
  <si>
    <t>push needle onto rinse glass</t>
  </si>
  <si>
    <t>rinse glass</t>
  </si>
  <si>
    <t>hold in air / move</t>
  </si>
  <si>
    <t>hold for needle insertion</t>
  </si>
  <si>
    <t>Wetting</t>
  </si>
  <si>
    <t>invert on air momentairly (hold)</t>
  </si>
  <si>
    <t>plug bag</t>
  </si>
  <si>
    <t>rip open</t>
  </si>
  <si>
    <t>red plug</t>
  </si>
  <si>
    <t>push onto canister</t>
  </si>
  <si>
    <t>pull from canister</t>
  </si>
  <si>
    <t>vial openner</t>
  </si>
  <si>
    <t>move to work area</t>
  </si>
  <si>
    <t>Sample Transfering</t>
  </si>
  <si>
    <t>pull from rinse glass</t>
  </si>
  <si>
    <t>hold for sample absortion</t>
  </si>
  <si>
    <t>push onto new rinse glass</t>
  </si>
  <si>
    <t>hold for needle removal</t>
  </si>
  <si>
    <t>move out of area</t>
  </si>
  <si>
    <t>grab new one</t>
  </si>
  <si>
    <t>glass vial</t>
  </si>
  <si>
    <t>break</t>
  </si>
  <si>
    <t>rotate for glass disposal</t>
  </si>
  <si>
    <t>Sample Filtering</t>
  </si>
  <si>
    <t>remove from work area</t>
  </si>
  <si>
    <t>marker</t>
  </si>
  <si>
    <t>Marker push cap</t>
  </si>
  <si>
    <t>Marker pull cap</t>
  </si>
  <si>
    <t>Marker Cap - push</t>
  </si>
  <si>
    <t>Marker Cap - pull</t>
  </si>
  <si>
    <t>hold cap</t>
  </si>
  <si>
    <t>Washing</t>
  </si>
  <si>
    <t>hold in air / rotate</t>
  </si>
  <si>
    <t>yellow plug</t>
  </si>
  <si>
    <t>canister</t>
  </si>
  <si>
    <t>pull from holder</t>
  </si>
  <si>
    <t>push onto holder</t>
  </si>
  <si>
    <t>small rinse glass</t>
  </si>
  <si>
    <t>Media Filling</t>
  </si>
  <si>
    <t>grab</t>
  </si>
  <si>
    <t>tube clamp</t>
  </si>
  <si>
    <t>hold</t>
  </si>
  <si>
    <t>clamp</t>
  </si>
  <si>
    <t>unclamp</t>
  </si>
  <si>
    <t>Cutting and Closing</t>
  </si>
  <si>
    <t>scissors</t>
  </si>
  <si>
    <t>hold/open</t>
  </si>
  <si>
    <t>hold/close</t>
  </si>
  <si>
    <t>tube</t>
  </si>
  <si>
    <t>push into canister</t>
  </si>
  <si>
    <t>Finishing</t>
  </si>
  <si>
    <t>push from pump</t>
  </si>
  <si>
    <t>grab from below</t>
  </si>
  <si>
    <t>move to packing</t>
  </si>
  <si>
    <t>packing</t>
  </si>
  <si>
    <t>remove from holder</t>
  </si>
  <si>
    <t>door handle</t>
  </si>
  <si>
    <t>open door</t>
  </si>
  <si>
    <t>Manual Finishing</t>
  </si>
  <si>
    <t>close door</t>
  </si>
  <si>
    <t>tissue</t>
  </si>
  <si>
    <t>extract from bag</t>
  </si>
  <si>
    <t>clean surfaces</t>
  </si>
  <si>
    <t>spray bottle</t>
  </si>
  <si>
    <t>move</t>
  </si>
  <si>
    <t>spray tissue</t>
  </si>
  <si>
    <t>metalic can</t>
  </si>
  <si>
    <t>move into work area</t>
  </si>
  <si>
    <t>screw open</t>
  </si>
  <si>
    <t>place cap on work area</t>
  </si>
  <si>
    <t>screw close</t>
  </si>
  <si>
    <t>Grab from the top</t>
  </si>
  <si>
    <t>Grab from the side</t>
  </si>
  <si>
    <t>push cap</t>
  </si>
  <si>
    <t>pull cap</t>
  </si>
  <si>
    <t>Action</t>
  </si>
  <si>
    <t>magnitude(N)</t>
  </si>
  <si>
    <t>gravity constant</t>
  </si>
  <si>
    <t>be written on by marker</t>
  </si>
  <si>
    <t>remove cap</t>
  </si>
  <si>
    <t>put cap</t>
  </si>
  <si>
    <t>open</t>
  </si>
  <si>
    <t>insert into holder</t>
  </si>
  <si>
    <t>insert red plug</t>
  </si>
  <si>
    <t>remove red plug</t>
  </si>
  <si>
    <t>insert yellow plug</t>
  </si>
  <si>
    <t>insert tube</t>
  </si>
  <si>
    <t>be cutted by scissors</t>
  </si>
  <si>
    <t>be inserted onto cannister</t>
  </si>
  <si>
    <t>be pinched by clamp</t>
  </si>
  <si>
    <t>Needle</t>
  </si>
  <si>
    <t>pierce rinse glass</t>
  </si>
  <si>
    <t>be removed from rinse glass</t>
  </si>
  <si>
    <t>be pierced by needle</t>
  </si>
  <si>
    <t>have needle removed</t>
  </si>
  <si>
    <t>be removed from cannister</t>
  </si>
  <si>
    <t>brake open</t>
  </si>
  <si>
    <t>clamp tube</t>
  </si>
  <si>
    <t>unclamp tube</t>
  </si>
  <si>
    <t>cut tube</t>
  </si>
  <si>
    <t>Distinct Events</t>
  </si>
  <si>
    <t>X</t>
  </si>
  <si>
    <t>Y</t>
  </si>
  <si>
    <t>Z</t>
  </si>
  <si>
    <t>be written while in air</t>
  </si>
  <si>
    <t>hold for cap removal</t>
  </si>
  <si>
    <t>put cap back on</t>
  </si>
  <si>
    <t>hold and write</t>
  </si>
  <si>
    <t>be removed from body</t>
  </si>
  <si>
    <t>be inserted onto body</t>
  </si>
  <si>
    <t>Hold on air</t>
  </si>
  <si>
    <t xml:space="preserve">be inserted onto holder </t>
  </si>
  <si>
    <t>be removed from holder</t>
  </si>
  <si>
    <t>hold and remove cap</t>
  </si>
  <si>
    <t>hold for piercing</t>
  </si>
  <si>
    <t>hold for absortion of vial</t>
  </si>
  <si>
    <t>hold and be removed</t>
  </si>
  <si>
    <t>hold on air inverted</t>
  </si>
  <si>
    <t>be inserted into cannister</t>
  </si>
  <si>
    <t>hold while break</t>
  </si>
  <si>
    <t>clamp tube while being hold</t>
  </si>
  <si>
    <t>unclamp tube while being hold</t>
  </si>
  <si>
    <t>Cut tube</t>
  </si>
  <si>
    <t>name</t>
  </si>
  <si>
    <t>hand contacts</t>
  </si>
  <si>
    <t>Reference photo</t>
  </si>
  <si>
    <t>contact location</t>
  </si>
  <si>
    <t>nc</t>
  </si>
  <si>
    <t>rank(G)</t>
  </si>
  <si>
    <t>Indeterminate</t>
  </si>
  <si>
    <t>Graspable</t>
  </si>
  <si>
    <t>FFC</t>
  </si>
  <si>
    <t>PETRI DISH</t>
  </si>
  <si>
    <t>T+1</t>
  </si>
  <si>
    <t>FALSE</t>
  </si>
  <si>
    <t>TRUE</t>
  </si>
  <si>
    <t>C6</t>
  </si>
  <si>
    <t>C9</t>
  </si>
  <si>
    <t>C8</t>
  </si>
  <si>
    <t>T+5</t>
  </si>
  <si>
    <t>T+2</t>
  </si>
  <si>
    <t>T+4</t>
  </si>
  <si>
    <t>MARKER</t>
  </si>
  <si>
    <t>T+6</t>
  </si>
  <si>
    <t>T13</t>
  </si>
  <si>
    <t>F21</t>
  </si>
  <si>
    <t>T+8</t>
  </si>
  <si>
    <t>MAKER CAP</t>
  </si>
  <si>
    <t>C16</t>
  </si>
  <si>
    <t>T16</t>
  </si>
  <si>
    <t>KIT</t>
  </si>
  <si>
    <t>C1</t>
  </si>
  <si>
    <t>C13</t>
  </si>
  <si>
    <t>KIT TAB</t>
  </si>
  <si>
    <t>CANNISTER</t>
  </si>
  <si>
    <t>C3</t>
  </si>
  <si>
    <t>T1</t>
  </si>
  <si>
    <t>TUBE</t>
  </si>
  <si>
    <t>T6</t>
  </si>
  <si>
    <t>T10</t>
  </si>
  <si>
    <t>NEEDLE</t>
  </si>
  <si>
    <t>F26</t>
  </si>
  <si>
    <t>NEEDLE CAP</t>
  </si>
  <si>
    <t>RINSE GLASS</t>
  </si>
  <si>
    <t>T20</t>
  </si>
  <si>
    <t>T2</t>
  </si>
  <si>
    <t>T17</t>
  </si>
  <si>
    <t>RED PLUG</t>
  </si>
  <si>
    <t>GLASS VIAL</t>
  </si>
  <si>
    <t>YELLOW PLUG</t>
  </si>
  <si>
    <t>CLAMP</t>
  </si>
  <si>
    <t>T7</t>
  </si>
  <si>
    <t>T8</t>
  </si>
  <si>
    <t>T8 force</t>
  </si>
  <si>
    <t>T9</t>
  </si>
  <si>
    <t>SCISSORS</t>
  </si>
  <si>
    <t>C16 OPEN</t>
  </si>
  <si>
    <t>C16 CLOSE</t>
  </si>
  <si>
    <t>ALPHA RESULTS WITH Fmax:</t>
  </si>
  <si>
    <t>-X</t>
  </si>
  <si>
    <t>-Y</t>
  </si>
  <si>
    <t>-Z</t>
  </si>
  <si>
    <t>X+Y+Z</t>
  </si>
  <si>
    <t>-X-Y-Z</t>
  </si>
  <si>
    <t>MX</t>
  </si>
  <si>
    <t>-MX</t>
  </si>
  <si>
    <t>MY</t>
  </si>
  <si>
    <t>-MY</t>
  </si>
  <si>
    <t>MZ</t>
  </si>
  <si>
    <t>-MZ</t>
  </si>
  <si>
    <t>MX+MY+MZ</t>
  </si>
  <si>
    <t>-MX-MY-MZ</t>
  </si>
  <si>
    <t>X+Y+Z+MX+MY+MZ</t>
  </si>
  <si>
    <t>-X-Y-Z-MX-MY-MZ</t>
  </si>
  <si>
    <t>-</t>
  </si>
  <si>
    <t>rank</t>
  </si>
  <si>
    <t>indeterminate</t>
  </si>
  <si>
    <t>graspable</t>
  </si>
  <si>
    <t>petri_c8</t>
  </si>
  <si>
    <t>False</t>
  </si>
  <si>
    <t>True</t>
  </si>
  <si>
    <t>petri_c12</t>
  </si>
  <si>
    <t>petri_t+1</t>
  </si>
  <si>
    <t>petri_t+2</t>
  </si>
  <si>
    <t>petri_t+3.5</t>
  </si>
  <si>
    <t>petri_t+4</t>
  </si>
  <si>
    <t>petri_t+5</t>
  </si>
  <si>
    <t>marker_c8</t>
  </si>
  <si>
    <t>marker_f21</t>
  </si>
  <si>
    <t>marker_f26</t>
  </si>
  <si>
    <t>marker_t+6</t>
  </si>
  <si>
    <t>marker_t+8</t>
  </si>
  <si>
    <t>marker_t13</t>
  </si>
  <si>
    <t>marker_cap_c16</t>
  </si>
  <si>
    <t>marker_cap_f17</t>
  </si>
  <si>
    <t>marker_cap_f21</t>
  </si>
  <si>
    <t>marker_cap_t16</t>
  </si>
  <si>
    <t>X &lt;0.1&gt;</t>
  </si>
  <si>
    <t>-X &lt;0.1&gt;</t>
  </si>
  <si>
    <t>Y &lt;0.1&gt;</t>
  </si>
  <si>
    <t>-Y &lt;0.1&gt;</t>
  </si>
  <si>
    <t>Z &lt;0.1&gt;</t>
  </si>
  <si>
    <t>-Z &lt;0.1&gt;</t>
  </si>
  <si>
    <t>X+Y+Z &lt;0.1&gt;</t>
  </si>
  <si>
    <t>-X+Y+Z &lt;0.1&gt;</t>
  </si>
  <si>
    <t>-X-Y+Z &lt;0.1&gt;</t>
  </si>
  <si>
    <t>X-Y+Z &lt;0.1&gt;</t>
  </si>
  <si>
    <t>X+Y-Z &lt;0.1&gt;</t>
  </si>
  <si>
    <t>-X+Y-Z &lt;0.1&gt;</t>
  </si>
  <si>
    <t>-X-Y-Z &lt;0.1&gt;</t>
  </si>
  <si>
    <t>X-Y-Z &lt;0.1&gt;</t>
  </si>
  <si>
    <t>mX &lt;0.1&gt;</t>
  </si>
  <si>
    <t>-mX &lt;0.1&gt;</t>
  </si>
  <si>
    <t>mY &lt;0.1&gt;</t>
  </si>
  <si>
    <t>-mY &lt;0.1&gt;</t>
  </si>
  <si>
    <t>mZ &lt;0.1&gt;</t>
  </si>
  <si>
    <t>-mZ &lt;0.1&gt;</t>
  </si>
  <si>
    <t>mX+mY+mZ &lt;0.1&gt;</t>
  </si>
  <si>
    <t>-mX+mY+mZ &lt;0.1&gt;</t>
  </si>
  <si>
    <t>-mX-mY+mZ &lt;0.1&gt;</t>
  </si>
  <si>
    <t>mX-mY+mZ &lt;0.1&gt;</t>
  </si>
  <si>
    <t>mX+mY-mZ &lt;0.1&gt;</t>
  </si>
  <si>
    <t>-mX+mY-mZ &lt;0.1&gt;</t>
  </si>
  <si>
    <t>-mX-mY-mZ &lt;0.1&gt;</t>
  </si>
  <si>
    <t>mX-mY-mZ &lt;0.1&gt;</t>
  </si>
  <si>
    <t>X+Y+Z+mX+mY+mZ &lt;0.1&gt;</t>
  </si>
  <si>
    <t>X &lt;0.2&gt;</t>
  </si>
  <si>
    <t>-X &lt;0.2&gt;</t>
  </si>
  <si>
    <t>Y &lt;0.2&gt;</t>
  </si>
  <si>
    <t>-Y &lt;0.2&gt;</t>
  </si>
  <si>
    <t>Z &lt;0.2&gt;</t>
  </si>
  <si>
    <t>-Z &lt;0.2&gt;</t>
  </si>
  <si>
    <t>X+Y+Z &lt;0.2&gt;</t>
  </si>
  <si>
    <t>-X+Y+Z &lt;0.2&gt;</t>
  </si>
  <si>
    <t>-X-Y+Z &lt;0.2&gt;</t>
  </si>
  <si>
    <t>X-Y+Z &lt;0.2&gt;</t>
  </si>
  <si>
    <t>X+Y-Z &lt;0.2&gt;</t>
  </si>
  <si>
    <t>-X+Y-Z &lt;0.2&gt;</t>
  </si>
  <si>
    <t>-X-Y-Z &lt;0.2&gt;</t>
  </si>
  <si>
    <t>X-Y-Z &lt;0.2&gt;</t>
  </si>
  <si>
    <t>mX &lt;0.2&gt;</t>
  </si>
  <si>
    <t>-mX &lt;0.2&gt;</t>
  </si>
  <si>
    <t>mY &lt;0.2&gt;</t>
  </si>
  <si>
    <t>-mY &lt;0.2&gt;</t>
  </si>
  <si>
    <t>mZ &lt;0.2&gt;</t>
  </si>
  <si>
    <t>-mZ &lt;0.2&gt;</t>
  </si>
  <si>
    <t>mX+mY+mZ &lt;0.2&gt;</t>
  </si>
  <si>
    <t>-mX+mY+mZ &lt;0.2&gt;</t>
  </si>
  <si>
    <t>-mX-mY+mZ &lt;0.2&gt;</t>
  </si>
  <si>
    <t>mX-mY+mZ &lt;0.2&gt;</t>
  </si>
  <si>
    <t>mX+mY-mZ &lt;0.2&gt;</t>
  </si>
  <si>
    <t>-mX+mY-mZ &lt;0.2&gt;</t>
  </si>
  <si>
    <t>-mX-mY-mZ &lt;0.2&gt;</t>
  </si>
  <si>
    <t>mX-mY-mZ &lt;0.2&gt;</t>
  </si>
  <si>
    <t>X+Y+Z+mX+mY+mZ &lt;0.2&gt;</t>
  </si>
  <si>
    <t>X &lt;0.3&gt;</t>
  </si>
  <si>
    <t>-X &lt;0.3&gt;</t>
  </si>
  <si>
    <t>Y &lt;0.3&gt;</t>
  </si>
  <si>
    <t>-Y &lt;0.3&gt;</t>
  </si>
  <si>
    <t>Z &lt;0.3&gt;</t>
  </si>
  <si>
    <t>-Z &lt;0.3&gt;</t>
  </si>
  <si>
    <t>X+Y+Z &lt;0.3&gt;</t>
  </si>
  <si>
    <t>-X+Y+Z &lt;0.3&gt;</t>
  </si>
  <si>
    <t>-X-Y+Z &lt;0.3&gt;</t>
  </si>
  <si>
    <t>X-Y+Z &lt;0.3&gt;</t>
  </si>
  <si>
    <t>X+Y-Z &lt;0.3&gt;</t>
  </si>
  <si>
    <t>-X+Y-Z &lt;0.3&gt;</t>
  </si>
  <si>
    <t>-X-Y-Z &lt;0.3&gt;</t>
  </si>
  <si>
    <t>X-Y-Z &lt;0.3&gt;</t>
  </si>
  <si>
    <t>mX &lt;0.3&gt;</t>
  </si>
  <si>
    <t>-mX &lt;0.3&gt;</t>
  </si>
  <si>
    <t>mY &lt;0.3&gt;</t>
  </si>
  <si>
    <t>-mY &lt;0.3&gt;</t>
  </si>
  <si>
    <t>mZ &lt;0.3&gt;</t>
  </si>
  <si>
    <t>-mZ &lt;0.3&gt;</t>
  </si>
  <si>
    <t>mX+mY+mZ &lt;0.3&gt;</t>
  </si>
  <si>
    <t>-mX+mY+mZ &lt;0.3&gt;</t>
  </si>
  <si>
    <t>-mX-mY+mZ &lt;0.3&gt;</t>
  </si>
  <si>
    <t>mX-mY+mZ &lt;0.3&gt;</t>
  </si>
  <si>
    <t>mX+mY-mZ &lt;0.3&gt;</t>
  </si>
  <si>
    <t>-mX+mY-mZ &lt;0.3&gt;</t>
  </si>
  <si>
    <t>-mX-mY-mZ &lt;0.3&gt;</t>
  </si>
  <si>
    <t>mX-mY-mZ &lt;0.3&gt;</t>
  </si>
  <si>
    <t>X+Y+Z+mX+mY+mZ &lt;0.3&gt;</t>
  </si>
  <si>
    <t>X &lt;0.4&gt;</t>
  </si>
  <si>
    <t>-X &lt;0.4&gt;</t>
  </si>
  <si>
    <t>Y &lt;0.4&gt;</t>
  </si>
  <si>
    <t>-Y &lt;0.4&gt;</t>
  </si>
  <si>
    <t>Z &lt;0.4&gt;</t>
  </si>
  <si>
    <t>-Z &lt;0.4&gt;</t>
  </si>
  <si>
    <t>X+Y+Z &lt;0.4&gt;</t>
  </si>
  <si>
    <t>-X+Y+Z &lt;0.4&gt;</t>
  </si>
  <si>
    <t>-X-Y+Z &lt;0.4&gt;</t>
  </si>
  <si>
    <t>X-Y+Z &lt;0.4&gt;</t>
  </si>
  <si>
    <t>X+Y-Z &lt;0.4&gt;</t>
  </si>
  <si>
    <t>-X+Y-Z &lt;0.4&gt;</t>
  </si>
  <si>
    <t>-X-Y-Z &lt;0.4&gt;</t>
  </si>
  <si>
    <t>X-Y-Z &lt;0.4&gt;</t>
  </si>
  <si>
    <t>mX &lt;0.4&gt;</t>
  </si>
  <si>
    <t>-mX &lt;0.4&gt;</t>
  </si>
  <si>
    <t>mY &lt;0.4&gt;</t>
  </si>
  <si>
    <t>-mY &lt;0.4&gt;</t>
  </si>
  <si>
    <t>mZ &lt;0.4&gt;</t>
  </si>
  <si>
    <t>-mZ &lt;0.4&gt;</t>
  </si>
  <si>
    <t>mX+mY+mZ &lt;0.4&gt;</t>
  </si>
  <si>
    <t>-mX+mY+mZ &lt;0.4&gt;</t>
  </si>
  <si>
    <t>-mX-mY+mZ &lt;0.4&gt;</t>
  </si>
  <si>
    <t>mX-mY+mZ &lt;0.4&gt;</t>
  </si>
  <si>
    <t>mX+mY-mZ &lt;0.4&gt;</t>
  </si>
  <si>
    <t>-mX+mY-mZ &lt;0.4&gt;</t>
  </si>
  <si>
    <t>-mX-mY-mZ &lt;0.4&gt;</t>
  </si>
  <si>
    <t>mX-mY-mZ &lt;0.4&gt;</t>
  </si>
  <si>
    <t>X+Y+Z+mX+mY+mZ &lt;0.4&gt;</t>
  </si>
  <si>
    <t>X &lt;0.5&gt;</t>
  </si>
  <si>
    <t>-X &lt;0.5&gt;</t>
  </si>
  <si>
    <t>Y &lt;0.5&gt;</t>
  </si>
  <si>
    <t>-Y &lt;0.5&gt;</t>
  </si>
  <si>
    <t>Z &lt;0.5&gt;</t>
  </si>
  <si>
    <t>-Z &lt;0.5&gt;</t>
  </si>
  <si>
    <t>X+Y+Z &lt;0.5&gt;</t>
  </si>
  <si>
    <t>-X+Y+Z &lt;0.5&gt;</t>
  </si>
  <si>
    <t>-X-Y+Z &lt;0.5&gt;</t>
  </si>
  <si>
    <t>X-Y+Z &lt;0.5&gt;</t>
  </si>
  <si>
    <t>X+Y-Z &lt;0.5&gt;</t>
  </si>
  <si>
    <t>-X+Y-Z &lt;0.5&gt;</t>
  </si>
  <si>
    <t>-X-Y-Z &lt;0.5&gt;</t>
  </si>
  <si>
    <t>X-Y-Z &lt;0.5&gt;</t>
  </si>
  <si>
    <t>mX &lt;0.5&gt;</t>
  </si>
  <si>
    <t>-mX &lt;0.5&gt;</t>
  </si>
  <si>
    <t>mY &lt;0.5&gt;</t>
  </si>
  <si>
    <t>-mY &lt;0.5&gt;</t>
  </si>
  <si>
    <t>mZ &lt;0.5&gt;</t>
  </si>
  <si>
    <t>-mZ &lt;0.5&gt;</t>
  </si>
  <si>
    <t>mX+mY+mZ &lt;0.5&gt;</t>
  </si>
  <si>
    <t>-mX+mY+mZ &lt;0.5&gt;</t>
  </si>
  <si>
    <t>-mX-mY+mZ &lt;0.5&gt;</t>
  </si>
  <si>
    <t>mX-mY+mZ &lt;0.5&gt;</t>
  </si>
  <si>
    <t>mX+mY-mZ &lt;0.5&gt;</t>
  </si>
  <si>
    <t>-mX+mY-mZ &lt;0.5&gt;</t>
  </si>
  <si>
    <t>-mX-mY-mZ &lt;0.5&gt;</t>
  </si>
  <si>
    <t>mX-mY-mZ &lt;0.5&gt;</t>
  </si>
  <si>
    <t>X+Y+Z+mX+mY+mZ &lt;0.5&gt;</t>
  </si>
  <si>
    <t>X &lt;0.6&gt;</t>
  </si>
  <si>
    <t>-X &lt;0.6&gt;</t>
  </si>
  <si>
    <t>Y &lt;0.6&gt;</t>
  </si>
  <si>
    <t>-Y &lt;0.6&gt;</t>
  </si>
  <si>
    <t>Z &lt;0.6&gt;</t>
  </si>
  <si>
    <t>-Z &lt;0.6&gt;</t>
  </si>
  <si>
    <t>X+Y+Z &lt;0.6&gt;</t>
  </si>
  <si>
    <t>-X+Y+Z &lt;0.6&gt;</t>
  </si>
  <si>
    <t>-X-Y+Z &lt;0.6&gt;</t>
  </si>
  <si>
    <t>X-Y+Z &lt;0.6&gt;</t>
  </si>
  <si>
    <t>X+Y-Z &lt;0.6&gt;</t>
  </si>
  <si>
    <t>-X+Y-Z &lt;0.6&gt;</t>
  </si>
  <si>
    <t>-X-Y-Z &lt;0.6&gt;</t>
  </si>
  <si>
    <t>X-Y-Z &lt;0.6&gt;</t>
  </si>
  <si>
    <t>mX &lt;0.6&gt;</t>
  </si>
  <si>
    <t>-mX &lt;0.6&gt;</t>
  </si>
  <si>
    <t>mY &lt;0.6&gt;</t>
  </si>
  <si>
    <t>-mY &lt;0.6&gt;</t>
  </si>
  <si>
    <t>mZ &lt;0.6&gt;</t>
  </si>
  <si>
    <t>-mZ &lt;0.6&gt;</t>
  </si>
  <si>
    <t>mX+mY+mZ &lt;0.6&gt;</t>
  </si>
  <si>
    <t>-mX+mY+mZ &lt;0.6&gt;</t>
  </si>
  <si>
    <t>-mX-mY+mZ &lt;0.6&gt;</t>
  </si>
  <si>
    <t>mX-mY+mZ &lt;0.6&gt;</t>
  </si>
  <si>
    <t>mX+mY-mZ &lt;0.6&gt;</t>
  </si>
  <si>
    <t>-mX+mY-mZ &lt;0.6&gt;</t>
  </si>
  <si>
    <t>-mX-mY-mZ &lt;0.6&gt;</t>
  </si>
  <si>
    <t>mX-mY-mZ &lt;0.6&gt;</t>
  </si>
  <si>
    <t>X+Y+Z+mX+mY+mZ &lt;0.6&gt;</t>
  </si>
  <si>
    <t>X &lt;0.7&gt;</t>
  </si>
  <si>
    <t>-X &lt;0.7&gt;</t>
  </si>
  <si>
    <t>Y &lt;0.7&gt;</t>
  </si>
  <si>
    <t>-Y &lt;0.7&gt;</t>
  </si>
  <si>
    <t>Z &lt;0.7&gt;</t>
  </si>
  <si>
    <t>-Z &lt;0.7&gt;</t>
  </si>
  <si>
    <t>X+Y+Z &lt;0.7&gt;</t>
  </si>
  <si>
    <t>-X+Y+Z &lt;0.7&gt;</t>
  </si>
  <si>
    <t>-X-Y+Z &lt;0.7&gt;</t>
  </si>
  <si>
    <t>X-Y+Z &lt;0.7&gt;</t>
  </si>
  <si>
    <t>X+Y-Z &lt;0.7&gt;</t>
  </si>
  <si>
    <t>-X+Y-Z &lt;0.7&gt;</t>
  </si>
  <si>
    <t>-X-Y-Z &lt;0.7&gt;</t>
  </si>
  <si>
    <t>X-Y-Z &lt;0.7&gt;</t>
  </si>
  <si>
    <t>mX &lt;0.7&gt;</t>
  </si>
  <si>
    <t>-mX &lt;0.7&gt;</t>
  </si>
  <si>
    <t>mY &lt;0.7&gt;</t>
  </si>
  <si>
    <t>-mY &lt;0.7&gt;</t>
  </si>
  <si>
    <t>mZ &lt;0.7&gt;</t>
  </si>
  <si>
    <t>-mZ &lt;0.7&gt;</t>
  </si>
  <si>
    <t>mX+mY+mZ &lt;0.7&gt;</t>
  </si>
  <si>
    <t>-mX+mY+mZ &lt;0.7&gt;</t>
  </si>
  <si>
    <t>-mX-mY+mZ &lt;0.7&gt;</t>
  </si>
  <si>
    <t>mX-mY+mZ &lt;0.7&gt;</t>
  </si>
  <si>
    <t>mX+mY-mZ &lt;0.7&gt;</t>
  </si>
  <si>
    <t>-mX+mY-mZ &lt;0.7&gt;</t>
  </si>
  <si>
    <t>-mX-mY-mZ &lt;0.7&gt;</t>
  </si>
  <si>
    <t>mX-mY-mZ &lt;0.7&gt;</t>
  </si>
  <si>
    <t>X+Y+Z+mX+mY+mZ &lt;0.7&gt;</t>
  </si>
  <si>
    <t>X &lt;0.8&gt;</t>
  </si>
  <si>
    <t>-X &lt;0.8&gt;</t>
  </si>
  <si>
    <t>Y &lt;0.8&gt;</t>
  </si>
  <si>
    <t>-Y &lt;0.8&gt;</t>
  </si>
  <si>
    <t>Z &lt;0.8&gt;</t>
  </si>
  <si>
    <t>-Z &lt;0.8&gt;</t>
  </si>
  <si>
    <t>X+Y+Z &lt;0.8&gt;</t>
  </si>
  <si>
    <t>-X+Y+Z &lt;0.8&gt;</t>
  </si>
  <si>
    <t>-X-Y+Z &lt;0.8&gt;</t>
  </si>
  <si>
    <t>X-Y+Z &lt;0.8&gt;</t>
  </si>
  <si>
    <t>X+Y-Z &lt;0.8&gt;</t>
  </si>
  <si>
    <t>-X+Y-Z &lt;0.8&gt;</t>
  </si>
  <si>
    <t>-X-Y-Z &lt;0.8&gt;</t>
  </si>
  <si>
    <t>X-Y-Z &lt;0.8&gt;</t>
  </si>
  <si>
    <t>mX &lt;0.8&gt;</t>
  </si>
  <si>
    <t>-mX &lt;0.8&gt;</t>
  </si>
  <si>
    <t>mY &lt;0.8&gt;</t>
  </si>
  <si>
    <t>-mY &lt;0.8&gt;</t>
  </si>
  <si>
    <t>mZ &lt;0.8&gt;</t>
  </si>
  <si>
    <t>-mZ &lt;0.8&gt;</t>
  </si>
  <si>
    <t>mX+mY+mZ &lt;0.8&gt;</t>
  </si>
  <si>
    <t>-mX+mY+mZ &lt;0.8&gt;</t>
  </si>
  <si>
    <t>-mX-mY+mZ &lt;0.8&gt;</t>
  </si>
  <si>
    <t>mX-mY+mZ &lt;0.8&gt;</t>
  </si>
  <si>
    <t>mX+mY-mZ &lt;0.8&gt;</t>
  </si>
  <si>
    <t>-mX+mY-mZ &lt;0.8&gt;</t>
  </si>
  <si>
    <t>-mX-mY-mZ &lt;0.8&gt;</t>
  </si>
  <si>
    <t>mX-mY-mZ &lt;0.8&gt;</t>
  </si>
  <si>
    <t>X+Y+Z+mX+mY+mZ &lt;0.8&gt;</t>
  </si>
  <si>
    <t>X &lt;0.9&gt;</t>
  </si>
  <si>
    <t>-X &lt;0.9&gt;</t>
  </si>
  <si>
    <t>Y &lt;0.9&gt;</t>
  </si>
  <si>
    <t>-Y &lt;0.9&gt;</t>
  </si>
  <si>
    <t>Z &lt;0.9&gt;</t>
  </si>
  <si>
    <t>-Z &lt;0.9&gt;</t>
  </si>
  <si>
    <t>X+Y+Z &lt;0.9&gt;</t>
  </si>
  <si>
    <t>-X+Y+Z &lt;0.9&gt;</t>
  </si>
  <si>
    <t>-X-Y+Z &lt;0.9&gt;</t>
  </si>
  <si>
    <t>X-Y+Z &lt;0.9&gt;</t>
  </si>
  <si>
    <t>X+Y-Z &lt;0.9&gt;</t>
  </si>
  <si>
    <t>-X+Y-Z &lt;0.9&gt;</t>
  </si>
  <si>
    <t>-X-Y-Z &lt;0.9&gt;</t>
  </si>
  <si>
    <t>X-Y-Z &lt;0.9&gt;</t>
  </si>
  <si>
    <t>mX &lt;0.9&gt;</t>
  </si>
  <si>
    <t>-mX &lt;0.9&gt;</t>
  </si>
  <si>
    <t>mY &lt;0.9&gt;</t>
  </si>
  <si>
    <t>-mY &lt;0.9&gt;</t>
  </si>
  <si>
    <t>mZ &lt;0.9&gt;</t>
  </si>
  <si>
    <t>-mZ &lt;0.9&gt;</t>
  </si>
  <si>
    <t>mX+mY+mZ &lt;0.9&gt;</t>
  </si>
  <si>
    <t>-mX+mY+mZ &lt;0.9&gt;</t>
  </si>
  <si>
    <t>-mX-mY+mZ &lt;0.9&gt;</t>
  </si>
  <si>
    <t>mX-mY+mZ &lt;0.9&gt;</t>
  </si>
  <si>
    <t>mX+mY-mZ &lt;0.9&gt;</t>
  </si>
  <si>
    <t>-mX+mY-mZ &lt;0.9&gt;</t>
  </si>
  <si>
    <t>-mX-mY-mZ &lt;0.9&gt;</t>
  </si>
  <si>
    <t>mX-mY-mZ &lt;0.9&gt;</t>
  </si>
  <si>
    <t>X+Y+Z+mX+mY+mZ &lt;0.9&gt;</t>
  </si>
  <si>
    <t>X &lt;1&gt;</t>
  </si>
  <si>
    <t>-X &lt;1&gt;</t>
  </si>
  <si>
    <t>Y &lt;1&gt;</t>
  </si>
  <si>
    <t>-Y &lt;1&gt;</t>
  </si>
  <si>
    <t>Z &lt;1&gt;</t>
  </si>
  <si>
    <t>-Z &lt;1&gt;</t>
  </si>
  <si>
    <t>X+Y+Z &lt;1&gt;</t>
  </si>
  <si>
    <t>-X+Y+Z &lt;1&gt;</t>
  </si>
  <si>
    <t>-X-Y+Z &lt;1&gt;</t>
  </si>
  <si>
    <t>X-Y+Z &lt;1&gt;</t>
  </si>
  <si>
    <t>X+Y-Z &lt;1&gt;</t>
  </si>
  <si>
    <t>-X+Y-Z &lt;1&gt;</t>
  </si>
  <si>
    <t>-X-Y-Z &lt;1&gt;</t>
  </si>
  <si>
    <t>X-Y-Z &lt;1&gt;</t>
  </si>
  <si>
    <t>mX &lt;1&gt;</t>
  </si>
  <si>
    <t>-mX &lt;1&gt;</t>
  </si>
  <si>
    <t>mY &lt;1&gt;</t>
  </si>
  <si>
    <t>-mY &lt;1&gt;</t>
  </si>
  <si>
    <t>mZ &lt;1&gt;</t>
  </si>
  <si>
    <t>-mZ &lt;1&gt;</t>
  </si>
  <si>
    <t>mX+mY+mZ &lt;1&gt;</t>
  </si>
  <si>
    <t>-mX+mY+mZ &lt;1&gt;</t>
  </si>
  <si>
    <t>-mX-mY+mZ &lt;1&gt;</t>
  </si>
  <si>
    <t>mX-mY+mZ &lt;1&gt;</t>
  </si>
  <si>
    <t>mX+mY-mZ &lt;1&gt;</t>
  </si>
  <si>
    <t>-mX+mY-mZ &lt;1&gt;</t>
  </si>
  <si>
    <t>-mX-mY-mZ &lt;1&gt;</t>
  </si>
  <si>
    <t>mX-mY-mZ &lt;1&gt;</t>
  </si>
  <si>
    <t>X+Y+Z+mX+mY+mZ &lt;1&gt;</t>
  </si>
  <si>
    <t>X &lt;1.1&gt;</t>
  </si>
  <si>
    <t>-X &lt;1.1&gt;</t>
  </si>
  <si>
    <t>Y &lt;1.1&gt;</t>
  </si>
  <si>
    <t>-Y &lt;1.1&gt;</t>
  </si>
  <si>
    <t>Z &lt;1.1&gt;</t>
  </si>
  <si>
    <t>-Z &lt;1.1&gt;</t>
  </si>
  <si>
    <t>X+Y+Z &lt;1.1&gt;</t>
  </si>
  <si>
    <t>-X+Y+Z &lt;1.1&gt;</t>
  </si>
  <si>
    <t>-X-Y+Z &lt;1.1&gt;</t>
  </si>
  <si>
    <t>X-Y+Z &lt;1.1&gt;</t>
  </si>
  <si>
    <t>X+Y-Z &lt;1.1&gt;</t>
  </si>
  <si>
    <t>-X+Y-Z &lt;1.1&gt;</t>
  </si>
  <si>
    <t>-X-Y-Z &lt;1.1&gt;</t>
  </si>
  <si>
    <t>X-Y-Z &lt;1.1&gt;</t>
  </si>
  <si>
    <t>mX &lt;1.1&gt;</t>
  </si>
  <si>
    <t>-mX &lt;1.1&gt;</t>
  </si>
  <si>
    <t>mY &lt;1.1&gt;</t>
  </si>
  <si>
    <t>-mY &lt;1.1&gt;</t>
  </si>
  <si>
    <t>mZ &lt;1.1&gt;</t>
  </si>
  <si>
    <t>-mZ &lt;1.1&gt;</t>
  </si>
  <si>
    <t>mX+mY+mZ &lt;1.1&gt;</t>
  </si>
  <si>
    <t>-mX+mY+mZ &lt;1.1&gt;</t>
  </si>
  <si>
    <t>-mX-mY+mZ &lt;1.1&gt;</t>
  </si>
  <si>
    <t>mX-mY+mZ &lt;1.1&gt;</t>
  </si>
  <si>
    <t>mX+mY-mZ &lt;1.1&gt;</t>
  </si>
  <si>
    <t>-mX+mY-mZ &lt;1.1&gt;</t>
  </si>
  <si>
    <t>-mX-mY-mZ &lt;1.1&gt;</t>
  </si>
  <si>
    <t>mX-mY-mZ &lt;1.1&gt;</t>
  </si>
  <si>
    <t>X+Y+Z+mX+mY+mZ &lt;1.1&gt;</t>
  </si>
  <si>
    <t>X &lt;1.2&gt;</t>
  </si>
  <si>
    <t>-X &lt;1.2&gt;</t>
  </si>
  <si>
    <t>Y &lt;1.2&gt;</t>
  </si>
  <si>
    <t>-Y &lt;1.2&gt;</t>
  </si>
  <si>
    <t>Z &lt;1.2&gt;</t>
  </si>
  <si>
    <t>-Z &lt;1.2&gt;</t>
  </si>
  <si>
    <t>X+Y+Z &lt;1.2&gt;</t>
  </si>
  <si>
    <t>-X+Y+Z &lt;1.2&gt;</t>
  </si>
  <si>
    <t>-X-Y+Z &lt;1.2&gt;</t>
  </si>
  <si>
    <t>X-Y+Z &lt;1.2&gt;</t>
  </si>
  <si>
    <t>X+Y-Z &lt;1.2&gt;</t>
  </si>
  <si>
    <t>-X+Y-Z &lt;1.2&gt;</t>
  </si>
  <si>
    <t>-X-Y-Z &lt;1.2&gt;</t>
  </si>
  <si>
    <t>X-Y-Z &lt;1.2&gt;</t>
  </si>
  <si>
    <t>mX &lt;1.2&gt;</t>
  </si>
  <si>
    <t>-mX &lt;1.2&gt;</t>
  </si>
  <si>
    <t>mY &lt;1.2&gt;</t>
  </si>
  <si>
    <t>-mY &lt;1.2&gt;</t>
  </si>
  <si>
    <t>mZ &lt;1.2&gt;</t>
  </si>
  <si>
    <t>-mZ &lt;1.2&gt;</t>
  </si>
  <si>
    <t>mX+mY+mZ &lt;1.2&gt;</t>
  </si>
  <si>
    <t>-mX+mY+mZ &lt;1.2&gt;</t>
  </si>
  <si>
    <t>-mX-mY+mZ &lt;1.2&gt;</t>
  </si>
  <si>
    <t>mX-mY+mZ &lt;1.2&gt;</t>
  </si>
  <si>
    <t>mX+mY-mZ &lt;1.2&gt;</t>
  </si>
  <si>
    <t>-mX+mY-mZ &lt;1.2&gt;</t>
  </si>
  <si>
    <t>-mX-mY-mZ &lt;1.2&gt;</t>
  </si>
  <si>
    <t>mX-mY-mZ &lt;1.2&gt;</t>
  </si>
  <si>
    <t>X+Y+Z+mX+mY+mZ &lt;1.2&gt;</t>
  </si>
  <si>
    <t>X &lt;1.3&gt;</t>
  </si>
  <si>
    <t>-X &lt;1.3&gt;</t>
  </si>
  <si>
    <t>Y &lt;1.3&gt;</t>
  </si>
  <si>
    <t>-Y &lt;1.3&gt;</t>
  </si>
  <si>
    <t>Z &lt;1.3&gt;</t>
  </si>
  <si>
    <t>-Z &lt;1.3&gt;</t>
  </si>
  <si>
    <t>X+Y+Z &lt;1.3&gt;</t>
  </si>
  <si>
    <t>-X+Y+Z &lt;1.3&gt;</t>
  </si>
  <si>
    <t>-X-Y+Z &lt;1.3&gt;</t>
  </si>
  <si>
    <t>X-Y+Z &lt;1.3&gt;</t>
  </si>
  <si>
    <t>X+Y-Z &lt;1.3&gt;</t>
  </si>
  <si>
    <t>-X+Y-Z &lt;1.3&gt;</t>
  </si>
  <si>
    <t>-X-Y-Z &lt;1.3&gt;</t>
  </si>
  <si>
    <t>X-Y-Z &lt;1.3&gt;</t>
  </si>
  <si>
    <t>mX &lt;1.3&gt;</t>
  </si>
  <si>
    <t>-mX &lt;1.3&gt;</t>
  </si>
  <si>
    <t>mY &lt;1.3&gt;</t>
  </si>
  <si>
    <t>-mY &lt;1.3&gt;</t>
  </si>
  <si>
    <t>mZ &lt;1.3&gt;</t>
  </si>
  <si>
    <t>-mZ &lt;1.3&gt;</t>
  </si>
  <si>
    <t>mX+mY+mZ &lt;1.3&gt;</t>
  </si>
  <si>
    <t>-mX+mY+mZ &lt;1.3&gt;</t>
  </si>
  <si>
    <t>-mX-mY+mZ &lt;1.3&gt;</t>
  </si>
  <si>
    <t>mX-mY+mZ &lt;1.3&gt;</t>
  </si>
  <si>
    <t>mX+mY-mZ &lt;1.3&gt;</t>
  </si>
  <si>
    <t>-mX+mY-mZ &lt;1.3&gt;</t>
  </si>
  <si>
    <t>-mX-mY-mZ &lt;1.3&gt;</t>
  </si>
  <si>
    <t>mX-mY-mZ &lt;1.3&gt;</t>
  </si>
  <si>
    <t>X+Y+Z+mX+mY+mZ &lt;1.3&gt;</t>
  </si>
  <si>
    <t>X &lt;1.4&gt;</t>
  </si>
  <si>
    <t>-X &lt;1.4&gt;</t>
  </si>
  <si>
    <t>Y &lt;1.4&gt;</t>
  </si>
  <si>
    <t>-Y &lt;1.4&gt;</t>
  </si>
  <si>
    <t>Z &lt;1.4&gt;</t>
  </si>
  <si>
    <t>-Z &lt;1.4&gt;</t>
  </si>
  <si>
    <t>X+Y+Z &lt;1.4&gt;</t>
  </si>
  <si>
    <t>-X+Y+Z &lt;1.4&gt;</t>
  </si>
  <si>
    <t>-X-Y+Z &lt;1.4&gt;</t>
  </si>
  <si>
    <t>X-Y+Z &lt;1.4&gt;</t>
  </si>
  <si>
    <t>X+Y-Z &lt;1.4&gt;</t>
  </si>
  <si>
    <t>-X+Y-Z &lt;1.4&gt;</t>
  </si>
  <si>
    <t>-X-Y-Z &lt;1.4&gt;</t>
  </si>
  <si>
    <t>X-Y-Z &lt;1.4&gt;</t>
  </si>
  <si>
    <t>mX &lt;1.4&gt;</t>
  </si>
  <si>
    <t>-mX &lt;1.4&gt;</t>
  </si>
  <si>
    <t>mY &lt;1.4&gt;</t>
  </si>
  <si>
    <t>-mY &lt;1.4&gt;</t>
  </si>
  <si>
    <t>mZ &lt;1.4&gt;</t>
  </si>
  <si>
    <t>-mZ &lt;1.4&gt;</t>
  </si>
  <si>
    <t>mX+mY+mZ &lt;1.4&gt;</t>
  </si>
  <si>
    <t>-mX+mY+mZ &lt;1.4&gt;</t>
  </si>
  <si>
    <t>-mX-mY+mZ &lt;1.4&gt;</t>
  </si>
  <si>
    <t>mX-mY+mZ &lt;1.4&gt;</t>
  </si>
  <si>
    <t>mX+mY-mZ &lt;1.4&gt;</t>
  </si>
  <si>
    <t>-mX+mY-mZ &lt;1.4&gt;</t>
  </si>
  <si>
    <t>-mX-mY-mZ &lt;1.4&gt;</t>
  </si>
  <si>
    <t>mX-mY-mZ &lt;1.4&gt;</t>
  </si>
  <si>
    <t>X+Y+Z+mX+mY+mZ &lt;1.4&gt;</t>
  </si>
  <si>
    <t>X &lt;1.5&gt;</t>
  </si>
  <si>
    <t>-X &lt;1.5&gt;</t>
  </si>
  <si>
    <t>Y &lt;1.5&gt;</t>
  </si>
  <si>
    <t>-Y &lt;1.5&gt;</t>
  </si>
  <si>
    <t>Z &lt;1.5&gt;</t>
  </si>
  <si>
    <t>-Z &lt;1.5&gt;</t>
  </si>
  <si>
    <t>X+Y+Z &lt;1.5&gt;</t>
  </si>
  <si>
    <t>-X+Y+Z &lt;1.5&gt;</t>
  </si>
  <si>
    <t>-X-Y+Z &lt;1.5&gt;</t>
  </si>
  <si>
    <t>X-Y+Z &lt;1.5&gt;</t>
  </si>
  <si>
    <t>X+Y-Z &lt;1.5&gt;</t>
  </si>
  <si>
    <t>-X+Y-Z &lt;1.5&gt;</t>
  </si>
  <si>
    <t>-X-Y-Z &lt;1.5&gt;</t>
  </si>
  <si>
    <t>X-Y-Z &lt;1.5&gt;</t>
  </si>
  <si>
    <t>mX &lt;1.5&gt;</t>
  </si>
  <si>
    <t>-mX &lt;1.5&gt;</t>
  </si>
  <si>
    <t>mY &lt;1.5&gt;</t>
  </si>
  <si>
    <t>-mY &lt;1.5&gt;</t>
  </si>
  <si>
    <t>mZ &lt;1.5&gt;</t>
  </si>
  <si>
    <t>-mZ &lt;1.5&gt;</t>
  </si>
  <si>
    <t>mX+mY+mZ &lt;1.5&gt;</t>
  </si>
  <si>
    <t>-mX+mY+mZ &lt;1.5&gt;</t>
  </si>
  <si>
    <t>-mX-mY+mZ &lt;1.5&gt;</t>
  </si>
  <si>
    <t>mX-mY+mZ &lt;1.5&gt;</t>
  </si>
  <si>
    <t>mX+mY-mZ &lt;1.5&gt;</t>
  </si>
  <si>
    <t>-mX+mY-mZ &lt;1.5&gt;</t>
  </si>
  <si>
    <t>-mX-mY-mZ &lt;1.5&gt;</t>
  </si>
  <si>
    <t>mX-mY-mZ &lt;1.5&gt;</t>
  </si>
  <si>
    <t>X+Y+Z+mX+mY+mZ &lt;1.5&gt;</t>
  </si>
  <si>
    <t>X &lt;1.6&gt;</t>
  </si>
  <si>
    <t>-X &lt;1.6&gt;</t>
  </si>
  <si>
    <t>Y &lt;1.6&gt;</t>
  </si>
  <si>
    <t>-Y &lt;1.6&gt;</t>
  </si>
  <si>
    <t>Z &lt;1.6&gt;</t>
  </si>
  <si>
    <t>-Z &lt;1.6&gt;</t>
  </si>
  <si>
    <t>X+Y+Z &lt;1.6&gt;</t>
  </si>
  <si>
    <t>-X+Y+Z &lt;1.6&gt;</t>
  </si>
  <si>
    <t>-X-Y+Z &lt;1.6&gt;</t>
  </si>
  <si>
    <t>X-Y+Z &lt;1.6&gt;</t>
  </si>
  <si>
    <t>X+Y-Z &lt;1.6&gt;</t>
  </si>
  <si>
    <t>-X+Y-Z &lt;1.6&gt;</t>
  </si>
  <si>
    <t>-X-Y-Z &lt;1.6&gt;</t>
  </si>
  <si>
    <t>X-Y-Z &lt;1.6&gt;</t>
  </si>
  <si>
    <t>mX &lt;1.6&gt;</t>
  </si>
  <si>
    <t>-mX &lt;1.6&gt;</t>
  </si>
  <si>
    <t>mY &lt;1.6&gt;</t>
  </si>
  <si>
    <t>-mY &lt;1.6&gt;</t>
  </si>
  <si>
    <t>mZ &lt;1.6&gt;</t>
  </si>
  <si>
    <t>-mZ &lt;1.6&gt;</t>
  </si>
  <si>
    <t>mX+mY+mZ &lt;1.6&gt;</t>
  </si>
  <si>
    <t>-mX+mY+mZ &lt;1.6&gt;</t>
  </si>
  <si>
    <t>-mX-mY+mZ &lt;1.6&gt;</t>
  </si>
  <si>
    <t>mX-mY+mZ &lt;1.6&gt;</t>
  </si>
  <si>
    <t>mX+mY-mZ &lt;1.6&gt;</t>
  </si>
  <si>
    <t>-mX+mY-mZ &lt;1.6&gt;</t>
  </si>
  <si>
    <t>-mX-mY-mZ &lt;1.6&gt;</t>
  </si>
  <si>
    <t>mX-mY-mZ &lt;1.6&gt;</t>
  </si>
  <si>
    <t>X+Y+Z+mX+mY+mZ &lt;1.6&gt;</t>
  </si>
  <si>
    <t>X &lt;1.7&gt;</t>
  </si>
  <si>
    <t>-X &lt;1.7&gt;</t>
  </si>
  <si>
    <t>Y &lt;1.7&gt;</t>
  </si>
  <si>
    <t>-Y &lt;1.7&gt;</t>
  </si>
  <si>
    <t>Z &lt;1.7&gt;</t>
  </si>
  <si>
    <t>-Z &lt;1.7&gt;</t>
  </si>
  <si>
    <t>X+Y+Z &lt;1.7&gt;</t>
  </si>
  <si>
    <t>-X+Y+Z &lt;1.7&gt;</t>
  </si>
  <si>
    <t>-X-Y+Z &lt;1.7&gt;</t>
  </si>
  <si>
    <t>X-Y+Z &lt;1.7&gt;</t>
  </si>
  <si>
    <t>X+Y-Z &lt;1.7&gt;</t>
  </si>
  <si>
    <t>-X+Y-Z &lt;1.7&gt;</t>
  </si>
  <si>
    <t>-X-Y-Z &lt;1.7&gt;</t>
  </si>
  <si>
    <t>X-Y-Z &lt;1.7&gt;</t>
  </si>
  <si>
    <t>mX &lt;1.7&gt;</t>
  </si>
  <si>
    <t>-mX &lt;1.7&gt;</t>
  </si>
  <si>
    <t>mY &lt;1.7&gt;</t>
  </si>
  <si>
    <t>-mY &lt;1.7&gt;</t>
  </si>
  <si>
    <t>mZ &lt;1.7&gt;</t>
  </si>
  <si>
    <t>-mZ &lt;1.7&gt;</t>
  </si>
  <si>
    <t>mX+mY+mZ &lt;1.7&gt;</t>
  </si>
  <si>
    <t>-mX+mY+mZ &lt;1.7&gt;</t>
  </si>
  <si>
    <t>-mX-mY+mZ &lt;1.7&gt;</t>
  </si>
  <si>
    <t>mX-mY+mZ &lt;1.7&gt;</t>
  </si>
  <si>
    <t>mX+mY-mZ &lt;1.7&gt;</t>
  </si>
  <si>
    <t>-mX+mY-mZ &lt;1.7&gt;</t>
  </si>
  <si>
    <t>-mX-mY-mZ &lt;1.7&gt;</t>
  </si>
  <si>
    <t>mX-mY-mZ &lt;1.7&gt;</t>
  </si>
  <si>
    <t>X+Y+Z+mX+mY+mZ &lt;1.7&gt;</t>
  </si>
  <si>
    <t>X &lt;1.8&gt;</t>
  </si>
  <si>
    <t>-X &lt;1.8&gt;</t>
  </si>
  <si>
    <t>Y &lt;1.8&gt;</t>
  </si>
  <si>
    <t>-Y &lt;1.8&gt;</t>
  </si>
  <si>
    <t>Z &lt;1.8&gt;</t>
  </si>
  <si>
    <t>-Z &lt;1.8&gt;</t>
  </si>
  <si>
    <t>X+Y+Z &lt;1.8&gt;</t>
  </si>
  <si>
    <t>-X+Y+Z &lt;1.8&gt;</t>
  </si>
  <si>
    <t>-X-Y+Z &lt;1.8&gt;</t>
  </si>
  <si>
    <t>X-Y+Z &lt;1.8&gt;</t>
  </si>
  <si>
    <t>X+Y-Z &lt;1.8&gt;</t>
  </si>
  <si>
    <t>-X+Y-Z &lt;1.8&gt;</t>
  </si>
  <si>
    <t>-X-Y-Z &lt;1.8&gt;</t>
  </si>
  <si>
    <t>X-Y-Z &lt;1.8&gt;</t>
  </si>
  <si>
    <t>mX &lt;1.8&gt;</t>
  </si>
  <si>
    <t>-mX &lt;1.8&gt;</t>
  </si>
  <si>
    <t>mY &lt;1.8&gt;</t>
  </si>
  <si>
    <t>-mY &lt;1.8&gt;</t>
  </si>
  <si>
    <t>mZ &lt;1.8&gt;</t>
  </si>
  <si>
    <t>-mZ &lt;1.8&gt;</t>
  </si>
  <si>
    <t>mX+mY+mZ &lt;1.8&gt;</t>
  </si>
  <si>
    <t>-mX+mY+mZ &lt;1.8&gt;</t>
  </si>
  <si>
    <t>-mX-mY+mZ &lt;1.8&gt;</t>
  </si>
  <si>
    <t>mX-mY+mZ &lt;1.8&gt;</t>
  </si>
  <si>
    <t>mX+mY-mZ &lt;1.8&gt;</t>
  </si>
  <si>
    <t>-mX+mY-mZ &lt;1.8&gt;</t>
  </si>
  <si>
    <t>-mX-mY-mZ &lt;1.8&gt;</t>
  </si>
  <si>
    <t>mX-mY-mZ &lt;1.8&gt;</t>
  </si>
  <si>
    <t>X+Y+Z+mX+mY+mZ &lt;1.8&gt;</t>
  </si>
  <si>
    <t>X &lt;1.9&gt;</t>
  </si>
  <si>
    <t>-X &lt;1.9&gt;</t>
  </si>
  <si>
    <t>Y &lt;1.9&gt;</t>
  </si>
  <si>
    <t>-Y &lt;1.9&gt;</t>
  </si>
  <si>
    <t>Z &lt;1.9&gt;</t>
  </si>
  <si>
    <t>-Z &lt;1.9&gt;</t>
  </si>
  <si>
    <t>X+Y+Z &lt;1.9&gt;</t>
  </si>
  <si>
    <t>-X+Y+Z &lt;1.9&gt;</t>
  </si>
  <si>
    <t>-X-Y+Z &lt;1.9&gt;</t>
  </si>
  <si>
    <t>X-Y+Z &lt;1.9&gt;</t>
  </si>
  <si>
    <t>X+Y-Z &lt;1.9&gt;</t>
  </si>
  <si>
    <t>-X+Y-Z &lt;1.9&gt;</t>
  </si>
  <si>
    <t>-X-Y-Z &lt;1.9&gt;</t>
  </si>
  <si>
    <t>X-Y-Z &lt;1.9&gt;</t>
  </si>
  <si>
    <t>mX &lt;1.9&gt;</t>
  </si>
  <si>
    <t>-mX &lt;1.9&gt;</t>
  </si>
  <si>
    <t>mY &lt;1.9&gt;</t>
  </si>
  <si>
    <t>-mY &lt;1.9&gt;</t>
  </si>
  <si>
    <t>mZ &lt;1.9&gt;</t>
  </si>
  <si>
    <t>-mZ &lt;1.9&gt;</t>
  </si>
  <si>
    <t>mX+mY+mZ &lt;1.9&gt;</t>
  </si>
  <si>
    <t>-mX+mY+mZ &lt;1.9&gt;</t>
  </si>
  <si>
    <t>-mX-mY+mZ &lt;1.9&gt;</t>
  </si>
  <si>
    <t>mX-mY+mZ &lt;1.9&gt;</t>
  </si>
  <si>
    <t>mX+mY-mZ &lt;1.9&gt;</t>
  </si>
  <si>
    <t>-mX+mY-mZ &lt;1.9&gt;</t>
  </si>
  <si>
    <t>-mX-mY-mZ &lt;1.9&gt;</t>
  </si>
  <si>
    <t>mX-mY-mZ &lt;1.9&gt;</t>
  </si>
  <si>
    <t>X+Y+Z+mX+mY+mZ &lt;1.9&gt;</t>
  </si>
  <si>
    <t>X &lt;2&gt;</t>
  </si>
  <si>
    <t>-X &lt;2&gt;</t>
  </si>
  <si>
    <t>Y &lt;2&gt;</t>
  </si>
  <si>
    <t>-Y &lt;2&gt;</t>
  </si>
  <si>
    <t>Z &lt;2&gt;</t>
  </si>
  <si>
    <t>-Z &lt;2&gt;</t>
  </si>
  <si>
    <t>X+Y+Z &lt;2&gt;</t>
  </si>
  <si>
    <t>-X+Y+Z &lt;2&gt;</t>
  </si>
  <si>
    <t>-X-Y+Z &lt;2&gt;</t>
  </si>
  <si>
    <t>X-Y+Z &lt;2&gt;</t>
  </si>
  <si>
    <t>X+Y-Z &lt;2&gt;</t>
  </si>
  <si>
    <t>-X+Y-Z &lt;2&gt;</t>
  </si>
  <si>
    <t>-X-Y-Z &lt;2&gt;</t>
  </si>
  <si>
    <t>X-Y-Z &lt;2&gt;</t>
  </si>
  <si>
    <t>mX &lt;2&gt;</t>
  </si>
  <si>
    <t>-mX &lt;2&gt;</t>
  </si>
  <si>
    <t>mY &lt;2&gt;</t>
  </si>
  <si>
    <t>-mY &lt;2&gt;</t>
  </si>
  <si>
    <t>mZ &lt;2&gt;</t>
  </si>
  <si>
    <t>-mZ &lt;2&gt;</t>
  </si>
  <si>
    <t>mX+mY+mZ &lt;2&gt;</t>
  </si>
  <si>
    <t>-mX+mY+mZ &lt;2&gt;</t>
  </si>
  <si>
    <t>-mX-mY+mZ &lt;2&gt;</t>
  </si>
  <si>
    <t>mX-mY+mZ &lt;2&gt;</t>
  </si>
  <si>
    <t>mX+mY-mZ &lt;2&gt;</t>
  </si>
  <si>
    <t>-mX+mY-mZ &lt;2&gt;</t>
  </si>
  <si>
    <t>-mX-mY-mZ &lt;2&gt;</t>
  </si>
  <si>
    <t>mX-mY-mZ &lt;2&gt;</t>
  </si>
  <si>
    <t>X+Y+Z+mX+mY+mZ &lt;2&gt;</t>
  </si>
  <si>
    <t>X &lt;2.2&gt;</t>
  </si>
  <si>
    <t>-X &lt;2.2&gt;</t>
  </si>
  <si>
    <t>Y &lt;2.2&gt;</t>
  </si>
  <si>
    <t>-Y &lt;2.2&gt;</t>
  </si>
  <si>
    <t>Z &lt;2.2&gt;</t>
  </si>
  <si>
    <t>-Z &lt;2.2&gt;</t>
  </si>
  <si>
    <t>X+Y+Z &lt;2.2&gt;</t>
  </si>
  <si>
    <t>-X+Y+Z &lt;2.2&gt;</t>
  </si>
  <si>
    <t>-X-Y+Z &lt;2.2&gt;</t>
  </si>
  <si>
    <t>X-Y+Z &lt;2.2&gt;</t>
  </si>
  <si>
    <t>X+Y-Z &lt;2.2&gt;</t>
  </si>
  <si>
    <t>-X+Y-Z &lt;2.2&gt;</t>
  </si>
  <si>
    <t>-X-Y-Z &lt;2.2&gt;</t>
  </si>
  <si>
    <t>X-Y-Z &lt;2.2&gt;</t>
  </si>
  <si>
    <t>mX &lt;2.2&gt;</t>
  </si>
  <si>
    <t>-mX &lt;2.2&gt;</t>
  </si>
  <si>
    <t>mY &lt;2.2&gt;</t>
  </si>
  <si>
    <t>-mY &lt;2.2&gt;</t>
  </si>
  <si>
    <t>mZ &lt;2.2&gt;</t>
  </si>
  <si>
    <t>-mZ &lt;2.2&gt;</t>
  </si>
  <si>
    <t>mX+mY+mZ &lt;2.2&gt;</t>
  </si>
  <si>
    <t>-mX+mY+mZ &lt;2.2&gt;</t>
  </si>
  <si>
    <t>-mX-mY+mZ &lt;2.2&gt;</t>
  </si>
  <si>
    <t>mX-mY+mZ &lt;2.2&gt;</t>
  </si>
  <si>
    <t>mX+mY-mZ &lt;2.2&gt;</t>
  </si>
  <si>
    <t>-mX+mY-mZ &lt;2.2&gt;</t>
  </si>
  <si>
    <t>-mX-mY-mZ &lt;2.2&gt;</t>
  </si>
  <si>
    <t>mX-mY-mZ &lt;2.2&gt;</t>
  </si>
  <si>
    <t>X+Y+Z+mX+mY+mZ &lt;2.2&gt;</t>
  </si>
  <si>
    <t>X &lt;2.4&gt;</t>
  </si>
  <si>
    <t>-X &lt;2.4&gt;</t>
  </si>
  <si>
    <t>Y &lt;2.4&gt;</t>
  </si>
  <si>
    <t>-Y &lt;2.4&gt;</t>
  </si>
  <si>
    <t>Z &lt;2.4&gt;</t>
  </si>
  <si>
    <t>-Z &lt;2.4&gt;</t>
  </si>
  <si>
    <t>X+Y+Z &lt;2.4&gt;</t>
  </si>
  <si>
    <t>-X+Y+Z &lt;2.4&gt;</t>
  </si>
  <si>
    <t>-X-Y+Z &lt;2.4&gt;</t>
  </si>
  <si>
    <t>X-Y+Z &lt;2.4&gt;</t>
  </si>
  <si>
    <t>X+Y-Z &lt;2.4&gt;</t>
  </si>
  <si>
    <t>-X+Y-Z &lt;2.4&gt;</t>
  </si>
  <si>
    <t>-X-Y-Z &lt;2.4&gt;</t>
  </si>
  <si>
    <t>X-Y-Z &lt;2.4&gt;</t>
  </si>
  <si>
    <t>mX &lt;2.4&gt;</t>
  </si>
  <si>
    <t>-mX &lt;2.4&gt;</t>
  </si>
  <si>
    <t>mY &lt;2.4&gt;</t>
  </si>
  <si>
    <t>-mY &lt;2.4&gt;</t>
  </si>
  <si>
    <t>mZ &lt;2.4&gt;</t>
  </si>
  <si>
    <t>-mZ &lt;2.4&gt;</t>
  </si>
  <si>
    <t>mX+mY+mZ &lt;2.4&gt;</t>
  </si>
  <si>
    <t>-mX+mY+mZ &lt;2.4&gt;</t>
  </si>
  <si>
    <t>-mX-mY+mZ &lt;2.4&gt;</t>
  </si>
  <si>
    <t>mX-mY+mZ &lt;2.4&gt;</t>
  </si>
  <si>
    <t>mX+mY-mZ &lt;2.4&gt;</t>
  </si>
  <si>
    <t>-mX+mY-mZ &lt;2.4&gt;</t>
  </si>
  <si>
    <t>-mX-mY-mZ &lt;2.4&gt;</t>
  </si>
  <si>
    <t>mX-mY-mZ &lt;2.4&gt;</t>
  </si>
  <si>
    <t>X+Y+Z+mX+mY+mZ &lt;2.4&gt;</t>
  </si>
  <si>
    <t>X &lt;2.6&gt;</t>
  </si>
  <si>
    <t>-X &lt;2.6&gt;</t>
  </si>
  <si>
    <t>Y &lt;2.6&gt;</t>
  </si>
  <si>
    <t>-Y &lt;2.6&gt;</t>
  </si>
  <si>
    <t>Z &lt;2.6&gt;</t>
  </si>
  <si>
    <t>-Z &lt;2.6&gt;</t>
  </si>
  <si>
    <t>X+Y+Z &lt;2.6&gt;</t>
  </si>
  <si>
    <t>-X+Y+Z &lt;2.6&gt;</t>
  </si>
  <si>
    <t>-X-Y+Z &lt;2.6&gt;</t>
  </si>
  <si>
    <t>X-Y+Z &lt;2.6&gt;</t>
  </si>
  <si>
    <t>X+Y-Z &lt;2.6&gt;</t>
  </si>
  <si>
    <t>-X+Y-Z &lt;2.6&gt;</t>
  </si>
  <si>
    <t>-X-Y-Z &lt;2.6&gt;</t>
  </si>
  <si>
    <t>X-Y-Z &lt;2.6&gt;</t>
  </si>
  <si>
    <t>mX &lt;2.6&gt;</t>
  </si>
  <si>
    <t>-mX &lt;2.6&gt;</t>
  </si>
  <si>
    <t>mY &lt;2.6&gt;</t>
  </si>
  <si>
    <t>-mY &lt;2.6&gt;</t>
  </si>
  <si>
    <t>mZ &lt;2.6&gt;</t>
  </si>
  <si>
    <t>-mZ &lt;2.6&gt;</t>
  </si>
  <si>
    <t>mX+mY+mZ &lt;2.6&gt;</t>
  </si>
  <si>
    <t>-mX+mY+mZ &lt;2.6&gt;</t>
  </si>
  <si>
    <t>-mX-mY+mZ &lt;2.6&gt;</t>
  </si>
  <si>
    <t>mX-mY+mZ &lt;2.6&gt;</t>
  </si>
  <si>
    <t>mX+mY-mZ &lt;2.6&gt;</t>
  </si>
  <si>
    <t>-mX+mY-mZ &lt;2.6&gt;</t>
  </si>
  <si>
    <t>-mX-mY-mZ &lt;2.6&gt;</t>
  </si>
  <si>
    <t>mX-mY-mZ &lt;2.6&gt;</t>
  </si>
  <si>
    <t>X+Y+Z+mX+mY+mZ &lt;2.6&gt;</t>
  </si>
  <si>
    <t>X &lt;2.8&gt;</t>
  </si>
  <si>
    <t>-X &lt;2.8&gt;</t>
  </si>
  <si>
    <t>Y &lt;2.8&gt;</t>
  </si>
  <si>
    <t>-Y &lt;2.8&gt;</t>
  </si>
  <si>
    <t>Z &lt;2.8&gt;</t>
  </si>
  <si>
    <t>-Z &lt;2.8&gt;</t>
  </si>
  <si>
    <t>X+Y+Z &lt;2.8&gt;</t>
  </si>
  <si>
    <t>-X+Y+Z &lt;2.8&gt;</t>
  </si>
  <si>
    <t>-X-Y+Z &lt;2.8&gt;</t>
  </si>
  <si>
    <t>X-Y+Z &lt;2.8&gt;</t>
  </si>
  <si>
    <t>X+Y-Z &lt;2.8&gt;</t>
  </si>
  <si>
    <t>-X+Y-Z &lt;2.8&gt;</t>
  </si>
  <si>
    <t>-X-Y-Z &lt;2.8&gt;</t>
  </si>
  <si>
    <t>X-Y-Z &lt;2.8&gt;</t>
  </si>
  <si>
    <t>mX &lt;2.8&gt;</t>
  </si>
  <si>
    <t>-mX &lt;2.8&gt;</t>
  </si>
  <si>
    <t>mY &lt;2.8&gt;</t>
  </si>
  <si>
    <t>-mY &lt;2.8&gt;</t>
  </si>
  <si>
    <t>mZ &lt;2.8&gt;</t>
  </si>
  <si>
    <t>-mZ &lt;2.8&gt;</t>
  </si>
  <si>
    <t>mX+mY+mZ &lt;2.8&gt;</t>
  </si>
  <si>
    <t>-mX+mY+mZ &lt;2.8&gt;</t>
  </si>
  <si>
    <t>-mX-mY+mZ &lt;2.8&gt;</t>
  </si>
  <si>
    <t>mX-mY+mZ &lt;2.8&gt;</t>
  </si>
  <si>
    <t>mX+mY-mZ &lt;2.8&gt;</t>
  </si>
  <si>
    <t>-mX+mY-mZ &lt;2.8&gt;</t>
  </si>
  <si>
    <t>-mX-mY-mZ &lt;2.8&gt;</t>
  </si>
  <si>
    <t>mX-mY-mZ &lt;2.8&gt;</t>
  </si>
  <si>
    <t>X+Y+Z+mX+mY+mZ &lt;2.8&gt;</t>
  </si>
  <si>
    <t>X &lt;3&gt;</t>
  </si>
  <si>
    <t>-X &lt;3&gt;</t>
  </si>
  <si>
    <t>Y &lt;3&gt;</t>
  </si>
  <si>
    <t>-Y &lt;3&gt;</t>
  </si>
  <si>
    <t>Z &lt;3&gt;</t>
  </si>
  <si>
    <t>-Z &lt;3&gt;</t>
  </si>
  <si>
    <t>X+Y+Z &lt;3&gt;</t>
  </si>
  <si>
    <t>-X+Y+Z &lt;3&gt;</t>
  </si>
  <si>
    <t>-X-Y+Z &lt;3&gt;</t>
  </si>
  <si>
    <t>X-Y+Z &lt;3&gt;</t>
  </si>
  <si>
    <t>X+Y-Z &lt;3&gt;</t>
  </si>
  <si>
    <t>-X+Y-Z &lt;3&gt;</t>
  </si>
  <si>
    <t>-X-Y-Z &lt;3&gt;</t>
  </si>
  <si>
    <t>X-Y-Z &lt;3&gt;</t>
  </si>
  <si>
    <t>mX &lt;3&gt;</t>
  </si>
  <si>
    <t>-mX &lt;3&gt;</t>
  </si>
  <si>
    <t>mY &lt;3&gt;</t>
  </si>
  <si>
    <t>-mY &lt;3&gt;</t>
  </si>
  <si>
    <t>mZ &lt;3&gt;</t>
  </si>
  <si>
    <t>-mZ &lt;3&gt;</t>
  </si>
  <si>
    <t>mX+mY+mZ &lt;3&gt;</t>
  </si>
  <si>
    <t>-mX+mY+mZ &lt;3&gt;</t>
  </si>
  <si>
    <t>-mX-mY+mZ &lt;3&gt;</t>
  </si>
  <si>
    <t>mX-mY+mZ &lt;3&gt;</t>
  </si>
  <si>
    <t>mX+mY-mZ &lt;3&gt;</t>
  </si>
  <si>
    <t>-mX+mY-mZ &lt;3&gt;</t>
  </si>
  <si>
    <t>-mX-mY-mZ &lt;3&gt;</t>
  </si>
  <si>
    <t>mX-mY-mZ &lt;3&gt;</t>
  </si>
  <si>
    <t>X+Y+Z+mX+mY+mZ &lt;3&gt;</t>
  </si>
  <si>
    <t>X &lt;3.2&gt;</t>
  </si>
  <si>
    <t>-X &lt;3.2&gt;</t>
  </si>
  <si>
    <t>Y &lt;3.2&gt;</t>
  </si>
  <si>
    <t>-Y &lt;3.2&gt;</t>
  </si>
  <si>
    <t>Z &lt;3.2&gt;</t>
  </si>
  <si>
    <t>-Z &lt;3.2&gt;</t>
  </si>
  <si>
    <t>X+Y+Z &lt;3.2&gt;</t>
  </si>
  <si>
    <t>-X+Y+Z &lt;3.2&gt;</t>
  </si>
  <si>
    <t>-X-Y+Z &lt;3.2&gt;</t>
  </si>
  <si>
    <t>X-Y+Z &lt;3.2&gt;</t>
  </si>
  <si>
    <t>X+Y-Z &lt;3.2&gt;</t>
  </si>
  <si>
    <t>-X+Y-Z &lt;3.2&gt;</t>
  </si>
  <si>
    <t>-X-Y-Z &lt;3.2&gt;</t>
  </si>
  <si>
    <t>X-Y-Z &lt;3.2&gt;</t>
  </si>
  <si>
    <t>mX &lt;3.2&gt;</t>
  </si>
  <si>
    <t>-mX &lt;3.2&gt;</t>
  </si>
  <si>
    <t>mY &lt;3.2&gt;</t>
  </si>
  <si>
    <t>-mY &lt;3.2&gt;</t>
  </si>
  <si>
    <t>mZ &lt;3.2&gt;</t>
  </si>
  <si>
    <t>-mZ &lt;3.2&gt;</t>
  </si>
  <si>
    <t>mX+mY+mZ &lt;3.2&gt;</t>
  </si>
  <si>
    <t>-mX+mY+mZ &lt;3.2&gt;</t>
  </si>
  <si>
    <t>-mX-mY+mZ &lt;3.2&gt;</t>
  </si>
  <si>
    <t>mX-mY+mZ &lt;3.2&gt;</t>
  </si>
  <si>
    <t>mX+mY-mZ &lt;3.2&gt;</t>
  </si>
  <si>
    <t>-mX+mY-mZ &lt;3.2&gt;</t>
  </si>
  <si>
    <t>-mX-mY-mZ &lt;3.2&gt;</t>
  </si>
  <si>
    <t>mX-mY-mZ &lt;3.2&gt;</t>
  </si>
  <si>
    <t>X+Y+Z+mX+mY+mZ &lt;3.2&gt;</t>
  </si>
  <si>
    <t>X &lt;3.4&gt;</t>
  </si>
  <si>
    <t>-X &lt;3.4&gt;</t>
  </si>
  <si>
    <t>Y &lt;3.4&gt;</t>
  </si>
  <si>
    <t>-Y &lt;3.4&gt;</t>
  </si>
  <si>
    <t>Z &lt;3.4&gt;</t>
  </si>
  <si>
    <t>-Z &lt;3.4&gt;</t>
  </si>
  <si>
    <t>X+Y+Z &lt;3.4&gt;</t>
  </si>
  <si>
    <t>-X+Y+Z &lt;3.4&gt;</t>
  </si>
  <si>
    <t>-X-Y+Z &lt;3.4&gt;</t>
  </si>
  <si>
    <t>X-Y+Z &lt;3.4&gt;</t>
  </si>
  <si>
    <t>X+Y-Z &lt;3.4&gt;</t>
  </si>
  <si>
    <t>-X+Y-Z &lt;3.4&gt;</t>
  </si>
  <si>
    <t>-X-Y-Z &lt;3.4&gt;</t>
  </si>
  <si>
    <t>X-Y-Z &lt;3.4&gt;</t>
  </si>
  <si>
    <t>mX &lt;3.4&gt;</t>
  </si>
  <si>
    <t>-mX &lt;3.4&gt;</t>
  </si>
  <si>
    <t>mY &lt;3.4&gt;</t>
  </si>
  <si>
    <t>-mY &lt;3.4&gt;</t>
  </si>
  <si>
    <t>mZ &lt;3.4&gt;</t>
  </si>
  <si>
    <t>-mZ &lt;3.4&gt;</t>
  </si>
  <si>
    <t>mX+mY+mZ &lt;3.4&gt;</t>
  </si>
  <si>
    <t>-mX+mY+mZ &lt;3.4&gt;</t>
  </si>
  <si>
    <t>-mX-mY+mZ &lt;3.4&gt;</t>
  </si>
  <si>
    <t>mX-mY+mZ &lt;3.4&gt;</t>
  </si>
  <si>
    <t>mX+mY-mZ &lt;3.4&gt;</t>
  </si>
  <si>
    <t>-mX+mY-mZ &lt;3.4&gt;</t>
  </si>
  <si>
    <t>-mX-mY-mZ &lt;3.4&gt;</t>
  </si>
  <si>
    <t>mX-mY-mZ &lt;3.4&gt;</t>
  </si>
  <si>
    <t>X+Y+Z+mX+mY+mZ &lt;3.4&gt;</t>
  </si>
  <si>
    <t>X &lt;3.6&gt;</t>
  </si>
  <si>
    <t>-X &lt;3.6&gt;</t>
  </si>
  <si>
    <t>Y &lt;3.6&gt;</t>
  </si>
  <si>
    <t>-Y &lt;3.6&gt;</t>
  </si>
  <si>
    <t>Z &lt;3.6&gt;</t>
  </si>
  <si>
    <t>-Z &lt;3.6&gt;</t>
  </si>
  <si>
    <t>X+Y+Z &lt;3.6&gt;</t>
  </si>
  <si>
    <t>-X+Y+Z &lt;3.6&gt;</t>
  </si>
  <si>
    <t>-X-Y+Z &lt;3.6&gt;</t>
  </si>
  <si>
    <t>X-Y+Z &lt;3.6&gt;</t>
  </si>
  <si>
    <t>X+Y-Z &lt;3.6&gt;</t>
  </si>
  <si>
    <t>-X+Y-Z &lt;3.6&gt;</t>
  </si>
  <si>
    <t>-X-Y-Z &lt;3.6&gt;</t>
  </si>
  <si>
    <t>X-Y-Z &lt;3.6&gt;</t>
  </si>
  <si>
    <t>mX &lt;3.6&gt;</t>
  </si>
  <si>
    <t>-mX &lt;3.6&gt;</t>
  </si>
  <si>
    <t>mY &lt;3.6&gt;</t>
  </si>
  <si>
    <t>-mY &lt;3.6&gt;</t>
  </si>
  <si>
    <t>mZ &lt;3.6&gt;</t>
  </si>
  <si>
    <t>-mZ &lt;3.6&gt;</t>
  </si>
  <si>
    <t>mX+mY+mZ &lt;3.6&gt;</t>
  </si>
  <si>
    <t>-mX+mY+mZ &lt;3.6&gt;</t>
  </si>
  <si>
    <t>-mX-mY+mZ &lt;3.6&gt;</t>
  </si>
  <si>
    <t>mX-mY+mZ &lt;3.6&gt;</t>
  </si>
  <si>
    <t>mX+mY-mZ &lt;3.6&gt;</t>
  </si>
  <si>
    <t>-mX+mY-mZ &lt;3.6&gt;</t>
  </si>
  <si>
    <t>-mX-mY-mZ &lt;3.6&gt;</t>
  </si>
  <si>
    <t>mX-mY-mZ &lt;3.6&gt;</t>
  </si>
  <si>
    <t>X+Y+Z+mX+mY+mZ &lt;3.6&gt;</t>
  </si>
  <si>
    <t>X &lt;3.8&gt;</t>
  </si>
  <si>
    <t>-X &lt;3.8&gt;</t>
  </si>
  <si>
    <t>Y &lt;3.8&gt;</t>
  </si>
  <si>
    <t>-Y &lt;3.8&gt;</t>
  </si>
  <si>
    <t>Z &lt;3.8&gt;</t>
  </si>
  <si>
    <t>-Z &lt;3.8&gt;</t>
  </si>
  <si>
    <t>X+Y+Z &lt;3.8&gt;</t>
  </si>
  <si>
    <t>-X+Y+Z &lt;3.8&gt;</t>
  </si>
  <si>
    <t>-X-Y+Z &lt;3.8&gt;</t>
  </si>
  <si>
    <t>X-Y+Z &lt;3.8&gt;</t>
  </si>
  <si>
    <t>X+Y-Z &lt;3.8&gt;</t>
  </si>
  <si>
    <t>-X+Y-Z &lt;3.8&gt;</t>
  </si>
  <si>
    <t>-X-Y-Z &lt;3.8&gt;</t>
  </si>
  <si>
    <t>X-Y-Z &lt;3.8&gt;</t>
  </si>
  <si>
    <t>mX &lt;3.8&gt;</t>
  </si>
  <si>
    <t>-mX &lt;3.8&gt;</t>
  </si>
  <si>
    <t>mY &lt;3.8&gt;</t>
  </si>
  <si>
    <t>-mY &lt;3.8&gt;</t>
  </si>
  <si>
    <t>mZ &lt;3.8&gt;</t>
  </si>
  <si>
    <t>-mZ &lt;3.8&gt;</t>
  </si>
  <si>
    <t>mX+mY+mZ &lt;3.8&gt;</t>
  </si>
  <si>
    <t>-mX+mY+mZ &lt;3.8&gt;</t>
  </si>
  <si>
    <t>-mX-mY+mZ &lt;3.8&gt;</t>
  </si>
  <si>
    <t>mX-mY+mZ &lt;3.8&gt;</t>
  </si>
  <si>
    <t>mX+mY-mZ &lt;3.8&gt;</t>
  </si>
  <si>
    <t>-mX+mY-mZ &lt;3.8&gt;</t>
  </si>
  <si>
    <t>-mX-mY-mZ &lt;3.8&gt;</t>
  </si>
  <si>
    <t>mX-mY-mZ &lt;3.8&gt;</t>
  </si>
  <si>
    <t>X+Y+Z+mX+mY+mZ &lt;3.8&gt;</t>
  </si>
  <si>
    <t>X &lt;4&gt;</t>
  </si>
  <si>
    <t>-X &lt;4&gt;</t>
  </si>
  <si>
    <t>Y &lt;4&gt;</t>
  </si>
  <si>
    <t>-Y &lt;4&gt;</t>
  </si>
  <si>
    <t>Z &lt;4&gt;</t>
  </si>
  <si>
    <t>-Z &lt;4&gt;</t>
  </si>
  <si>
    <t>X+Y+Z &lt;4&gt;</t>
  </si>
  <si>
    <t>-X+Y+Z &lt;4&gt;</t>
  </si>
  <si>
    <t>-X-Y+Z &lt;4&gt;</t>
  </si>
  <si>
    <t>X-Y+Z &lt;4&gt;</t>
  </si>
  <si>
    <t>X+Y-Z &lt;4&gt;</t>
  </si>
  <si>
    <t>-X+Y-Z &lt;4&gt;</t>
  </si>
  <si>
    <t>-X-Y-Z &lt;4&gt;</t>
  </si>
  <si>
    <t>X-Y-Z &lt;4&gt;</t>
  </si>
  <si>
    <t>mX &lt;4&gt;</t>
  </si>
  <si>
    <t>-mX &lt;4&gt;</t>
  </si>
  <si>
    <t>mY &lt;4&gt;</t>
  </si>
  <si>
    <t>-mY &lt;4&gt;</t>
  </si>
  <si>
    <t>mZ &lt;4&gt;</t>
  </si>
  <si>
    <t>-mZ &lt;4&gt;</t>
  </si>
  <si>
    <t>mX+mY+mZ &lt;4&gt;</t>
  </si>
  <si>
    <t>-mX+mY+mZ &lt;4&gt;</t>
  </si>
  <si>
    <t>-mX-mY+mZ &lt;4&gt;</t>
  </si>
  <si>
    <t>mX-mY+mZ &lt;4&gt;</t>
  </si>
  <si>
    <t>mX+mY-mZ &lt;4&gt;</t>
  </si>
  <si>
    <t>-mX+mY-mZ &lt;4&gt;</t>
  </si>
  <si>
    <t>-mX-mY-mZ &lt;4&gt;</t>
  </si>
  <si>
    <t>mX-mY-mZ &lt;4&gt;</t>
  </si>
  <si>
    <t>X+Y+Z+mX+mY+mZ &lt;4&gt;</t>
  </si>
  <si>
    <t>X &lt;4.2&gt;</t>
  </si>
  <si>
    <t>-X &lt;4.2&gt;</t>
  </si>
  <si>
    <t>Y &lt;4.2&gt;</t>
  </si>
  <si>
    <t>-Y &lt;4.2&gt;</t>
  </si>
  <si>
    <t>Z &lt;4.2&gt;</t>
  </si>
  <si>
    <t>-Z &lt;4.2&gt;</t>
  </si>
  <si>
    <t>X+Y+Z &lt;4.2&gt;</t>
  </si>
  <si>
    <t>-X+Y+Z &lt;4.2&gt;</t>
  </si>
  <si>
    <t>-X-Y+Z &lt;4.2&gt;</t>
  </si>
  <si>
    <t>X-Y+Z &lt;4.2&gt;</t>
  </si>
  <si>
    <t>X+Y-Z &lt;4.2&gt;</t>
  </si>
  <si>
    <t>-X+Y-Z &lt;4.2&gt;</t>
  </si>
  <si>
    <t>-X-Y-Z &lt;4.2&gt;</t>
  </si>
  <si>
    <t>X-Y-Z &lt;4.2&gt;</t>
  </si>
  <si>
    <t>mX &lt;4.2&gt;</t>
  </si>
  <si>
    <t>-mX &lt;4.2&gt;</t>
  </si>
  <si>
    <t>mY &lt;4.2&gt;</t>
  </si>
  <si>
    <t>-mY &lt;4.2&gt;</t>
  </si>
  <si>
    <t>mZ &lt;4.2&gt;</t>
  </si>
  <si>
    <t>-mZ &lt;4.2&gt;</t>
  </si>
  <si>
    <t>mX+mY+mZ &lt;4.2&gt;</t>
  </si>
  <si>
    <t>-mX+mY+mZ &lt;4.2&gt;</t>
  </si>
  <si>
    <t>-mX-mY+mZ &lt;4.2&gt;</t>
  </si>
  <si>
    <t>mX-mY+mZ &lt;4.2&gt;</t>
  </si>
  <si>
    <t>mX+mY-mZ &lt;4.2&gt;</t>
  </si>
  <si>
    <t>-mX+mY-mZ &lt;4.2&gt;</t>
  </si>
  <si>
    <t>-mX-mY-mZ &lt;4.2&gt;</t>
  </si>
  <si>
    <t>mX-mY-mZ &lt;4.2&gt;</t>
  </si>
  <si>
    <t>X+Y+Z+mX+mY+mZ &lt;4.2&gt;</t>
  </si>
  <si>
    <t>X &lt;4.4&gt;</t>
  </si>
  <si>
    <t>-X &lt;4.4&gt;</t>
  </si>
  <si>
    <t>Y &lt;4.4&gt;</t>
  </si>
  <si>
    <t>-Y &lt;4.4&gt;</t>
  </si>
  <si>
    <t>Z &lt;4.4&gt;</t>
  </si>
  <si>
    <t>-Z &lt;4.4&gt;</t>
  </si>
  <si>
    <t>X+Y+Z &lt;4.4&gt;</t>
  </si>
  <si>
    <t>-X+Y+Z &lt;4.4&gt;</t>
  </si>
  <si>
    <t>-X-Y+Z &lt;4.4&gt;</t>
  </si>
  <si>
    <t>X-Y+Z &lt;4.4&gt;</t>
  </si>
  <si>
    <t>X+Y-Z &lt;4.4&gt;</t>
  </si>
  <si>
    <t>-X+Y-Z &lt;4.4&gt;</t>
  </si>
  <si>
    <t>-X-Y-Z &lt;4.4&gt;</t>
  </si>
  <si>
    <t>X-Y-Z &lt;4.4&gt;</t>
  </si>
  <si>
    <t>mX &lt;4.4&gt;</t>
  </si>
  <si>
    <t>-mX &lt;4.4&gt;</t>
  </si>
  <si>
    <t>mY &lt;4.4&gt;</t>
  </si>
  <si>
    <t>-mY &lt;4.4&gt;</t>
  </si>
  <si>
    <t>mZ &lt;4.4&gt;</t>
  </si>
  <si>
    <t>-mZ &lt;4.4&gt;</t>
  </si>
  <si>
    <t>mX+mY+mZ &lt;4.4&gt;</t>
  </si>
  <si>
    <t>-mX+mY+mZ &lt;4.4&gt;</t>
  </si>
  <si>
    <t>-mX-mY+mZ &lt;4.4&gt;</t>
  </si>
  <si>
    <t>mX-mY+mZ &lt;4.4&gt;</t>
  </si>
  <si>
    <t>mX+mY-mZ &lt;4.4&gt;</t>
  </si>
  <si>
    <t>-mX+mY-mZ &lt;4.4&gt;</t>
  </si>
  <si>
    <t>-mX-mY-mZ &lt;4.4&gt;</t>
  </si>
  <si>
    <t>mX-mY-mZ &lt;4.4&gt;</t>
  </si>
  <si>
    <t>X+Y+Z+mX+mY+mZ &lt;4.4&gt;</t>
  </si>
  <si>
    <t>X &lt;4.6&gt;</t>
  </si>
  <si>
    <t>-X &lt;4.6&gt;</t>
  </si>
  <si>
    <t>Y &lt;4.6&gt;</t>
  </si>
  <si>
    <t>-Y &lt;4.6&gt;</t>
  </si>
  <si>
    <t>Z &lt;4.6&gt;</t>
  </si>
  <si>
    <t>-Z &lt;4.6&gt;</t>
  </si>
  <si>
    <t>X+Y+Z &lt;4.6&gt;</t>
  </si>
  <si>
    <t>-X+Y+Z &lt;4.6&gt;</t>
  </si>
  <si>
    <t>-X-Y+Z &lt;4.6&gt;</t>
  </si>
  <si>
    <t>X-Y+Z &lt;4.6&gt;</t>
  </si>
  <si>
    <t>X+Y-Z &lt;4.6&gt;</t>
  </si>
  <si>
    <t>-X+Y-Z &lt;4.6&gt;</t>
  </si>
  <si>
    <t>-X-Y-Z &lt;4.6&gt;</t>
  </si>
  <si>
    <t>X-Y-Z &lt;4.6&gt;</t>
  </si>
  <si>
    <t>mX &lt;4.6&gt;</t>
  </si>
  <si>
    <t>-mX &lt;4.6&gt;</t>
  </si>
  <si>
    <t>mY &lt;4.6&gt;</t>
  </si>
  <si>
    <t>-mY &lt;4.6&gt;</t>
  </si>
  <si>
    <t>mZ &lt;4.6&gt;</t>
  </si>
  <si>
    <t>-mZ &lt;4.6&gt;</t>
  </si>
  <si>
    <t>mX+mY+mZ &lt;4.6&gt;</t>
  </si>
  <si>
    <t>-mX+mY+mZ &lt;4.6&gt;</t>
  </si>
  <si>
    <t>-mX-mY+mZ &lt;4.6&gt;</t>
  </si>
  <si>
    <t>mX-mY+mZ &lt;4.6&gt;</t>
  </si>
  <si>
    <t>mX+mY-mZ &lt;4.6&gt;</t>
  </si>
  <si>
    <t>-mX+mY-mZ &lt;4.6&gt;</t>
  </si>
  <si>
    <t>-mX-mY-mZ &lt;4.6&gt;</t>
  </si>
  <si>
    <t>mX-mY-mZ &lt;4.6&gt;</t>
  </si>
  <si>
    <t>X+Y+Z+mX+mY+mZ &lt;4.6&gt;</t>
  </si>
  <si>
    <t>X &lt;4.8&gt;</t>
  </si>
  <si>
    <t>-X &lt;4.8&gt;</t>
  </si>
  <si>
    <t>Y &lt;4.8&gt;</t>
  </si>
  <si>
    <t>-Y &lt;4.8&gt;</t>
  </si>
  <si>
    <t>Z &lt;4.8&gt;</t>
  </si>
  <si>
    <t>-Z &lt;4.8&gt;</t>
  </si>
  <si>
    <t>X+Y+Z &lt;4.8&gt;</t>
  </si>
  <si>
    <t>-X+Y+Z &lt;4.8&gt;</t>
  </si>
  <si>
    <t>-X-Y+Z &lt;4.8&gt;</t>
  </si>
  <si>
    <t>X-Y+Z &lt;4.8&gt;</t>
  </si>
  <si>
    <t>X+Y-Z &lt;4.8&gt;</t>
  </si>
  <si>
    <t>-X+Y-Z &lt;4.8&gt;</t>
  </si>
  <si>
    <t>-X-Y-Z &lt;4.8&gt;</t>
  </si>
  <si>
    <t>X-Y-Z &lt;4.8&gt;</t>
  </si>
  <si>
    <t>mX &lt;4.8&gt;</t>
  </si>
  <si>
    <t>-mX &lt;4.8&gt;</t>
  </si>
  <si>
    <t>mY &lt;4.8&gt;</t>
  </si>
  <si>
    <t>-mY &lt;4.8&gt;</t>
  </si>
  <si>
    <t>mZ &lt;4.8&gt;</t>
  </si>
  <si>
    <t>-mZ &lt;4.8&gt;</t>
  </si>
  <si>
    <t>mX+mY+mZ &lt;4.8&gt;</t>
  </si>
  <si>
    <t>-mX+mY+mZ &lt;4.8&gt;</t>
  </si>
  <si>
    <t>-mX-mY+mZ &lt;4.8&gt;</t>
  </si>
  <si>
    <t>mX-mY+mZ &lt;4.8&gt;</t>
  </si>
  <si>
    <t>mX+mY-mZ &lt;4.8&gt;</t>
  </si>
  <si>
    <t>-mX+mY-mZ &lt;4.8&gt;</t>
  </si>
  <si>
    <t>-mX-mY-mZ &lt;4.8&gt;</t>
  </si>
  <si>
    <t>mX-mY-mZ &lt;4.8&gt;</t>
  </si>
  <si>
    <t>X+Y+Z+mX+mY+mZ &lt;4.8&gt;</t>
  </si>
  <si>
    <t>X &lt;5&gt;</t>
  </si>
  <si>
    <t>-X &lt;5&gt;</t>
  </si>
  <si>
    <t>Y &lt;5&gt;</t>
  </si>
  <si>
    <t>-Y &lt;5&gt;</t>
  </si>
  <si>
    <t>Z &lt;5&gt;</t>
  </si>
  <si>
    <t>-Z &lt;5&gt;</t>
  </si>
  <si>
    <t>X+Y+Z &lt;5&gt;</t>
  </si>
  <si>
    <t>-X+Y+Z &lt;5&gt;</t>
  </si>
  <si>
    <t>-X-Y+Z &lt;5&gt;</t>
  </si>
  <si>
    <t>X-Y+Z &lt;5&gt;</t>
  </si>
  <si>
    <t>X+Y-Z &lt;5&gt;</t>
  </si>
  <si>
    <t>-X+Y-Z &lt;5&gt;</t>
  </si>
  <si>
    <t>-X-Y-Z &lt;5&gt;</t>
  </si>
  <si>
    <t>X-Y-Z &lt;5&gt;</t>
  </si>
  <si>
    <t>mX &lt;5&gt;</t>
  </si>
  <si>
    <t>-mX &lt;5&gt;</t>
  </si>
  <si>
    <t>mY &lt;5&gt;</t>
  </si>
  <si>
    <t>-mY &lt;5&gt;</t>
  </si>
  <si>
    <t>mZ &lt;5&gt;</t>
  </si>
  <si>
    <t>-mZ &lt;5&gt;</t>
  </si>
  <si>
    <t>mX+mY+mZ &lt;5&gt;</t>
  </si>
  <si>
    <t>-mX+mY+mZ &lt;5&gt;</t>
  </si>
  <si>
    <t>-mX-mY+mZ &lt;5&gt;</t>
  </si>
  <si>
    <t>mX-mY+mZ &lt;5&gt;</t>
  </si>
  <si>
    <t>mX+mY-mZ &lt;5&gt;</t>
  </si>
  <si>
    <t>-mX+mY-mZ &lt;5&gt;</t>
  </si>
  <si>
    <t>-mX-mY-mZ &lt;5&gt;</t>
  </si>
  <si>
    <t>mX-mY-mZ &lt;5&gt;</t>
  </si>
  <si>
    <t>X+Y+Z+mX+mY+mZ &lt;5&gt;</t>
  </si>
  <si>
    <t>X &lt;5.5&gt;</t>
  </si>
  <si>
    <t>-X &lt;5.5&gt;</t>
  </si>
  <si>
    <t>Y &lt;5.5&gt;</t>
  </si>
  <si>
    <t>-Y &lt;5.5&gt;</t>
  </si>
  <si>
    <t>Z &lt;5.5&gt;</t>
  </si>
  <si>
    <t>-Z &lt;5.5&gt;</t>
  </si>
  <si>
    <t>X+Y+Z &lt;5.5&gt;</t>
  </si>
  <si>
    <t>-X+Y+Z &lt;5.5&gt;</t>
  </si>
  <si>
    <t>-X-Y+Z &lt;5.5&gt;</t>
  </si>
  <si>
    <t>X-Y+Z &lt;5.5&gt;</t>
  </si>
  <si>
    <t>X+Y-Z &lt;5.5&gt;</t>
  </si>
  <si>
    <t>-X+Y-Z &lt;5.5&gt;</t>
  </si>
  <si>
    <t>-X-Y-Z &lt;5.5&gt;</t>
  </si>
  <si>
    <t>X-Y-Z &lt;5.5&gt;</t>
  </si>
  <si>
    <t>mX &lt;5.5&gt;</t>
  </si>
  <si>
    <t>-mX &lt;5.5&gt;</t>
  </si>
  <si>
    <t>mY &lt;5.5&gt;</t>
  </si>
  <si>
    <t>-mY &lt;5.5&gt;</t>
  </si>
  <si>
    <t>mZ &lt;5.5&gt;</t>
  </si>
  <si>
    <t>-mZ &lt;5.5&gt;</t>
  </si>
  <si>
    <t>mX+mY+mZ &lt;5.5&gt;</t>
  </si>
  <si>
    <t>-mX+mY+mZ &lt;5.5&gt;</t>
  </si>
  <si>
    <t>-mX-mY+mZ &lt;5.5&gt;</t>
  </si>
  <si>
    <t>mX-mY+mZ &lt;5.5&gt;</t>
  </si>
  <si>
    <t>mX+mY-mZ &lt;5.5&gt;</t>
  </si>
  <si>
    <t>-mX+mY-mZ &lt;5.5&gt;</t>
  </si>
  <si>
    <t>-mX-mY-mZ &lt;5.5&gt;</t>
  </si>
  <si>
    <t>mX-mY-mZ &lt;5.5&gt;</t>
  </si>
  <si>
    <t>X+Y+Z+mX+mY+mZ &lt;5.5&gt;</t>
  </si>
  <si>
    <t>X &lt;6&gt;</t>
  </si>
  <si>
    <t>-X &lt;6&gt;</t>
  </si>
  <si>
    <t>Y &lt;6&gt;</t>
  </si>
  <si>
    <t>-Y &lt;6&gt;</t>
  </si>
  <si>
    <t>Z &lt;6&gt;</t>
  </si>
  <si>
    <t>-Z &lt;6&gt;</t>
  </si>
  <si>
    <t>X+Y+Z &lt;6&gt;</t>
  </si>
  <si>
    <t>-X+Y+Z &lt;6&gt;</t>
  </si>
  <si>
    <t>-X-Y+Z &lt;6&gt;</t>
  </si>
  <si>
    <t>X-Y+Z &lt;6&gt;</t>
  </si>
  <si>
    <t>X+Y-Z &lt;6&gt;</t>
  </si>
  <si>
    <t>-X+Y-Z &lt;6&gt;</t>
  </si>
  <si>
    <t>-X-Y-Z &lt;6&gt;</t>
  </si>
  <si>
    <t>X-Y-Z &lt;6&gt;</t>
  </si>
  <si>
    <t>mX &lt;6&gt;</t>
  </si>
  <si>
    <t>-mX &lt;6&gt;</t>
  </si>
  <si>
    <t>mY &lt;6&gt;</t>
  </si>
  <si>
    <t>-mY &lt;6&gt;</t>
  </si>
  <si>
    <t>mZ &lt;6&gt;</t>
  </si>
  <si>
    <t>-mZ &lt;6&gt;</t>
  </si>
  <si>
    <t>mX+mY+mZ &lt;6&gt;</t>
  </si>
  <si>
    <t>-mX+mY+mZ &lt;6&gt;</t>
  </si>
  <si>
    <t>-mX-mY+mZ &lt;6&gt;</t>
  </si>
  <si>
    <t>mX-mY+mZ &lt;6&gt;</t>
  </si>
  <si>
    <t>mX+mY-mZ &lt;6&gt;</t>
  </si>
  <si>
    <t>-mX+mY-mZ &lt;6&gt;</t>
  </si>
  <si>
    <t>-mX-mY-mZ &lt;6&gt;</t>
  </si>
  <si>
    <t>mX-mY-mZ &lt;6&gt;</t>
  </si>
  <si>
    <t>X+Y+Z+mX+mY+mZ &lt;6&gt;</t>
  </si>
  <si>
    <t>X &lt;6.5&gt;</t>
  </si>
  <si>
    <t>-X &lt;6.5&gt;</t>
  </si>
  <si>
    <t>Y &lt;6.5&gt;</t>
  </si>
  <si>
    <t>-Y &lt;6.5&gt;</t>
  </si>
  <si>
    <t>Z &lt;6.5&gt;</t>
  </si>
  <si>
    <t>-Z &lt;6.5&gt;</t>
  </si>
  <si>
    <t>X+Y+Z &lt;6.5&gt;</t>
  </si>
  <si>
    <t>-X+Y+Z &lt;6.5&gt;</t>
  </si>
  <si>
    <t>-X-Y+Z &lt;6.5&gt;</t>
  </si>
  <si>
    <t>X-Y+Z &lt;6.5&gt;</t>
  </si>
  <si>
    <t>X+Y-Z &lt;6.5&gt;</t>
  </si>
  <si>
    <t>-X+Y-Z &lt;6.5&gt;</t>
  </si>
  <si>
    <t>-X-Y-Z &lt;6.5&gt;</t>
  </si>
  <si>
    <t>X-Y-Z &lt;6.5&gt;</t>
  </si>
  <si>
    <t>mX &lt;6.5&gt;</t>
  </si>
  <si>
    <t>-mX &lt;6.5&gt;</t>
  </si>
  <si>
    <t>mY &lt;6.5&gt;</t>
  </si>
  <si>
    <t>-mY &lt;6.5&gt;</t>
  </si>
  <si>
    <t>mZ &lt;6.5&gt;</t>
  </si>
  <si>
    <t>-mZ &lt;6.5&gt;</t>
  </si>
  <si>
    <t>mX+mY+mZ &lt;6.5&gt;</t>
  </si>
  <si>
    <t>-mX+mY+mZ &lt;6.5&gt;</t>
  </si>
  <si>
    <t>-mX-mY+mZ &lt;6.5&gt;</t>
  </si>
  <si>
    <t>mX-mY+mZ &lt;6.5&gt;</t>
  </si>
  <si>
    <t>mX+mY-mZ &lt;6.5&gt;</t>
  </si>
  <si>
    <t>-mX+mY-mZ &lt;6.5&gt;</t>
  </si>
  <si>
    <t>-mX-mY-mZ &lt;6.5&gt;</t>
  </si>
  <si>
    <t>mX-mY-mZ &lt;6.5&gt;</t>
  </si>
  <si>
    <t>X+Y+Z+mX+mY+mZ &lt;6.5&gt;</t>
  </si>
  <si>
    <t>X &lt;7&gt;</t>
  </si>
  <si>
    <t>-X &lt;7&gt;</t>
  </si>
  <si>
    <t>Y &lt;7&gt;</t>
  </si>
  <si>
    <t>-Y &lt;7&gt;</t>
  </si>
  <si>
    <t>Z &lt;7&gt;</t>
  </si>
  <si>
    <t>-Z &lt;7&gt;</t>
  </si>
  <si>
    <t>X+Y+Z &lt;7&gt;</t>
  </si>
  <si>
    <t>-X+Y+Z &lt;7&gt;</t>
  </si>
  <si>
    <t>-X-Y+Z &lt;7&gt;</t>
  </si>
  <si>
    <t>X-Y+Z &lt;7&gt;</t>
  </si>
  <si>
    <t>X+Y-Z &lt;7&gt;</t>
  </si>
  <si>
    <t>-X+Y-Z &lt;7&gt;</t>
  </si>
  <si>
    <t>-X-Y-Z &lt;7&gt;</t>
  </si>
  <si>
    <t>X-Y-Z &lt;7&gt;</t>
  </si>
  <si>
    <t>mX &lt;7&gt;</t>
  </si>
  <si>
    <t>-mX &lt;7&gt;</t>
  </si>
  <si>
    <t>mY &lt;7&gt;</t>
  </si>
  <si>
    <t>-mY &lt;7&gt;</t>
  </si>
  <si>
    <t>mZ &lt;7&gt;</t>
  </si>
  <si>
    <t>-mZ &lt;7&gt;</t>
  </si>
  <si>
    <t>mX+mY+mZ &lt;7&gt;</t>
  </si>
  <si>
    <t>-mX+mY+mZ &lt;7&gt;</t>
  </si>
  <si>
    <t>-mX-mY+mZ &lt;7&gt;</t>
  </si>
  <si>
    <t>mX-mY+mZ &lt;7&gt;</t>
  </si>
  <si>
    <t>mX+mY-mZ &lt;7&gt;</t>
  </si>
  <si>
    <t>-mX+mY-mZ &lt;7&gt;</t>
  </si>
  <si>
    <t>-mX-mY-mZ &lt;7&gt;</t>
  </si>
  <si>
    <t>mX-mY-mZ &lt;7&gt;</t>
  </si>
  <si>
    <t>X+Y+Z+mX+mY+mZ &lt;7&gt;</t>
  </si>
  <si>
    <t>X &lt;7.5&gt;</t>
  </si>
  <si>
    <t>-X &lt;7.5&gt;</t>
  </si>
  <si>
    <t>Y &lt;7.5&gt;</t>
  </si>
  <si>
    <t>-Y &lt;7.5&gt;</t>
  </si>
  <si>
    <t>Z &lt;7.5&gt;</t>
  </si>
  <si>
    <t>-Z &lt;7.5&gt;</t>
  </si>
  <si>
    <t>X+Y+Z &lt;7.5&gt;</t>
  </si>
  <si>
    <t>-X+Y+Z &lt;7.5&gt;</t>
  </si>
  <si>
    <t>-X-Y+Z &lt;7.5&gt;</t>
  </si>
  <si>
    <t>X-Y+Z &lt;7.5&gt;</t>
  </si>
  <si>
    <t>X+Y-Z &lt;7.5&gt;</t>
  </si>
  <si>
    <t>-X+Y-Z &lt;7.5&gt;</t>
  </si>
  <si>
    <t>-X-Y-Z &lt;7.5&gt;</t>
  </si>
  <si>
    <t>X-Y-Z &lt;7.5&gt;</t>
  </si>
  <si>
    <t>mX &lt;7.5&gt;</t>
  </si>
  <si>
    <t>-mX &lt;7.5&gt;</t>
  </si>
  <si>
    <t>mY &lt;7.5&gt;</t>
  </si>
  <si>
    <t>-mY &lt;7.5&gt;</t>
  </si>
  <si>
    <t>mZ &lt;7.5&gt;</t>
  </si>
  <si>
    <t>-mZ &lt;7.5&gt;</t>
  </si>
  <si>
    <t>mX+mY+mZ &lt;7.5&gt;</t>
  </si>
  <si>
    <t>-mX+mY+mZ &lt;7.5&gt;</t>
  </si>
  <si>
    <t>-mX-mY+mZ &lt;7.5&gt;</t>
  </si>
  <si>
    <t>mX-mY+mZ &lt;7.5&gt;</t>
  </si>
  <si>
    <t>mX+mY-mZ &lt;7.5&gt;</t>
  </si>
  <si>
    <t>-mX+mY-mZ &lt;7.5&gt;</t>
  </si>
  <si>
    <t>-mX-mY-mZ &lt;7.5&gt;</t>
  </si>
  <si>
    <t>mX-mY-mZ &lt;7.5&gt;</t>
  </si>
  <si>
    <t>X+Y+Z+mX+mY+mZ &lt;7.5&gt;</t>
  </si>
  <si>
    <t>X &lt;8&gt;</t>
  </si>
  <si>
    <t>-X &lt;8&gt;</t>
  </si>
  <si>
    <t>Y &lt;8&gt;</t>
  </si>
  <si>
    <t>-Y &lt;8&gt;</t>
  </si>
  <si>
    <t>Z &lt;8&gt;</t>
  </si>
  <si>
    <t>-Z &lt;8&gt;</t>
  </si>
  <si>
    <t>X+Y+Z &lt;8&gt;</t>
  </si>
  <si>
    <t>-X+Y+Z &lt;8&gt;</t>
  </si>
  <si>
    <t>-X-Y+Z &lt;8&gt;</t>
  </si>
  <si>
    <t>X-Y+Z &lt;8&gt;</t>
  </si>
  <si>
    <t>X+Y-Z &lt;8&gt;</t>
  </si>
  <si>
    <t>-X+Y-Z &lt;8&gt;</t>
  </si>
  <si>
    <t>-X-Y-Z &lt;8&gt;</t>
  </si>
  <si>
    <t>X-Y-Z &lt;8&gt;</t>
  </si>
  <si>
    <t>mX &lt;8&gt;</t>
  </si>
  <si>
    <t>-mX &lt;8&gt;</t>
  </si>
  <si>
    <t>mY &lt;8&gt;</t>
  </si>
  <si>
    <t>-mY &lt;8&gt;</t>
  </si>
  <si>
    <t>mZ &lt;8&gt;</t>
  </si>
  <si>
    <t>-mZ &lt;8&gt;</t>
  </si>
  <si>
    <t>mX+mY+mZ &lt;8&gt;</t>
  </si>
  <si>
    <t>-mX+mY+mZ &lt;8&gt;</t>
  </si>
  <si>
    <t>-mX-mY+mZ &lt;8&gt;</t>
  </si>
  <si>
    <t>mX-mY+mZ &lt;8&gt;</t>
  </si>
  <si>
    <t>mX+mY-mZ &lt;8&gt;</t>
  </si>
  <si>
    <t>-mX+mY-mZ &lt;8&gt;</t>
  </si>
  <si>
    <t>-mX-mY-mZ &lt;8&gt;</t>
  </si>
  <si>
    <t>mX-mY-mZ &lt;8&gt;</t>
  </si>
  <si>
    <t>X+Y+Z+mX+mY+mZ &lt;8&gt;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</si>
</sst>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vertical="center" textRotation="90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0" borderId="38" xfId="0" applyFont="1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0" fontId="0" fillId="0" borderId="21" xfId="0" applyBorder="1" applyAlignment="1">
      <alignment horizontal="right"/>
    </xf>
    <xf numFmtId="0" fontId="0" fillId="0" borderId="45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43" xfId="0" applyBorder="1" applyAlignment="1">
      <alignment horizontal="right"/>
    </xf>
    <xf numFmtId="2" fontId="0" fillId="3" borderId="21" xfId="0" applyNumberFormat="1" applyFill="1" applyBorder="1" applyAlignment="1">
      <alignment horizontal="left"/>
    </xf>
    <xf numFmtId="2" fontId="0" fillId="0" borderId="45" xfId="0" applyNumberFormat="1" applyBorder="1" applyAlignment="1">
      <alignment horizontal="left"/>
    </xf>
    <xf numFmtId="2" fontId="0" fillId="0" borderId="44" xfId="0" applyNumberFormat="1" applyBorder="1" applyAlignment="1">
      <alignment horizontal="left"/>
    </xf>
    <xf numFmtId="2" fontId="0" fillId="3" borderId="26" xfId="0" applyNumberFormat="1" applyFill="1" applyBorder="1" applyAlignment="1">
      <alignment horizontal="left"/>
    </xf>
    <xf numFmtId="2" fontId="0" fillId="0" borderId="43" xfId="0" applyNumberFormat="1" applyBorder="1" applyAlignment="1">
      <alignment horizontal="left"/>
    </xf>
    <xf numFmtId="2" fontId="0" fillId="3" borderId="44" xfId="0" applyNumberFormat="1" applyFill="1" applyBorder="1" applyAlignment="1">
      <alignment horizontal="left"/>
    </xf>
    <xf numFmtId="2" fontId="0" fillId="3" borderId="45" xfId="0" applyNumberFormat="1" applyFill="1" applyBorder="1" applyAlignment="1">
      <alignment horizontal="left"/>
    </xf>
    <xf numFmtId="2" fontId="0" fillId="4" borderId="43" xfId="0" applyNumberFormat="1" applyFill="1" applyBorder="1" applyAlignment="1">
      <alignment horizontal="left"/>
    </xf>
    <xf numFmtId="2" fontId="0" fillId="0" borderId="26" xfId="0" applyNumberFormat="1" applyBorder="1" applyAlignment="1">
      <alignment horizontal="left"/>
    </xf>
    <xf numFmtId="2" fontId="0" fillId="3" borderId="43" xfId="0" applyNumberForma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164" fontId="0" fillId="0" borderId="11" xfId="0" applyNumberFormat="1" applyBorder="1"/>
    <xf numFmtId="0" fontId="0" fillId="0" borderId="13" xfId="0" applyBorder="1" applyAlignment="1">
      <alignment horizontal="right"/>
    </xf>
    <xf numFmtId="164" fontId="0" fillId="0" borderId="3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13" xfId="0" applyNumberFormat="1" applyBorder="1"/>
    <xf numFmtId="0" fontId="0" fillId="0" borderId="4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/>
    <xf numFmtId="0" fontId="2" fillId="0" borderId="49" xfId="0" applyFont="1" applyBorder="1" applyAlignment="1">
      <alignment horizontal="center" vertical="top"/>
    </xf>
    <xf numFmtId="0" fontId="0" fillId="0" borderId="0" xfId="0"/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2" xfId="0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/>
    </xf>
    <xf numFmtId="164" fontId="0" fillId="0" borderId="0" xfId="0" applyNumberFormat="1"/>
    <xf numFmtId="0" fontId="3" fillId="0" borderId="50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center"/>
    </xf>
    <xf numFmtId="0" fontId="0" fillId="0" borderId="24" xfId="0" applyBorder="1"/>
    <xf numFmtId="0" fontId="0" fillId="0" borderId="13" xfId="0" applyBorder="1" applyAlignment="1">
      <alignment horizontal="center" vertical="center"/>
    </xf>
    <xf numFmtId="0" fontId="1" fillId="0" borderId="30" xfId="0" applyFont="1" applyBorder="1" applyAlignment="1">
      <alignment horizontal="left" vertical="top"/>
    </xf>
    <xf numFmtId="0" fontId="0" fillId="0" borderId="33" xfId="0" applyBorder="1"/>
    <xf numFmtId="0" fontId="0" fillId="0" borderId="3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9" xfId="0" applyBorder="1"/>
    <xf numFmtId="0" fontId="1" fillId="0" borderId="2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1" fillId="0" borderId="32" xfId="0" applyFont="1" applyBorder="1" applyAlignment="1">
      <alignment horizontal="left" vertical="top"/>
    </xf>
    <xf numFmtId="0" fontId="0" fillId="0" borderId="34" xfId="0" applyBorder="1"/>
    <xf numFmtId="0" fontId="1" fillId="0" borderId="25" xfId="0" applyFont="1" applyBorder="1" applyAlignment="1">
      <alignment horizontal="left" vertical="top"/>
    </xf>
    <xf numFmtId="0" fontId="1" fillId="0" borderId="45" xfId="0" applyFont="1" applyBorder="1" applyAlignment="1">
      <alignment horizontal="center" vertical="center" wrapText="1"/>
    </xf>
    <xf numFmtId="0" fontId="0" fillId="0" borderId="42" xfId="0" applyBorder="1"/>
    <xf numFmtId="0" fontId="0" fillId="0" borderId="45" xfId="0" applyBorder="1"/>
    <xf numFmtId="0" fontId="1" fillId="0" borderId="4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35" xfId="0" applyBorder="1"/>
    <xf numFmtId="0" fontId="1" fillId="0" borderId="12" xfId="0" applyFont="1" applyBorder="1" applyAlignment="1">
      <alignment horizontal="center" vertical="center" wrapText="1"/>
    </xf>
    <xf numFmtId="0" fontId="0" fillId="0" borderId="41" xfId="0" applyBorder="1"/>
    <xf numFmtId="0" fontId="0" fillId="0" borderId="15" xfId="0" applyBorder="1"/>
    <xf numFmtId="0" fontId="1" fillId="0" borderId="35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textRotation="90"/>
    </xf>
    <xf numFmtId="0" fontId="0" fillId="0" borderId="34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/>
    </xf>
    <xf numFmtId="0" fontId="0" fillId="0" borderId="46" xfId="0" applyBorder="1"/>
    <xf numFmtId="0" fontId="0" fillId="0" borderId="47" xfId="0" applyBorder="1" applyAlignment="1">
      <alignment horizontal="center" vertical="center"/>
    </xf>
    <xf numFmtId="0" fontId="0" fillId="0" borderId="16" xfId="0" applyBorder="1"/>
    <xf numFmtId="0" fontId="0" fillId="0" borderId="8" xfId="0" applyBorder="1" applyAlignment="1">
      <alignment horizontal="center" vertical="center"/>
    </xf>
    <xf numFmtId="0" fontId="0" fillId="0" borderId="19" xfId="0" applyBorder="1"/>
    <xf numFmtId="0" fontId="0" fillId="0" borderId="5" xfId="0" applyBorder="1" applyAlignment="1">
      <alignment horizontal="center" vertical="center"/>
    </xf>
    <xf numFmtId="0" fontId="0" fillId="0" borderId="23" xfId="0" applyBorder="1"/>
    <xf numFmtId="0" fontId="1" fillId="0" borderId="21" xfId="0" applyFont="1" applyBorder="1" applyAlignment="1">
      <alignment horizontal="center" vertical="center"/>
    </xf>
    <xf numFmtId="0" fontId="0" fillId="0" borderId="20" xfId="0" applyBorder="1"/>
    <xf numFmtId="0" fontId="0" fillId="0" borderId="38" xfId="0" applyBorder="1"/>
    <xf numFmtId="0" fontId="0" fillId="0" borderId="40" xfId="0" applyBorder="1"/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0.png"/><Relationship Id="rId18" Type="http://schemas.openxmlformats.org/officeDocument/2006/relationships/image" Target="../media/image55.png"/><Relationship Id="rId26" Type="http://schemas.openxmlformats.org/officeDocument/2006/relationships/image" Target="../media/image63.png"/><Relationship Id="rId39" Type="http://schemas.openxmlformats.org/officeDocument/2006/relationships/image" Target="../media/image76.png"/><Relationship Id="rId21" Type="http://schemas.openxmlformats.org/officeDocument/2006/relationships/image" Target="../media/image58.png"/><Relationship Id="rId34" Type="http://schemas.openxmlformats.org/officeDocument/2006/relationships/image" Target="../media/image71.png"/><Relationship Id="rId42" Type="http://schemas.openxmlformats.org/officeDocument/2006/relationships/image" Target="../media/image79.png"/><Relationship Id="rId47" Type="http://schemas.openxmlformats.org/officeDocument/2006/relationships/image" Target="../media/image84.png"/><Relationship Id="rId50" Type="http://schemas.openxmlformats.org/officeDocument/2006/relationships/image" Target="../media/image87.png"/><Relationship Id="rId55" Type="http://schemas.openxmlformats.org/officeDocument/2006/relationships/image" Target="../media/image92.png"/><Relationship Id="rId63" Type="http://schemas.openxmlformats.org/officeDocument/2006/relationships/image" Target="../media/image100.png"/><Relationship Id="rId68" Type="http://schemas.openxmlformats.org/officeDocument/2006/relationships/image" Target="../media/image105.png"/><Relationship Id="rId76" Type="http://schemas.openxmlformats.org/officeDocument/2006/relationships/image" Target="../media/image113.png"/><Relationship Id="rId7" Type="http://schemas.openxmlformats.org/officeDocument/2006/relationships/image" Target="../media/image44.png"/><Relationship Id="rId71" Type="http://schemas.openxmlformats.org/officeDocument/2006/relationships/image" Target="../media/image108.png"/><Relationship Id="rId2" Type="http://schemas.openxmlformats.org/officeDocument/2006/relationships/image" Target="../media/image39.png"/><Relationship Id="rId16" Type="http://schemas.openxmlformats.org/officeDocument/2006/relationships/image" Target="../media/image53.png"/><Relationship Id="rId29" Type="http://schemas.openxmlformats.org/officeDocument/2006/relationships/image" Target="../media/image66.png"/><Relationship Id="rId11" Type="http://schemas.openxmlformats.org/officeDocument/2006/relationships/image" Target="../media/image48.png"/><Relationship Id="rId24" Type="http://schemas.openxmlformats.org/officeDocument/2006/relationships/image" Target="../media/image61.png"/><Relationship Id="rId32" Type="http://schemas.openxmlformats.org/officeDocument/2006/relationships/image" Target="../media/image69.png"/><Relationship Id="rId37" Type="http://schemas.openxmlformats.org/officeDocument/2006/relationships/image" Target="../media/image74.png"/><Relationship Id="rId40" Type="http://schemas.openxmlformats.org/officeDocument/2006/relationships/image" Target="../media/image77.png"/><Relationship Id="rId45" Type="http://schemas.openxmlformats.org/officeDocument/2006/relationships/image" Target="../media/image82.png"/><Relationship Id="rId53" Type="http://schemas.openxmlformats.org/officeDocument/2006/relationships/image" Target="../media/image90.png"/><Relationship Id="rId58" Type="http://schemas.openxmlformats.org/officeDocument/2006/relationships/image" Target="../media/image95.png"/><Relationship Id="rId66" Type="http://schemas.openxmlformats.org/officeDocument/2006/relationships/image" Target="../media/image103.png"/><Relationship Id="rId74" Type="http://schemas.openxmlformats.org/officeDocument/2006/relationships/image" Target="../media/image111.png"/><Relationship Id="rId5" Type="http://schemas.openxmlformats.org/officeDocument/2006/relationships/image" Target="../media/image42.png"/><Relationship Id="rId15" Type="http://schemas.openxmlformats.org/officeDocument/2006/relationships/image" Target="../media/image52.png"/><Relationship Id="rId23" Type="http://schemas.openxmlformats.org/officeDocument/2006/relationships/image" Target="../media/image60.png"/><Relationship Id="rId28" Type="http://schemas.openxmlformats.org/officeDocument/2006/relationships/image" Target="../media/image65.png"/><Relationship Id="rId36" Type="http://schemas.openxmlformats.org/officeDocument/2006/relationships/image" Target="../media/image73.png"/><Relationship Id="rId49" Type="http://schemas.openxmlformats.org/officeDocument/2006/relationships/image" Target="../media/image86.png"/><Relationship Id="rId57" Type="http://schemas.openxmlformats.org/officeDocument/2006/relationships/image" Target="../media/image94.png"/><Relationship Id="rId61" Type="http://schemas.openxmlformats.org/officeDocument/2006/relationships/image" Target="../media/image98.png"/><Relationship Id="rId10" Type="http://schemas.openxmlformats.org/officeDocument/2006/relationships/image" Target="../media/image47.png"/><Relationship Id="rId19" Type="http://schemas.openxmlformats.org/officeDocument/2006/relationships/image" Target="../media/image56.png"/><Relationship Id="rId31" Type="http://schemas.openxmlformats.org/officeDocument/2006/relationships/image" Target="../media/image68.png"/><Relationship Id="rId44" Type="http://schemas.openxmlformats.org/officeDocument/2006/relationships/image" Target="../media/image81.png"/><Relationship Id="rId52" Type="http://schemas.openxmlformats.org/officeDocument/2006/relationships/image" Target="../media/image89.png"/><Relationship Id="rId60" Type="http://schemas.openxmlformats.org/officeDocument/2006/relationships/image" Target="../media/image97.png"/><Relationship Id="rId65" Type="http://schemas.openxmlformats.org/officeDocument/2006/relationships/image" Target="../media/image102.png"/><Relationship Id="rId73" Type="http://schemas.openxmlformats.org/officeDocument/2006/relationships/image" Target="../media/image110.png"/><Relationship Id="rId78" Type="http://schemas.openxmlformats.org/officeDocument/2006/relationships/image" Target="../media/image115.png"/><Relationship Id="rId4" Type="http://schemas.openxmlformats.org/officeDocument/2006/relationships/image" Target="../media/image41.png"/><Relationship Id="rId9" Type="http://schemas.openxmlformats.org/officeDocument/2006/relationships/image" Target="../media/image46.png"/><Relationship Id="rId14" Type="http://schemas.openxmlformats.org/officeDocument/2006/relationships/image" Target="../media/image51.png"/><Relationship Id="rId22" Type="http://schemas.openxmlformats.org/officeDocument/2006/relationships/image" Target="../media/image59.png"/><Relationship Id="rId27" Type="http://schemas.openxmlformats.org/officeDocument/2006/relationships/image" Target="../media/image64.png"/><Relationship Id="rId30" Type="http://schemas.openxmlformats.org/officeDocument/2006/relationships/image" Target="../media/image67.png"/><Relationship Id="rId35" Type="http://schemas.openxmlformats.org/officeDocument/2006/relationships/image" Target="../media/image72.png"/><Relationship Id="rId43" Type="http://schemas.openxmlformats.org/officeDocument/2006/relationships/image" Target="../media/image80.png"/><Relationship Id="rId48" Type="http://schemas.openxmlformats.org/officeDocument/2006/relationships/image" Target="../media/image85.png"/><Relationship Id="rId56" Type="http://schemas.openxmlformats.org/officeDocument/2006/relationships/image" Target="../media/image93.png"/><Relationship Id="rId64" Type="http://schemas.openxmlformats.org/officeDocument/2006/relationships/image" Target="../media/image101.png"/><Relationship Id="rId69" Type="http://schemas.openxmlformats.org/officeDocument/2006/relationships/image" Target="../media/image106.png"/><Relationship Id="rId77" Type="http://schemas.openxmlformats.org/officeDocument/2006/relationships/image" Target="../media/image114.png"/><Relationship Id="rId8" Type="http://schemas.openxmlformats.org/officeDocument/2006/relationships/image" Target="../media/image45.png"/><Relationship Id="rId51" Type="http://schemas.openxmlformats.org/officeDocument/2006/relationships/image" Target="../media/image88.png"/><Relationship Id="rId72" Type="http://schemas.openxmlformats.org/officeDocument/2006/relationships/image" Target="../media/image109.png"/><Relationship Id="rId3" Type="http://schemas.openxmlformats.org/officeDocument/2006/relationships/image" Target="../media/image40.png"/><Relationship Id="rId12" Type="http://schemas.openxmlformats.org/officeDocument/2006/relationships/image" Target="../media/image49.png"/><Relationship Id="rId17" Type="http://schemas.openxmlformats.org/officeDocument/2006/relationships/image" Target="../media/image54.png"/><Relationship Id="rId25" Type="http://schemas.openxmlformats.org/officeDocument/2006/relationships/image" Target="../media/image62.png"/><Relationship Id="rId33" Type="http://schemas.openxmlformats.org/officeDocument/2006/relationships/image" Target="../media/image70.png"/><Relationship Id="rId38" Type="http://schemas.openxmlformats.org/officeDocument/2006/relationships/image" Target="../media/image75.png"/><Relationship Id="rId46" Type="http://schemas.openxmlformats.org/officeDocument/2006/relationships/image" Target="../media/image83.png"/><Relationship Id="rId59" Type="http://schemas.openxmlformats.org/officeDocument/2006/relationships/image" Target="../media/image96.png"/><Relationship Id="rId67" Type="http://schemas.openxmlformats.org/officeDocument/2006/relationships/image" Target="../media/image104.png"/><Relationship Id="rId20" Type="http://schemas.openxmlformats.org/officeDocument/2006/relationships/image" Target="../media/image57.png"/><Relationship Id="rId41" Type="http://schemas.openxmlformats.org/officeDocument/2006/relationships/image" Target="../media/image78.png"/><Relationship Id="rId54" Type="http://schemas.openxmlformats.org/officeDocument/2006/relationships/image" Target="../media/image91.png"/><Relationship Id="rId62" Type="http://schemas.openxmlformats.org/officeDocument/2006/relationships/image" Target="../media/image99.png"/><Relationship Id="rId70" Type="http://schemas.openxmlformats.org/officeDocument/2006/relationships/image" Target="../media/image107.png"/><Relationship Id="rId75" Type="http://schemas.openxmlformats.org/officeDocument/2006/relationships/image" Target="../media/image112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5223</xdr:colOff>
      <xdr:row>1</xdr:row>
      <xdr:rowOff>0</xdr:rowOff>
    </xdr:from>
    <xdr:to>
      <xdr:col>3</xdr:col>
      <xdr:colOff>0</xdr:colOff>
      <xdr:row>1</xdr:row>
      <xdr:rowOff>1113443</xdr:rowOff>
    </xdr:to>
    <xdr:pic>
      <xdr:nvPicPr>
        <xdr:cNvPr id="2" name="Image 1" descr="60mm Petri Dish No Vent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7223" y="247650"/>
          <a:ext cx="1518777" cy="111344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1</xdr:colOff>
      <xdr:row>2</xdr:row>
      <xdr:rowOff>1</xdr:rowOff>
    </xdr:from>
    <xdr:to>
      <xdr:col>2</xdr:col>
      <xdr:colOff>514275</xdr:colOff>
      <xdr:row>3</xdr:row>
      <xdr:rowOff>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2001" y="1390651"/>
          <a:ext cx="1276274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3</xdr:col>
      <xdr:colOff>1</xdr:colOff>
      <xdr:row>4</xdr:row>
      <xdr:rowOff>876965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16200000" flipH="1">
          <a:off x="1085518" y="3353133"/>
          <a:ext cx="876965" cy="1524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1123950</xdr:rowOff>
    </xdr:from>
    <xdr:to>
      <xdr:col>1</xdr:col>
      <xdr:colOff>676434</xdr:colOff>
      <xdr:row>6</xdr:row>
      <xdr:rowOff>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2000" y="4800600"/>
          <a:ext cx="676434" cy="11620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657724</xdr:colOff>
      <xdr:row>7</xdr:row>
      <xdr:rowOff>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62000" y="5962650"/>
          <a:ext cx="657724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654488</xdr:colOff>
      <xdr:row>9</xdr:row>
      <xdr:rowOff>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62000" y="8248650"/>
          <a:ext cx="654488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2</xdr:col>
      <xdr:colOff>448689</xdr:colOff>
      <xdr:row>12</xdr:row>
      <xdr:rowOff>0</xdr:rowOff>
    </xdr:to>
    <xdr:pic>
      <xdr:nvPicPr>
        <xdr:cNvPr id="8" name="Image 7"/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16834" t="35606" r="19865" b="29924"/>
        <a:stretch>
          <a:fillRect/>
        </a:stretch>
      </xdr:blipFill>
      <xdr:spPr>
        <a:xfrm>
          <a:off x="762001" y="11677650"/>
          <a:ext cx="1210688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654224</xdr:colOff>
      <xdr:row>8</xdr:row>
      <xdr:rowOff>0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 flipH="1">
          <a:off x="762000" y="7105650"/>
          <a:ext cx="654224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6</xdr:row>
      <xdr:rowOff>1</xdr:rowOff>
    </xdr:from>
    <xdr:to>
      <xdr:col>3</xdr:col>
      <xdr:colOff>647409</xdr:colOff>
      <xdr:row>7</xdr:row>
      <xdr:rowOff>1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5962651"/>
          <a:ext cx="647409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412093</xdr:colOff>
      <xdr:row>13</xdr:row>
      <xdr:rowOff>0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12820650"/>
          <a:ext cx="412093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57150</xdr:colOff>
      <xdr:row>3</xdr:row>
      <xdr:rowOff>1142999</xdr:rowOff>
    </xdr:from>
    <xdr:to>
      <xdr:col>5</xdr:col>
      <xdr:colOff>0</xdr:colOff>
      <xdr:row>4</xdr:row>
      <xdr:rowOff>1017092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3150" y="3676649"/>
          <a:ext cx="1466850" cy="101709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761999</xdr:colOff>
      <xdr:row>5</xdr:row>
      <xdr:rowOff>19050</xdr:rowOff>
    </xdr:from>
    <xdr:to>
      <xdr:col>4</xdr:col>
      <xdr:colOff>238475</xdr:colOff>
      <xdr:row>6</xdr:row>
      <xdr:rowOff>0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flipH="1">
          <a:off x="2285999" y="4838700"/>
          <a:ext cx="1000476" cy="11239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332544</xdr:colOff>
      <xdr:row>3</xdr:row>
      <xdr:rowOff>0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flipH="1">
          <a:off x="2286000" y="1390650"/>
          <a:ext cx="332544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8</xdr:row>
      <xdr:rowOff>1</xdr:rowOff>
    </xdr:from>
    <xdr:to>
      <xdr:col>3</xdr:col>
      <xdr:colOff>540616</xdr:colOff>
      <xdr:row>9</xdr:row>
      <xdr:rowOff>1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86000" y="8248651"/>
          <a:ext cx="54061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0</xdr:row>
      <xdr:rowOff>247649</xdr:rowOff>
    </xdr:from>
    <xdr:to>
      <xdr:col>5</xdr:col>
      <xdr:colOff>0</xdr:colOff>
      <xdr:row>1</xdr:row>
      <xdr:rowOff>899662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0" y="247649"/>
          <a:ext cx="1524000" cy="8996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11</xdr:row>
      <xdr:rowOff>1</xdr:rowOff>
    </xdr:from>
    <xdr:to>
      <xdr:col>5</xdr:col>
      <xdr:colOff>15316</xdr:colOff>
      <xdr:row>12</xdr:row>
      <xdr:rowOff>1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86000" y="11677651"/>
          <a:ext cx="153931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666700</xdr:colOff>
      <xdr:row>11</xdr:row>
      <xdr:rowOff>0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86000" y="10534650"/>
          <a:ext cx="666700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5472</xdr:colOff>
      <xdr:row>16</xdr:row>
      <xdr:rowOff>0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0" y="16249650"/>
          <a:ext cx="767472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7</xdr:row>
      <xdr:rowOff>9525</xdr:rowOff>
    </xdr:from>
    <xdr:to>
      <xdr:col>3</xdr:col>
      <xdr:colOff>255529</xdr:colOff>
      <xdr:row>8</xdr:row>
      <xdr:rowOff>0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86000" y="7115175"/>
          <a:ext cx="255529" cy="11334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546387</xdr:colOff>
      <xdr:row>15</xdr:row>
      <xdr:rowOff>1095375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762000" y="16249650"/>
          <a:ext cx="1308387" cy="10953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657724</xdr:colOff>
      <xdr:row>15</xdr:row>
      <xdr:rowOff>0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762000" y="15106650"/>
          <a:ext cx="657724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</xdr:colOff>
      <xdr:row>13</xdr:row>
      <xdr:rowOff>0</xdr:rowOff>
    </xdr:from>
    <xdr:to>
      <xdr:col>3</xdr:col>
      <xdr:colOff>1</xdr:colOff>
      <xdr:row>13</xdr:row>
      <xdr:rowOff>976548</xdr:rowOff>
    </xdr:to>
    <xdr:pic>
      <xdr:nvPicPr>
        <xdr:cNvPr id="28" name="Image 27"/>
        <xdr:cNvPicPr>
          <a:picLocks noChangeAspect="1"/>
        </xdr:cNvPicPr>
      </xdr:nvPicPr>
      <xdr:blipFill rotWithShape="1">
        <a:blip xmlns:r="http://schemas.openxmlformats.org/officeDocument/2006/relationships" r:embed="rId22" cstate="print"/>
        <a:srcRect t="34343" b="28788"/>
        <a:stretch>
          <a:fillRect/>
        </a:stretch>
      </xdr:blipFill>
      <xdr:spPr>
        <a:xfrm>
          <a:off x="762001" y="13963650"/>
          <a:ext cx="1524000" cy="9765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</xdr:colOff>
      <xdr:row>13</xdr:row>
      <xdr:rowOff>0</xdr:rowOff>
    </xdr:from>
    <xdr:to>
      <xdr:col>5</xdr:col>
      <xdr:colOff>1</xdr:colOff>
      <xdr:row>13</xdr:row>
      <xdr:rowOff>691487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86001" y="13963650"/>
          <a:ext cx="1524000" cy="69148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71443</xdr:colOff>
      <xdr:row>15</xdr:row>
      <xdr:rowOff>0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86000" y="15106650"/>
          <a:ext cx="833443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0</xdr:colOff>
      <xdr:row>1</xdr:row>
      <xdr:rowOff>844670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10000" y="247650"/>
          <a:ext cx="1524000" cy="8446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2</xdr:row>
      <xdr:rowOff>1</xdr:rowOff>
    </xdr:from>
    <xdr:to>
      <xdr:col>5</xdr:col>
      <xdr:colOff>442325</xdr:colOff>
      <xdr:row>3</xdr:row>
      <xdr:rowOff>1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810000" y="1390651"/>
          <a:ext cx="442325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7</xdr:col>
      <xdr:colOff>0</xdr:colOff>
      <xdr:row>4</xdr:row>
      <xdr:rowOff>1085213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10000" y="3676650"/>
          <a:ext cx="1524000" cy="10852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0</xdr:colOff>
      <xdr:row>5</xdr:row>
      <xdr:rowOff>1102131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810000" y="4819650"/>
          <a:ext cx="1524000" cy="110213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37328</xdr:colOff>
      <xdr:row>7</xdr:row>
      <xdr:rowOff>0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10000" y="5962650"/>
          <a:ext cx="799328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593066</xdr:colOff>
      <xdr:row>8</xdr:row>
      <xdr:rowOff>0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810000" y="7105650"/>
          <a:ext cx="59306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8</xdr:row>
      <xdr:rowOff>1</xdr:rowOff>
    </xdr:from>
    <xdr:to>
      <xdr:col>5</xdr:col>
      <xdr:colOff>677636</xdr:colOff>
      <xdr:row>9</xdr:row>
      <xdr:rowOff>1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00" y="8248651"/>
          <a:ext cx="67763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1</xdr:colOff>
      <xdr:row>10</xdr:row>
      <xdr:rowOff>0</xdr:rowOff>
    </xdr:from>
    <xdr:to>
      <xdr:col>6</xdr:col>
      <xdr:colOff>1</xdr:colOff>
      <xdr:row>11</xdr:row>
      <xdr:rowOff>57247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810001" y="10534650"/>
          <a:ext cx="762000" cy="12002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11</xdr:row>
      <xdr:rowOff>1</xdr:rowOff>
    </xdr:from>
    <xdr:to>
      <xdr:col>6</xdr:col>
      <xdr:colOff>689113</xdr:colOff>
      <xdr:row>12</xdr:row>
      <xdr:rowOff>1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10000" y="11677651"/>
          <a:ext cx="1451113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761999</xdr:colOff>
      <xdr:row>12</xdr:row>
      <xdr:rowOff>0</xdr:rowOff>
    </xdr:from>
    <xdr:to>
      <xdr:col>5</xdr:col>
      <xdr:colOff>567904</xdr:colOff>
      <xdr:row>13</xdr:row>
      <xdr:rowOff>0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809999" y="12820650"/>
          <a:ext cx="567905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7</xdr:col>
      <xdr:colOff>0</xdr:colOff>
      <xdr:row>13</xdr:row>
      <xdr:rowOff>801667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10000" y="13963650"/>
          <a:ext cx="1524000" cy="80166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1</xdr:colOff>
      <xdr:row>14</xdr:row>
      <xdr:rowOff>0</xdr:rowOff>
    </xdr:from>
    <xdr:to>
      <xdr:col>6</xdr:col>
      <xdr:colOff>221141</xdr:colOff>
      <xdr:row>15</xdr:row>
      <xdr:rowOff>0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810001" y="15106650"/>
          <a:ext cx="983140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761999</xdr:colOff>
      <xdr:row>15</xdr:row>
      <xdr:rowOff>0</xdr:rowOff>
    </xdr:from>
    <xdr:to>
      <xdr:col>5</xdr:col>
      <xdr:colOff>543016</xdr:colOff>
      <xdr:row>16</xdr:row>
      <xdr:rowOff>0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09999" y="16249650"/>
          <a:ext cx="543017" cy="1143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33</xdr:row>
      <xdr:rowOff>0</xdr:rowOff>
    </xdr:from>
    <xdr:to>
      <xdr:col>7</xdr:col>
      <xdr:colOff>0</xdr:colOff>
      <xdr:row>34</xdr:row>
      <xdr:rowOff>8622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7033200"/>
          <a:ext cx="714375" cy="115162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0</xdr:colOff>
      <xdr:row>33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35890200"/>
          <a:ext cx="714375" cy="11906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31</xdr:row>
      <xdr:rowOff>1</xdr:rowOff>
    </xdr:from>
    <xdr:to>
      <xdr:col>7</xdr:col>
      <xdr:colOff>0</xdr:colOff>
      <xdr:row>31</xdr:row>
      <xdr:rowOff>1104581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34747201"/>
          <a:ext cx="714375" cy="11045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0</xdr:colOff>
      <xdr:row>31</xdr:row>
      <xdr:rowOff>47624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33604200"/>
          <a:ext cx="714375" cy="119062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8</xdr:col>
      <xdr:colOff>1</xdr:colOff>
      <xdr:row>4</xdr:row>
      <xdr:rowOff>843210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0" y="3886200"/>
          <a:ext cx="1428750" cy="8415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684233</xdr:colOff>
      <xdr:row>3</xdr:row>
      <xdr:rowOff>762000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6000" y="2743200"/>
          <a:ext cx="1398608" cy="762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2</xdr:row>
      <xdr:rowOff>1</xdr:rowOff>
    </xdr:from>
    <xdr:to>
      <xdr:col>8</xdr:col>
      <xdr:colOff>1</xdr:colOff>
      <xdr:row>2</xdr:row>
      <xdr:rowOff>822303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1600201"/>
          <a:ext cx="1428750" cy="82230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5</xdr:row>
      <xdr:rowOff>0</xdr:rowOff>
    </xdr:from>
    <xdr:to>
      <xdr:col>8</xdr:col>
      <xdr:colOff>1</xdr:colOff>
      <xdr:row>5</xdr:row>
      <xdr:rowOff>1001318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01" y="5029200"/>
          <a:ext cx="1428750" cy="99963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8</xdr:col>
      <xdr:colOff>1</xdr:colOff>
      <xdr:row>7</xdr:row>
      <xdr:rowOff>999300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7315200"/>
          <a:ext cx="1428750" cy="99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8</xdr:col>
      <xdr:colOff>1</xdr:colOff>
      <xdr:row>6</xdr:row>
      <xdr:rowOff>1002812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6172200"/>
          <a:ext cx="1428750" cy="100113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1</xdr:row>
      <xdr:rowOff>0</xdr:rowOff>
    </xdr:from>
    <xdr:to>
      <xdr:col>7</xdr:col>
      <xdr:colOff>612321</xdr:colOff>
      <xdr:row>1</xdr:row>
      <xdr:rowOff>920351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9822" y="571500"/>
          <a:ext cx="1333499" cy="92035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332913</xdr:colOff>
      <xdr:row>25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0" y="26746200"/>
          <a:ext cx="332913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22</xdr:row>
      <xdr:rowOff>0</xdr:rowOff>
    </xdr:from>
    <xdr:to>
      <xdr:col>6</xdr:col>
      <xdr:colOff>307317</xdr:colOff>
      <xdr:row>23</xdr:row>
      <xdr:rowOff>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86001" y="24460200"/>
          <a:ext cx="30731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23</xdr:row>
      <xdr:rowOff>1</xdr:rowOff>
    </xdr:from>
    <xdr:to>
      <xdr:col>6</xdr:col>
      <xdr:colOff>340963</xdr:colOff>
      <xdr:row>24</xdr:row>
      <xdr:rowOff>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86000" y="25603201"/>
          <a:ext cx="340963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21</xdr:row>
      <xdr:rowOff>0</xdr:rowOff>
    </xdr:from>
    <xdr:to>
      <xdr:col>6</xdr:col>
      <xdr:colOff>264655</xdr:colOff>
      <xdr:row>22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001" y="23317200"/>
          <a:ext cx="264654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47</xdr:row>
      <xdr:rowOff>1</xdr:rowOff>
    </xdr:from>
    <xdr:to>
      <xdr:col>7</xdr:col>
      <xdr:colOff>501196</xdr:colOff>
      <xdr:row>48</xdr:row>
      <xdr:rowOff>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86000" y="53035201"/>
          <a:ext cx="1215571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46</xdr:row>
      <xdr:rowOff>1</xdr:rowOff>
    </xdr:from>
    <xdr:to>
      <xdr:col>7</xdr:col>
      <xdr:colOff>391606</xdr:colOff>
      <xdr:row>47</xdr:row>
      <xdr:rowOff>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86001" y="51892201"/>
          <a:ext cx="1105980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41</xdr:row>
      <xdr:rowOff>0</xdr:rowOff>
    </xdr:from>
    <xdr:to>
      <xdr:col>8</xdr:col>
      <xdr:colOff>1</xdr:colOff>
      <xdr:row>41</xdr:row>
      <xdr:rowOff>799710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001" y="46177200"/>
          <a:ext cx="1428750" cy="7997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40</xdr:row>
      <xdr:rowOff>0</xdr:rowOff>
    </xdr:from>
    <xdr:to>
      <xdr:col>8</xdr:col>
      <xdr:colOff>1</xdr:colOff>
      <xdr:row>40</xdr:row>
      <xdr:rowOff>700087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86001" y="45034200"/>
          <a:ext cx="1428750" cy="70008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8</xdr:col>
      <xdr:colOff>1</xdr:colOff>
      <xdr:row>39</xdr:row>
      <xdr:rowOff>689221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286000" y="43891200"/>
          <a:ext cx="1428750" cy="68922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14</xdr:row>
      <xdr:rowOff>1</xdr:rowOff>
    </xdr:from>
    <xdr:to>
      <xdr:col>6</xdr:col>
      <xdr:colOff>618917</xdr:colOff>
      <xdr:row>15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286000" y="15316201"/>
          <a:ext cx="618917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566816</xdr:colOff>
      <xdr:row>13</xdr:row>
      <xdr:rowOff>1137957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286000" y="14173200"/>
          <a:ext cx="56681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562331</xdr:colOff>
      <xdr:row>13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286000" y="13030200"/>
          <a:ext cx="562331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413564</xdr:colOff>
      <xdr:row>39</xdr:row>
      <xdr:rowOff>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86000" y="42748200"/>
          <a:ext cx="413564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8</xdr:col>
      <xdr:colOff>1</xdr:colOff>
      <xdr:row>36</xdr:row>
      <xdr:rowOff>1049312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86000" y="40462200"/>
          <a:ext cx="1428750" cy="104931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8</xdr:col>
      <xdr:colOff>1</xdr:colOff>
      <xdr:row>35</xdr:row>
      <xdr:rowOff>847654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86000" y="39319200"/>
          <a:ext cx="1428750" cy="84765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34</xdr:row>
      <xdr:rowOff>1</xdr:rowOff>
    </xdr:from>
    <xdr:to>
      <xdr:col>8</xdr:col>
      <xdr:colOff>1</xdr:colOff>
      <xdr:row>34</xdr:row>
      <xdr:rowOff>1066311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286000" y="38176201"/>
          <a:ext cx="1428750" cy="10663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3429</xdr:colOff>
      <xdr:row>21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286000" y="22174200"/>
          <a:ext cx="717804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19</xdr:row>
      <xdr:rowOff>1</xdr:rowOff>
    </xdr:from>
    <xdr:to>
      <xdr:col>7</xdr:col>
      <xdr:colOff>0</xdr:colOff>
      <xdr:row>20</xdr:row>
      <xdr:rowOff>30617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286000" y="21031201"/>
          <a:ext cx="714375" cy="117361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18</xdr:row>
      <xdr:rowOff>1</xdr:rowOff>
    </xdr:from>
    <xdr:to>
      <xdr:col>7</xdr:col>
      <xdr:colOff>50662</xdr:colOff>
      <xdr:row>19</xdr:row>
      <xdr:rowOff>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86001" y="19888201"/>
          <a:ext cx="76503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8</xdr:col>
      <xdr:colOff>1</xdr:colOff>
      <xdr:row>17</xdr:row>
      <xdr:rowOff>819283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286000" y="18745200"/>
          <a:ext cx="1428750" cy="81928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8</xdr:col>
      <xdr:colOff>1</xdr:colOff>
      <xdr:row>16</xdr:row>
      <xdr:rowOff>800697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286000" y="17602200"/>
          <a:ext cx="1428750" cy="7973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15</xdr:row>
      <xdr:rowOff>0</xdr:rowOff>
    </xdr:from>
    <xdr:to>
      <xdr:col>8</xdr:col>
      <xdr:colOff>1</xdr:colOff>
      <xdr:row>15</xdr:row>
      <xdr:rowOff>691454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286001" y="16459200"/>
          <a:ext cx="1428750" cy="69145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332954</xdr:colOff>
      <xdr:row>37</xdr:row>
      <xdr:rowOff>952500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286000" y="41605200"/>
          <a:ext cx="332954" cy="952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282710</xdr:colOff>
      <xdr:row>30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86000" y="32461200"/>
          <a:ext cx="997085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493149</xdr:colOff>
      <xdr:row>29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286000" y="31318200"/>
          <a:ext cx="1207524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0</xdr:colOff>
      <xdr:row>27</xdr:row>
      <xdr:rowOff>1138859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286000" y="30175200"/>
          <a:ext cx="714375" cy="11388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25</xdr:row>
      <xdr:rowOff>1</xdr:rowOff>
    </xdr:from>
    <xdr:to>
      <xdr:col>6</xdr:col>
      <xdr:colOff>607979</xdr:colOff>
      <xdr:row>26</xdr:row>
      <xdr:rowOff>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286000" y="27889201"/>
          <a:ext cx="607979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686990</xdr:colOff>
      <xdr:row>26</xdr:row>
      <xdr:rowOff>0</xdr:rowOff>
    </xdr:from>
    <xdr:to>
      <xdr:col>6</xdr:col>
      <xdr:colOff>704849</xdr:colOff>
      <xdr:row>27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687365" y="29032200"/>
          <a:ext cx="732235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44</xdr:row>
      <xdr:rowOff>1</xdr:rowOff>
    </xdr:from>
    <xdr:to>
      <xdr:col>7</xdr:col>
      <xdr:colOff>220464</xdr:colOff>
      <xdr:row>45</xdr:row>
      <xdr:rowOff>1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286001" y="49606201"/>
          <a:ext cx="934838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45</xdr:row>
      <xdr:rowOff>1</xdr:rowOff>
    </xdr:from>
    <xdr:to>
      <xdr:col>7</xdr:col>
      <xdr:colOff>216678</xdr:colOff>
      <xdr:row>46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286000" y="50749201"/>
          <a:ext cx="931053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</xdr:colOff>
      <xdr:row>43</xdr:row>
      <xdr:rowOff>1</xdr:rowOff>
    </xdr:from>
    <xdr:to>
      <xdr:col>7</xdr:col>
      <xdr:colOff>262096</xdr:colOff>
      <xdr:row>44</xdr:row>
      <xdr:rowOff>1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286001" y="48463201"/>
          <a:ext cx="976470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7</xdr:col>
      <xdr:colOff>169221</xdr:colOff>
      <xdr:row>43</xdr:row>
      <xdr:rowOff>1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286000" y="47320201"/>
          <a:ext cx="88359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367393</xdr:colOff>
      <xdr:row>9</xdr:row>
      <xdr:rowOff>1025638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741964" y="9715500"/>
          <a:ext cx="367393" cy="10256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11</xdr:row>
      <xdr:rowOff>1</xdr:rowOff>
    </xdr:from>
    <xdr:to>
      <xdr:col>6</xdr:col>
      <xdr:colOff>347870</xdr:colOff>
      <xdr:row>12</xdr:row>
      <xdr:rowOff>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286000" y="11887201"/>
          <a:ext cx="347870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8</xdr:row>
      <xdr:rowOff>1</xdr:rowOff>
    </xdr:from>
    <xdr:to>
      <xdr:col>6</xdr:col>
      <xdr:colOff>336176</xdr:colOff>
      <xdr:row>9</xdr:row>
      <xdr:rowOff>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286000" y="8458201"/>
          <a:ext cx="33617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6</xdr:col>
      <xdr:colOff>371293</xdr:colOff>
      <xdr:row>11</xdr:row>
      <xdr:rowOff>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286000" y="10744201"/>
          <a:ext cx="371293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219075</xdr:colOff>
      <xdr:row>1</xdr:row>
      <xdr:rowOff>28575</xdr:rowOff>
    </xdr:from>
    <xdr:to>
      <xdr:col>3</xdr:col>
      <xdr:colOff>352426</xdr:colOff>
      <xdr:row>1</xdr:row>
      <xdr:rowOff>1064327</xdr:rowOff>
    </xdr:to>
    <xdr:pic>
      <xdr:nvPicPr>
        <xdr:cNvPr id="49" name="Image 983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133475" y="600075"/>
          <a:ext cx="685800" cy="103575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431176</xdr:colOff>
      <xdr:row>2</xdr:row>
      <xdr:rowOff>0</xdr:rowOff>
    </xdr:to>
    <xdr:pic>
      <xdr:nvPicPr>
        <xdr:cNvPr id="50" name="Image 5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286000" y="457200"/>
          <a:ext cx="1145550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200002</xdr:colOff>
      <xdr:row>7</xdr:row>
      <xdr:rowOff>1682</xdr:rowOff>
    </xdr:to>
    <xdr:pic>
      <xdr:nvPicPr>
        <xdr:cNvPr id="51" name="Image 1142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857250" y="6172200"/>
          <a:ext cx="752451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0</xdr:colOff>
      <xdr:row>6</xdr:row>
      <xdr:rowOff>1</xdr:rowOff>
    </xdr:from>
    <xdr:to>
      <xdr:col>5</xdr:col>
      <xdr:colOff>614456</xdr:colOff>
      <xdr:row>7</xdr:row>
      <xdr:rowOff>1683</xdr:rowOff>
    </xdr:to>
    <xdr:pic>
      <xdr:nvPicPr>
        <xdr:cNvPr id="52" name="Image 60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286000" y="6172201"/>
          <a:ext cx="1328830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</xdr:colOff>
      <xdr:row>7</xdr:row>
      <xdr:rowOff>0</xdr:rowOff>
    </xdr:from>
    <xdr:to>
      <xdr:col>3</xdr:col>
      <xdr:colOff>204364</xdr:colOff>
      <xdr:row>8</xdr:row>
      <xdr:rowOff>1681</xdr:rowOff>
    </xdr:to>
    <xdr:pic>
      <xdr:nvPicPr>
        <xdr:cNvPr id="53" name="Image 1154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857251" y="7315200"/>
          <a:ext cx="756812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5</xdr:col>
      <xdr:colOff>326179</xdr:colOff>
      <xdr:row>8</xdr:row>
      <xdr:rowOff>1681</xdr:rowOff>
    </xdr:to>
    <xdr:pic>
      <xdr:nvPicPr>
        <xdr:cNvPr id="54" name="Image 1152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286001" y="7315200"/>
          <a:ext cx="1040552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204420</xdr:colOff>
      <xdr:row>6</xdr:row>
      <xdr:rowOff>1681</xdr:rowOff>
    </xdr:to>
    <xdr:pic>
      <xdr:nvPicPr>
        <xdr:cNvPr id="55" name="Image 1163"/>
        <xdr:cNvPicPr>
          <a:picLocks noChangeAspect="1"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857250" y="5029200"/>
          <a:ext cx="756869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653575</xdr:colOff>
      <xdr:row>6</xdr:row>
      <xdr:rowOff>1681</xdr:rowOff>
    </xdr:to>
    <xdr:pic>
      <xdr:nvPicPr>
        <xdr:cNvPr id="56" name="Image 1164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286000" y="5029200"/>
          <a:ext cx="1367949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204444</xdr:colOff>
      <xdr:row>9</xdr:row>
      <xdr:rowOff>0</xdr:rowOff>
    </xdr:to>
    <xdr:pic>
      <xdr:nvPicPr>
        <xdr:cNvPr id="57" name="Image 1140"/>
        <xdr:cNvPicPr>
          <a:picLocks noChangeAspect="1"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857250" y="8458200"/>
          <a:ext cx="756893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0</xdr:colOff>
      <xdr:row>8</xdr:row>
      <xdr:rowOff>1</xdr:rowOff>
    </xdr:from>
    <xdr:to>
      <xdr:col>5</xdr:col>
      <xdr:colOff>493962</xdr:colOff>
      <xdr:row>9</xdr:row>
      <xdr:rowOff>1</xdr:rowOff>
    </xdr:to>
    <xdr:pic>
      <xdr:nvPicPr>
        <xdr:cNvPr id="58" name="Image 1141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286000" y="8458201"/>
          <a:ext cx="1208336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11</xdr:row>
      <xdr:rowOff>1</xdr:rowOff>
    </xdr:from>
    <xdr:to>
      <xdr:col>3</xdr:col>
      <xdr:colOff>204376</xdr:colOff>
      <xdr:row>12</xdr:row>
      <xdr:rowOff>1</xdr:rowOff>
    </xdr:to>
    <xdr:pic>
      <xdr:nvPicPr>
        <xdr:cNvPr id="59" name="Image 1219"/>
        <xdr:cNvPicPr>
          <a:picLocks noChangeAspect="1"/>
        </xdr:cNvPicPr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857250" y="11887201"/>
          <a:ext cx="756825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0</xdr:colOff>
      <xdr:row>11</xdr:row>
      <xdr:rowOff>1</xdr:rowOff>
    </xdr:from>
    <xdr:to>
      <xdr:col>5</xdr:col>
      <xdr:colOff>597738</xdr:colOff>
      <xdr:row>12</xdr:row>
      <xdr:rowOff>1</xdr:rowOff>
    </xdr:to>
    <xdr:pic>
      <xdr:nvPicPr>
        <xdr:cNvPr id="60" name="Image 1218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286000" y="11887201"/>
          <a:ext cx="1312112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4</xdr:col>
      <xdr:colOff>310079</xdr:colOff>
      <xdr:row>30</xdr:row>
      <xdr:rowOff>930082</xdr:rowOff>
    </xdr:to>
    <xdr:pic>
      <xdr:nvPicPr>
        <xdr:cNvPr id="61" name="Image 2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 rot="16200000">
          <a:off x="1099699" y="33361751"/>
          <a:ext cx="930082" cy="141498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2</xdr:col>
      <xdr:colOff>1</xdr:colOff>
      <xdr:row>32</xdr:row>
      <xdr:rowOff>0</xdr:rowOff>
    </xdr:from>
    <xdr:to>
      <xdr:col>4</xdr:col>
      <xdr:colOff>1</xdr:colOff>
      <xdr:row>33</xdr:row>
      <xdr:rowOff>0</xdr:rowOff>
    </xdr:to>
    <xdr:grpSp>
      <xdr:nvGrpSpPr>
        <xdr:cNvPr id="79" name="Groupe 3"/>
        <xdr:cNvGrpSpPr/>
      </xdr:nvGrpSpPr>
      <xdr:grpSpPr>
        <a:xfrm>
          <a:off x="952501" y="35814000"/>
          <a:ext cx="1100667" cy="1143000"/>
          <a:chOff x="15165204" y="2809811"/>
          <a:chExt cx="1428121" cy="946048"/>
        </a:xfrm>
      </xdr:grpSpPr>
      <xdr:pic>
        <xdr:nvPicPr>
          <xdr:cNvPr id="82" name="Image 6"/>
          <xdr:cNvPicPr>
            <a:picLocks noChangeAspect="1"/>
          </xdr:cNvPicPr>
        </xdr:nvPicPr>
        <xdr:blipFill rotWithShape="1">
          <a:blip xmlns:r="http://schemas.openxmlformats.org/officeDocument/2006/relationships" r:embed="rId61" cstate="print"/>
          <a:srcRect l="32400" t="-280" r="49583" b="84835"/>
          <a:stretch>
            <a:fillRect/>
          </a:stretch>
        </xdr:blipFill>
        <xdr:spPr>
          <a:xfrm rot="16684994">
            <a:off x="15250120" y="3051297"/>
            <a:ext cx="162281" cy="210010"/>
          </a:xfrm>
          <a:prstGeom prst="rect">
            <a:avLst/>
          </a:prstGeom>
          <a:ln>
            <a:prstDash val="solid"/>
          </a:ln>
        </xdr:spPr>
      </xdr:pic>
    </xdr:grpSp>
    <xdr:clientData/>
  </xdr:twoCellAnchor>
  <xdr:twoCellAnchor editAs="oneCell">
    <xdr:from>
      <xdr:col>2</xdr:col>
      <xdr:colOff>2</xdr:colOff>
      <xdr:row>21</xdr:row>
      <xdr:rowOff>0</xdr:rowOff>
    </xdr:from>
    <xdr:to>
      <xdr:col>4</xdr:col>
      <xdr:colOff>323849</xdr:colOff>
      <xdr:row>21</xdr:row>
      <xdr:rowOff>966557</xdr:rowOff>
    </xdr:to>
    <xdr:pic>
      <xdr:nvPicPr>
        <xdr:cNvPr id="102" name="Image 25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16200000">
          <a:off x="1089187" y="23085264"/>
          <a:ext cx="964877" cy="1428748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2</xdr:col>
      <xdr:colOff>28578</xdr:colOff>
      <xdr:row>42</xdr:row>
      <xdr:rowOff>57150</xdr:rowOff>
    </xdr:from>
    <xdr:to>
      <xdr:col>4</xdr:col>
      <xdr:colOff>3</xdr:colOff>
      <xdr:row>43</xdr:row>
      <xdr:rowOff>0</xdr:rowOff>
    </xdr:to>
    <xdr:grpSp>
      <xdr:nvGrpSpPr>
        <xdr:cNvPr id="119" name="Groupe 28"/>
        <xdr:cNvGrpSpPr/>
      </xdr:nvGrpSpPr>
      <xdr:grpSpPr>
        <a:xfrm rot="16200000">
          <a:off x="974199" y="47308029"/>
          <a:ext cx="1085850" cy="1072092"/>
          <a:chOff x="14005775" y="14086268"/>
          <a:chExt cx="5492036" cy="8266667"/>
        </a:xfrm>
      </xdr:grpSpPr>
      <xdr:pic>
        <xdr:nvPicPr>
          <xdr:cNvPr id="123" name="Image 32"/>
          <xdr:cNvPicPr>
            <a:picLocks noChangeAspect="1"/>
          </xdr:cNvPicPr>
        </xdr:nvPicPr>
        <xdr:blipFill rotWithShape="1">
          <a:blip xmlns:r="http://schemas.openxmlformats.org/officeDocument/2006/relationships" r:embed="rId63"/>
          <a:srcRect r="35088"/>
          <a:stretch>
            <a:fillRect/>
          </a:stretch>
        </xdr:blipFill>
        <xdr:spPr>
          <a:xfrm>
            <a:off x="17064507" y="14550792"/>
            <a:ext cx="496373" cy="2414790"/>
          </a:xfrm>
          <a:prstGeom prst="rect">
            <a:avLst/>
          </a:prstGeom>
          <a:ln>
            <a:prstDash val="solid"/>
          </a:ln>
        </xdr:spPr>
      </xdr:pic>
    </xdr:grpSp>
    <xdr:clientData/>
  </xdr:twoCellAnchor>
  <xdr:twoCellAnchor>
    <xdr:from>
      <xdr:col>2</xdr:col>
      <xdr:colOff>0</xdr:colOff>
      <xdr:row>43</xdr:row>
      <xdr:rowOff>0</xdr:rowOff>
    </xdr:from>
    <xdr:to>
      <xdr:col>4</xdr:col>
      <xdr:colOff>2</xdr:colOff>
      <xdr:row>44</xdr:row>
      <xdr:rowOff>0</xdr:rowOff>
    </xdr:to>
    <xdr:grpSp>
      <xdr:nvGrpSpPr>
        <xdr:cNvPr id="145" name="Groupe 33"/>
        <xdr:cNvGrpSpPr/>
      </xdr:nvGrpSpPr>
      <xdr:grpSpPr>
        <a:xfrm rot="16200000">
          <a:off x="931335" y="48408165"/>
          <a:ext cx="1143000" cy="1100669"/>
          <a:chOff x="14005775" y="14086268"/>
          <a:chExt cx="5492036" cy="8266667"/>
        </a:xfrm>
      </xdr:grpSpPr>
      <xdr:pic>
        <xdr:nvPicPr>
          <xdr:cNvPr id="148" name="Image 36"/>
          <xdr:cNvPicPr>
            <a:picLocks noChangeAspect="1"/>
          </xdr:cNvPicPr>
        </xdr:nvPicPr>
        <xdr:blipFill rotWithShape="1">
          <a:blip xmlns:r="http://schemas.openxmlformats.org/officeDocument/2006/relationships" r:embed="rId63"/>
          <a:srcRect r="35088"/>
          <a:stretch>
            <a:fillRect/>
          </a:stretch>
        </xdr:blipFill>
        <xdr:spPr>
          <a:xfrm>
            <a:off x="17064507" y="14550792"/>
            <a:ext cx="496373" cy="2414790"/>
          </a:xfrm>
          <a:prstGeom prst="rect">
            <a:avLst/>
          </a:prstGeom>
          <a:ln>
            <a:prstDash val="solid"/>
          </a:ln>
        </xdr:spPr>
      </xdr:pic>
    </xdr:grpSp>
    <xdr:clientData/>
  </xdr:twoCellAnchor>
  <xdr:twoCellAnchor>
    <xdr:from>
      <xdr:col>2</xdr:col>
      <xdr:colOff>0</xdr:colOff>
      <xdr:row>45</xdr:row>
      <xdr:rowOff>38100</xdr:rowOff>
    </xdr:from>
    <xdr:to>
      <xdr:col>4</xdr:col>
      <xdr:colOff>0</xdr:colOff>
      <xdr:row>46</xdr:row>
      <xdr:rowOff>0</xdr:rowOff>
    </xdr:to>
    <xdr:grpSp>
      <xdr:nvGrpSpPr>
        <xdr:cNvPr id="165" name="Groupe 39"/>
        <xdr:cNvGrpSpPr/>
      </xdr:nvGrpSpPr>
      <xdr:grpSpPr>
        <a:xfrm>
          <a:off x="952500" y="50711100"/>
          <a:ext cx="1100667" cy="1104900"/>
          <a:chOff x="16248504" y="16246348"/>
          <a:chExt cx="2225567" cy="1622868"/>
        </a:xfrm>
      </xdr:grpSpPr>
      <xdr:pic>
        <xdr:nvPicPr>
          <xdr:cNvPr id="167" name="Image 41"/>
          <xdr:cNvPicPr>
            <a:picLocks noChangeAspect="1"/>
          </xdr:cNvPicPr>
        </xdr:nvPicPr>
        <xdr:blipFill rotWithShape="1">
          <a:blip xmlns:r="http://schemas.openxmlformats.org/officeDocument/2006/relationships" r:embed="rId64" cstate="print"/>
          <a:srcRect l="55376" t="4542" r="26955" b="86017"/>
          <a:stretch>
            <a:fillRect/>
          </a:stretch>
        </xdr:blipFill>
        <xdr:spPr>
          <a:xfrm rot="15488798">
            <a:off x="16230823" y="17082223"/>
            <a:ext cx="302150" cy="230728"/>
          </a:xfrm>
          <a:prstGeom prst="rect">
            <a:avLst/>
          </a:prstGeom>
          <a:ln>
            <a:prstDash val="solid"/>
          </a:ln>
        </xdr:spPr>
      </xdr:pic>
    </xdr:grpSp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220000</xdr:colOff>
      <xdr:row>27</xdr:row>
      <xdr:rowOff>0</xdr:rowOff>
    </xdr:to>
    <xdr:pic>
      <xdr:nvPicPr>
        <xdr:cNvPr id="188" name="Image 241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83821" y="29160107"/>
          <a:ext cx="777891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9</xdr:row>
      <xdr:rowOff>1</xdr:rowOff>
    </xdr:from>
    <xdr:to>
      <xdr:col>4</xdr:col>
      <xdr:colOff>323851</xdr:colOff>
      <xdr:row>9</xdr:row>
      <xdr:rowOff>1010633</xdr:rowOff>
    </xdr:to>
    <xdr:pic>
      <xdr:nvPicPr>
        <xdr:cNvPr id="208" name="Image 325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16200000">
          <a:off x="1066310" y="9392141"/>
          <a:ext cx="1010632" cy="142875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6</xdr:col>
      <xdr:colOff>0</xdr:colOff>
      <xdr:row>9</xdr:row>
      <xdr:rowOff>1061959</xdr:rowOff>
    </xdr:to>
    <xdr:pic>
      <xdr:nvPicPr>
        <xdr:cNvPr id="209" name="Image 285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286000" y="9601200"/>
          <a:ext cx="1428750" cy="10619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4</xdr:col>
      <xdr:colOff>323849</xdr:colOff>
      <xdr:row>33</xdr:row>
      <xdr:rowOff>1073518</xdr:rowOff>
    </xdr:to>
    <xdr:pic>
      <xdr:nvPicPr>
        <xdr:cNvPr id="210" name="Image 4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16200000">
          <a:off x="1034866" y="36855584"/>
          <a:ext cx="1073518" cy="14287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40820</xdr:colOff>
      <xdr:row>25</xdr:row>
      <xdr:rowOff>0</xdr:rowOff>
    </xdr:from>
    <xdr:to>
      <xdr:col>3</xdr:col>
      <xdr:colOff>185314</xdr:colOff>
      <xdr:row>26</xdr:row>
      <xdr:rowOff>0</xdr:rowOff>
    </xdr:to>
    <xdr:pic>
      <xdr:nvPicPr>
        <xdr:cNvPr id="226" name="Image 214"/>
        <xdr:cNvPicPr>
          <a:picLocks noChangeAspect="1"/>
        </xdr:cNvPicPr>
      </xdr:nvPicPr>
      <xdr:blipFill rotWithShape="1">
        <a:blip xmlns:r="http://schemas.openxmlformats.org/officeDocument/2006/relationships" r:embed="rId69"/>
        <a:srcRect r="20339"/>
        <a:stretch>
          <a:fillRect/>
        </a:stretch>
      </xdr:blipFill>
      <xdr:spPr>
        <a:xfrm>
          <a:off x="1224641" y="28017107"/>
          <a:ext cx="702385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0</xdr:colOff>
      <xdr:row>26</xdr:row>
      <xdr:rowOff>1</xdr:rowOff>
    </xdr:from>
    <xdr:to>
      <xdr:col>5</xdr:col>
      <xdr:colOff>367415</xdr:colOff>
      <xdr:row>27</xdr:row>
      <xdr:rowOff>1</xdr:rowOff>
    </xdr:to>
    <xdr:pic>
      <xdr:nvPicPr>
        <xdr:cNvPr id="227" name="Image 49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286000" y="29032201"/>
          <a:ext cx="1081789" cy="1143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200025</xdr:colOff>
      <xdr:row>10</xdr:row>
      <xdr:rowOff>104775</xdr:rowOff>
    </xdr:from>
    <xdr:to>
      <xdr:col>3</xdr:col>
      <xdr:colOff>317751</xdr:colOff>
      <xdr:row>10</xdr:row>
      <xdr:rowOff>1089025</xdr:rowOff>
    </xdr:to>
    <xdr:pic>
      <xdr:nvPicPr>
        <xdr:cNvPr id="228" name="Image 1169"/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1057275" y="10848975"/>
          <a:ext cx="670175" cy="9842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161925</xdr:colOff>
      <xdr:row>12</xdr:row>
      <xdr:rowOff>114300</xdr:rowOff>
    </xdr:from>
    <xdr:to>
      <xdr:col>3</xdr:col>
      <xdr:colOff>237665</xdr:colOff>
      <xdr:row>12</xdr:row>
      <xdr:rowOff>1062592</xdr:rowOff>
    </xdr:to>
    <xdr:pic>
      <xdr:nvPicPr>
        <xdr:cNvPr id="229" name="Image 282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019175" y="13144500"/>
          <a:ext cx="628189" cy="9482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180975</xdr:colOff>
      <xdr:row>13</xdr:row>
      <xdr:rowOff>123825</xdr:rowOff>
    </xdr:from>
    <xdr:to>
      <xdr:col>3</xdr:col>
      <xdr:colOff>256715</xdr:colOff>
      <xdr:row>13</xdr:row>
      <xdr:rowOff>1067074</xdr:rowOff>
    </xdr:to>
    <xdr:pic>
      <xdr:nvPicPr>
        <xdr:cNvPr id="230" name="Image 282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038225" y="14297025"/>
          <a:ext cx="628189" cy="9482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133350</xdr:colOff>
      <xdr:row>14</xdr:row>
      <xdr:rowOff>47625</xdr:rowOff>
    </xdr:from>
    <xdr:to>
      <xdr:col>3</xdr:col>
      <xdr:colOff>251076</xdr:colOff>
      <xdr:row>14</xdr:row>
      <xdr:rowOff>1031875</xdr:rowOff>
    </xdr:to>
    <xdr:pic>
      <xdr:nvPicPr>
        <xdr:cNvPr id="231" name="Image 1169"/>
        <xdr:cNvPicPr>
          <a:picLocks noChangeAspect="1"/>
        </xdr:cNvPicPr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990600" y="15363825"/>
          <a:ext cx="670175" cy="9842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123825</xdr:colOff>
      <xdr:row>15</xdr:row>
      <xdr:rowOff>123825</xdr:rowOff>
    </xdr:from>
    <xdr:to>
      <xdr:col>3</xdr:col>
      <xdr:colOff>162916</xdr:colOff>
      <xdr:row>15</xdr:row>
      <xdr:rowOff>1016793</xdr:rowOff>
    </xdr:to>
    <xdr:pic>
      <xdr:nvPicPr>
        <xdr:cNvPr id="232" name="Image 305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981075" y="16583025"/>
          <a:ext cx="591540" cy="89296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142875</xdr:colOff>
      <xdr:row>16</xdr:row>
      <xdr:rowOff>152400</xdr:rowOff>
    </xdr:from>
    <xdr:to>
      <xdr:col>3</xdr:col>
      <xdr:colOff>170502</xdr:colOff>
      <xdr:row>16</xdr:row>
      <xdr:rowOff>1031425</xdr:rowOff>
    </xdr:to>
    <xdr:pic>
      <xdr:nvPicPr>
        <xdr:cNvPr id="233" name="Image 307"/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000125" y="17754600"/>
          <a:ext cx="580076" cy="8756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190500</xdr:colOff>
      <xdr:row>17</xdr:row>
      <xdr:rowOff>85725</xdr:rowOff>
    </xdr:from>
    <xdr:to>
      <xdr:col>3</xdr:col>
      <xdr:colOff>266240</xdr:colOff>
      <xdr:row>17</xdr:row>
      <xdr:rowOff>1034017</xdr:rowOff>
    </xdr:to>
    <xdr:pic>
      <xdr:nvPicPr>
        <xdr:cNvPr id="234" name="Image 302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047750" y="18830925"/>
          <a:ext cx="628189" cy="9482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352425</xdr:colOff>
      <xdr:row>18</xdr:row>
      <xdr:rowOff>161925</xdr:rowOff>
    </xdr:from>
    <xdr:to>
      <xdr:col>3</xdr:col>
      <xdr:colOff>391516</xdr:colOff>
      <xdr:row>18</xdr:row>
      <xdr:rowOff>1054893</xdr:rowOff>
    </xdr:to>
    <xdr:pic>
      <xdr:nvPicPr>
        <xdr:cNvPr id="235" name="Image 309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209675" y="20050125"/>
          <a:ext cx="591540" cy="89296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200025</xdr:colOff>
      <xdr:row>20</xdr:row>
      <xdr:rowOff>114300</xdr:rowOff>
    </xdr:from>
    <xdr:to>
      <xdr:col>3</xdr:col>
      <xdr:colOff>227652</xdr:colOff>
      <xdr:row>20</xdr:row>
      <xdr:rowOff>989963</xdr:rowOff>
    </xdr:to>
    <xdr:pic>
      <xdr:nvPicPr>
        <xdr:cNvPr id="237" name="Image 201"/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057275" y="22288500"/>
          <a:ext cx="580076" cy="8756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22</xdr:row>
      <xdr:rowOff>267337</xdr:rowOff>
    </xdr:from>
    <xdr:to>
      <xdr:col>3</xdr:col>
      <xdr:colOff>27627</xdr:colOff>
      <xdr:row>23</xdr:row>
      <xdr:rowOff>1</xdr:rowOff>
    </xdr:to>
    <xdr:pic>
      <xdr:nvPicPr>
        <xdr:cNvPr id="238" name="Image 417"/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183821" y="24855444"/>
          <a:ext cx="585518" cy="8756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164646</xdr:colOff>
      <xdr:row>2</xdr:row>
      <xdr:rowOff>149679</xdr:rowOff>
    </xdr:from>
    <xdr:to>
      <xdr:col>3</xdr:col>
      <xdr:colOff>192273</xdr:colOff>
      <xdr:row>2</xdr:row>
      <xdr:rowOff>1025342</xdr:rowOff>
    </xdr:to>
    <xdr:pic>
      <xdr:nvPicPr>
        <xdr:cNvPr id="239" name="Image 417"/>
        <xdr:cNvPicPr>
          <a:picLocks noChangeAspect="1"/>
        </xdr:cNvPicPr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1076325" y="1864179"/>
          <a:ext cx="585518" cy="8756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32659</xdr:colOff>
      <xdr:row>24</xdr:row>
      <xdr:rowOff>883259</xdr:rowOff>
    </xdr:to>
    <xdr:pic>
      <xdr:nvPicPr>
        <xdr:cNvPr id="241" name="Image 559"/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183821" y="26874107"/>
          <a:ext cx="590550" cy="8832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247650</xdr:colOff>
      <xdr:row>28</xdr:row>
      <xdr:rowOff>171450</xdr:rowOff>
    </xdr:from>
    <xdr:to>
      <xdr:col>3</xdr:col>
      <xdr:colOff>280309</xdr:colOff>
      <xdr:row>28</xdr:row>
      <xdr:rowOff>1054709</xdr:rowOff>
    </xdr:to>
    <xdr:pic>
      <xdr:nvPicPr>
        <xdr:cNvPr id="242" name="Image 559"/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104900" y="31489650"/>
          <a:ext cx="585108" cy="8832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66676</xdr:colOff>
      <xdr:row>29</xdr:row>
      <xdr:rowOff>133350</xdr:rowOff>
    </xdr:from>
    <xdr:to>
      <xdr:col>4</xdr:col>
      <xdr:colOff>177029</xdr:colOff>
      <xdr:row>29</xdr:row>
      <xdr:rowOff>885825</xdr:rowOff>
    </xdr:to>
    <xdr:pic>
      <xdr:nvPicPr>
        <xdr:cNvPr id="243" name="Image 214"/>
        <xdr:cNvPicPr>
          <a:picLocks noChangeAspect="1"/>
        </xdr:cNvPicPr>
      </xdr:nvPicPr>
      <xdr:blipFill rotWithShape="1">
        <a:blip xmlns:r="http://schemas.openxmlformats.org/officeDocument/2006/relationships" r:embed="rId69"/>
        <a:srcRect r="20339"/>
        <a:stretch>
          <a:fillRect/>
        </a:stretch>
      </xdr:blipFill>
      <xdr:spPr>
        <a:xfrm rot="16200000">
          <a:off x="1155315" y="32363161"/>
          <a:ext cx="752475" cy="121525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266700</xdr:colOff>
      <xdr:row>37</xdr:row>
      <xdr:rowOff>123825</xdr:rowOff>
    </xdr:from>
    <xdr:to>
      <xdr:col>3</xdr:col>
      <xdr:colOff>353248</xdr:colOff>
      <xdr:row>37</xdr:row>
      <xdr:rowOff>1055899</xdr:rowOff>
    </xdr:to>
    <xdr:pic>
      <xdr:nvPicPr>
        <xdr:cNvPr id="252" name="Image 338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23950" y="41729025"/>
          <a:ext cx="638997" cy="9320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209550</xdr:colOff>
      <xdr:row>41</xdr:row>
      <xdr:rowOff>114300</xdr:rowOff>
    </xdr:from>
    <xdr:to>
      <xdr:col>3</xdr:col>
      <xdr:colOff>242209</xdr:colOff>
      <xdr:row>41</xdr:row>
      <xdr:rowOff>997559</xdr:rowOff>
    </xdr:to>
    <xdr:pic>
      <xdr:nvPicPr>
        <xdr:cNvPr id="253" name="Image 559"/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066800" y="46291500"/>
          <a:ext cx="585108" cy="8832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247089</xdr:colOff>
      <xdr:row>36</xdr:row>
      <xdr:rowOff>100292</xdr:rowOff>
    </xdr:from>
    <xdr:to>
      <xdr:col>3</xdr:col>
      <xdr:colOff>279748</xdr:colOff>
      <xdr:row>36</xdr:row>
      <xdr:rowOff>983551</xdr:rowOff>
    </xdr:to>
    <xdr:pic>
      <xdr:nvPicPr>
        <xdr:cNvPr id="254" name="Image 559"/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165971" y="40676792"/>
          <a:ext cx="581747" cy="8832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189140</xdr:colOff>
      <xdr:row>4</xdr:row>
      <xdr:rowOff>110218</xdr:rowOff>
    </xdr:from>
    <xdr:to>
      <xdr:col>3</xdr:col>
      <xdr:colOff>221799</xdr:colOff>
      <xdr:row>4</xdr:row>
      <xdr:rowOff>995158</xdr:rowOff>
    </xdr:to>
    <xdr:pic>
      <xdr:nvPicPr>
        <xdr:cNvPr id="255" name="Image 559"/>
        <xdr:cNvPicPr>
          <a:picLocks noChangeAspect="1"/>
        </xdr:cNvPicPr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1100819" y="4110718"/>
          <a:ext cx="590550" cy="8849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123826</xdr:colOff>
      <xdr:row>31</xdr:row>
      <xdr:rowOff>114300</xdr:rowOff>
    </xdr:from>
    <xdr:to>
      <xdr:col>4</xdr:col>
      <xdr:colOff>84608</xdr:colOff>
      <xdr:row>31</xdr:row>
      <xdr:rowOff>990600</xdr:rowOff>
    </xdr:to>
    <xdr:pic>
      <xdr:nvPicPr>
        <xdr:cNvPr id="258" name="Image 621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16200000">
          <a:off x="1075768" y="34766808"/>
          <a:ext cx="876300" cy="1065683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2</xdr:col>
      <xdr:colOff>228600</xdr:colOff>
      <xdr:row>19</xdr:row>
      <xdr:rowOff>123825</xdr:rowOff>
    </xdr:from>
    <xdr:ext cx="600828" cy="912183"/>
    <xdr:pic>
      <xdr:nvPicPr>
        <xdr:cNvPr id="236" name="Image 794"/>
        <xdr:cNvPicPr>
          <a:picLocks noChangeAspect="1"/>
        </xdr:cNvPicPr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1085850" y="21155025"/>
          <a:ext cx="600828" cy="912183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</xdr:row>
      <xdr:rowOff>116866</xdr:rowOff>
    </xdr:from>
    <xdr:ext cx="704725" cy="1026134"/>
    <xdr:pic>
      <xdr:nvPicPr>
        <xdr:cNvPr id="240" name="Image 701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183821" y="25847973"/>
          <a:ext cx="704725" cy="102613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447675</xdr:colOff>
      <xdr:row>27</xdr:row>
      <xdr:rowOff>133350</xdr:rowOff>
    </xdr:from>
    <xdr:ext cx="583822" cy="881318"/>
    <xdr:pic>
      <xdr:nvPicPr>
        <xdr:cNvPr id="244" name="Image 448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1304925" y="30308550"/>
          <a:ext cx="583822" cy="88131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314325</xdr:colOff>
      <xdr:row>34</xdr:row>
      <xdr:rowOff>171450</xdr:rowOff>
    </xdr:from>
    <xdr:ext cx="545774" cy="823881"/>
    <xdr:pic>
      <xdr:nvPicPr>
        <xdr:cNvPr id="245" name="Image 630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171575" y="38347650"/>
          <a:ext cx="545774" cy="82388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186418</xdr:colOff>
      <xdr:row>3</xdr:row>
      <xdr:rowOff>204107</xdr:rowOff>
    </xdr:from>
    <xdr:ext cx="545774" cy="823881"/>
    <xdr:pic>
      <xdr:nvPicPr>
        <xdr:cNvPr id="246" name="Image 630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098097" y="3061607"/>
          <a:ext cx="545774" cy="82388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247650</xdr:colOff>
      <xdr:row>39</xdr:row>
      <xdr:rowOff>0</xdr:rowOff>
    </xdr:from>
    <xdr:ext cx="545774" cy="823881"/>
    <xdr:pic>
      <xdr:nvPicPr>
        <xdr:cNvPr id="247" name="Image 630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104900" y="42948225"/>
          <a:ext cx="545774" cy="82388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285750</xdr:colOff>
      <xdr:row>38</xdr:row>
      <xdr:rowOff>157442</xdr:rowOff>
    </xdr:from>
    <xdr:ext cx="545774" cy="823881"/>
    <xdr:pic>
      <xdr:nvPicPr>
        <xdr:cNvPr id="248" name="Image 630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1204632" y="43019942"/>
          <a:ext cx="545774" cy="82388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236444</xdr:colOff>
      <xdr:row>35</xdr:row>
      <xdr:rowOff>112059</xdr:rowOff>
    </xdr:from>
    <xdr:ext cx="583822" cy="881318"/>
    <xdr:pic>
      <xdr:nvPicPr>
        <xdr:cNvPr id="249" name="Image 448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1155326" y="39545559"/>
          <a:ext cx="583822" cy="88131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285750</xdr:colOff>
      <xdr:row>40</xdr:row>
      <xdr:rowOff>171450</xdr:rowOff>
    </xdr:from>
    <xdr:ext cx="583822" cy="881318"/>
    <xdr:pic>
      <xdr:nvPicPr>
        <xdr:cNvPr id="250" name="Image 448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1143000" y="45205650"/>
          <a:ext cx="583822" cy="88131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209550</xdr:colOff>
      <xdr:row>46</xdr:row>
      <xdr:rowOff>123825</xdr:rowOff>
    </xdr:from>
    <xdr:ext cx="628189" cy="948292"/>
    <xdr:pic>
      <xdr:nvPicPr>
        <xdr:cNvPr id="256" name="Image 678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066800" y="52016025"/>
          <a:ext cx="628189" cy="94829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161925</xdr:colOff>
      <xdr:row>47</xdr:row>
      <xdr:rowOff>95250</xdr:rowOff>
    </xdr:from>
    <xdr:ext cx="628189" cy="948292"/>
    <xdr:pic>
      <xdr:nvPicPr>
        <xdr:cNvPr id="257" name="Image 678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1019175" y="53130450"/>
          <a:ext cx="628189" cy="948292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A1048576"/>
    </sheetView>
  </sheetViews>
  <sheetFormatPr baseColWidth="10" defaultColWidth="11.453125" defaultRowHeight="90" customHeight="1" x14ac:dyDescent="0.35"/>
  <cols>
    <col min="1" max="1" width="11.453125" style="38" customWidth="1"/>
    <col min="2" max="7" width="11.453125" style="4" customWidth="1"/>
    <col min="8" max="8" width="14.7265625" style="42" bestFit="1" customWidth="1"/>
    <col min="9" max="14" width="11.453125" style="4" customWidth="1"/>
    <col min="15" max="16384" width="11.453125" style="4"/>
  </cols>
  <sheetData>
    <row r="1" spans="1:9" s="35" customFormat="1" ht="19.5" customHeight="1" thickBot="1" x14ac:dyDescent="0.4">
      <c r="A1" s="98" t="s">
        <v>0</v>
      </c>
      <c r="B1" s="104" t="s">
        <v>1</v>
      </c>
      <c r="C1" s="105"/>
      <c r="D1" s="104" t="s">
        <v>2</v>
      </c>
      <c r="E1" s="105"/>
      <c r="F1" s="104" t="s">
        <v>3</v>
      </c>
      <c r="G1" s="105"/>
      <c r="H1" s="39" t="s">
        <v>4</v>
      </c>
    </row>
    <row r="2" spans="1:9" ht="90" customHeight="1" thickBot="1" x14ac:dyDescent="0.4">
      <c r="A2" s="98" t="s">
        <v>5</v>
      </c>
      <c r="B2" s="106"/>
      <c r="C2" s="105"/>
      <c r="D2" s="106"/>
      <c r="E2" s="105"/>
      <c r="F2" s="106"/>
      <c r="G2" s="105"/>
      <c r="H2" s="40">
        <v>15</v>
      </c>
    </row>
    <row r="3" spans="1:9" ht="90" customHeight="1" thickBot="1" x14ac:dyDescent="0.4">
      <c r="A3" s="98" t="s">
        <v>6</v>
      </c>
      <c r="B3" s="106"/>
      <c r="C3" s="105"/>
      <c r="D3" s="106"/>
      <c r="E3" s="105"/>
      <c r="F3" s="106"/>
      <c r="G3" s="105"/>
      <c r="H3" s="41">
        <f>(AVERAGE(0.009,0.0155)-AVERAGE(0.002,0.0025))*1000</f>
        <v>10</v>
      </c>
    </row>
    <row r="4" spans="1:9" ht="90" customHeight="1" thickBot="1" x14ac:dyDescent="0.4">
      <c r="A4" s="98" t="s">
        <v>7</v>
      </c>
      <c r="B4" s="106"/>
      <c r="C4" s="105"/>
      <c r="D4" s="106"/>
      <c r="E4" s="105"/>
      <c r="F4" s="106" t="s">
        <v>8</v>
      </c>
      <c r="G4" s="105"/>
      <c r="H4" s="41">
        <f>AVERAGE(0.002,0.0025)*1000</f>
        <v>2.2500000000000004</v>
      </c>
    </row>
    <row r="5" spans="1:9" ht="90" customHeight="1" thickBot="1" x14ac:dyDescent="0.4">
      <c r="A5" s="98" t="s">
        <v>9</v>
      </c>
      <c r="B5" s="106"/>
      <c r="C5" s="105"/>
      <c r="D5" s="106"/>
      <c r="E5" s="105"/>
      <c r="F5" s="106"/>
      <c r="G5" s="105"/>
      <c r="H5" s="41">
        <f>0.171*1000</f>
        <v>171</v>
      </c>
    </row>
    <row r="6" spans="1:9" ht="90" customHeight="1" thickBot="1" x14ac:dyDescent="0.4">
      <c r="A6" s="98" t="s">
        <v>10</v>
      </c>
      <c r="B6" s="106"/>
      <c r="C6" s="105"/>
      <c r="D6" s="106"/>
      <c r="E6" s="105"/>
      <c r="F6" s="106"/>
      <c r="G6" s="105"/>
      <c r="H6" s="41">
        <v>0.4</v>
      </c>
    </row>
    <row r="7" spans="1:9" ht="90" customHeight="1" thickBot="1" x14ac:dyDescent="0.4">
      <c r="A7" s="98" t="s">
        <v>11</v>
      </c>
      <c r="B7" s="106"/>
      <c r="C7" s="105"/>
      <c r="D7" s="106"/>
      <c r="E7" s="105"/>
      <c r="F7" s="106"/>
      <c r="G7" s="105"/>
      <c r="H7" s="41">
        <f>1000*0.0375</f>
        <v>37.5</v>
      </c>
    </row>
    <row r="8" spans="1:9" ht="90" customHeight="1" thickBot="1" x14ac:dyDescent="0.4">
      <c r="A8" s="98" t="s">
        <v>12</v>
      </c>
      <c r="B8" s="106"/>
      <c r="C8" s="105"/>
      <c r="D8" s="106"/>
      <c r="E8" s="105"/>
      <c r="F8" s="106"/>
      <c r="G8" s="105"/>
      <c r="H8" s="41">
        <f>1000*(0.047-4*0.004)</f>
        <v>31</v>
      </c>
      <c r="I8" s="37" t="s">
        <v>13</v>
      </c>
    </row>
    <row r="9" spans="1:9" ht="90" customHeight="1" thickBot="1" x14ac:dyDescent="0.4">
      <c r="A9" s="98" t="s">
        <v>14</v>
      </c>
      <c r="B9" s="106"/>
      <c r="C9" s="105"/>
      <c r="D9" s="106"/>
      <c r="E9" s="105"/>
      <c r="F9" s="106"/>
      <c r="G9" s="105"/>
      <c r="H9" s="41">
        <f>1000*0.0105</f>
        <v>10.5</v>
      </c>
    </row>
    <row r="10" spans="1:9" ht="90" customHeight="1" thickBot="1" x14ac:dyDescent="0.4">
      <c r="A10" s="98" t="s">
        <v>15</v>
      </c>
      <c r="B10" s="106"/>
      <c r="C10" s="105"/>
      <c r="D10" s="106"/>
      <c r="E10" s="105"/>
      <c r="F10" s="106" t="s">
        <v>16</v>
      </c>
      <c r="G10" s="105"/>
      <c r="H10" s="41">
        <f>(0.0115-0.0105)*1000</f>
        <v>0.99999999999999911</v>
      </c>
    </row>
    <row r="11" spans="1:9" ht="90" customHeight="1" thickBot="1" x14ac:dyDescent="0.4">
      <c r="A11" s="98" t="s">
        <v>17</v>
      </c>
      <c r="B11" s="106"/>
      <c r="C11" s="105"/>
      <c r="D11" s="106"/>
      <c r="E11" s="105"/>
      <c r="F11" s="106"/>
      <c r="G11" s="105"/>
      <c r="H11" s="41">
        <f>0.562*1000</f>
        <v>562</v>
      </c>
    </row>
    <row r="12" spans="1:9" ht="90" customHeight="1" thickBot="1" x14ac:dyDescent="0.4">
      <c r="A12" s="98" t="s">
        <v>18</v>
      </c>
      <c r="B12" s="106"/>
      <c r="C12" s="105"/>
      <c r="D12" s="106"/>
      <c r="E12" s="105"/>
      <c r="F12" s="106"/>
      <c r="G12" s="105"/>
      <c r="H12" s="41">
        <f>(0.003)/4*1000</f>
        <v>0.75</v>
      </c>
    </row>
    <row r="13" spans="1:9" ht="90" customHeight="1" thickBot="1" x14ac:dyDescent="0.4">
      <c r="A13" s="98" t="s">
        <v>19</v>
      </c>
      <c r="B13" s="106"/>
      <c r="C13" s="105"/>
      <c r="D13" s="106"/>
      <c r="E13" s="105"/>
      <c r="F13" s="106"/>
      <c r="G13" s="105"/>
      <c r="H13" s="40">
        <v>15</v>
      </c>
    </row>
    <row r="14" spans="1:9" ht="90" customHeight="1" thickBot="1" x14ac:dyDescent="0.4">
      <c r="A14" s="98" t="s">
        <v>20</v>
      </c>
      <c r="B14" s="106"/>
      <c r="C14" s="105"/>
      <c r="D14" s="106"/>
      <c r="E14" s="105"/>
      <c r="F14" s="106"/>
      <c r="G14" s="105"/>
      <c r="H14" s="41">
        <f>0.004/4*1000</f>
        <v>1</v>
      </c>
    </row>
    <row r="15" spans="1:9" ht="90" customHeight="1" thickBot="1" x14ac:dyDescent="0.4">
      <c r="A15" s="98" t="s">
        <v>21</v>
      </c>
      <c r="B15" s="106"/>
      <c r="C15" s="105"/>
      <c r="D15" s="106"/>
      <c r="E15" s="105"/>
      <c r="F15" s="106"/>
      <c r="G15" s="105"/>
      <c r="H15" s="41">
        <f>0.004*1000</f>
        <v>4</v>
      </c>
    </row>
    <row r="16" spans="1:9" ht="90" customHeight="1" thickBot="1" x14ac:dyDescent="0.4">
      <c r="A16" s="98" t="s">
        <v>22</v>
      </c>
      <c r="B16" s="106"/>
      <c r="C16" s="105"/>
      <c r="D16" s="106"/>
      <c r="E16" s="105"/>
      <c r="F16" s="106"/>
      <c r="G16" s="105"/>
      <c r="H16" s="41">
        <f>0.0605*1000</f>
        <v>60.5</v>
      </c>
    </row>
  </sheetData>
  <mergeCells count="48">
    <mergeCell ref="B15:C15"/>
    <mergeCell ref="D15:E15"/>
    <mergeCell ref="F15:G15"/>
    <mergeCell ref="B16:C16"/>
    <mergeCell ref="D16:E16"/>
    <mergeCell ref="F16:G16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9:C9"/>
    <mergeCell ref="D9:E9"/>
    <mergeCell ref="F9:G9"/>
    <mergeCell ref="B10:C10"/>
    <mergeCell ref="D10:E10"/>
    <mergeCell ref="F10:G10"/>
    <mergeCell ref="B7:C7"/>
    <mergeCell ref="D7:E7"/>
    <mergeCell ref="F7:G7"/>
    <mergeCell ref="B8:C8"/>
    <mergeCell ref="D8:E8"/>
    <mergeCell ref="F8:G8"/>
    <mergeCell ref="B5:C5"/>
    <mergeCell ref="D5:E5"/>
    <mergeCell ref="F5:G5"/>
    <mergeCell ref="B6:C6"/>
    <mergeCell ref="D6:E6"/>
    <mergeCell ref="F6:G6"/>
    <mergeCell ref="B3:C3"/>
    <mergeCell ref="D3:E3"/>
    <mergeCell ref="F3:G3"/>
    <mergeCell ref="B4:C4"/>
    <mergeCell ref="D4:E4"/>
    <mergeCell ref="F4:G4"/>
    <mergeCell ref="B1:C1"/>
    <mergeCell ref="D1:E1"/>
    <mergeCell ref="F1:G1"/>
    <mergeCell ref="B2:C2"/>
    <mergeCell ref="D2:E2"/>
    <mergeCell ref="F2:G2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zoomScale="62" zoomScaleNormal="62" workbookViewId="0">
      <pane ySplit="1" topLeftCell="A2" activePane="bottomLeft" state="frozen"/>
      <selection pane="bottomLeft" activeCell="G42" sqref="G42"/>
    </sheetView>
  </sheetViews>
  <sheetFormatPr baseColWidth="10" defaultColWidth="11.453125" defaultRowHeight="14.5" x14ac:dyDescent="0.35"/>
  <cols>
    <col min="1" max="1" width="4.7265625" style="94" bestFit="1" customWidth="1"/>
    <col min="2" max="2" width="25.453125" style="94" bestFit="1" customWidth="1"/>
    <col min="3" max="3" width="17.1796875" style="97" bestFit="1" customWidth="1"/>
    <col min="4" max="4" width="34.453125" style="97" bestFit="1" customWidth="1"/>
    <col min="5" max="12" width="11.453125" style="97" customWidth="1"/>
    <col min="13" max="16384" width="11.453125" style="97"/>
  </cols>
  <sheetData>
    <row r="1" spans="1:4" s="94" customFormat="1" ht="15.75" customHeight="1" thickBot="1" x14ac:dyDescent="0.4">
      <c r="A1" s="92" t="s">
        <v>23</v>
      </c>
      <c r="B1" s="93" t="s">
        <v>24</v>
      </c>
      <c r="C1" s="93" t="s">
        <v>25</v>
      </c>
      <c r="D1" s="30" t="s">
        <v>26</v>
      </c>
    </row>
    <row r="2" spans="1:4" x14ac:dyDescent="0.35">
      <c r="A2" s="107">
        <v>1</v>
      </c>
      <c r="B2" s="112" t="s">
        <v>27</v>
      </c>
      <c r="C2" s="114" t="s">
        <v>5</v>
      </c>
      <c r="D2" s="33" t="s">
        <v>28</v>
      </c>
    </row>
    <row r="3" spans="1:4" ht="15.75" customHeight="1" thickBot="1" x14ac:dyDescent="0.4">
      <c r="A3" s="108"/>
      <c r="B3" s="113"/>
      <c r="C3" s="111"/>
      <c r="D3" s="32" t="s">
        <v>29</v>
      </c>
    </row>
    <row r="4" spans="1:4" x14ac:dyDescent="0.35">
      <c r="A4" s="108"/>
      <c r="B4" s="113"/>
      <c r="C4" s="110" t="s">
        <v>30</v>
      </c>
      <c r="D4" s="34" t="s">
        <v>31</v>
      </c>
    </row>
    <row r="5" spans="1:4" x14ac:dyDescent="0.35">
      <c r="A5" s="108"/>
      <c r="B5" s="113"/>
      <c r="C5" s="110"/>
      <c r="D5" s="34" t="s">
        <v>32</v>
      </c>
    </row>
    <row r="6" spans="1:4" x14ac:dyDescent="0.35">
      <c r="A6" s="108"/>
      <c r="B6" s="113"/>
      <c r="C6" s="110"/>
      <c r="D6" s="34" t="s">
        <v>33</v>
      </c>
    </row>
    <row r="7" spans="1:4" x14ac:dyDescent="0.35">
      <c r="A7" s="108"/>
      <c r="B7" s="113"/>
      <c r="C7" s="110"/>
      <c r="D7" s="34" t="s">
        <v>34</v>
      </c>
    </row>
    <row r="8" spans="1:4" ht="15.75" customHeight="1" thickBot="1" x14ac:dyDescent="0.4">
      <c r="A8" s="108"/>
      <c r="B8" s="113"/>
      <c r="C8" s="110"/>
      <c r="D8" s="34" t="s">
        <v>35</v>
      </c>
    </row>
    <row r="9" spans="1:4" x14ac:dyDescent="0.35">
      <c r="A9" s="107">
        <v>2</v>
      </c>
      <c r="B9" s="112" t="s">
        <v>36</v>
      </c>
      <c r="C9" s="115" t="s">
        <v>37</v>
      </c>
      <c r="D9" s="33" t="s">
        <v>38</v>
      </c>
    </row>
    <row r="10" spans="1:4" x14ac:dyDescent="0.35">
      <c r="A10" s="108"/>
      <c r="B10" s="113"/>
      <c r="C10" s="110"/>
      <c r="D10" s="34" t="s">
        <v>39</v>
      </c>
    </row>
    <row r="11" spans="1:4" ht="15.75" customHeight="1" thickBot="1" x14ac:dyDescent="0.4">
      <c r="A11" s="108"/>
      <c r="B11" s="113"/>
      <c r="C11" s="110"/>
      <c r="D11" s="34" t="s">
        <v>40</v>
      </c>
    </row>
    <row r="12" spans="1:4" x14ac:dyDescent="0.35">
      <c r="A12" s="107">
        <v>3</v>
      </c>
      <c r="B12" s="112" t="s">
        <v>41</v>
      </c>
      <c r="C12" s="114" t="s">
        <v>11</v>
      </c>
      <c r="D12" s="33" t="s">
        <v>38</v>
      </c>
    </row>
    <row r="13" spans="1:4" ht="15.75" customHeight="1" thickBot="1" x14ac:dyDescent="0.4">
      <c r="A13" s="108"/>
      <c r="B13" s="113"/>
      <c r="C13" s="111"/>
      <c r="D13" s="32" t="s">
        <v>42</v>
      </c>
    </row>
    <row r="14" spans="1:4" x14ac:dyDescent="0.35">
      <c r="A14" s="108"/>
      <c r="B14" s="113"/>
      <c r="C14" s="109" t="s">
        <v>12</v>
      </c>
      <c r="D14" s="34" t="s">
        <v>38</v>
      </c>
    </row>
    <row r="15" spans="1:4" x14ac:dyDescent="0.35">
      <c r="A15" s="108"/>
      <c r="B15" s="113"/>
      <c r="C15" s="110"/>
      <c r="D15" s="34" t="s">
        <v>43</v>
      </c>
    </row>
    <row r="16" spans="1:4" x14ac:dyDescent="0.35">
      <c r="A16" s="108"/>
      <c r="B16" s="113"/>
      <c r="C16" s="110"/>
      <c r="D16" s="34" t="s">
        <v>44</v>
      </c>
    </row>
    <row r="17" spans="1:4" ht="15.75" customHeight="1" thickBot="1" x14ac:dyDescent="0.4">
      <c r="A17" s="108"/>
      <c r="B17" s="113"/>
      <c r="C17" s="111"/>
      <c r="D17" s="32" t="s">
        <v>45</v>
      </c>
    </row>
    <row r="18" spans="1:4" ht="15.75" customHeight="1" thickBot="1" x14ac:dyDescent="0.4">
      <c r="A18" s="108"/>
      <c r="B18" s="113"/>
      <c r="C18" s="97" t="s">
        <v>46</v>
      </c>
      <c r="D18" s="34" t="s">
        <v>47</v>
      </c>
    </row>
    <row r="19" spans="1:4" x14ac:dyDescent="0.35">
      <c r="A19" s="107">
        <v>4</v>
      </c>
      <c r="B19" s="112" t="s">
        <v>48</v>
      </c>
      <c r="C19" s="114" t="s">
        <v>49</v>
      </c>
      <c r="D19" s="33" t="s">
        <v>50</v>
      </c>
    </row>
    <row r="20" spans="1:4" x14ac:dyDescent="0.35">
      <c r="A20" s="108"/>
      <c r="B20" s="113"/>
      <c r="C20" s="110"/>
      <c r="D20" s="34" t="s">
        <v>51</v>
      </c>
    </row>
    <row r="21" spans="1:4" x14ac:dyDescent="0.35">
      <c r="A21" s="108"/>
      <c r="B21" s="113"/>
      <c r="C21" s="110"/>
      <c r="D21" s="34" t="s">
        <v>52</v>
      </c>
    </row>
    <row r="22" spans="1:4" x14ac:dyDescent="0.35">
      <c r="A22" s="108"/>
      <c r="B22" s="113"/>
      <c r="C22" s="110"/>
      <c r="D22" s="34" t="s">
        <v>53</v>
      </c>
    </row>
    <row r="23" spans="1:4" ht="15.75" customHeight="1" thickBot="1" x14ac:dyDescent="0.4">
      <c r="A23" s="108"/>
      <c r="B23" s="113"/>
      <c r="C23" s="111"/>
      <c r="D23" s="32" t="s">
        <v>54</v>
      </c>
    </row>
    <row r="24" spans="1:4" x14ac:dyDescent="0.35">
      <c r="A24" s="108"/>
      <c r="B24" s="113"/>
      <c r="C24" s="109" t="s">
        <v>55</v>
      </c>
      <c r="D24" s="34" t="s">
        <v>56</v>
      </c>
    </row>
    <row r="25" spans="1:4" ht="15.75" customHeight="1" thickBot="1" x14ac:dyDescent="0.4">
      <c r="A25" s="108"/>
      <c r="B25" s="113"/>
      <c r="C25" s="111"/>
      <c r="D25" s="32" t="s">
        <v>57</v>
      </c>
    </row>
    <row r="26" spans="1:4" ht="15.75" customHeight="1" thickBot="1" x14ac:dyDescent="0.4">
      <c r="A26" s="107">
        <v>5</v>
      </c>
      <c r="B26" s="112" t="s">
        <v>58</v>
      </c>
      <c r="C26" s="95" t="s">
        <v>55</v>
      </c>
      <c r="D26" s="31" t="s">
        <v>59</v>
      </c>
    </row>
    <row r="27" spans="1:4" x14ac:dyDescent="0.35">
      <c r="A27" s="108"/>
      <c r="B27" s="113"/>
      <c r="C27" s="109" t="s">
        <v>60</v>
      </c>
      <c r="D27" s="34" t="s">
        <v>50</v>
      </c>
    </row>
    <row r="28" spans="1:4" ht="15.75" customHeight="1" thickBot="1" x14ac:dyDescent="0.4">
      <c r="A28" s="108"/>
      <c r="B28" s="113"/>
      <c r="C28" s="111"/>
      <c r="D28" s="32" t="s">
        <v>61</v>
      </c>
    </row>
    <row r="29" spans="1:4" x14ac:dyDescent="0.35">
      <c r="A29" s="108"/>
      <c r="B29" s="113"/>
      <c r="C29" s="109" t="s">
        <v>62</v>
      </c>
      <c r="D29" s="34" t="s">
        <v>50</v>
      </c>
    </row>
    <row r="30" spans="1:4" x14ac:dyDescent="0.35">
      <c r="A30" s="108"/>
      <c r="B30" s="113"/>
      <c r="C30" s="110"/>
      <c r="D30" s="34" t="s">
        <v>63</v>
      </c>
    </row>
    <row r="31" spans="1:4" ht="15.75" customHeight="1" thickBot="1" x14ac:dyDescent="0.4">
      <c r="A31" s="108"/>
      <c r="B31" s="113"/>
      <c r="C31" s="111"/>
      <c r="D31" s="32" t="s">
        <v>64</v>
      </c>
    </row>
    <row r="32" spans="1:4" ht="15.75" customHeight="1" thickBot="1" x14ac:dyDescent="0.4">
      <c r="A32" s="108"/>
      <c r="B32" s="113"/>
      <c r="C32" s="96" t="s">
        <v>65</v>
      </c>
      <c r="D32" s="32" t="s">
        <v>66</v>
      </c>
    </row>
    <row r="33" spans="1:4" x14ac:dyDescent="0.35">
      <c r="A33" s="107">
        <v>6</v>
      </c>
      <c r="B33" s="112" t="s">
        <v>67</v>
      </c>
      <c r="C33" s="114" t="s">
        <v>49</v>
      </c>
      <c r="D33" s="33" t="s">
        <v>68</v>
      </c>
    </row>
    <row r="34" spans="1:4" x14ac:dyDescent="0.35">
      <c r="A34" s="108"/>
      <c r="B34" s="113"/>
      <c r="C34" s="110"/>
      <c r="D34" s="34" t="s">
        <v>69</v>
      </c>
    </row>
    <row r="35" spans="1:4" ht="15.75" customHeight="1" thickBot="1" x14ac:dyDescent="0.4">
      <c r="A35" s="108"/>
      <c r="B35" s="113"/>
      <c r="C35" s="111"/>
      <c r="D35" s="32" t="s">
        <v>70</v>
      </c>
    </row>
    <row r="36" spans="1:4" x14ac:dyDescent="0.35">
      <c r="A36" s="108"/>
      <c r="B36" s="113"/>
      <c r="C36" s="109" t="s">
        <v>55</v>
      </c>
      <c r="D36" s="34" t="s">
        <v>71</v>
      </c>
    </row>
    <row r="37" spans="1:4" x14ac:dyDescent="0.35">
      <c r="A37" s="108"/>
      <c r="B37" s="113"/>
      <c r="C37" s="110"/>
      <c r="D37" s="34" t="s">
        <v>72</v>
      </c>
    </row>
    <row r="38" spans="1:4" x14ac:dyDescent="0.35">
      <c r="A38" s="108"/>
      <c r="B38" s="113"/>
      <c r="C38" s="110"/>
      <c r="D38" s="34" t="s">
        <v>73</v>
      </c>
    </row>
    <row r="39" spans="1:4" ht="15.75" customHeight="1" thickBot="1" x14ac:dyDescent="0.4">
      <c r="A39" s="108"/>
      <c r="B39" s="113"/>
      <c r="C39" s="111"/>
      <c r="D39" s="32" t="s">
        <v>57</v>
      </c>
    </row>
    <row r="40" spans="1:4" x14ac:dyDescent="0.35">
      <c r="A40" s="108"/>
      <c r="B40" s="113"/>
      <c r="C40" s="109" t="s">
        <v>74</v>
      </c>
      <c r="D40" s="34" t="s">
        <v>50</v>
      </c>
    </row>
    <row r="41" spans="1:4" ht="15.75" customHeight="1" thickBot="1" x14ac:dyDescent="0.4">
      <c r="A41" s="108"/>
      <c r="B41" s="113"/>
      <c r="C41" s="111"/>
      <c r="D41" s="32" t="s">
        <v>75</v>
      </c>
    </row>
    <row r="42" spans="1:4" ht="15.75" customHeight="1" thickBot="1" x14ac:dyDescent="0.4">
      <c r="A42" s="108"/>
      <c r="B42" s="113"/>
      <c r="C42" s="96" t="s">
        <v>65</v>
      </c>
      <c r="D42" s="32" t="s">
        <v>76</v>
      </c>
    </row>
    <row r="43" spans="1:4" ht="15.75" customHeight="1" thickBot="1" x14ac:dyDescent="0.4">
      <c r="A43" s="107">
        <v>7</v>
      </c>
      <c r="B43" s="112" t="s">
        <v>77</v>
      </c>
      <c r="C43" s="95" t="s">
        <v>65</v>
      </c>
      <c r="D43" s="31" t="s">
        <v>78</v>
      </c>
    </row>
    <row r="44" spans="1:4" x14ac:dyDescent="0.35">
      <c r="A44" s="108"/>
      <c r="B44" s="113"/>
      <c r="C44" s="109" t="s">
        <v>62</v>
      </c>
      <c r="D44" s="34" t="s">
        <v>50</v>
      </c>
    </row>
    <row r="45" spans="1:4" x14ac:dyDescent="0.35">
      <c r="A45" s="108"/>
      <c r="B45" s="113"/>
      <c r="C45" s="110"/>
      <c r="D45" s="34" t="s">
        <v>63</v>
      </c>
    </row>
    <row r="46" spans="1:4" ht="15.75" customHeight="1" thickBot="1" x14ac:dyDescent="0.4">
      <c r="A46" s="108"/>
      <c r="B46" s="113"/>
      <c r="C46" s="111"/>
      <c r="D46" s="32" t="s">
        <v>64</v>
      </c>
    </row>
    <row r="47" spans="1:4" x14ac:dyDescent="0.35">
      <c r="A47" s="108"/>
      <c r="B47" s="113"/>
      <c r="C47" s="109" t="s">
        <v>79</v>
      </c>
      <c r="D47" s="34" t="s">
        <v>80</v>
      </c>
    </row>
    <row r="48" spans="1:4" x14ac:dyDescent="0.35">
      <c r="A48" s="108"/>
      <c r="B48" s="113"/>
      <c r="C48" s="110"/>
      <c r="D48" s="34" t="s">
        <v>81</v>
      </c>
    </row>
    <row r="49" spans="1:4" x14ac:dyDescent="0.35">
      <c r="A49" s="108"/>
      <c r="B49" s="113"/>
      <c r="C49" s="110"/>
      <c r="D49" s="34" t="s">
        <v>82</v>
      </c>
    </row>
    <row r="50" spans="1:4" x14ac:dyDescent="0.35">
      <c r="A50" s="108"/>
      <c r="B50" s="113"/>
      <c r="C50" s="110"/>
      <c r="D50" s="34" t="s">
        <v>83</v>
      </c>
    </row>
    <row r="51" spans="1:4" x14ac:dyDescent="0.35">
      <c r="A51" s="108"/>
      <c r="B51" s="113"/>
      <c r="C51" s="110"/>
      <c r="D51" s="34" t="s">
        <v>33</v>
      </c>
    </row>
    <row r="52" spans="1:4" ht="15.75" customHeight="1" thickBot="1" x14ac:dyDescent="0.4">
      <c r="A52" s="108"/>
      <c r="B52" s="113"/>
      <c r="C52" s="111"/>
      <c r="D52" s="32" t="s">
        <v>84</v>
      </c>
    </row>
    <row r="53" spans="1:4" ht="15.75" customHeight="1" thickBot="1" x14ac:dyDescent="0.4">
      <c r="A53" s="107">
        <v>8</v>
      </c>
      <c r="B53" s="112" t="s">
        <v>85</v>
      </c>
      <c r="C53" s="95" t="s">
        <v>55</v>
      </c>
      <c r="D53" s="31" t="s">
        <v>86</v>
      </c>
    </row>
    <row r="54" spans="1:4" x14ac:dyDescent="0.35">
      <c r="A54" s="108"/>
      <c r="B54" s="113"/>
      <c r="C54" s="109" t="s">
        <v>62</v>
      </c>
      <c r="D54" s="34" t="s">
        <v>50</v>
      </c>
    </row>
    <row r="55" spans="1:4" x14ac:dyDescent="0.35">
      <c r="A55" s="108"/>
      <c r="B55" s="113"/>
      <c r="C55" s="110"/>
      <c r="D55" s="34" t="s">
        <v>63</v>
      </c>
    </row>
    <row r="56" spans="1:4" ht="15.75" customHeight="1" thickBot="1" x14ac:dyDescent="0.4">
      <c r="A56" s="108"/>
      <c r="B56" s="113"/>
      <c r="C56" s="111"/>
      <c r="D56" s="32" t="s">
        <v>64</v>
      </c>
    </row>
    <row r="57" spans="1:4" x14ac:dyDescent="0.35">
      <c r="A57" s="108"/>
      <c r="B57" s="113"/>
      <c r="C57" s="109" t="s">
        <v>87</v>
      </c>
      <c r="D57" s="34" t="s">
        <v>50</v>
      </c>
    </row>
    <row r="58" spans="1:4" ht="15.75" customHeight="1" thickBot="1" x14ac:dyDescent="0.4">
      <c r="A58" s="108"/>
      <c r="B58" s="113"/>
      <c r="C58" s="111"/>
      <c r="D58" s="32" t="s">
        <v>63</v>
      </c>
    </row>
    <row r="59" spans="1:4" x14ac:dyDescent="0.35">
      <c r="A59" s="108"/>
      <c r="B59" s="113"/>
      <c r="C59" s="109" t="s">
        <v>88</v>
      </c>
      <c r="D59" s="34" t="s">
        <v>89</v>
      </c>
    </row>
    <row r="60" spans="1:4" x14ac:dyDescent="0.35">
      <c r="A60" s="108"/>
      <c r="B60" s="113"/>
      <c r="C60" s="110"/>
      <c r="D60" s="34" t="s">
        <v>50</v>
      </c>
    </row>
    <row r="61" spans="1:4" ht="15.75" customHeight="1" thickBot="1" x14ac:dyDescent="0.4">
      <c r="A61" s="108"/>
      <c r="B61" s="113"/>
      <c r="C61" s="111"/>
      <c r="D61" s="32" t="s">
        <v>90</v>
      </c>
    </row>
    <row r="62" spans="1:4" ht="15.75" customHeight="1" thickBot="1" x14ac:dyDescent="0.4">
      <c r="A62" s="108"/>
      <c r="B62" s="113"/>
      <c r="C62" s="96" t="s">
        <v>91</v>
      </c>
      <c r="D62" s="32" t="s">
        <v>66</v>
      </c>
    </row>
    <row r="63" spans="1:4" x14ac:dyDescent="0.35">
      <c r="A63" s="108"/>
      <c r="B63" s="113"/>
      <c r="C63" s="109" t="s">
        <v>49</v>
      </c>
      <c r="D63" s="34" t="s">
        <v>68</v>
      </c>
    </row>
    <row r="64" spans="1:4" ht="15.75" customHeight="1" thickBot="1" x14ac:dyDescent="0.4">
      <c r="A64" s="108"/>
      <c r="B64" s="113"/>
      <c r="C64" s="111"/>
      <c r="D64" s="32" t="s">
        <v>50</v>
      </c>
    </row>
    <row r="65" spans="1:4" x14ac:dyDescent="0.35">
      <c r="A65" s="107">
        <v>9</v>
      </c>
      <c r="B65" s="112" t="s">
        <v>92</v>
      </c>
      <c r="C65" s="114" t="s">
        <v>91</v>
      </c>
      <c r="D65" s="33" t="s">
        <v>93</v>
      </c>
    </row>
    <row r="66" spans="1:4" ht="15.75" customHeight="1" thickBot="1" x14ac:dyDescent="0.4">
      <c r="A66" s="108"/>
      <c r="B66" s="113"/>
      <c r="C66" s="111"/>
      <c r="D66" s="32" t="s">
        <v>57</v>
      </c>
    </row>
    <row r="67" spans="1:4" x14ac:dyDescent="0.35">
      <c r="A67" s="108"/>
      <c r="B67" s="113"/>
      <c r="C67" s="109" t="s">
        <v>49</v>
      </c>
      <c r="D67" s="34" t="s">
        <v>50</v>
      </c>
    </row>
    <row r="68" spans="1:4" x14ac:dyDescent="0.35">
      <c r="A68" s="108"/>
      <c r="B68" s="113"/>
      <c r="C68" s="110"/>
      <c r="D68" s="34" t="s">
        <v>54</v>
      </c>
    </row>
    <row r="69" spans="1:4" ht="15.75" customHeight="1" thickBot="1" x14ac:dyDescent="0.4">
      <c r="A69" s="108"/>
      <c r="B69" s="113"/>
      <c r="C69" s="111"/>
      <c r="D69" s="32" t="s">
        <v>68</v>
      </c>
    </row>
    <row r="70" spans="1:4" x14ac:dyDescent="0.35">
      <c r="A70" s="108"/>
      <c r="B70" s="113"/>
      <c r="C70" s="109" t="s">
        <v>94</v>
      </c>
      <c r="D70" s="34" t="s">
        <v>95</v>
      </c>
    </row>
    <row r="71" spans="1:4" x14ac:dyDescent="0.35">
      <c r="A71" s="108"/>
      <c r="B71" s="113"/>
      <c r="C71" s="110"/>
      <c r="D71" s="34" t="s">
        <v>96</v>
      </c>
    </row>
    <row r="72" spans="1:4" ht="15.75" customHeight="1" thickBot="1" x14ac:dyDescent="0.4">
      <c r="A72" s="108"/>
      <c r="B72" s="113"/>
      <c r="C72" s="111"/>
      <c r="D72" s="32" t="s">
        <v>97</v>
      </c>
    </row>
    <row r="73" spans="1:4" x14ac:dyDescent="0.35">
      <c r="A73" s="107">
        <v>10</v>
      </c>
      <c r="B73" s="112" t="s">
        <v>98</v>
      </c>
      <c r="C73" s="114" t="s">
        <v>94</v>
      </c>
      <c r="D73" s="33" t="s">
        <v>95</v>
      </c>
    </row>
    <row r="74" spans="1:4" ht="15.75" customHeight="1" thickBot="1" x14ac:dyDescent="0.4">
      <c r="A74" s="108"/>
      <c r="B74" s="113"/>
      <c r="C74" s="111"/>
      <c r="D74" s="32" t="s">
        <v>96</v>
      </c>
    </row>
    <row r="75" spans="1:4" x14ac:dyDescent="0.35">
      <c r="A75" s="108"/>
      <c r="B75" s="113"/>
      <c r="C75" s="109" t="s">
        <v>99</v>
      </c>
      <c r="D75" s="34" t="s">
        <v>100</v>
      </c>
    </row>
    <row r="76" spans="1:4" ht="15.75" customHeight="1" thickBot="1" x14ac:dyDescent="0.4">
      <c r="A76" s="108"/>
      <c r="B76" s="113"/>
      <c r="C76" s="111"/>
      <c r="D76" s="32" t="s">
        <v>101</v>
      </c>
    </row>
    <row r="77" spans="1:4" x14ac:dyDescent="0.35">
      <c r="A77" s="108"/>
      <c r="B77" s="113"/>
      <c r="C77" s="109" t="s">
        <v>102</v>
      </c>
      <c r="D77" s="34" t="s">
        <v>95</v>
      </c>
    </row>
    <row r="78" spans="1:4" ht="15.75" customHeight="1" thickBot="1" x14ac:dyDescent="0.4">
      <c r="A78" s="108"/>
      <c r="B78" s="113"/>
      <c r="C78" s="111"/>
      <c r="D78" s="32" t="s">
        <v>103</v>
      </c>
    </row>
    <row r="79" spans="1:4" x14ac:dyDescent="0.35">
      <c r="A79" s="107">
        <v>11</v>
      </c>
      <c r="B79" s="112" t="s">
        <v>104</v>
      </c>
      <c r="C79" s="114" t="s">
        <v>102</v>
      </c>
      <c r="D79" s="33" t="s">
        <v>93</v>
      </c>
    </row>
    <row r="80" spans="1:4" ht="15.75" customHeight="1" thickBot="1" x14ac:dyDescent="0.4">
      <c r="A80" s="108"/>
      <c r="B80" s="113"/>
      <c r="C80" s="111"/>
      <c r="D80" s="32" t="s">
        <v>105</v>
      </c>
    </row>
    <row r="81" spans="1:4" ht="15.75" customHeight="1" thickBot="1" x14ac:dyDescent="0.4">
      <c r="A81" s="108"/>
      <c r="B81" s="113"/>
      <c r="C81" s="96" t="s">
        <v>91</v>
      </c>
      <c r="D81" s="32" t="s">
        <v>106</v>
      </c>
    </row>
    <row r="82" spans="1:4" ht="15.75" customHeight="1" thickBot="1" x14ac:dyDescent="0.4">
      <c r="A82" s="108"/>
      <c r="B82" s="113"/>
      <c r="C82" s="95" t="s">
        <v>55</v>
      </c>
      <c r="D82" s="31" t="s">
        <v>107</v>
      </c>
    </row>
    <row r="83" spans="1:4" ht="15.75" customHeight="1" thickBot="1" x14ac:dyDescent="0.4">
      <c r="A83" s="108"/>
      <c r="B83" s="113"/>
      <c r="C83" s="95" t="s">
        <v>108</v>
      </c>
      <c r="D83" s="31" t="s">
        <v>78</v>
      </c>
    </row>
    <row r="84" spans="1:4" x14ac:dyDescent="0.35">
      <c r="A84" s="108"/>
      <c r="B84" s="113"/>
      <c r="C84" s="109" t="s">
        <v>88</v>
      </c>
      <c r="D84" s="34" t="s">
        <v>109</v>
      </c>
    </row>
    <row r="85" spans="1:4" ht="15.75" customHeight="1" thickBot="1" x14ac:dyDescent="0.4">
      <c r="A85" s="108"/>
      <c r="B85" s="113"/>
      <c r="C85" s="111"/>
      <c r="D85" s="32" t="s">
        <v>95</v>
      </c>
    </row>
    <row r="86" spans="1:4" ht="15.75" customHeight="1" thickBot="1" x14ac:dyDescent="0.4">
      <c r="A86" s="108"/>
      <c r="B86" s="113"/>
      <c r="C86" s="97" t="s">
        <v>110</v>
      </c>
      <c r="D86" s="34" t="s">
        <v>111</v>
      </c>
    </row>
    <row r="87" spans="1:4" ht="15.75" customHeight="1" thickBot="1" x14ac:dyDescent="0.4">
      <c r="A87" s="116">
        <v>12</v>
      </c>
      <c r="B87" s="118" t="s">
        <v>112</v>
      </c>
      <c r="C87" s="95" t="s">
        <v>110</v>
      </c>
      <c r="D87" s="31" t="s">
        <v>113</v>
      </c>
    </row>
    <row r="88" spans="1:4" x14ac:dyDescent="0.35">
      <c r="A88" s="108"/>
      <c r="B88" s="113"/>
      <c r="C88" s="109" t="s">
        <v>114</v>
      </c>
      <c r="D88" s="34" t="s">
        <v>115</v>
      </c>
    </row>
    <row r="89" spans="1:4" ht="15.75" customHeight="1" thickBot="1" x14ac:dyDescent="0.4">
      <c r="A89" s="108"/>
      <c r="B89" s="113"/>
      <c r="C89" s="111"/>
      <c r="D89" s="32" t="s">
        <v>116</v>
      </c>
    </row>
    <row r="90" spans="1:4" x14ac:dyDescent="0.35">
      <c r="A90" s="108"/>
      <c r="B90" s="113"/>
      <c r="C90" s="114" t="s">
        <v>117</v>
      </c>
      <c r="D90" s="33" t="s">
        <v>118</v>
      </c>
    </row>
    <row r="91" spans="1:4" ht="15.75" customHeight="1" thickBot="1" x14ac:dyDescent="0.4">
      <c r="A91" s="108"/>
      <c r="B91" s="113"/>
      <c r="C91" s="111"/>
      <c r="D91" s="32" t="s">
        <v>119</v>
      </c>
    </row>
    <row r="92" spans="1:4" x14ac:dyDescent="0.35">
      <c r="A92" s="108"/>
      <c r="B92" s="113"/>
      <c r="C92" s="114" t="s">
        <v>120</v>
      </c>
      <c r="D92" s="33" t="s">
        <v>121</v>
      </c>
    </row>
    <row r="93" spans="1:4" x14ac:dyDescent="0.35">
      <c r="A93" s="108"/>
      <c r="B93" s="113"/>
      <c r="C93" s="110"/>
      <c r="D93" s="34" t="s">
        <v>122</v>
      </c>
    </row>
    <row r="94" spans="1:4" x14ac:dyDescent="0.35">
      <c r="A94" s="108"/>
      <c r="B94" s="113"/>
      <c r="C94" s="110"/>
      <c r="D94" s="34" t="s">
        <v>123</v>
      </c>
    </row>
    <row r="95" spans="1:4" ht="15.75" customHeight="1" thickBot="1" x14ac:dyDescent="0.4">
      <c r="A95" s="108"/>
      <c r="B95" s="113"/>
      <c r="C95" s="111"/>
      <c r="D95" s="32" t="s">
        <v>124</v>
      </c>
    </row>
    <row r="96" spans="1:4" x14ac:dyDescent="0.35">
      <c r="A96" s="108"/>
      <c r="B96" s="113"/>
      <c r="C96" s="114" t="s">
        <v>5</v>
      </c>
      <c r="D96" s="33" t="s">
        <v>125</v>
      </c>
    </row>
    <row r="97" spans="1:4" x14ac:dyDescent="0.35">
      <c r="A97" s="108"/>
      <c r="B97" s="113"/>
      <c r="C97" s="110"/>
      <c r="D97" s="34" t="s">
        <v>126</v>
      </c>
    </row>
    <row r="98" spans="1:4" x14ac:dyDescent="0.35">
      <c r="A98" s="108"/>
      <c r="B98" s="113"/>
      <c r="C98" s="110"/>
      <c r="D98" s="34" t="s">
        <v>127</v>
      </c>
    </row>
    <row r="99" spans="1:4" ht="15.75" customHeight="1" thickBot="1" x14ac:dyDescent="0.4">
      <c r="A99" s="108"/>
      <c r="B99" s="113"/>
      <c r="C99" s="111"/>
      <c r="D99" s="32" t="s">
        <v>128</v>
      </c>
    </row>
    <row r="100" spans="1:4" x14ac:dyDescent="0.35">
      <c r="A100" s="108"/>
      <c r="B100" s="113"/>
      <c r="C100" s="109" t="s">
        <v>30</v>
      </c>
      <c r="D100" s="34" t="s">
        <v>80</v>
      </c>
    </row>
    <row r="101" spans="1:4" x14ac:dyDescent="0.35">
      <c r="A101" s="108"/>
      <c r="B101" s="113"/>
      <c r="C101" s="110"/>
      <c r="D101" s="34" t="s">
        <v>81</v>
      </c>
    </row>
    <row r="102" spans="1:4" x14ac:dyDescent="0.35">
      <c r="A102" s="108"/>
      <c r="B102" s="113"/>
      <c r="C102" s="110"/>
      <c r="D102" s="34" t="s">
        <v>82</v>
      </c>
    </row>
    <row r="103" spans="1:4" x14ac:dyDescent="0.35">
      <c r="A103" s="108"/>
      <c r="B103" s="113"/>
      <c r="C103" s="110"/>
      <c r="D103" s="34" t="s">
        <v>83</v>
      </c>
    </row>
    <row r="104" spans="1:4" ht="15.75" customHeight="1" thickBot="1" x14ac:dyDescent="0.4">
      <c r="A104" s="117"/>
      <c r="B104" s="111"/>
      <c r="C104" s="111"/>
      <c r="D104" s="32" t="s">
        <v>33</v>
      </c>
    </row>
  </sheetData>
  <mergeCells count="55">
    <mergeCell ref="A79:A86"/>
    <mergeCell ref="B79:B86"/>
    <mergeCell ref="C79:C80"/>
    <mergeCell ref="C84:C85"/>
    <mergeCell ref="A87:A104"/>
    <mergeCell ref="B87:B104"/>
    <mergeCell ref="C96:C99"/>
    <mergeCell ref="C100:C104"/>
    <mergeCell ref="C92:C95"/>
    <mergeCell ref="C90:C91"/>
    <mergeCell ref="C88:C89"/>
    <mergeCell ref="A73:A78"/>
    <mergeCell ref="C70:C72"/>
    <mergeCell ref="C73:C74"/>
    <mergeCell ref="C75:C76"/>
    <mergeCell ref="C77:C78"/>
    <mergeCell ref="B73:B78"/>
    <mergeCell ref="B33:B42"/>
    <mergeCell ref="C67:C69"/>
    <mergeCell ref="C65:C66"/>
    <mergeCell ref="B65:B72"/>
    <mergeCell ref="A65:A72"/>
    <mergeCell ref="A53:A64"/>
    <mergeCell ref="B53:B64"/>
    <mergeCell ref="C54:C56"/>
    <mergeCell ref="C57:C58"/>
    <mergeCell ref="C59:C61"/>
    <mergeCell ref="C63:C64"/>
    <mergeCell ref="A12:A18"/>
    <mergeCell ref="C12:C13"/>
    <mergeCell ref="C14:C17"/>
    <mergeCell ref="A9:A11"/>
    <mergeCell ref="B2:B8"/>
    <mergeCell ref="A2:A8"/>
    <mergeCell ref="C2:C3"/>
    <mergeCell ref="C4:C8"/>
    <mergeCell ref="C9:C11"/>
    <mergeCell ref="B9:B11"/>
    <mergeCell ref="B12:B18"/>
    <mergeCell ref="A19:A25"/>
    <mergeCell ref="A26:A32"/>
    <mergeCell ref="C47:C52"/>
    <mergeCell ref="C44:C46"/>
    <mergeCell ref="B43:B52"/>
    <mergeCell ref="A43:A52"/>
    <mergeCell ref="C24:C25"/>
    <mergeCell ref="B19:B25"/>
    <mergeCell ref="C29:C31"/>
    <mergeCell ref="C27:C28"/>
    <mergeCell ref="B26:B32"/>
    <mergeCell ref="C19:C23"/>
    <mergeCell ref="A33:A42"/>
    <mergeCell ref="C33:C35"/>
    <mergeCell ref="C36:C39"/>
    <mergeCell ref="C40:C4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" sqref="D1:E1"/>
    </sheetView>
  </sheetViews>
  <sheetFormatPr baseColWidth="10" defaultRowHeight="14.5" x14ac:dyDescent="0.35"/>
  <cols>
    <col min="1" max="1" width="11.54296875" style="38" bestFit="1" customWidth="1"/>
    <col min="2" max="2" width="24.54296875" style="89" bestFit="1" customWidth="1"/>
    <col min="3" max="3" width="14.453125" style="89" bestFit="1" customWidth="1"/>
    <col min="4" max="4" width="14.26953125" style="89" bestFit="1" customWidth="1"/>
    <col min="5" max="5" width="11.81640625" style="89" bestFit="1" customWidth="1"/>
  </cols>
  <sheetData>
    <row r="1" spans="1:5" s="35" customFormat="1" ht="15.75" customHeight="1" thickBot="1" x14ac:dyDescent="0.4">
      <c r="A1" s="43" t="s">
        <v>0</v>
      </c>
      <c r="B1" s="101" t="s">
        <v>129</v>
      </c>
      <c r="C1" s="101" t="s">
        <v>130</v>
      </c>
      <c r="D1" s="35" t="s">
        <v>131</v>
      </c>
      <c r="E1" s="35">
        <v>9.8066500286389005</v>
      </c>
    </row>
    <row r="2" spans="1:5" ht="15.75" customHeight="1" thickBot="1" x14ac:dyDescent="0.4">
      <c r="A2" s="43" t="s">
        <v>5</v>
      </c>
      <c r="B2" s="47" t="s">
        <v>132</v>
      </c>
      <c r="C2" s="52">
        <f>0.2514*E1</f>
        <v>2.4653918171998197</v>
      </c>
    </row>
    <row r="3" spans="1:5" x14ac:dyDescent="0.35">
      <c r="A3" s="119" t="s">
        <v>30</v>
      </c>
      <c r="B3" s="48" t="s">
        <v>133</v>
      </c>
      <c r="C3" s="53">
        <v>23</v>
      </c>
    </row>
    <row r="4" spans="1:5" x14ac:dyDescent="0.35">
      <c r="A4" s="120"/>
      <c r="B4" s="49" t="s">
        <v>134</v>
      </c>
      <c r="C4" s="54">
        <f>3.5115*E1</f>
        <v>34.4360515755655</v>
      </c>
    </row>
    <row r="5" spans="1:5" ht="15.75" customHeight="1" thickBot="1" x14ac:dyDescent="0.4">
      <c r="A5" s="121"/>
      <c r="B5" s="50" t="s">
        <v>33</v>
      </c>
      <c r="C5" s="55">
        <f>C2</f>
        <v>2.4653918171998197</v>
      </c>
    </row>
    <row r="6" spans="1:5" ht="15.75" customHeight="1" thickBot="1" x14ac:dyDescent="0.4">
      <c r="A6" s="44" t="s">
        <v>37</v>
      </c>
      <c r="B6" s="51" t="s">
        <v>135</v>
      </c>
      <c r="C6" s="56">
        <v>20</v>
      </c>
    </row>
    <row r="7" spans="1:5" x14ac:dyDescent="0.35">
      <c r="A7" s="119" t="s">
        <v>11</v>
      </c>
      <c r="B7" s="48" t="s">
        <v>136</v>
      </c>
      <c r="C7" s="53">
        <f>8.8885*E1</f>
        <v>87.166408779556875</v>
      </c>
    </row>
    <row r="8" spans="1:5" x14ac:dyDescent="0.35">
      <c r="A8" s="120"/>
      <c r="B8" s="49" t="s">
        <v>109</v>
      </c>
      <c r="C8" s="54">
        <v>110</v>
      </c>
    </row>
    <row r="9" spans="1:5" x14ac:dyDescent="0.35">
      <c r="A9" s="120"/>
      <c r="B9" s="49" t="s">
        <v>137</v>
      </c>
      <c r="C9" s="57">
        <f>3.6645*E1</f>
        <v>35.936469029947247</v>
      </c>
    </row>
    <row r="10" spans="1:5" x14ac:dyDescent="0.35">
      <c r="A10" s="120"/>
      <c r="B10" s="49" t="s">
        <v>138</v>
      </c>
      <c r="C10" s="57">
        <v>23</v>
      </c>
    </row>
    <row r="11" spans="1:5" x14ac:dyDescent="0.35">
      <c r="A11" s="120"/>
      <c r="B11" s="49" t="s">
        <v>139</v>
      </c>
      <c r="C11" s="57">
        <f>0.2365*E1</f>
        <v>2.3192727317730997</v>
      </c>
    </row>
    <row r="12" spans="1:5" ht="15.75" customHeight="1" thickBot="1" x14ac:dyDescent="0.4">
      <c r="A12" s="121"/>
      <c r="B12" s="50" t="s">
        <v>140</v>
      </c>
      <c r="C12" s="55">
        <f>4.658*E1</f>
        <v>45.679375833400002</v>
      </c>
    </row>
    <row r="13" spans="1:5" x14ac:dyDescent="0.35">
      <c r="A13" s="119" t="s">
        <v>12</v>
      </c>
      <c r="B13" s="48" t="s">
        <v>141</v>
      </c>
      <c r="C13" s="58">
        <v>55</v>
      </c>
    </row>
    <row r="14" spans="1:5" x14ac:dyDescent="0.35">
      <c r="A14" s="120"/>
      <c r="B14" s="49" t="s">
        <v>142</v>
      </c>
      <c r="C14" s="57">
        <f>C12</f>
        <v>45.679375833400002</v>
      </c>
    </row>
    <row r="15" spans="1:5" ht="15.75" customHeight="1" thickBot="1" x14ac:dyDescent="0.4">
      <c r="A15" s="121"/>
      <c r="B15" s="50" t="s">
        <v>143</v>
      </c>
      <c r="C15" s="55">
        <f>4.158*E1</f>
        <v>40.776050819080552</v>
      </c>
    </row>
    <row r="16" spans="1:5" x14ac:dyDescent="0.35">
      <c r="A16" s="119" t="s">
        <v>144</v>
      </c>
      <c r="B16" s="48" t="s">
        <v>133</v>
      </c>
      <c r="C16" s="53">
        <v>9.4</v>
      </c>
    </row>
    <row r="17" spans="1:3" x14ac:dyDescent="0.35">
      <c r="A17" s="120"/>
      <c r="B17" s="49" t="s">
        <v>145</v>
      </c>
      <c r="C17" s="57">
        <f>2.389*E1</f>
        <v>23.42808691841833</v>
      </c>
    </row>
    <row r="18" spans="1:3" ht="15.75" customHeight="1" thickBot="1" x14ac:dyDescent="0.4">
      <c r="A18" s="121"/>
      <c r="B18" s="50" t="s">
        <v>146</v>
      </c>
      <c r="C18" s="55">
        <v>11</v>
      </c>
    </row>
    <row r="19" spans="1:3" x14ac:dyDescent="0.35">
      <c r="A19" s="122" t="s">
        <v>17</v>
      </c>
      <c r="B19" s="48" t="s">
        <v>147</v>
      </c>
      <c r="C19" s="58">
        <f>C17</f>
        <v>23.42808691841833</v>
      </c>
    </row>
    <row r="20" spans="1:3" ht="15.75" customHeight="1" thickBot="1" x14ac:dyDescent="0.4">
      <c r="A20" s="121"/>
      <c r="B20" s="50" t="s">
        <v>148</v>
      </c>
      <c r="C20" s="55">
        <f>C18</f>
        <v>11</v>
      </c>
    </row>
    <row r="21" spans="1:3" x14ac:dyDescent="0.35">
      <c r="A21" s="119" t="s">
        <v>18</v>
      </c>
      <c r="B21" s="48" t="s">
        <v>142</v>
      </c>
      <c r="C21" s="58">
        <f>C9</f>
        <v>35.936469029947247</v>
      </c>
    </row>
    <row r="22" spans="1:3" ht="15.75" customHeight="1" thickBot="1" x14ac:dyDescent="0.4">
      <c r="A22" s="121"/>
      <c r="B22" s="50" t="s">
        <v>149</v>
      </c>
      <c r="C22" s="55">
        <f>C10</f>
        <v>23</v>
      </c>
    </row>
    <row r="23" spans="1:3" ht="15.75" customHeight="1" thickBot="1" x14ac:dyDescent="0.4">
      <c r="A23" s="44" t="s">
        <v>19</v>
      </c>
      <c r="B23" s="51" t="s">
        <v>150</v>
      </c>
      <c r="C23" s="59">
        <v>50</v>
      </c>
    </row>
    <row r="24" spans="1:3" ht="15.75" customHeight="1" thickBot="1" x14ac:dyDescent="0.4">
      <c r="A24" s="43" t="s">
        <v>20</v>
      </c>
      <c r="B24" s="47" t="s">
        <v>142</v>
      </c>
      <c r="C24" s="52">
        <f>C11</f>
        <v>2.3192727317730997</v>
      </c>
    </row>
    <row r="25" spans="1:3" x14ac:dyDescent="0.35">
      <c r="A25" s="119" t="s">
        <v>21</v>
      </c>
      <c r="B25" s="48" t="s">
        <v>151</v>
      </c>
      <c r="C25" s="58">
        <f>C15</f>
        <v>40.776050819080552</v>
      </c>
    </row>
    <row r="26" spans="1:3" ht="15.75" customHeight="1" thickBot="1" x14ac:dyDescent="0.4">
      <c r="A26" s="121"/>
      <c r="B26" s="50" t="s">
        <v>152</v>
      </c>
      <c r="C26" s="60">
        <f>6.2</f>
        <v>6.2</v>
      </c>
    </row>
    <row r="27" spans="1:3" ht="15.75" customHeight="1" thickBot="1" x14ac:dyDescent="0.4">
      <c r="A27" s="44" t="s">
        <v>22</v>
      </c>
      <c r="B27" s="51" t="s">
        <v>153</v>
      </c>
      <c r="C27" s="61">
        <f>C13</f>
        <v>55</v>
      </c>
    </row>
  </sheetData>
  <mergeCells count="7">
    <mergeCell ref="A3:A5"/>
    <mergeCell ref="A25:A26"/>
    <mergeCell ref="A21:A22"/>
    <mergeCell ref="A16:A18"/>
    <mergeCell ref="A19:A20"/>
    <mergeCell ref="A13:A15"/>
    <mergeCell ref="A7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J10" sqref="J10"/>
    </sheetView>
  </sheetViews>
  <sheetFormatPr baseColWidth="10" defaultRowHeight="14.5" x14ac:dyDescent="0.35"/>
  <cols>
    <col min="1" max="1" width="11.54296875" style="89" bestFit="1" customWidth="1"/>
    <col min="2" max="2" width="26.54296875" style="89" bestFit="1" customWidth="1"/>
    <col min="3" max="3" width="12.453125" style="89" bestFit="1" customWidth="1"/>
    <col min="4" max="4" width="23.54296875" style="89" bestFit="1" customWidth="1"/>
    <col min="5" max="5" width="16.453125" style="89" bestFit="1" customWidth="1"/>
    <col min="6" max="6" width="14.26953125" style="89" bestFit="1" customWidth="1"/>
  </cols>
  <sheetData>
    <row r="1" spans="1:7" ht="15.75" customHeight="1" thickBot="1" x14ac:dyDescent="0.4">
      <c r="A1" s="84" t="s">
        <v>0</v>
      </c>
      <c r="B1" s="85" t="s">
        <v>154</v>
      </c>
      <c r="C1" s="85" t="s">
        <v>155</v>
      </c>
      <c r="D1" s="85" t="s">
        <v>156</v>
      </c>
      <c r="E1" s="86" t="s">
        <v>157</v>
      </c>
      <c r="F1" s="35" t="s">
        <v>131</v>
      </c>
      <c r="G1" s="35">
        <f>'force description'!E1</f>
        <v>9.8066500286389005</v>
      </c>
    </row>
    <row r="2" spans="1:7" x14ac:dyDescent="0.35">
      <c r="A2" s="123" t="s">
        <v>5</v>
      </c>
      <c r="B2" s="68" t="s">
        <v>38</v>
      </c>
      <c r="C2" s="69"/>
      <c r="D2" s="69"/>
      <c r="E2" s="72">
        <f>-'objects basic info'!H2*'distinct forces'!G1/1000</f>
        <v>-0.14709975042958351</v>
      </c>
    </row>
    <row r="3" spans="1:7" ht="15.75" customHeight="1" thickBot="1" x14ac:dyDescent="0.4">
      <c r="A3" s="124"/>
      <c r="B3" s="64" t="s">
        <v>158</v>
      </c>
      <c r="C3" s="46"/>
      <c r="D3" s="46"/>
      <c r="E3" s="73">
        <f>E2-'force description'!C2</f>
        <v>-2.6124915676294034</v>
      </c>
    </row>
    <row r="4" spans="1:7" x14ac:dyDescent="0.35">
      <c r="A4" s="128" t="s">
        <v>30</v>
      </c>
      <c r="B4" s="65" t="s">
        <v>159</v>
      </c>
      <c r="C4" s="66"/>
      <c r="D4" s="76">
        <f>'objects basic info'!H3*'distinct forces'!G1/1000</f>
        <v>9.8066500286388997E-2</v>
      </c>
      <c r="E4" s="70"/>
    </row>
    <row r="5" spans="1:7" x14ac:dyDescent="0.35">
      <c r="A5" s="126"/>
      <c r="B5" s="62" t="s">
        <v>133</v>
      </c>
      <c r="C5" s="45"/>
      <c r="D5" s="77">
        <f>D4</f>
        <v>9.8066500286388997E-2</v>
      </c>
      <c r="E5" s="74">
        <f>-'force description'!C3</f>
        <v>-23</v>
      </c>
    </row>
    <row r="6" spans="1:7" x14ac:dyDescent="0.35">
      <c r="A6" s="126"/>
      <c r="B6" s="62" t="s">
        <v>160</v>
      </c>
      <c r="C6" s="45"/>
      <c r="D6" s="77">
        <f>D5</f>
        <v>9.8066500286388997E-2</v>
      </c>
      <c r="E6" s="74">
        <f>'force description'!C4</f>
        <v>34.4360515755655</v>
      </c>
    </row>
    <row r="7" spans="1:7" ht="15.75" customHeight="1" thickBot="1" x14ac:dyDescent="0.4">
      <c r="A7" s="124"/>
      <c r="B7" s="64" t="s">
        <v>161</v>
      </c>
      <c r="C7" s="46"/>
      <c r="D7" s="78"/>
      <c r="E7" s="73">
        <f>-D4+'force description'!C5</f>
        <v>2.3673253169134307</v>
      </c>
    </row>
    <row r="8" spans="1:7" x14ac:dyDescent="0.35">
      <c r="A8" s="125" t="s">
        <v>7</v>
      </c>
      <c r="B8" s="68" t="s">
        <v>38</v>
      </c>
      <c r="C8" s="69"/>
      <c r="D8" s="79">
        <f>'objects basic info'!H4*G1/1000</f>
        <v>2.2064962564437528E-2</v>
      </c>
      <c r="E8" s="72"/>
    </row>
    <row r="9" spans="1:7" x14ac:dyDescent="0.35">
      <c r="A9" s="126"/>
      <c r="B9" s="65" t="s">
        <v>162</v>
      </c>
      <c r="C9" s="66"/>
      <c r="D9" s="76">
        <f>D8</f>
        <v>2.2064962564437528E-2</v>
      </c>
      <c r="E9" s="70">
        <f>-E5</f>
        <v>23</v>
      </c>
    </row>
    <row r="10" spans="1:7" ht="15.75" customHeight="1" thickBot="1" x14ac:dyDescent="0.4">
      <c r="A10" s="127"/>
      <c r="B10" s="64" t="s">
        <v>163</v>
      </c>
      <c r="C10" s="46"/>
      <c r="D10" s="78">
        <f>D9</f>
        <v>2.2064962564437528E-2</v>
      </c>
      <c r="E10" s="73">
        <f>-E6</f>
        <v>-34.4360515755655</v>
      </c>
    </row>
    <row r="11" spans="1:7" x14ac:dyDescent="0.35">
      <c r="A11" s="128" t="s">
        <v>37</v>
      </c>
      <c r="B11" s="65" t="s">
        <v>38</v>
      </c>
      <c r="C11" s="66"/>
      <c r="D11" s="76"/>
      <c r="E11" s="70">
        <f>-'objects basic info'!H5*'distinct forces'!G1/1000</f>
        <v>-1.676937154897252</v>
      </c>
    </row>
    <row r="12" spans="1:7" ht="15.75" customHeight="1" thickBot="1" x14ac:dyDescent="0.4">
      <c r="A12" s="124"/>
      <c r="B12" s="64" t="s">
        <v>135</v>
      </c>
      <c r="C12" s="46"/>
      <c r="D12" s="78"/>
      <c r="E12" s="73">
        <f>E11+'force description'!C6</f>
        <v>18.323062845102747</v>
      </c>
    </row>
    <row r="13" spans="1:7" x14ac:dyDescent="0.35">
      <c r="A13" s="128" t="s">
        <v>10</v>
      </c>
      <c r="B13" s="65" t="s">
        <v>164</v>
      </c>
      <c r="C13" s="66"/>
      <c r="D13" s="76"/>
      <c r="E13" s="70">
        <f>-'objects basic info'!H6*G1/1000</f>
        <v>-3.9226600114555601E-3</v>
      </c>
    </row>
    <row r="14" spans="1:7" ht="15.75" customHeight="1" thickBot="1" x14ac:dyDescent="0.4">
      <c r="A14" s="124"/>
      <c r="B14" s="64" t="s">
        <v>135</v>
      </c>
      <c r="C14" s="46"/>
      <c r="D14" s="78"/>
      <c r="E14" s="73">
        <f>E13-E12</f>
        <v>-18.326985505114202</v>
      </c>
    </row>
    <row r="15" spans="1:7" x14ac:dyDescent="0.35">
      <c r="A15" s="128" t="s">
        <v>11</v>
      </c>
      <c r="B15" s="65" t="s">
        <v>38</v>
      </c>
      <c r="C15" s="66"/>
      <c r="D15" s="76"/>
      <c r="E15" s="70">
        <f>-'objects basic info'!H7*'distinct forces'!G1/1000</f>
        <v>-0.3677493760739588</v>
      </c>
    </row>
    <row r="16" spans="1:7" x14ac:dyDescent="0.35">
      <c r="A16" s="126"/>
      <c r="B16" s="62" t="s">
        <v>165</v>
      </c>
      <c r="C16" s="45"/>
      <c r="D16" s="77"/>
      <c r="E16" s="74">
        <f>E15+'force description'!C7</f>
        <v>86.798659403482915</v>
      </c>
    </row>
    <row r="17" spans="1:5" ht="15.75" customHeight="1" thickBot="1" x14ac:dyDescent="0.4">
      <c r="A17" s="124"/>
      <c r="B17" s="64" t="s">
        <v>166</v>
      </c>
      <c r="C17" s="46"/>
      <c r="D17" s="78"/>
      <c r="E17" s="73">
        <f>E15-'force description'!C8</f>
        <v>-110.36774937607396</v>
      </c>
    </row>
    <row r="18" spans="1:5" x14ac:dyDescent="0.35">
      <c r="A18" s="128" t="s">
        <v>12</v>
      </c>
      <c r="B18" s="65" t="s">
        <v>38</v>
      </c>
      <c r="C18" s="66"/>
      <c r="D18" s="76">
        <f>'objects basic info'!H8</f>
        <v>31</v>
      </c>
      <c r="E18" s="70"/>
    </row>
    <row r="19" spans="1:5" ht="15.75" customHeight="1" thickBot="1" x14ac:dyDescent="0.4">
      <c r="A19" s="124"/>
      <c r="B19" s="64" t="s">
        <v>142</v>
      </c>
      <c r="C19" s="46"/>
      <c r="D19" s="78"/>
      <c r="E19" s="73">
        <f>'force description'!C14</f>
        <v>45.679375833400002</v>
      </c>
    </row>
    <row r="20" spans="1:5" x14ac:dyDescent="0.35">
      <c r="A20" s="128" t="s">
        <v>144</v>
      </c>
      <c r="B20" s="65" t="s">
        <v>167</v>
      </c>
      <c r="C20" s="66"/>
      <c r="D20" s="76">
        <f>G1/1000*'objects basic info'!H9</f>
        <v>0.10296982530070846</v>
      </c>
      <c r="E20" s="70">
        <f>-'force description'!C16</f>
        <v>-9.4</v>
      </c>
    </row>
    <row r="21" spans="1:5" x14ac:dyDescent="0.35">
      <c r="A21" s="126"/>
      <c r="B21" s="62" t="s">
        <v>168</v>
      </c>
      <c r="C21" s="45"/>
      <c r="D21" s="77"/>
      <c r="E21" s="74">
        <f>-D20</f>
        <v>-0.10296982530070846</v>
      </c>
    </row>
    <row r="22" spans="1:5" x14ac:dyDescent="0.35">
      <c r="A22" s="126"/>
      <c r="B22" s="62" t="s">
        <v>145</v>
      </c>
      <c r="C22" s="45"/>
      <c r="D22" s="77"/>
      <c r="E22" s="74">
        <f>E21+'force description'!C17</f>
        <v>23.325117093117623</v>
      </c>
    </row>
    <row r="23" spans="1:5" x14ac:dyDescent="0.35">
      <c r="A23" s="126"/>
      <c r="B23" s="62" t="s">
        <v>146</v>
      </c>
      <c r="C23" s="45"/>
      <c r="D23" s="77"/>
      <c r="E23" s="74">
        <f>E21-'force description'!C18</f>
        <v>-11.102969825300708</v>
      </c>
    </row>
    <row r="24" spans="1:5" ht="15.75" customHeight="1" thickBot="1" x14ac:dyDescent="0.4">
      <c r="A24" s="124"/>
      <c r="B24" s="64" t="s">
        <v>169</v>
      </c>
      <c r="C24" s="78">
        <f>D20</f>
        <v>0.10296982530070846</v>
      </c>
      <c r="D24" s="78"/>
      <c r="E24" s="73"/>
    </row>
    <row r="25" spans="1:5" ht="15.75" customHeight="1" thickBot="1" x14ac:dyDescent="0.4">
      <c r="A25" s="98" t="s">
        <v>15</v>
      </c>
      <c r="B25" s="71" t="s">
        <v>170</v>
      </c>
      <c r="C25" s="80"/>
      <c r="D25" s="80">
        <f>G1/1000*'objects basic info'!H10</f>
        <v>9.8066500286388917E-3</v>
      </c>
      <c r="E25" s="75">
        <f>-E20</f>
        <v>9.4</v>
      </c>
    </row>
    <row r="26" spans="1:5" x14ac:dyDescent="0.35">
      <c r="A26" s="129" t="s">
        <v>17</v>
      </c>
      <c r="B26" s="65" t="s">
        <v>38</v>
      </c>
      <c r="C26" s="76"/>
      <c r="D26" s="76"/>
      <c r="E26" s="70">
        <f>-G1/1000*'objects basic info'!H11</f>
        <v>-5.5113373160950623</v>
      </c>
    </row>
    <row r="27" spans="1:5" ht="15.75" customHeight="1" thickBot="1" x14ac:dyDescent="0.4">
      <c r="A27" s="124"/>
      <c r="B27" s="64" t="s">
        <v>171</v>
      </c>
      <c r="C27" s="78"/>
      <c r="D27" s="78"/>
      <c r="E27" s="73">
        <f>-E26</f>
        <v>5.5113373160950623</v>
      </c>
    </row>
    <row r="28" spans="1:5" x14ac:dyDescent="0.35">
      <c r="A28" s="128" t="s">
        <v>18</v>
      </c>
      <c r="B28" s="65" t="s">
        <v>38</v>
      </c>
      <c r="C28" s="76"/>
      <c r="D28" s="76"/>
      <c r="E28" s="70">
        <f>-'distinct forces'!G1/1000*'objects basic info'!H12</f>
        <v>-7.3549875214791753E-3</v>
      </c>
    </row>
    <row r="29" spans="1:5" x14ac:dyDescent="0.35">
      <c r="A29" s="126"/>
      <c r="B29" s="62" t="s">
        <v>172</v>
      </c>
      <c r="C29" s="77"/>
      <c r="D29" s="77"/>
      <c r="E29" s="74">
        <f>E28+'force description'!C21</f>
        <v>35.929114042425766</v>
      </c>
    </row>
    <row r="30" spans="1:5" ht="15.75" customHeight="1" thickBot="1" x14ac:dyDescent="0.4">
      <c r="A30" s="124"/>
      <c r="B30" s="64" t="s">
        <v>149</v>
      </c>
      <c r="C30" s="78"/>
      <c r="D30" s="78"/>
      <c r="E30" s="73">
        <f>E28-'force description'!C22</f>
        <v>-23.007354987521481</v>
      </c>
    </row>
    <row r="31" spans="1:5" x14ac:dyDescent="0.35">
      <c r="A31" s="128" t="s">
        <v>19</v>
      </c>
      <c r="B31" s="65" t="s">
        <v>38</v>
      </c>
      <c r="C31" s="76"/>
      <c r="D31" s="76"/>
      <c r="E31" s="70">
        <f>-G1/1000*'objects basic info'!H13</f>
        <v>-0.14709975042958351</v>
      </c>
    </row>
    <row r="32" spans="1:5" ht="15.75" customHeight="1" thickBot="1" x14ac:dyDescent="0.4">
      <c r="A32" s="124"/>
      <c r="B32" s="64" t="s">
        <v>173</v>
      </c>
      <c r="C32" s="78">
        <f>'force description'!C23</f>
        <v>50</v>
      </c>
      <c r="D32" s="78"/>
      <c r="E32" s="73">
        <f>E31</f>
        <v>-0.14709975042958351</v>
      </c>
    </row>
    <row r="33" spans="1:5" x14ac:dyDescent="0.35">
      <c r="A33" s="128" t="s">
        <v>20</v>
      </c>
      <c r="B33" s="65" t="s">
        <v>38</v>
      </c>
      <c r="C33" s="66"/>
      <c r="D33" s="76"/>
      <c r="E33" s="70">
        <f>G1/1000*-'objects basic info'!H14</f>
        <v>-9.8066500286389004E-3</v>
      </c>
    </row>
    <row r="34" spans="1:5" ht="15.75" customHeight="1" thickBot="1" x14ac:dyDescent="0.4">
      <c r="A34" s="124"/>
      <c r="B34" s="64" t="s">
        <v>172</v>
      </c>
      <c r="C34" s="46"/>
      <c r="D34" s="78"/>
      <c r="E34" s="73">
        <f>-E33+'force description'!C24</f>
        <v>2.3290793818017388</v>
      </c>
    </row>
    <row r="35" spans="1:5" x14ac:dyDescent="0.35">
      <c r="A35" s="128" t="s">
        <v>21</v>
      </c>
      <c r="B35" s="65" t="s">
        <v>38</v>
      </c>
      <c r="C35" s="66"/>
      <c r="D35" s="76"/>
      <c r="E35" s="70">
        <f>-G1/1000*'objects basic info'!H15</f>
        <v>-3.9226600114555601E-2</v>
      </c>
    </row>
    <row r="36" spans="1:5" x14ac:dyDescent="0.35">
      <c r="A36" s="126"/>
      <c r="B36" s="62" t="s">
        <v>174</v>
      </c>
      <c r="C36" s="45"/>
      <c r="D36" s="77">
        <f>-'force description'!C25</f>
        <v>-40.776050819080552</v>
      </c>
      <c r="E36" s="74">
        <f>E35</f>
        <v>-3.9226600114555601E-2</v>
      </c>
    </row>
    <row r="37" spans="1:5" ht="15.75" customHeight="1" thickBot="1" x14ac:dyDescent="0.4">
      <c r="A37" s="124"/>
      <c r="B37" s="64" t="s">
        <v>175</v>
      </c>
      <c r="C37" s="46"/>
      <c r="D37" s="78">
        <f>-'force description'!C26/2</f>
        <v>-3.1</v>
      </c>
      <c r="E37" s="73">
        <f>E35+ABS(D37)</f>
        <v>3.0607733998854445</v>
      </c>
    </row>
    <row r="38" spans="1:5" x14ac:dyDescent="0.35">
      <c r="A38" s="128" t="s">
        <v>22</v>
      </c>
      <c r="B38" s="65" t="s">
        <v>38</v>
      </c>
      <c r="C38" s="66"/>
      <c r="D38" s="76">
        <f>G1/1000*'objects basic info'!H16</f>
        <v>0.59330232673265348</v>
      </c>
      <c r="E38" s="70"/>
    </row>
    <row r="39" spans="1:5" ht="15.75" customHeight="1" thickBot="1" x14ac:dyDescent="0.4">
      <c r="A39" s="124"/>
      <c r="B39" s="64" t="s">
        <v>176</v>
      </c>
      <c r="C39" s="46"/>
      <c r="D39" s="78">
        <f>D38+'force description'!C27</f>
        <v>55.593302326732655</v>
      </c>
      <c r="E39" s="73"/>
    </row>
  </sheetData>
  <mergeCells count="14">
    <mergeCell ref="A2:A3"/>
    <mergeCell ref="A8:A10"/>
    <mergeCell ref="A35:A37"/>
    <mergeCell ref="A38:A39"/>
    <mergeCell ref="A33:A34"/>
    <mergeCell ref="A31:A32"/>
    <mergeCell ref="A11:A12"/>
    <mergeCell ref="A4:A7"/>
    <mergeCell ref="A13:A14"/>
    <mergeCell ref="A15:A17"/>
    <mergeCell ref="A18:A19"/>
    <mergeCell ref="A20:A24"/>
    <mergeCell ref="A26:A27"/>
    <mergeCell ref="A28:A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U5" sqref="U5"/>
    </sheetView>
  </sheetViews>
  <sheetFormatPr baseColWidth="10" defaultColWidth="8.1796875" defaultRowHeight="14.5" x14ac:dyDescent="0.35"/>
  <cols>
    <col min="1" max="1" width="4.1796875" style="29" bestFit="1" customWidth="1"/>
    <col min="2" max="2" width="10.1796875" style="4" bestFit="1" customWidth="1"/>
    <col min="3" max="4" width="8.26953125" style="4" customWidth="1"/>
    <col min="5" max="8" width="10.7265625" style="4" customWidth="1"/>
    <col min="9" max="9" width="3.26953125" style="4" bestFit="1" customWidth="1"/>
    <col min="10" max="10" width="7.7265625" style="4" bestFit="1" customWidth="1"/>
    <col min="11" max="11" width="13.81640625" style="4" bestFit="1" customWidth="1"/>
    <col min="12" max="12" width="10" style="4" customWidth="1"/>
    <col min="13" max="13" width="4.1796875" style="89" bestFit="1" customWidth="1"/>
    <col min="14" max="19" width="8.1796875" style="4" customWidth="1"/>
    <col min="20" max="16384" width="8.1796875" style="4"/>
  </cols>
  <sheetData>
    <row r="1" spans="1:13" s="35" customFormat="1" ht="30" customHeight="1" thickBot="1" x14ac:dyDescent="0.4">
      <c r="A1" s="83" t="s">
        <v>0</v>
      </c>
      <c r="B1" s="101" t="s">
        <v>177</v>
      </c>
      <c r="C1" s="104" t="s">
        <v>178</v>
      </c>
      <c r="D1" s="105"/>
      <c r="E1" s="104" t="s">
        <v>179</v>
      </c>
      <c r="F1" s="105"/>
      <c r="G1" s="104" t="s">
        <v>180</v>
      </c>
      <c r="H1" s="105"/>
      <c r="I1" s="25" t="s">
        <v>181</v>
      </c>
      <c r="J1" s="25" t="s">
        <v>182</v>
      </c>
      <c r="K1" s="25" t="s">
        <v>183</v>
      </c>
      <c r="L1" s="25" t="s">
        <v>184</v>
      </c>
      <c r="M1" s="28" t="s">
        <v>185</v>
      </c>
    </row>
    <row r="2" spans="1:13" ht="90" customHeight="1" x14ac:dyDescent="0.35">
      <c r="A2" s="131" t="s">
        <v>186</v>
      </c>
      <c r="B2" s="81" t="s">
        <v>187</v>
      </c>
      <c r="C2" s="132"/>
      <c r="D2" s="133"/>
      <c r="E2" s="132"/>
      <c r="F2" s="133"/>
      <c r="G2" s="132"/>
      <c r="H2" s="133"/>
      <c r="I2" s="82">
        <v>9</v>
      </c>
      <c r="J2" s="82">
        <v>6</v>
      </c>
      <c r="K2" s="82" t="s">
        <v>188</v>
      </c>
      <c r="L2" s="82" t="s">
        <v>189</v>
      </c>
      <c r="M2" s="67"/>
    </row>
    <row r="3" spans="1:13" ht="90" customHeight="1" x14ac:dyDescent="0.35">
      <c r="A3" s="108"/>
      <c r="B3" s="14" t="s">
        <v>190</v>
      </c>
      <c r="C3" s="134"/>
      <c r="D3" s="135"/>
      <c r="E3" s="134"/>
      <c r="F3" s="135"/>
      <c r="G3" s="134"/>
      <c r="H3" s="135"/>
      <c r="I3" s="18">
        <v>5</v>
      </c>
      <c r="J3" s="18">
        <v>6</v>
      </c>
      <c r="K3" s="18" t="s">
        <v>188</v>
      </c>
      <c r="L3" s="18" t="s">
        <v>189</v>
      </c>
      <c r="M3" s="63"/>
    </row>
    <row r="4" spans="1:13" ht="90" customHeight="1" x14ac:dyDescent="0.35">
      <c r="A4" s="108"/>
      <c r="B4" s="14" t="s">
        <v>191</v>
      </c>
      <c r="C4" s="134"/>
      <c r="D4" s="135"/>
      <c r="E4" s="134"/>
      <c r="F4" s="135"/>
      <c r="G4" s="134"/>
      <c r="H4" s="135"/>
      <c r="I4" s="18">
        <v>2</v>
      </c>
      <c r="J4" s="18">
        <v>5</v>
      </c>
      <c r="K4" s="18" t="s">
        <v>188</v>
      </c>
      <c r="L4" s="18" t="s">
        <v>189</v>
      </c>
      <c r="M4" s="63"/>
    </row>
    <row r="5" spans="1:13" ht="90" customHeight="1" x14ac:dyDescent="0.35">
      <c r="A5" s="108"/>
      <c r="B5" s="14" t="s">
        <v>192</v>
      </c>
      <c r="C5" s="134"/>
      <c r="D5" s="135"/>
      <c r="E5" s="134"/>
      <c r="F5" s="135"/>
      <c r="G5" s="134"/>
      <c r="H5" s="135"/>
      <c r="I5" s="18">
        <v>7</v>
      </c>
      <c r="J5" s="18">
        <v>6</v>
      </c>
      <c r="K5" s="18" t="s">
        <v>188</v>
      </c>
      <c r="L5" s="18" t="s">
        <v>189</v>
      </c>
      <c r="M5" s="63"/>
    </row>
    <row r="6" spans="1:13" ht="90" customHeight="1" x14ac:dyDescent="0.35">
      <c r="A6" s="108"/>
      <c r="B6" s="14" t="s">
        <v>193</v>
      </c>
      <c r="C6" s="134"/>
      <c r="D6" s="135"/>
      <c r="E6" s="134"/>
      <c r="F6" s="135"/>
      <c r="G6" s="134"/>
      <c r="H6" s="135"/>
      <c r="I6" s="18">
        <v>8</v>
      </c>
      <c r="J6" s="18">
        <v>6</v>
      </c>
      <c r="K6" s="18" t="s">
        <v>188</v>
      </c>
      <c r="L6" s="18" t="s">
        <v>189</v>
      </c>
      <c r="M6" s="63"/>
    </row>
    <row r="7" spans="1:13" ht="90" customHeight="1" x14ac:dyDescent="0.35">
      <c r="A7" s="108"/>
      <c r="B7" s="14" t="s">
        <v>194</v>
      </c>
      <c r="C7" s="134"/>
      <c r="D7" s="135"/>
      <c r="E7" s="134"/>
      <c r="F7" s="135"/>
      <c r="G7" s="134"/>
      <c r="H7" s="135"/>
      <c r="I7" s="18">
        <v>3</v>
      </c>
      <c r="J7" s="18">
        <v>6</v>
      </c>
      <c r="K7" s="18" t="s">
        <v>188</v>
      </c>
      <c r="L7" s="18" t="s">
        <v>188</v>
      </c>
      <c r="M7" s="63"/>
    </row>
    <row r="8" spans="1:13" ht="90" customHeight="1" thickBot="1" x14ac:dyDescent="0.4">
      <c r="A8" s="117"/>
      <c r="B8" s="15" t="s">
        <v>195</v>
      </c>
      <c r="C8" s="138"/>
      <c r="D8" s="139"/>
      <c r="E8" s="138"/>
      <c r="F8" s="139"/>
      <c r="G8" s="138"/>
      <c r="H8" s="139"/>
      <c r="I8" s="19">
        <v>8</v>
      </c>
      <c r="J8" s="19">
        <v>6</v>
      </c>
      <c r="K8" s="19" t="s">
        <v>188</v>
      </c>
      <c r="L8" s="19" t="s">
        <v>189</v>
      </c>
      <c r="M8" s="63"/>
    </row>
    <row r="9" spans="1:13" ht="90" customHeight="1" x14ac:dyDescent="0.35">
      <c r="A9" s="130" t="s">
        <v>196</v>
      </c>
      <c r="B9" s="13" t="s">
        <v>197</v>
      </c>
      <c r="C9" s="136"/>
      <c r="D9" s="137"/>
      <c r="E9" s="136"/>
      <c r="F9" s="137"/>
      <c r="G9" s="136"/>
      <c r="H9" s="137"/>
      <c r="I9" s="17">
        <v>6</v>
      </c>
      <c r="J9" s="17">
        <v>6</v>
      </c>
      <c r="K9" s="17" t="s">
        <v>188</v>
      </c>
      <c r="L9" s="17" t="s">
        <v>189</v>
      </c>
      <c r="M9" s="63"/>
    </row>
    <row r="10" spans="1:13" ht="90" customHeight="1" x14ac:dyDescent="0.35">
      <c r="A10" s="108"/>
      <c r="B10" s="14" t="s">
        <v>198</v>
      </c>
      <c r="C10" s="134"/>
      <c r="D10" s="135"/>
      <c r="E10" s="134"/>
      <c r="F10" s="135"/>
      <c r="G10" s="134"/>
      <c r="H10" s="135"/>
      <c r="I10" s="18">
        <v>2</v>
      </c>
      <c r="J10" s="18">
        <v>5</v>
      </c>
      <c r="K10" s="18" t="s">
        <v>188</v>
      </c>
      <c r="L10" s="18" t="s">
        <v>189</v>
      </c>
      <c r="M10" s="63"/>
    </row>
    <row r="11" spans="1:13" ht="90" customHeight="1" x14ac:dyDescent="0.35">
      <c r="A11" s="108"/>
      <c r="B11" s="14" t="s">
        <v>199</v>
      </c>
      <c r="C11" s="134"/>
      <c r="D11" s="135"/>
      <c r="E11" s="134"/>
      <c r="F11" s="135"/>
      <c r="G11" s="134"/>
      <c r="H11" s="135"/>
      <c r="I11" s="18">
        <v>5</v>
      </c>
      <c r="J11" s="18">
        <v>6</v>
      </c>
      <c r="K11" s="18" t="s">
        <v>188</v>
      </c>
      <c r="L11" s="18" t="s">
        <v>189</v>
      </c>
      <c r="M11" s="63"/>
    </row>
    <row r="12" spans="1:13" ht="90" customHeight="1" thickBot="1" x14ac:dyDescent="0.4">
      <c r="A12" s="117"/>
      <c r="B12" s="15" t="s">
        <v>200</v>
      </c>
      <c r="C12" s="138"/>
      <c r="D12" s="139"/>
      <c r="E12" s="138"/>
      <c r="F12" s="139"/>
      <c r="G12" s="138"/>
      <c r="H12" s="139"/>
      <c r="I12" s="19">
        <v>4</v>
      </c>
      <c r="J12" s="19">
        <v>6</v>
      </c>
      <c r="K12" s="19" t="s">
        <v>188</v>
      </c>
      <c r="L12" s="19" t="s">
        <v>189</v>
      </c>
      <c r="M12" s="63"/>
    </row>
    <row r="13" spans="1:13" ht="90" customHeight="1" x14ac:dyDescent="0.35">
      <c r="A13" s="130" t="s">
        <v>201</v>
      </c>
      <c r="B13" s="13" t="s">
        <v>202</v>
      </c>
      <c r="C13" s="136"/>
      <c r="D13" s="137"/>
      <c r="E13" s="136"/>
      <c r="F13" s="137"/>
      <c r="G13" s="136"/>
      <c r="H13" s="137"/>
      <c r="I13" s="17">
        <v>5</v>
      </c>
      <c r="J13" s="17">
        <v>6</v>
      </c>
      <c r="K13" s="17" t="s">
        <v>188</v>
      </c>
      <c r="L13" s="17" t="s">
        <v>189</v>
      </c>
      <c r="M13" s="63"/>
    </row>
    <row r="14" spans="1:13" ht="90" customHeight="1" x14ac:dyDescent="0.35">
      <c r="A14" s="108"/>
      <c r="B14" s="14" t="s">
        <v>203</v>
      </c>
      <c r="C14" s="134"/>
      <c r="D14" s="135"/>
      <c r="E14" s="134"/>
      <c r="F14" s="135"/>
      <c r="G14" s="134"/>
      <c r="H14" s="135"/>
      <c r="I14" s="18">
        <v>5</v>
      </c>
      <c r="J14" s="18">
        <v>6</v>
      </c>
      <c r="K14" s="18" t="s">
        <v>188</v>
      </c>
      <c r="L14" s="18" t="s">
        <v>189</v>
      </c>
      <c r="M14" s="63"/>
    </row>
    <row r="15" spans="1:13" ht="90" customHeight="1" thickBot="1" x14ac:dyDescent="0.4">
      <c r="A15" s="117"/>
      <c r="B15" s="15" t="s">
        <v>199</v>
      </c>
      <c r="C15" s="138"/>
      <c r="D15" s="139"/>
      <c r="E15" s="138"/>
      <c r="F15" s="139"/>
      <c r="G15" s="138"/>
      <c r="H15" s="139"/>
      <c r="I15" s="19">
        <v>3</v>
      </c>
      <c r="J15" s="19">
        <v>6</v>
      </c>
      <c r="K15" s="19" t="s">
        <v>188</v>
      </c>
      <c r="L15" s="19" t="s">
        <v>189</v>
      </c>
      <c r="M15" s="63"/>
    </row>
    <row r="16" spans="1:13" ht="90" customHeight="1" x14ac:dyDescent="0.35">
      <c r="A16" s="130" t="s">
        <v>204</v>
      </c>
      <c r="B16" s="13" t="s">
        <v>205</v>
      </c>
      <c r="C16" s="136"/>
      <c r="D16" s="137"/>
      <c r="E16" s="136"/>
      <c r="F16" s="137"/>
      <c r="G16" s="136"/>
      <c r="H16" s="137"/>
      <c r="I16" s="17">
        <v>14</v>
      </c>
      <c r="J16" s="17">
        <v>6</v>
      </c>
      <c r="K16" s="17" t="s">
        <v>188</v>
      </c>
      <c r="L16" s="17" t="s">
        <v>189</v>
      </c>
      <c r="M16" s="63"/>
    </row>
    <row r="17" spans="1:13" ht="90" customHeight="1" thickBot="1" x14ac:dyDescent="0.4">
      <c r="A17" s="117"/>
      <c r="B17" s="15" t="s">
        <v>206</v>
      </c>
      <c r="C17" s="138"/>
      <c r="D17" s="139"/>
      <c r="E17" s="138"/>
      <c r="F17" s="139"/>
      <c r="G17" s="138"/>
      <c r="H17" s="139"/>
      <c r="I17" s="19">
        <v>5</v>
      </c>
      <c r="J17" s="19">
        <v>6</v>
      </c>
      <c r="K17" s="19" t="s">
        <v>188</v>
      </c>
      <c r="L17" s="19" t="s">
        <v>189</v>
      </c>
      <c r="M17" s="63"/>
    </row>
    <row r="18" spans="1:13" ht="90" customHeight="1" thickBot="1" x14ac:dyDescent="0.4">
      <c r="A18" s="100" t="s">
        <v>207</v>
      </c>
      <c r="B18" s="16" t="s">
        <v>202</v>
      </c>
      <c r="C18" s="106"/>
      <c r="D18" s="105"/>
      <c r="E18" s="106"/>
      <c r="F18" s="105"/>
      <c r="G18" s="106"/>
      <c r="H18" s="105"/>
      <c r="I18" s="20">
        <v>4</v>
      </c>
      <c r="J18" s="20">
        <v>6</v>
      </c>
      <c r="K18" s="20" t="s">
        <v>188</v>
      </c>
      <c r="L18" s="20" t="s">
        <v>189</v>
      </c>
      <c r="M18" s="63"/>
    </row>
    <row r="19" spans="1:13" ht="90" customHeight="1" x14ac:dyDescent="0.35">
      <c r="A19" s="130" t="s">
        <v>208</v>
      </c>
      <c r="B19" s="13" t="s">
        <v>209</v>
      </c>
      <c r="C19" s="136"/>
      <c r="D19" s="137"/>
      <c r="E19" s="136"/>
      <c r="F19" s="137"/>
      <c r="G19" s="136"/>
      <c r="H19" s="137"/>
      <c r="I19" s="17">
        <v>16</v>
      </c>
      <c r="J19" s="17">
        <v>6</v>
      </c>
      <c r="K19" s="17" t="s">
        <v>188</v>
      </c>
      <c r="L19" s="17" t="s">
        <v>189</v>
      </c>
      <c r="M19" s="63"/>
    </row>
    <row r="20" spans="1:13" ht="90" customHeight="1" x14ac:dyDescent="0.35">
      <c r="A20" s="108"/>
      <c r="B20" s="14" t="s">
        <v>210</v>
      </c>
      <c r="C20" s="134"/>
      <c r="D20" s="135"/>
      <c r="E20" s="134"/>
      <c r="F20" s="135"/>
      <c r="G20" s="134"/>
      <c r="H20" s="135"/>
      <c r="I20" s="18">
        <v>13</v>
      </c>
      <c r="J20" s="18">
        <v>6</v>
      </c>
      <c r="K20" s="18" t="s">
        <v>188</v>
      </c>
      <c r="L20" s="18" t="s">
        <v>189</v>
      </c>
      <c r="M20" s="63"/>
    </row>
    <row r="21" spans="1:13" ht="90" customHeight="1" thickBot="1" x14ac:dyDescent="0.4">
      <c r="A21" s="117"/>
      <c r="B21" s="15" t="s">
        <v>190</v>
      </c>
      <c r="C21" s="138"/>
      <c r="D21" s="139"/>
      <c r="E21" s="138"/>
      <c r="F21" s="139"/>
      <c r="G21" s="138"/>
      <c r="H21" s="139"/>
      <c r="I21" s="19">
        <v>5</v>
      </c>
      <c r="J21" s="19">
        <v>6</v>
      </c>
      <c r="K21" s="19" t="s">
        <v>188</v>
      </c>
      <c r="L21" s="19" t="s">
        <v>189</v>
      </c>
      <c r="M21" s="63"/>
    </row>
    <row r="22" spans="1:13" ht="90" customHeight="1" x14ac:dyDescent="0.35">
      <c r="A22" s="130" t="s">
        <v>211</v>
      </c>
      <c r="B22" s="13" t="s">
        <v>212</v>
      </c>
      <c r="C22" s="136"/>
      <c r="D22" s="137"/>
      <c r="E22" s="136"/>
      <c r="F22" s="137"/>
      <c r="G22" s="136"/>
      <c r="H22" s="137"/>
      <c r="I22" s="17">
        <v>8</v>
      </c>
      <c r="J22" s="17">
        <v>6</v>
      </c>
      <c r="K22" s="17" t="s">
        <v>188</v>
      </c>
      <c r="L22" s="17" t="s">
        <v>189</v>
      </c>
      <c r="M22" s="63"/>
    </row>
    <row r="23" spans="1:13" ht="90" customHeight="1" x14ac:dyDescent="0.35">
      <c r="A23" s="108"/>
      <c r="B23" s="14" t="s">
        <v>190</v>
      </c>
      <c r="C23" s="134"/>
      <c r="D23" s="135"/>
      <c r="E23" s="134"/>
      <c r="F23" s="135"/>
      <c r="G23" s="134"/>
      <c r="H23" s="135"/>
      <c r="I23" s="18">
        <v>5</v>
      </c>
      <c r="J23" s="18">
        <v>6</v>
      </c>
      <c r="K23" s="18" t="s">
        <v>188</v>
      </c>
      <c r="L23" s="18" t="s">
        <v>189</v>
      </c>
      <c r="M23" s="63"/>
    </row>
    <row r="24" spans="1:13" ht="90" customHeight="1" x14ac:dyDescent="0.35">
      <c r="A24" s="108"/>
      <c r="B24" s="14" t="s">
        <v>213</v>
      </c>
      <c r="C24" s="134"/>
      <c r="D24" s="135"/>
      <c r="E24" s="134"/>
      <c r="F24" s="135"/>
      <c r="G24" s="134"/>
      <c r="H24" s="135"/>
      <c r="I24" s="18">
        <v>3</v>
      </c>
      <c r="J24" s="18">
        <v>6</v>
      </c>
      <c r="K24" s="18" t="s">
        <v>188</v>
      </c>
      <c r="L24" s="18" t="s">
        <v>189</v>
      </c>
      <c r="M24" s="63"/>
    </row>
    <row r="25" spans="1:13" ht="90" customHeight="1" thickBot="1" x14ac:dyDescent="0.4">
      <c r="A25" s="117"/>
      <c r="B25" s="15" t="s">
        <v>192</v>
      </c>
      <c r="C25" s="138"/>
      <c r="D25" s="139"/>
      <c r="E25" s="138"/>
      <c r="F25" s="139"/>
      <c r="G25" s="138"/>
      <c r="H25" s="139"/>
      <c r="I25" s="19">
        <v>3</v>
      </c>
      <c r="J25" s="19">
        <v>6</v>
      </c>
      <c r="K25" s="19" t="s">
        <v>188</v>
      </c>
      <c r="L25" s="19" t="s">
        <v>189</v>
      </c>
      <c r="M25" s="63"/>
    </row>
    <row r="26" spans="1:13" ht="90" customHeight="1" x14ac:dyDescent="0.35">
      <c r="A26" s="130" t="s">
        <v>214</v>
      </c>
      <c r="B26" s="13" t="s">
        <v>203</v>
      </c>
      <c r="C26" s="136"/>
      <c r="D26" s="137"/>
      <c r="E26" s="136"/>
      <c r="F26" s="137"/>
      <c r="G26" s="136"/>
      <c r="H26" s="137"/>
      <c r="I26" s="17">
        <v>5</v>
      </c>
      <c r="J26" s="17">
        <v>6</v>
      </c>
      <c r="K26" s="17" t="s">
        <v>188</v>
      </c>
      <c r="L26" s="17" t="s">
        <v>189</v>
      </c>
      <c r="M26" s="63"/>
    </row>
    <row r="27" spans="1:13" ht="90" customHeight="1" x14ac:dyDescent="0.35">
      <c r="A27" s="108"/>
      <c r="B27" s="14" t="s">
        <v>213</v>
      </c>
      <c r="C27" s="134"/>
      <c r="D27" s="135"/>
      <c r="E27" s="134"/>
      <c r="F27" s="135"/>
      <c r="G27" s="134"/>
      <c r="H27" s="135"/>
      <c r="I27" s="18">
        <v>3</v>
      </c>
      <c r="J27" s="18">
        <v>6</v>
      </c>
      <c r="K27" s="18" t="s">
        <v>188</v>
      </c>
      <c r="L27" s="18" t="s">
        <v>189</v>
      </c>
      <c r="M27" s="63"/>
    </row>
    <row r="28" spans="1:13" ht="90" customHeight="1" thickBot="1" x14ac:dyDescent="0.4">
      <c r="A28" s="117"/>
      <c r="B28" s="15" t="s">
        <v>215</v>
      </c>
      <c r="C28" s="138"/>
      <c r="D28" s="139"/>
      <c r="E28" s="138"/>
      <c r="F28" s="139"/>
      <c r="G28" s="138"/>
      <c r="H28" s="139"/>
      <c r="I28" s="19">
        <v>3</v>
      </c>
      <c r="J28" s="19">
        <v>6</v>
      </c>
      <c r="K28" s="19" t="s">
        <v>188</v>
      </c>
      <c r="L28" s="19" t="s">
        <v>189</v>
      </c>
      <c r="M28" s="63"/>
    </row>
    <row r="29" spans="1:13" ht="90" customHeight="1" x14ac:dyDescent="0.35">
      <c r="A29" s="130" t="s">
        <v>216</v>
      </c>
      <c r="B29" s="13" t="s">
        <v>192</v>
      </c>
      <c r="C29" s="136"/>
      <c r="D29" s="137"/>
      <c r="E29" s="136"/>
      <c r="F29" s="137"/>
      <c r="G29" s="136"/>
      <c r="H29" s="137"/>
      <c r="I29" s="17">
        <v>3</v>
      </c>
      <c r="J29" s="17">
        <v>6</v>
      </c>
      <c r="K29" s="17" t="s">
        <v>188</v>
      </c>
      <c r="L29" s="17" t="s">
        <v>189</v>
      </c>
      <c r="M29" s="63"/>
    </row>
    <row r="30" spans="1:13" ht="90" customHeight="1" thickBot="1" x14ac:dyDescent="0.4">
      <c r="A30" s="117"/>
      <c r="B30" s="15" t="s">
        <v>213</v>
      </c>
      <c r="C30" s="138"/>
      <c r="D30" s="139"/>
      <c r="E30" s="138"/>
      <c r="F30" s="139"/>
      <c r="G30" s="138"/>
      <c r="H30" s="139"/>
      <c r="I30" s="19">
        <v>3</v>
      </c>
      <c r="J30" s="19">
        <v>6</v>
      </c>
      <c r="K30" s="19" t="s">
        <v>188</v>
      </c>
      <c r="L30" s="19" t="s">
        <v>189</v>
      </c>
      <c r="M30" s="63"/>
    </row>
    <row r="31" spans="1:13" ht="90" customHeight="1" x14ac:dyDescent="0.35">
      <c r="A31" s="130" t="s">
        <v>217</v>
      </c>
      <c r="B31" s="13" t="s">
        <v>210</v>
      </c>
      <c r="C31" s="136"/>
      <c r="D31" s="137"/>
      <c r="E31" s="136"/>
      <c r="F31" s="137"/>
      <c r="G31" s="136"/>
      <c r="H31" s="137"/>
      <c r="I31" s="17">
        <v>13</v>
      </c>
      <c r="J31" s="17">
        <v>6</v>
      </c>
      <c r="K31" s="17" t="s">
        <v>188</v>
      </c>
      <c r="L31" s="17" t="s">
        <v>189</v>
      </c>
      <c r="M31" s="63"/>
    </row>
    <row r="32" spans="1:13" ht="90" customHeight="1" x14ac:dyDescent="0.35">
      <c r="A32" s="108"/>
      <c r="B32" s="14" t="s">
        <v>218</v>
      </c>
      <c r="C32" s="134"/>
      <c r="D32" s="135"/>
      <c r="E32" s="134"/>
      <c r="F32" s="135"/>
      <c r="G32" s="134"/>
      <c r="H32" s="135"/>
      <c r="I32" s="18">
        <v>8</v>
      </c>
      <c r="J32" s="18">
        <v>6</v>
      </c>
      <c r="K32" s="18" t="s">
        <v>188</v>
      </c>
      <c r="L32" s="18" t="s">
        <v>189</v>
      </c>
      <c r="M32" s="63"/>
    </row>
    <row r="33" spans="1:13" ht="90" customHeight="1" x14ac:dyDescent="0.35">
      <c r="A33" s="108"/>
      <c r="B33" s="14" t="s">
        <v>219</v>
      </c>
      <c r="C33" s="134"/>
      <c r="D33" s="135"/>
      <c r="E33" s="134"/>
      <c r="F33" s="135"/>
      <c r="G33" s="134"/>
      <c r="H33" s="135"/>
      <c r="I33" s="18">
        <v>2</v>
      </c>
      <c r="J33" s="18">
        <v>5</v>
      </c>
      <c r="K33" s="18" t="s">
        <v>189</v>
      </c>
      <c r="L33" s="18" t="s">
        <v>189</v>
      </c>
      <c r="M33" s="63"/>
    </row>
    <row r="34" spans="1:13" ht="90" customHeight="1" thickBot="1" x14ac:dyDescent="0.4">
      <c r="A34" s="117"/>
      <c r="B34" s="15" t="s">
        <v>220</v>
      </c>
      <c r="C34" s="138"/>
      <c r="D34" s="139"/>
      <c r="E34" s="138"/>
      <c r="F34" s="139"/>
      <c r="G34" s="138"/>
      <c r="H34" s="139"/>
      <c r="I34" s="19">
        <v>5</v>
      </c>
      <c r="J34" s="19">
        <v>6</v>
      </c>
      <c r="K34" s="19" t="s">
        <v>188</v>
      </c>
      <c r="L34" s="19" t="s">
        <v>189</v>
      </c>
      <c r="M34" s="63"/>
    </row>
    <row r="35" spans="1:13" ht="90" customHeight="1" x14ac:dyDescent="0.35">
      <c r="A35" s="130" t="s">
        <v>221</v>
      </c>
      <c r="B35" s="13" t="s">
        <v>191</v>
      </c>
      <c r="C35" s="136"/>
      <c r="D35" s="137"/>
      <c r="E35" s="136"/>
      <c r="F35" s="137"/>
      <c r="G35" s="136"/>
      <c r="H35" s="137"/>
      <c r="I35" s="17">
        <v>2</v>
      </c>
      <c r="J35" s="17">
        <v>5</v>
      </c>
      <c r="K35" s="17" t="s">
        <v>188</v>
      </c>
      <c r="L35" s="17" t="s">
        <v>189</v>
      </c>
      <c r="M35" s="63"/>
    </row>
    <row r="36" spans="1:13" ht="90" customHeight="1" x14ac:dyDescent="0.35">
      <c r="A36" s="108"/>
      <c r="B36" s="14" t="s">
        <v>215</v>
      </c>
      <c r="C36" s="134"/>
      <c r="D36" s="135"/>
      <c r="E36" s="134"/>
      <c r="F36" s="135"/>
      <c r="G36" s="134"/>
      <c r="H36" s="135"/>
      <c r="I36" s="18">
        <v>5</v>
      </c>
      <c r="J36" s="18">
        <v>6</v>
      </c>
      <c r="K36" s="18" t="s">
        <v>188</v>
      </c>
      <c r="L36" s="18" t="s">
        <v>189</v>
      </c>
      <c r="M36" s="63"/>
    </row>
    <row r="37" spans="1:13" ht="90" customHeight="1" thickBot="1" x14ac:dyDescent="0.4">
      <c r="A37" s="117"/>
      <c r="B37" s="15" t="s">
        <v>192</v>
      </c>
      <c r="C37" s="138"/>
      <c r="D37" s="139"/>
      <c r="E37" s="138"/>
      <c r="F37" s="139"/>
      <c r="G37" s="138"/>
      <c r="H37" s="139"/>
      <c r="I37" s="19">
        <v>3</v>
      </c>
      <c r="J37" s="19">
        <v>6</v>
      </c>
      <c r="K37" s="19" t="s">
        <v>188</v>
      </c>
      <c r="L37" s="19" t="s">
        <v>189</v>
      </c>
      <c r="M37" s="63"/>
    </row>
    <row r="38" spans="1:13" ht="90" customHeight="1" x14ac:dyDescent="0.35">
      <c r="A38" s="130" t="s">
        <v>222</v>
      </c>
      <c r="B38" s="13" t="s">
        <v>213</v>
      </c>
      <c r="C38" s="136"/>
      <c r="D38" s="137"/>
      <c r="E38" s="136"/>
      <c r="F38" s="137"/>
      <c r="G38" s="136"/>
      <c r="H38" s="137"/>
      <c r="I38" s="17">
        <v>3</v>
      </c>
      <c r="J38" s="17">
        <v>6</v>
      </c>
      <c r="K38" s="17" t="s">
        <v>188</v>
      </c>
      <c r="L38" s="17" t="s">
        <v>189</v>
      </c>
      <c r="M38" s="63"/>
    </row>
    <row r="39" spans="1:13" ht="90" customHeight="1" thickBot="1" x14ac:dyDescent="0.4">
      <c r="A39" s="117"/>
      <c r="B39" s="15" t="s">
        <v>191</v>
      </c>
      <c r="C39" s="138"/>
      <c r="D39" s="139"/>
      <c r="E39" s="138"/>
      <c r="F39" s="139"/>
      <c r="G39" s="138"/>
      <c r="H39" s="139"/>
      <c r="I39" s="19">
        <v>2</v>
      </c>
      <c r="J39" s="19">
        <v>5</v>
      </c>
      <c r="K39" s="19" t="s">
        <v>188</v>
      </c>
      <c r="L39" s="19" t="s">
        <v>189</v>
      </c>
      <c r="M39" s="63"/>
    </row>
    <row r="40" spans="1:13" ht="90" customHeight="1" x14ac:dyDescent="0.35">
      <c r="A40" s="130" t="s">
        <v>223</v>
      </c>
      <c r="B40" s="13" t="s">
        <v>191</v>
      </c>
      <c r="C40" s="136"/>
      <c r="D40" s="137"/>
      <c r="E40" s="136"/>
      <c r="F40" s="137"/>
      <c r="G40" s="136"/>
      <c r="H40" s="137"/>
      <c r="I40" s="17">
        <v>2</v>
      </c>
      <c r="J40" s="17">
        <v>5</v>
      </c>
      <c r="K40" s="17" t="s">
        <v>188</v>
      </c>
      <c r="L40" s="17" t="s">
        <v>189</v>
      </c>
      <c r="M40" s="63"/>
    </row>
    <row r="41" spans="1:13" ht="90" customHeight="1" x14ac:dyDescent="0.35">
      <c r="A41" s="108"/>
      <c r="B41" s="14" t="s">
        <v>215</v>
      </c>
      <c r="C41" s="134"/>
      <c r="D41" s="135"/>
      <c r="E41" s="134"/>
      <c r="F41" s="135"/>
      <c r="G41" s="134"/>
      <c r="H41" s="135"/>
      <c r="I41" s="18">
        <v>4</v>
      </c>
      <c r="J41" s="18">
        <v>6</v>
      </c>
      <c r="K41" s="18" t="s">
        <v>188</v>
      </c>
      <c r="L41" s="18" t="s">
        <v>189</v>
      </c>
      <c r="M41" s="63"/>
    </row>
    <row r="42" spans="1:13" ht="90" customHeight="1" thickBot="1" x14ac:dyDescent="0.4">
      <c r="A42" s="117"/>
      <c r="B42" s="15" t="s">
        <v>192</v>
      </c>
      <c r="C42" s="138"/>
      <c r="D42" s="139"/>
      <c r="E42" s="138"/>
      <c r="F42" s="139"/>
      <c r="G42" s="138"/>
      <c r="H42" s="139"/>
      <c r="I42" s="19">
        <v>3</v>
      </c>
      <c r="J42" s="19">
        <v>6</v>
      </c>
      <c r="K42" s="19" t="s">
        <v>188</v>
      </c>
      <c r="L42" s="19" t="s">
        <v>189</v>
      </c>
      <c r="M42" s="63"/>
    </row>
    <row r="43" spans="1:13" ht="90" customHeight="1" x14ac:dyDescent="0.35">
      <c r="A43" s="130" t="s">
        <v>224</v>
      </c>
      <c r="B43" s="13" t="s">
        <v>225</v>
      </c>
      <c r="C43" s="136"/>
      <c r="D43" s="137"/>
      <c r="E43" s="136"/>
      <c r="F43" s="137"/>
      <c r="G43" s="136"/>
      <c r="H43" s="137"/>
      <c r="I43" s="17">
        <v>2</v>
      </c>
      <c r="J43" s="17">
        <v>5</v>
      </c>
      <c r="K43" s="17" t="s">
        <v>189</v>
      </c>
      <c r="L43" s="17" t="s">
        <v>189</v>
      </c>
      <c r="M43" s="63"/>
    </row>
    <row r="44" spans="1:13" ht="90" customHeight="1" x14ac:dyDescent="0.35">
      <c r="A44" s="108"/>
      <c r="B44" s="14" t="s">
        <v>226</v>
      </c>
      <c r="C44" s="134"/>
      <c r="D44" s="135"/>
      <c r="E44" s="134"/>
      <c r="F44" s="135"/>
      <c r="G44" s="134"/>
      <c r="H44" s="135"/>
      <c r="I44" s="18">
        <v>3</v>
      </c>
      <c r="J44" s="18">
        <v>6</v>
      </c>
      <c r="K44" s="18" t="s">
        <v>188</v>
      </c>
      <c r="L44" s="18" t="s">
        <v>189</v>
      </c>
      <c r="M44" s="63"/>
    </row>
    <row r="45" spans="1:13" ht="90" customHeight="1" x14ac:dyDescent="0.35">
      <c r="A45" s="108"/>
      <c r="B45" s="14" t="s">
        <v>227</v>
      </c>
      <c r="C45" s="134"/>
      <c r="D45" s="135"/>
      <c r="E45" s="134"/>
      <c r="F45" s="135"/>
      <c r="G45" s="134"/>
      <c r="H45" s="135"/>
      <c r="I45" s="18">
        <v>4</v>
      </c>
      <c r="J45" s="18">
        <v>6</v>
      </c>
      <c r="K45" s="18" t="s">
        <v>188</v>
      </c>
      <c r="L45" s="18" t="s">
        <v>189</v>
      </c>
      <c r="M45" s="63"/>
    </row>
    <row r="46" spans="1:13" ht="90" customHeight="1" thickBot="1" x14ac:dyDescent="0.4">
      <c r="A46" s="117"/>
      <c r="B46" s="15" t="s">
        <v>228</v>
      </c>
      <c r="C46" s="138"/>
      <c r="D46" s="139"/>
      <c r="E46" s="138"/>
      <c r="F46" s="139"/>
      <c r="G46" s="138"/>
      <c r="H46" s="139"/>
      <c r="I46" s="19">
        <v>3</v>
      </c>
      <c r="J46" s="19">
        <v>6</v>
      </c>
      <c r="K46" s="19" t="s">
        <v>188</v>
      </c>
      <c r="L46" s="19" t="s">
        <v>189</v>
      </c>
      <c r="M46" s="63"/>
    </row>
    <row r="47" spans="1:13" ht="90" customHeight="1" x14ac:dyDescent="0.35">
      <c r="A47" s="130" t="s">
        <v>229</v>
      </c>
      <c r="B47" s="13" t="s">
        <v>230</v>
      </c>
      <c r="C47" s="136"/>
      <c r="D47" s="137"/>
      <c r="E47" s="136"/>
      <c r="F47" s="137"/>
      <c r="G47" s="136"/>
      <c r="H47" s="137"/>
      <c r="I47" s="17">
        <v>4</v>
      </c>
      <c r="J47" s="17">
        <v>6</v>
      </c>
      <c r="K47" s="17" t="s">
        <v>188</v>
      </c>
      <c r="L47" s="17" t="s">
        <v>189</v>
      </c>
      <c r="M47" s="63"/>
    </row>
    <row r="48" spans="1:13" ht="90" customHeight="1" thickBot="1" x14ac:dyDescent="0.4">
      <c r="A48" s="117"/>
      <c r="B48" s="15" t="s">
        <v>231</v>
      </c>
      <c r="C48" s="138"/>
      <c r="D48" s="139"/>
      <c r="E48" s="138"/>
      <c r="F48" s="139"/>
      <c r="G48" s="138"/>
      <c r="H48" s="139"/>
      <c r="I48" s="19">
        <v>4</v>
      </c>
      <c r="J48" s="19">
        <v>6</v>
      </c>
      <c r="K48" s="19" t="s">
        <v>188</v>
      </c>
      <c r="L48" s="19" t="s">
        <v>189</v>
      </c>
      <c r="M48" s="87"/>
    </row>
    <row r="49" spans="1:12" x14ac:dyDescent="0.35">
      <c r="A49" s="1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</row>
    <row r="50" spans="1:12" x14ac:dyDescent="0.35">
      <c r="A50" s="1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</row>
    <row r="51" spans="1:12" x14ac:dyDescent="0.35">
      <c r="A51" s="1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</row>
    <row r="52" spans="1:12" x14ac:dyDescent="0.35">
      <c r="A52" s="1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</row>
    <row r="53" spans="1:12" x14ac:dyDescent="0.35">
      <c r="A53" s="1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</row>
    <row r="54" spans="1:12" x14ac:dyDescent="0.35">
      <c r="A54" s="1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</row>
    <row r="55" spans="1:12" x14ac:dyDescent="0.35">
      <c r="A55" s="1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</row>
    <row r="56" spans="1:12" x14ac:dyDescent="0.35">
      <c r="A56" s="1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x14ac:dyDescent="0.35">
      <c r="A57" s="1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x14ac:dyDescent="0.35">
      <c r="A58" s="1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x14ac:dyDescent="0.35">
      <c r="A59" s="1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x14ac:dyDescent="0.35">
      <c r="A60" s="1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x14ac:dyDescent="0.35">
      <c r="A61" s="1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x14ac:dyDescent="0.35">
      <c r="A62" s="1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x14ac:dyDescent="0.35">
      <c r="A63" s="1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x14ac:dyDescent="0.35">
      <c r="A64" s="1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x14ac:dyDescent="0.35">
      <c r="A65" s="1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x14ac:dyDescent="0.35">
      <c r="A66" s="1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x14ac:dyDescent="0.35">
      <c r="A67" s="1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x14ac:dyDescent="0.35">
      <c r="A68" s="1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x14ac:dyDescent="0.35">
      <c r="A69" s="1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x14ac:dyDescent="0.35">
      <c r="A70" s="1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x14ac:dyDescent="0.35">
      <c r="A71" s="1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 x14ac:dyDescent="0.35">
      <c r="A72" s="1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 x14ac:dyDescent="0.35">
      <c r="A73" s="1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 x14ac:dyDescent="0.35">
      <c r="A74" s="1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 x14ac:dyDescent="0.35">
      <c r="A75" s="1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 x14ac:dyDescent="0.35">
      <c r="A76" s="1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 x14ac:dyDescent="0.35">
      <c r="A77" s="1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 x14ac:dyDescent="0.35">
      <c r="A78" s="1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 x14ac:dyDescent="0.35">
      <c r="A79" s="1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 x14ac:dyDescent="0.35">
      <c r="A80" s="1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 x14ac:dyDescent="0.35">
      <c r="A81" s="1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 x14ac:dyDescent="0.35">
      <c r="A82" s="1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 x14ac:dyDescent="0.35">
      <c r="A83" s="1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 x14ac:dyDescent="0.35">
      <c r="A84" s="1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 x14ac:dyDescent="0.35">
      <c r="A85" s="1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 x14ac:dyDescent="0.35">
      <c r="A86" s="1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 x14ac:dyDescent="0.35">
      <c r="A87" s="1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 x14ac:dyDescent="0.35">
      <c r="A88" s="1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35">
      <c r="A89" s="1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35">
      <c r="A90" s="1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35">
      <c r="A91" s="1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 x14ac:dyDescent="0.35">
      <c r="A92" s="1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 x14ac:dyDescent="0.35">
      <c r="A93" s="1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 x14ac:dyDescent="0.35">
      <c r="A94" s="1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 x14ac:dyDescent="0.35">
      <c r="A95" s="1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 x14ac:dyDescent="0.35">
      <c r="A96" s="1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 x14ac:dyDescent="0.35">
      <c r="A97" s="1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 x14ac:dyDescent="0.35">
      <c r="A98" s="1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 x14ac:dyDescent="0.35">
      <c r="A99" s="1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 x14ac:dyDescent="0.35">
      <c r="A100" s="1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 x14ac:dyDescent="0.35">
      <c r="A101" s="1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 x14ac:dyDescent="0.35">
      <c r="A102" s="1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 x14ac:dyDescent="0.35">
      <c r="A103" s="1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 x14ac:dyDescent="0.35">
      <c r="A104" s="1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 x14ac:dyDescent="0.35">
      <c r="A105" s="1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 x14ac:dyDescent="0.35">
      <c r="A106" s="1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 x14ac:dyDescent="0.35">
      <c r="A107" s="1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 x14ac:dyDescent="0.35">
      <c r="A108" s="1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 x14ac:dyDescent="0.35">
      <c r="A109" s="1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 x14ac:dyDescent="0.35">
      <c r="A110" s="1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</row>
    <row r="111" spans="1:12" x14ac:dyDescent="0.35">
      <c r="A111" s="1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</row>
    <row r="112" spans="1:12" x14ac:dyDescent="0.35">
      <c r="A112" s="1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</row>
    <row r="113" spans="1:12" x14ac:dyDescent="0.35">
      <c r="A113" s="1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</row>
    <row r="114" spans="1:12" x14ac:dyDescent="0.35">
      <c r="A114" s="1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</row>
    <row r="115" spans="1:12" x14ac:dyDescent="0.35">
      <c r="A115" s="1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</row>
    <row r="116" spans="1:12" x14ac:dyDescent="0.35">
      <c r="A116" s="1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</row>
    <row r="117" spans="1:12" x14ac:dyDescent="0.35">
      <c r="A117" s="1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  <row r="118" spans="1:12" x14ac:dyDescent="0.35">
      <c r="A118" s="1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</row>
    <row r="119" spans="1:12" x14ac:dyDescent="0.35">
      <c r="A119" s="1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</row>
    <row r="120" spans="1:12" x14ac:dyDescent="0.35">
      <c r="A120" s="1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 x14ac:dyDescent="0.35">
      <c r="A121" s="1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</row>
    <row r="122" spans="1:12" x14ac:dyDescent="0.35">
      <c r="A122" s="1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</row>
    <row r="123" spans="1:12" x14ac:dyDescent="0.35">
      <c r="A123" s="1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</row>
    <row r="124" spans="1:12" x14ac:dyDescent="0.35">
      <c r="A124" s="1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  <row r="125" spans="1:12" x14ac:dyDescent="0.35">
      <c r="A125" s="1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 x14ac:dyDescent="0.35">
      <c r="A126" s="1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</row>
    <row r="127" spans="1:12" x14ac:dyDescent="0.35">
      <c r="A127" s="1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</row>
    <row r="128" spans="1:12" x14ac:dyDescent="0.35">
      <c r="A128" s="1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</row>
    <row r="129" spans="1:12" x14ac:dyDescent="0.35">
      <c r="A129" s="1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</row>
    <row r="130" spans="1:12" x14ac:dyDescent="0.35">
      <c r="A130" s="1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x14ac:dyDescent="0.35">
      <c r="A131" s="1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</row>
    <row r="132" spans="1:12" x14ac:dyDescent="0.35">
      <c r="A132" s="1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</row>
    <row r="133" spans="1:12" x14ac:dyDescent="0.35">
      <c r="A133" s="1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</row>
    <row r="134" spans="1:12" x14ac:dyDescent="0.35">
      <c r="A134" s="1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</row>
    <row r="135" spans="1:12" x14ac:dyDescent="0.35">
      <c r="A135" s="1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</row>
    <row r="136" spans="1:12" x14ac:dyDescent="0.35">
      <c r="A136" s="1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</row>
    <row r="137" spans="1:12" x14ac:dyDescent="0.35">
      <c r="A137" s="1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</row>
    <row r="138" spans="1:12" x14ac:dyDescent="0.35">
      <c r="A138" s="1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</row>
    <row r="139" spans="1:12" x14ac:dyDescent="0.35">
      <c r="A139" s="1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</row>
    <row r="140" spans="1:12" x14ac:dyDescent="0.35">
      <c r="A140" s="1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</row>
    <row r="141" spans="1:12" x14ac:dyDescent="0.35">
      <c r="A141" s="1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</row>
    <row r="142" spans="1:12" x14ac:dyDescent="0.35">
      <c r="A142" s="1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</row>
    <row r="143" spans="1:12" x14ac:dyDescent="0.35">
      <c r="A143" s="1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</row>
    <row r="144" spans="1:12" x14ac:dyDescent="0.35">
      <c r="A144" s="1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</row>
    <row r="145" spans="1:12" x14ac:dyDescent="0.35">
      <c r="A145" s="1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</row>
    <row r="146" spans="1:12" x14ac:dyDescent="0.35">
      <c r="A146" s="1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</row>
    <row r="147" spans="1:12" x14ac:dyDescent="0.35">
      <c r="A147" s="1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</row>
    <row r="148" spans="1:12" x14ac:dyDescent="0.35">
      <c r="A148" s="1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</row>
    <row r="149" spans="1:12" x14ac:dyDescent="0.35">
      <c r="A149" s="1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x14ac:dyDescent="0.35">
      <c r="A150" s="1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</row>
    <row r="151" spans="1:12" x14ac:dyDescent="0.35">
      <c r="A151" s="1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x14ac:dyDescent="0.35">
      <c r="A152" s="1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</row>
    <row r="153" spans="1:12" x14ac:dyDescent="0.35">
      <c r="A153" s="1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</row>
    <row r="154" spans="1:12" x14ac:dyDescent="0.35">
      <c r="A154" s="1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</row>
    <row r="155" spans="1:12" x14ac:dyDescent="0.35">
      <c r="A155" s="1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1:12" x14ac:dyDescent="0.35">
      <c r="A156" s="1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1:12" x14ac:dyDescent="0.35">
      <c r="A157" s="1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1:12" x14ac:dyDescent="0.35">
      <c r="A158" s="1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1:12" x14ac:dyDescent="0.35">
      <c r="A159" s="1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1:12" x14ac:dyDescent="0.35">
      <c r="A160" s="1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1:12" x14ac:dyDescent="0.35">
      <c r="A161" s="1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x14ac:dyDescent="0.35">
      <c r="A162" s="1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1:12" x14ac:dyDescent="0.35">
      <c r="A163" s="1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1:12" x14ac:dyDescent="0.35">
      <c r="A164" s="1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</row>
    <row r="165" spans="1:12" x14ac:dyDescent="0.35">
      <c r="A165" s="1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</row>
    <row r="166" spans="1:12" x14ac:dyDescent="0.35">
      <c r="A166" s="1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</row>
    <row r="167" spans="1:12" x14ac:dyDescent="0.35">
      <c r="A167" s="1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</row>
    <row r="168" spans="1:12" x14ac:dyDescent="0.35">
      <c r="A168" s="1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</row>
    <row r="169" spans="1:12" x14ac:dyDescent="0.35">
      <c r="A169" s="1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</row>
    <row r="170" spans="1:12" x14ac:dyDescent="0.35">
      <c r="A170" s="1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</row>
    <row r="171" spans="1:12" x14ac:dyDescent="0.35">
      <c r="A171" s="1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</row>
    <row r="172" spans="1:12" x14ac:dyDescent="0.35">
      <c r="A172" s="1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</row>
    <row r="173" spans="1:12" x14ac:dyDescent="0.35">
      <c r="A173" s="1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</row>
    <row r="174" spans="1:12" x14ac:dyDescent="0.35">
      <c r="A174" s="1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</row>
    <row r="175" spans="1:12" x14ac:dyDescent="0.35">
      <c r="A175" s="1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</row>
    <row r="176" spans="1:12" x14ac:dyDescent="0.35">
      <c r="A176" s="1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</row>
    <row r="177" spans="1:12" x14ac:dyDescent="0.35">
      <c r="A177" s="1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</row>
    <row r="178" spans="1:12" x14ac:dyDescent="0.35">
      <c r="A178" s="1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1:12" x14ac:dyDescent="0.35">
      <c r="A179" s="1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</row>
    <row r="180" spans="1:12" x14ac:dyDescent="0.35">
      <c r="A180" s="1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</row>
    <row r="181" spans="1:12" x14ac:dyDescent="0.35">
      <c r="A181" s="1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</row>
    <row r="182" spans="1:12" x14ac:dyDescent="0.35">
      <c r="A182" s="1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</row>
    <row r="183" spans="1:12" x14ac:dyDescent="0.35">
      <c r="A183" s="1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</row>
    <row r="184" spans="1:12" x14ac:dyDescent="0.35">
      <c r="A184" s="1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</row>
    <row r="185" spans="1:12" x14ac:dyDescent="0.35">
      <c r="A185" s="1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</row>
    <row r="186" spans="1:12" x14ac:dyDescent="0.35">
      <c r="A186" s="1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</row>
    <row r="187" spans="1:12" x14ac:dyDescent="0.35">
      <c r="A187" s="1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</row>
    <row r="188" spans="1:12" x14ac:dyDescent="0.35">
      <c r="A188" s="1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</row>
    <row r="189" spans="1:12" x14ac:dyDescent="0.35">
      <c r="A189" s="1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</row>
    <row r="190" spans="1:12" x14ac:dyDescent="0.35">
      <c r="A190" s="1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</row>
    <row r="191" spans="1:12" x14ac:dyDescent="0.35">
      <c r="A191" s="1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</row>
    <row r="192" spans="1:12" x14ac:dyDescent="0.35">
      <c r="A192" s="1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</row>
  </sheetData>
  <mergeCells count="158">
    <mergeCell ref="G10:H10"/>
    <mergeCell ref="C9:D9"/>
    <mergeCell ref="G9:H9"/>
    <mergeCell ref="G5:H5"/>
    <mergeCell ref="G1:H1"/>
    <mergeCell ref="C1:D1"/>
    <mergeCell ref="C4:D4"/>
    <mergeCell ref="G4:H4"/>
    <mergeCell ref="C3:D3"/>
    <mergeCell ref="G3:H3"/>
    <mergeCell ref="C2:D2"/>
    <mergeCell ref="G2:H2"/>
    <mergeCell ref="G8:H8"/>
    <mergeCell ref="G7:H7"/>
    <mergeCell ref="G6:H6"/>
    <mergeCell ref="C18:D18"/>
    <mergeCell ref="G18:H18"/>
    <mergeCell ref="C17:D17"/>
    <mergeCell ref="G17:H17"/>
    <mergeCell ref="C12:D12"/>
    <mergeCell ref="G12:H12"/>
    <mergeCell ref="C11:D11"/>
    <mergeCell ref="G11:H11"/>
    <mergeCell ref="C14:D14"/>
    <mergeCell ref="G14:H14"/>
    <mergeCell ref="C13:D13"/>
    <mergeCell ref="G13:H13"/>
    <mergeCell ref="E13:F13"/>
    <mergeCell ref="G16:H16"/>
    <mergeCell ref="G15:H15"/>
    <mergeCell ref="C20:D20"/>
    <mergeCell ref="G20:H20"/>
    <mergeCell ref="C19:D19"/>
    <mergeCell ref="G19:H19"/>
    <mergeCell ref="C22:D22"/>
    <mergeCell ref="G22:H22"/>
    <mergeCell ref="C21:D21"/>
    <mergeCell ref="G21:H21"/>
    <mergeCell ref="E21:F21"/>
    <mergeCell ref="E22:F22"/>
    <mergeCell ref="C24:D24"/>
    <mergeCell ref="G24:H24"/>
    <mergeCell ref="C23:D23"/>
    <mergeCell ref="G23:H23"/>
    <mergeCell ref="C26:D26"/>
    <mergeCell ref="G26:H26"/>
    <mergeCell ref="C25:D25"/>
    <mergeCell ref="G25:H25"/>
    <mergeCell ref="C29:D29"/>
    <mergeCell ref="G29:H29"/>
    <mergeCell ref="C27:D27"/>
    <mergeCell ref="G27:H27"/>
    <mergeCell ref="C28:D28"/>
    <mergeCell ref="G28:H28"/>
    <mergeCell ref="E28:F28"/>
    <mergeCell ref="E29:F29"/>
    <mergeCell ref="E23:F23"/>
    <mergeCell ref="E24:F24"/>
    <mergeCell ref="E25:F25"/>
    <mergeCell ref="E26:F26"/>
    <mergeCell ref="E27:F27"/>
    <mergeCell ref="C31:D31"/>
    <mergeCell ref="G31:H31"/>
    <mergeCell ref="C30:D30"/>
    <mergeCell ref="G30:H30"/>
    <mergeCell ref="C33:D33"/>
    <mergeCell ref="G33:H33"/>
    <mergeCell ref="C32:D32"/>
    <mergeCell ref="G32:H32"/>
    <mergeCell ref="C35:D35"/>
    <mergeCell ref="G35:H35"/>
    <mergeCell ref="C34:D34"/>
    <mergeCell ref="G34:H34"/>
    <mergeCell ref="E34:F34"/>
    <mergeCell ref="E30:F30"/>
    <mergeCell ref="E31:F31"/>
    <mergeCell ref="E32:F32"/>
    <mergeCell ref="E33:F33"/>
    <mergeCell ref="C37:D37"/>
    <mergeCell ref="G37:H37"/>
    <mergeCell ref="C36:D36"/>
    <mergeCell ref="G36:H36"/>
    <mergeCell ref="C39:D39"/>
    <mergeCell ref="G39:H39"/>
    <mergeCell ref="C38:D38"/>
    <mergeCell ref="G38:H38"/>
    <mergeCell ref="C41:D41"/>
    <mergeCell ref="G41:H41"/>
    <mergeCell ref="C40:D40"/>
    <mergeCell ref="G40:H40"/>
    <mergeCell ref="E37:F37"/>
    <mergeCell ref="E38:F38"/>
    <mergeCell ref="E39:F39"/>
    <mergeCell ref="E40:F40"/>
    <mergeCell ref="C43:D43"/>
    <mergeCell ref="G43:H43"/>
    <mergeCell ref="C42:D42"/>
    <mergeCell ref="G42:H42"/>
    <mergeCell ref="C45:D45"/>
    <mergeCell ref="G45:H45"/>
    <mergeCell ref="C44:D44"/>
    <mergeCell ref="G44:H44"/>
    <mergeCell ref="C47:D47"/>
    <mergeCell ref="G47:H47"/>
    <mergeCell ref="C46:D46"/>
    <mergeCell ref="G46:H46"/>
    <mergeCell ref="A31:A34"/>
    <mergeCell ref="A29:A30"/>
    <mergeCell ref="A26:A28"/>
    <mergeCell ref="A22:A25"/>
    <mergeCell ref="A19:A21"/>
    <mergeCell ref="A47:A48"/>
    <mergeCell ref="A43:A46"/>
    <mergeCell ref="A40:A42"/>
    <mergeCell ref="A38:A39"/>
    <mergeCell ref="A35:A37"/>
    <mergeCell ref="C48:D48"/>
    <mergeCell ref="G48:H48"/>
    <mergeCell ref="E14:F14"/>
    <mergeCell ref="E15:F15"/>
    <mergeCell ref="E16:F16"/>
    <mergeCell ref="E18:F18"/>
    <mergeCell ref="E19:F19"/>
    <mergeCell ref="E20:F20"/>
    <mergeCell ref="E7:F7"/>
    <mergeCell ref="E8:F8"/>
    <mergeCell ref="E9:F9"/>
    <mergeCell ref="E10:F10"/>
    <mergeCell ref="E11:F11"/>
    <mergeCell ref="E12:F12"/>
    <mergeCell ref="E47:F47"/>
    <mergeCell ref="E48:F48"/>
    <mergeCell ref="E41:F41"/>
    <mergeCell ref="E42:F42"/>
    <mergeCell ref="E43:F43"/>
    <mergeCell ref="E44:F44"/>
    <mergeCell ref="E45:F45"/>
    <mergeCell ref="E46:F46"/>
    <mergeCell ref="E35:F35"/>
    <mergeCell ref="E36:F36"/>
    <mergeCell ref="A16:A17"/>
    <mergeCell ref="A13:A15"/>
    <mergeCell ref="A9:A12"/>
    <mergeCell ref="A2:A8"/>
    <mergeCell ref="E1:F1"/>
    <mergeCell ref="E2:F2"/>
    <mergeCell ref="E3:F3"/>
    <mergeCell ref="E4:F4"/>
    <mergeCell ref="E5:F5"/>
    <mergeCell ref="E6:F6"/>
    <mergeCell ref="C5:D5"/>
    <mergeCell ref="C16:D16"/>
    <mergeCell ref="E17:F17"/>
    <mergeCell ref="C15:D15"/>
    <mergeCell ref="C8:D8"/>
    <mergeCell ref="C7:D7"/>
    <mergeCell ref="C6:D6"/>
    <mergeCell ref="C10:D10"/>
  </mergeCells>
  <conditionalFormatting sqref="K2:K48">
    <cfRule type="expression" dxfId="5" priority="24">
      <formula>$K2="TRUE"</formula>
    </cfRule>
    <cfRule type="expression" dxfId="4" priority="26">
      <formula>$K2="FALSE"</formula>
    </cfRule>
  </conditionalFormatting>
  <conditionalFormatting sqref="J2:J48">
    <cfRule type="expression" dxfId="3" priority="22">
      <formula>$J2&lt;6</formula>
    </cfRule>
  </conditionalFormatting>
  <conditionalFormatting sqref="L2:L48">
    <cfRule type="expression" dxfId="2" priority="23">
      <formula>$L2="FALSE"</formula>
    </cfRule>
    <cfRule type="expression" dxfId="1" priority="25">
      <formula>$L2="TRUE"</formula>
    </cfRule>
  </conditionalFormatting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4" workbookViewId="0">
      <selection activeCell="U20" sqref="U20"/>
    </sheetView>
  </sheetViews>
  <sheetFormatPr baseColWidth="10" defaultRowHeight="14.5" x14ac:dyDescent="0.35"/>
  <cols>
    <col min="1" max="6" width="6" style="89" bestFit="1" customWidth="1"/>
    <col min="7" max="7" width="6.26953125" style="89" bestFit="1" customWidth="1"/>
    <col min="8" max="8" width="6.453125" style="89" bestFit="1" customWidth="1"/>
    <col min="9" max="14" width="6" style="89" bestFit="1" customWidth="1"/>
    <col min="15" max="15" width="11.81640625" style="89" bestFit="1" customWidth="1"/>
    <col min="16" max="16" width="12" style="89" bestFit="1" customWidth="1"/>
    <col min="17" max="17" width="18.26953125" style="89" bestFit="1" customWidth="1"/>
    <col min="18" max="18" width="17.54296875" style="89" bestFit="1" customWidth="1"/>
  </cols>
  <sheetData>
    <row r="1" spans="1:18" x14ac:dyDescent="0.35">
      <c r="A1" s="140" t="s">
        <v>232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2"/>
    </row>
    <row r="2" spans="1:18" ht="15.75" customHeight="1" thickBot="1" x14ac:dyDescent="0.4">
      <c r="A2" s="117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43"/>
    </row>
    <row r="3" spans="1:18" ht="15.75" customHeight="1" thickBot="1" x14ac:dyDescent="0.4">
      <c r="A3" s="144">
        <v>0.5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37"/>
    </row>
    <row r="4" spans="1:18" ht="15.75" customHeight="1" thickBot="1" x14ac:dyDescent="0.4">
      <c r="A4" s="24" t="s">
        <v>155</v>
      </c>
      <c r="B4" s="26" t="s">
        <v>233</v>
      </c>
      <c r="C4" s="91" t="s">
        <v>156</v>
      </c>
      <c r="D4" s="26" t="s">
        <v>234</v>
      </c>
      <c r="E4" s="91" t="s">
        <v>157</v>
      </c>
      <c r="F4" s="26" t="s">
        <v>235</v>
      </c>
      <c r="G4" s="91" t="s">
        <v>236</v>
      </c>
      <c r="H4" s="26" t="s">
        <v>237</v>
      </c>
      <c r="I4" s="91" t="s">
        <v>238</v>
      </c>
      <c r="J4" s="26" t="s">
        <v>239</v>
      </c>
      <c r="K4" s="91" t="s">
        <v>240</v>
      </c>
      <c r="L4" s="26" t="s">
        <v>241</v>
      </c>
      <c r="M4" s="91" t="s">
        <v>242</v>
      </c>
      <c r="N4" s="26" t="s">
        <v>243</v>
      </c>
      <c r="O4" s="26" t="s">
        <v>244</v>
      </c>
      <c r="P4" s="26" t="s">
        <v>245</v>
      </c>
      <c r="Q4" s="26" t="s">
        <v>246</v>
      </c>
      <c r="R4" s="27" t="s">
        <v>247</v>
      </c>
    </row>
    <row r="5" spans="1:18" x14ac:dyDescent="0.35">
      <c r="A5" s="21">
        <v>0.29699999999999999</v>
      </c>
      <c r="B5" s="22">
        <v>0.29699999999999999</v>
      </c>
      <c r="C5" s="22">
        <v>9.4E-2</v>
      </c>
      <c r="D5" s="22">
        <v>9.2999999999999999E-2</v>
      </c>
      <c r="E5" s="22">
        <v>0.16</v>
      </c>
      <c r="F5" s="22">
        <v>0.214</v>
      </c>
      <c r="G5" s="22">
        <v>8.3000000000000004E-2</v>
      </c>
      <c r="H5" s="22">
        <v>0.106</v>
      </c>
      <c r="I5" s="22">
        <v>0.98399999999999999</v>
      </c>
      <c r="J5" s="22">
        <v>0.99</v>
      </c>
      <c r="K5" s="22">
        <v>0.59</v>
      </c>
      <c r="L5" s="22">
        <v>0.438</v>
      </c>
      <c r="M5" s="22">
        <v>0.23499999999999999</v>
      </c>
      <c r="N5" s="22">
        <v>0.23499999999999999</v>
      </c>
      <c r="O5" s="22">
        <v>0.22600000000000001</v>
      </c>
      <c r="P5" s="22">
        <v>0.22</v>
      </c>
      <c r="Q5" s="22">
        <v>9.2999999999999999E-2</v>
      </c>
      <c r="R5" s="23">
        <v>0.11600000000000001</v>
      </c>
    </row>
    <row r="6" spans="1:18" x14ac:dyDescent="0.35">
      <c r="A6" s="2">
        <v>0.5</v>
      </c>
      <c r="B6" s="5">
        <v>1.3839999999999999</v>
      </c>
      <c r="C6" s="5">
        <v>1.1739999999999999</v>
      </c>
      <c r="D6" s="5">
        <v>0.64</v>
      </c>
      <c r="E6" s="5">
        <v>0.44700000000000001</v>
      </c>
      <c r="F6" s="5">
        <v>0.45100000000000001</v>
      </c>
      <c r="G6" s="5">
        <v>0.313</v>
      </c>
      <c r="H6" s="5">
        <v>0.32700000000000001</v>
      </c>
      <c r="I6" s="5">
        <v>1.2470000000000001</v>
      </c>
      <c r="J6" s="5">
        <v>1.294</v>
      </c>
      <c r="K6" s="5">
        <v>1.5</v>
      </c>
      <c r="L6" s="5">
        <v>1.5</v>
      </c>
      <c r="M6" s="5">
        <v>2.1840000000000002</v>
      </c>
      <c r="N6" s="5">
        <v>2.2029999999999998</v>
      </c>
      <c r="O6" s="5">
        <v>0.88600000000000001</v>
      </c>
      <c r="P6" s="5">
        <v>0.75</v>
      </c>
      <c r="Q6" s="5">
        <v>0.28599999999999998</v>
      </c>
      <c r="R6" s="3">
        <v>0.307</v>
      </c>
    </row>
    <row r="7" spans="1:18" x14ac:dyDescent="0.35">
      <c r="A7" s="2">
        <v>0.5</v>
      </c>
      <c r="B7" s="5">
        <v>0.5</v>
      </c>
      <c r="C7" s="5">
        <v>0.3</v>
      </c>
      <c r="D7" s="5">
        <v>0.3</v>
      </c>
      <c r="E7" s="5">
        <v>0.3</v>
      </c>
      <c r="F7" s="5">
        <v>0.3</v>
      </c>
      <c r="G7" s="5">
        <v>0.14899999999999999</v>
      </c>
      <c r="H7" s="5">
        <v>0.14899999999999999</v>
      </c>
      <c r="I7" s="5">
        <v>0</v>
      </c>
      <c r="J7" s="5">
        <v>0</v>
      </c>
      <c r="K7" s="5">
        <v>1.5</v>
      </c>
      <c r="L7" s="5">
        <v>1.5</v>
      </c>
      <c r="M7" s="5">
        <v>1.5</v>
      </c>
      <c r="N7" s="5">
        <v>1.5</v>
      </c>
      <c r="O7" s="5">
        <v>0</v>
      </c>
      <c r="P7" s="5">
        <v>0</v>
      </c>
      <c r="Q7" s="5">
        <v>0</v>
      </c>
      <c r="R7" s="3">
        <v>0</v>
      </c>
    </row>
    <row r="8" spans="1:18" x14ac:dyDescent="0.35">
      <c r="A8" s="2">
        <v>0.999</v>
      </c>
      <c r="B8" s="5">
        <v>0.29199999999999998</v>
      </c>
      <c r="C8" s="5">
        <v>0.186</v>
      </c>
      <c r="D8" s="5">
        <v>0.11700000000000001</v>
      </c>
      <c r="E8" s="5">
        <v>0.14899999999999999</v>
      </c>
      <c r="F8" s="5">
        <v>0.14799999999999999</v>
      </c>
      <c r="G8" s="5">
        <v>0.13800000000000001</v>
      </c>
      <c r="H8" s="5">
        <v>7.9000000000000001E-2</v>
      </c>
      <c r="I8" s="5">
        <v>0.58499999999999996</v>
      </c>
      <c r="J8" s="5">
        <v>0.99099999999999999</v>
      </c>
      <c r="K8" s="5">
        <v>0.52900000000000003</v>
      </c>
      <c r="L8" s="5">
        <v>0.33400000000000002</v>
      </c>
      <c r="M8" s="5">
        <v>0.32100000000000001</v>
      </c>
      <c r="N8" s="5">
        <v>0.53900000000000003</v>
      </c>
      <c r="O8" s="5">
        <v>0.28299999999999997</v>
      </c>
      <c r="P8" s="5">
        <v>0.33800000000000002</v>
      </c>
      <c r="Q8" s="5">
        <v>0.125</v>
      </c>
      <c r="R8" s="3">
        <v>8.4000000000000005E-2</v>
      </c>
    </row>
    <row r="9" spans="1:18" x14ac:dyDescent="0.35">
      <c r="A9" s="2">
        <v>2.5579999999999998</v>
      </c>
      <c r="B9" s="5">
        <v>0.374</v>
      </c>
      <c r="C9" s="5">
        <v>0.23899999999999999</v>
      </c>
      <c r="D9" s="5">
        <v>0.14699999999999999</v>
      </c>
      <c r="E9" s="5">
        <v>0.1</v>
      </c>
      <c r="F9" s="5">
        <v>0.10100000000000001</v>
      </c>
      <c r="G9" s="5">
        <v>0.109</v>
      </c>
      <c r="H9" s="5">
        <v>8.5000000000000006E-2</v>
      </c>
      <c r="I9" s="5">
        <v>1.202</v>
      </c>
      <c r="J9" s="5">
        <v>0.75700000000000001</v>
      </c>
      <c r="K9" s="5">
        <v>0.33300000000000002</v>
      </c>
      <c r="L9" s="5">
        <v>0.34899999999999998</v>
      </c>
      <c r="M9" s="5">
        <v>0.50900000000000001</v>
      </c>
      <c r="N9" s="5">
        <v>0.77700000000000002</v>
      </c>
      <c r="O9" s="5">
        <v>0.307</v>
      </c>
      <c r="P9" s="5">
        <v>0.26400000000000001</v>
      </c>
      <c r="Q9" s="5">
        <v>9.0999999999999998E-2</v>
      </c>
      <c r="R9" s="3">
        <v>6.5000000000000002E-2</v>
      </c>
    </row>
    <row r="10" spans="1:18" x14ac:dyDescent="0.35">
      <c r="A10" s="2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3">
        <v>0</v>
      </c>
    </row>
    <row r="11" spans="1:18" ht="15.75" customHeight="1" thickBot="1" x14ac:dyDescent="0.4">
      <c r="A11" s="6">
        <v>0.22600000000000001</v>
      </c>
      <c r="B11" s="99">
        <v>0.21299999999999999</v>
      </c>
      <c r="C11" s="99">
        <v>0.30299999999999999</v>
      </c>
      <c r="D11" s="99">
        <v>7.0000000000000007E-2</v>
      </c>
      <c r="E11" s="99">
        <v>5.7000000000000002E-2</v>
      </c>
      <c r="F11" s="99">
        <v>1.472</v>
      </c>
      <c r="G11" s="99">
        <v>5.2999999999999999E-2</v>
      </c>
      <c r="H11" s="99">
        <v>9.7000000000000003E-2</v>
      </c>
      <c r="I11" s="99">
        <v>0.82199999999999995</v>
      </c>
      <c r="J11" s="99">
        <v>0.61899999999999999</v>
      </c>
      <c r="K11" s="99">
        <v>0.159</v>
      </c>
      <c r="L11" s="99">
        <v>1.504</v>
      </c>
      <c r="M11" s="99">
        <v>0.17899999999999999</v>
      </c>
      <c r="N11" s="99">
        <v>0.55100000000000005</v>
      </c>
      <c r="O11" s="99">
        <v>8.3000000000000004E-2</v>
      </c>
      <c r="P11" s="99">
        <v>0.72799999999999998</v>
      </c>
      <c r="Q11" s="99">
        <v>4.1000000000000002E-2</v>
      </c>
      <c r="R11" s="7">
        <v>0.154</v>
      </c>
    </row>
    <row r="12" spans="1:18" x14ac:dyDescent="0.35">
      <c r="A12" s="8">
        <v>0.18099999999999999</v>
      </c>
      <c r="B12" s="9">
        <v>0.18099999999999999</v>
      </c>
      <c r="C12" s="9">
        <v>0.106</v>
      </c>
      <c r="D12" s="9">
        <v>7.0000000000000007E-2</v>
      </c>
      <c r="E12" s="9">
        <v>0.52400000000000002</v>
      </c>
      <c r="F12" s="9">
        <v>0.52400000000000002</v>
      </c>
      <c r="G12" s="9">
        <v>0.08</v>
      </c>
      <c r="H12" s="9">
        <v>5.7000000000000002E-2</v>
      </c>
      <c r="I12" s="9">
        <v>0.45200000000000001</v>
      </c>
      <c r="J12" s="9">
        <v>0.45200000000000001</v>
      </c>
      <c r="K12" s="9">
        <v>1.1319999999999999</v>
      </c>
      <c r="L12" s="9">
        <v>1.137</v>
      </c>
      <c r="M12" s="9">
        <v>0.23400000000000001</v>
      </c>
      <c r="N12" s="9">
        <v>0.23400000000000001</v>
      </c>
      <c r="O12" s="9">
        <v>0.2</v>
      </c>
      <c r="P12" s="9">
        <v>0.21</v>
      </c>
      <c r="Q12" s="9">
        <v>8.8999999999999996E-2</v>
      </c>
      <c r="R12" s="10">
        <v>6.2E-2</v>
      </c>
    </row>
    <row r="13" spans="1:18" x14ac:dyDescent="0.35">
      <c r="A13" s="2">
        <v>2.7E-2</v>
      </c>
      <c r="B13" s="5">
        <v>2.7E-2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0.156</v>
      </c>
      <c r="L13" s="5">
        <v>0.157</v>
      </c>
      <c r="M13" s="5">
        <v>0.11600000000000001</v>
      </c>
      <c r="N13" s="5">
        <v>0.11600000000000001</v>
      </c>
      <c r="O13" s="5">
        <v>0</v>
      </c>
      <c r="P13" s="5">
        <v>0</v>
      </c>
      <c r="Q13" s="5">
        <v>0</v>
      </c>
      <c r="R13" s="3">
        <v>0</v>
      </c>
    </row>
    <row r="14" spans="1:18" x14ac:dyDescent="0.35">
      <c r="A14" s="2">
        <v>0.159</v>
      </c>
      <c r="B14" s="5">
        <v>0.154</v>
      </c>
      <c r="C14" s="5">
        <v>4.2000000000000003E-2</v>
      </c>
      <c r="D14" s="5">
        <v>4.4999999999999998E-2</v>
      </c>
      <c r="E14" s="5">
        <v>0.28499999999999998</v>
      </c>
      <c r="F14" s="5">
        <v>0.32700000000000001</v>
      </c>
      <c r="G14" s="5">
        <v>3.3000000000000002E-2</v>
      </c>
      <c r="H14" s="5">
        <v>4.2999999999999997E-2</v>
      </c>
      <c r="I14" s="5">
        <v>0.23300000000000001</v>
      </c>
      <c r="J14" s="5">
        <v>0.28599999999999998</v>
      </c>
      <c r="K14" s="5">
        <v>1.3879999999999999</v>
      </c>
      <c r="L14" s="5">
        <v>0.88</v>
      </c>
      <c r="M14" s="5">
        <v>0.16700000000000001</v>
      </c>
      <c r="N14" s="5">
        <v>0.12</v>
      </c>
      <c r="O14" s="5">
        <v>0.151</v>
      </c>
      <c r="P14" s="5">
        <v>0.09</v>
      </c>
      <c r="Q14" s="5">
        <v>5.2999999999999999E-2</v>
      </c>
      <c r="R14" s="3">
        <v>0.04</v>
      </c>
    </row>
    <row r="15" spans="1:18" ht="15.75" customHeight="1" thickBot="1" x14ac:dyDescent="0.4">
      <c r="A15" s="6">
        <v>0</v>
      </c>
      <c r="B15" s="99">
        <v>3.1E-2</v>
      </c>
      <c r="C15" s="99">
        <v>4.2000000000000003E-2</v>
      </c>
      <c r="D15" s="99">
        <v>0</v>
      </c>
      <c r="E15" s="99">
        <v>0.26300000000000001</v>
      </c>
      <c r="F15" s="99">
        <v>0</v>
      </c>
      <c r="G15" s="99">
        <v>7.2999999999999995E-2</v>
      </c>
      <c r="H15" s="99">
        <v>0</v>
      </c>
      <c r="I15" s="99">
        <v>0</v>
      </c>
      <c r="J15" s="99">
        <v>0.19400000000000001</v>
      </c>
      <c r="K15" s="99">
        <v>0</v>
      </c>
      <c r="L15" s="99">
        <v>0.13200000000000001</v>
      </c>
      <c r="M15" s="99">
        <v>7.8E-2</v>
      </c>
      <c r="N15" s="99">
        <v>0.15</v>
      </c>
      <c r="O15" s="99">
        <v>0</v>
      </c>
      <c r="P15" s="99">
        <v>7.9000000000000001E-2</v>
      </c>
      <c r="Q15" s="99">
        <v>7.3999999999999996E-2</v>
      </c>
      <c r="R15" s="7">
        <v>0</v>
      </c>
    </row>
    <row r="16" spans="1:18" x14ac:dyDescent="0.35">
      <c r="A16" s="8">
        <v>0</v>
      </c>
      <c r="B16" s="9">
        <v>0</v>
      </c>
      <c r="C16" s="9">
        <v>0</v>
      </c>
      <c r="D16" s="9">
        <v>0.39600000000000002</v>
      </c>
      <c r="E16" s="9">
        <v>0</v>
      </c>
      <c r="F16" s="9">
        <v>0</v>
      </c>
      <c r="G16" s="9">
        <v>0</v>
      </c>
      <c r="H16" s="9">
        <v>0.45300000000000001</v>
      </c>
      <c r="I16" s="9">
        <v>0.41699999999999998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10">
        <v>0.16400000000000001</v>
      </c>
    </row>
    <row r="17" spans="1:18" x14ac:dyDescent="0.35">
      <c r="A17" s="2">
        <v>0.28499999999999998</v>
      </c>
      <c r="B17" s="5">
        <v>0.82199999999999995</v>
      </c>
      <c r="C17" s="5">
        <v>0.13300000000000001</v>
      </c>
      <c r="D17" s="5">
        <v>0.17499999999999999</v>
      </c>
      <c r="E17" s="5">
        <v>0.49</v>
      </c>
      <c r="F17" s="5">
        <v>0.28299999999999997</v>
      </c>
      <c r="G17" s="5">
        <v>9.9000000000000005E-2</v>
      </c>
      <c r="H17" s="5">
        <v>0.14499999999999999</v>
      </c>
      <c r="I17" s="5">
        <v>0.19900000000000001</v>
      </c>
      <c r="J17" s="5">
        <v>0.217</v>
      </c>
      <c r="K17" s="5">
        <v>0.79600000000000004</v>
      </c>
      <c r="L17" s="5">
        <v>0.60099999999999998</v>
      </c>
      <c r="M17" s="5">
        <v>0.17199999999999999</v>
      </c>
      <c r="N17" s="5">
        <v>0.16800000000000001</v>
      </c>
      <c r="O17" s="5">
        <v>0.121</v>
      </c>
      <c r="P17" s="5">
        <v>0.121</v>
      </c>
      <c r="Q17" s="5">
        <v>0.11799999999999999</v>
      </c>
      <c r="R17" s="3">
        <v>0.13100000000000001</v>
      </c>
    </row>
    <row r="18" spans="1:18" ht="15.75" customHeight="1" thickBot="1" x14ac:dyDescent="0.4">
      <c r="A18" s="6">
        <v>0.27800000000000002</v>
      </c>
      <c r="B18" s="99">
        <v>0.246</v>
      </c>
      <c r="C18" s="99">
        <v>8.8999999999999996E-2</v>
      </c>
      <c r="D18" s="99">
        <v>8.7999999999999995E-2</v>
      </c>
      <c r="E18" s="99">
        <v>0.28399999999999997</v>
      </c>
      <c r="F18" s="99">
        <v>0.27700000000000002</v>
      </c>
      <c r="G18" s="99">
        <v>7.0000000000000007E-2</v>
      </c>
      <c r="H18" s="99">
        <v>8.1000000000000003E-2</v>
      </c>
      <c r="I18" s="99">
        <v>9.0999999999999998E-2</v>
      </c>
      <c r="J18" s="99">
        <v>0.11</v>
      </c>
      <c r="K18" s="99">
        <v>0.75900000000000001</v>
      </c>
      <c r="L18" s="99">
        <v>0.34300000000000003</v>
      </c>
      <c r="M18" s="99">
        <v>0.14699999999999999</v>
      </c>
      <c r="N18" s="99">
        <v>0.14000000000000001</v>
      </c>
      <c r="O18" s="99">
        <v>0.105</v>
      </c>
      <c r="P18" s="99">
        <v>8.5000000000000006E-2</v>
      </c>
      <c r="Q18" s="99">
        <v>9.6000000000000002E-2</v>
      </c>
      <c r="R18" s="7">
        <v>0.115</v>
      </c>
    </row>
    <row r="19" spans="1:18" x14ac:dyDescent="0.35">
      <c r="A19" s="8">
        <v>0.53500000000000003</v>
      </c>
      <c r="B19" s="9">
        <v>1.57</v>
      </c>
      <c r="C19" s="9">
        <v>0.60399999999999998</v>
      </c>
      <c r="D19" s="9">
        <v>0.44900000000000001</v>
      </c>
      <c r="E19" s="9">
        <v>0.17100000000000001</v>
      </c>
      <c r="F19" s="9">
        <v>2.14</v>
      </c>
      <c r="G19" s="9">
        <v>0.16700000000000001</v>
      </c>
      <c r="H19" s="9">
        <v>1.155</v>
      </c>
      <c r="I19" s="9">
        <v>1.87</v>
      </c>
      <c r="J19" s="9">
        <v>3.9630000000000001</v>
      </c>
      <c r="K19" s="9">
        <v>4.5869999999999997</v>
      </c>
      <c r="L19" s="9">
        <v>2.85</v>
      </c>
      <c r="M19" s="9">
        <v>12.59</v>
      </c>
      <c r="N19" s="9">
        <v>5.6509999999999998</v>
      </c>
      <c r="O19" s="9">
        <v>2.214</v>
      </c>
      <c r="P19" s="9">
        <v>2.048</v>
      </c>
      <c r="Q19" s="9">
        <v>0.157</v>
      </c>
      <c r="R19" s="10">
        <v>1.028</v>
      </c>
    </row>
    <row r="20" spans="1:18" ht="15.75" customHeight="1" thickBot="1" x14ac:dyDescent="0.4">
      <c r="A20" s="6">
        <v>0.16200000000000001</v>
      </c>
      <c r="B20" s="99">
        <v>1.1140000000000001</v>
      </c>
      <c r="C20" s="99">
        <v>0.217</v>
      </c>
      <c r="D20" s="99">
        <v>0.27500000000000002</v>
      </c>
      <c r="E20" s="99">
        <v>6.4000000000000001E-2</v>
      </c>
      <c r="F20" s="99">
        <v>6.7000000000000004E-2</v>
      </c>
      <c r="G20" s="99">
        <v>4.8000000000000001E-2</v>
      </c>
      <c r="H20" s="99">
        <v>0.14599999999999999</v>
      </c>
      <c r="I20" s="99">
        <v>0.64500000000000002</v>
      </c>
      <c r="J20" s="99">
        <v>0.67500000000000004</v>
      </c>
      <c r="K20" s="99">
        <v>1.677</v>
      </c>
      <c r="L20" s="99">
        <v>1.26</v>
      </c>
      <c r="M20" s="99">
        <v>7.3650000000000002</v>
      </c>
      <c r="N20" s="99">
        <v>2.08</v>
      </c>
      <c r="O20" s="99">
        <v>0.63200000000000001</v>
      </c>
      <c r="P20" s="99">
        <v>0.45900000000000002</v>
      </c>
      <c r="Q20" s="99">
        <v>4.4999999999999998E-2</v>
      </c>
      <c r="R20" s="7">
        <v>0.11799999999999999</v>
      </c>
    </row>
    <row r="21" spans="1:18" ht="15.75" customHeight="1" thickBot="1" x14ac:dyDescent="0.4">
      <c r="A21" s="11">
        <v>0.38300000000000001</v>
      </c>
      <c r="B21" s="90">
        <v>0.16</v>
      </c>
      <c r="C21" s="90">
        <v>0.40400000000000003</v>
      </c>
      <c r="D21" s="90">
        <v>0.40400000000000003</v>
      </c>
      <c r="E21" s="90">
        <v>1.6919999999999999</v>
      </c>
      <c r="F21" s="90">
        <v>0.3</v>
      </c>
      <c r="G21" s="90">
        <v>0.42299999999999999</v>
      </c>
      <c r="H21" s="90">
        <v>9.8000000000000004E-2</v>
      </c>
      <c r="I21" s="90">
        <v>0.36399999999999999</v>
      </c>
      <c r="J21" s="90">
        <v>0.36399999999999999</v>
      </c>
      <c r="K21" s="90">
        <v>5.8999999999999997E-2</v>
      </c>
      <c r="L21" s="90">
        <v>0.16600000000000001</v>
      </c>
      <c r="M21" s="90">
        <v>0.155</v>
      </c>
      <c r="N21" s="90">
        <v>0.14899999999999999</v>
      </c>
      <c r="O21" s="90">
        <v>0.05</v>
      </c>
      <c r="P21" s="90">
        <v>7.2999999999999995E-2</v>
      </c>
      <c r="Q21" s="90">
        <v>8.7999999999999995E-2</v>
      </c>
      <c r="R21" s="12">
        <v>6.6000000000000003E-2</v>
      </c>
    </row>
    <row r="22" spans="1:18" x14ac:dyDescent="0.35">
      <c r="A22" s="8">
        <v>1.1299999999999999</v>
      </c>
      <c r="B22" s="9">
        <v>2.2770000000000001</v>
      </c>
      <c r="C22" s="9">
        <v>1.304</v>
      </c>
      <c r="D22" s="9">
        <v>2.181</v>
      </c>
      <c r="E22" s="9">
        <v>1.127</v>
      </c>
      <c r="F22" s="9">
        <v>2.585</v>
      </c>
      <c r="G22" s="9">
        <v>0.64600000000000002</v>
      </c>
      <c r="H22" s="9">
        <v>1.8979999999999999</v>
      </c>
      <c r="I22" s="9">
        <v>4.1120000000000001</v>
      </c>
      <c r="J22" s="9">
        <v>4.9770000000000003</v>
      </c>
      <c r="K22" s="9">
        <v>4.1829999999999998</v>
      </c>
      <c r="L22" s="9">
        <v>4.524</v>
      </c>
      <c r="M22" s="9">
        <v>2.9990000000000001</v>
      </c>
      <c r="N22" s="9">
        <v>2.8679999999999999</v>
      </c>
      <c r="O22" s="9">
        <v>2.1139999999999999</v>
      </c>
      <c r="P22" s="9">
        <v>2.4020000000000001</v>
      </c>
      <c r="Q22" s="9">
        <v>0.60299999999999998</v>
      </c>
      <c r="R22" s="10">
        <v>1.641</v>
      </c>
    </row>
    <row r="23" spans="1:18" x14ac:dyDescent="0.35">
      <c r="A23" s="2">
        <v>0.26200000000000001</v>
      </c>
      <c r="B23" s="5">
        <v>1.7529999999999999</v>
      </c>
      <c r="C23" s="5">
        <v>0.33500000000000002</v>
      </c>
      <c r="D23" s="5">
        <v>1.1819999999999999</v>
      </c>
      <c r="E23" s="5">
        <v>0.40699999999999997</v>
      </c>
      <c r="F23" s="5">
        <v>0.94699999999999995</v>
      </c>
      <c r="G23" s="5">
        <v>0.191</v>
      </c>
      <c r="H23" s="5">
        <v>1.0369999999999999</v>
      </c>
      <c r="I23" s="5">
        <v>1.5089999999999999</v>
      </c>
      <c r="J23" s="5">
        <v>1.448</v>
      </c>
      <c r="K23" s="5">
        <v>1.522</v>
      </c>
      <c r="L23" s="5">
        <v>1.304</v>
      </c>
      <c r="M23" s="5">
        <v>0.873</v>
      </c>
      <c r="N23" s="5">
        <v>0.874</v>
      </c>
      <c r="O23" s="5">
        <v>0.78300000000000003</v>
      </c>
      <c r="P23" s="5">
        <v>0.67400000000000004</v>
      </c>
      <c r="Q23" s="5">
        <v>0.17699999999999999</v>
      </c>
      <c r="R23" s="3">
        <v>0.745</v>
      </c>
    </row>
    <row r="24" spans="1:18" ht="15.75" customHeight="1" thickBot="1" x14ac:dyDescent="0.4">
      <c r="A24" s="6">
        <v>0.25700000000000001</v>
      </c>
      <c r="B24" s="99">
        <v>1.1379999999999999</v>
      </c>
      <c r="C24" s="99">
        <v>0.20499999999999999</v>
      </c>
      <c r="D24" s="99">
        <v>0.13700000000000001</v>
      </c>
      <c r="E24" s="99">
        <v>0.29699999999999999</v>
      </c>
      <c r="F24" s="99">
        <v>0.63200000000000001</v>
      </c>
      <c r="G24" s="99">
        <v>0.11600000000000001</v>
      </c>
      <c r="H24" s="99">
        <v>0.221</v>
      </c>
      <c r="I24" s="99">
        <v>0.46300000000000002</v>
      </c>
      <c r="J24" s="99">
        <v>0.41099999999999998</v>
      </c>
      <c r="K24" s="99">
        <v>1.427</v>
      </c>
      <c r="L24" s="99">
        <v>1.36</v>
      </c>
      <c r="M24" s="99">
        <v>0.59799999999999998</v>
      </c>
      <c r="N24" s="99">
        <v>0.60899999999999999</v>
      </c>
      <c r="O24" s="99">
        <v>0.246</v>
      </c>
      <c r="P24" s="99">
        <v>0.34300000000000003</v>
      </c>
      <c r="Q24" s="99">
        <v>0.10100000000000001</v>
      </c>
      <c r="R24" s="7">
        <v>0.159</v>
      </c>
    </row>
    <row r="25" spans="1:18" x14ac:dyDescent="0.35">
      <c r="A25" s="8">
        <v>1.5369999999999999</v>
      </c>
      <c r="B25" s="9">
        <v>1.617</v>
      </c>
      <c r="C25" s="9">
        <v>1.554</v>
      </c>
      <c r="D25" s="9">
        <v>1.6319999999999999</v>
      </c>
      <c r="E25" s="9">
        <v>1.17</v>
      </c>
      <c r="F25" s="9">
        <v>1.175</v>
      </c>
      <c r="G25" s="9">
        <v>0.74099999999999999</v>
      </c>
      <c r="H25" s="9">
        <v>0.76100000000000001</v>
      </c>
      <c r="I25" s="9">
        <v>1.3740000000000001</v>
      </c>
      <c r="J25" s="9">
        <v>1.3759999999999999</v>
      </c>
      <c r="K25" s="9">
        <v>1.4079999999999999</v>
      </c>
      <c r="L25" s="9">
        <v>1.3420000000000001</v>
      </c>
      <c r="M25" s="9">
        <v>0.30099999999999999</v>
      </c>
      <c r="N25" s="9">
        <v>0.28199999999999997</v>
      </c>
      <c r="O25" s="9">
        <v>0.26700000000000002</v>
      </c>
      <c r="P25" s="9">
        <v>0.247</v>
      </c>
      <c r="Q25" s="9">
        <v>0.245</v>
      </c>
      <c r="R25" s="10">
        <v>0.23300000000000001</v>
      </c>
    </row>
    <row r="26" spans="1:18" x14ac:dyDescent="0.35">
      <c r="A26" s="2">
        <v>0.14699999999999999</v>
      </c>
      <c r="B26" s="5">
        <v>0.14699999999999999</v>
      </c>
      <c r="C26" s="5">
        <v>0.5</v>
      </c>
      <c r="D26" s="5">
        <v>2.048</v>
      </c>
      <c r="E26" s="5">
        <v>0.25800000000000001</v>
      </c>
      <c r="F26" s="5">
        <v>0.25800000000000001</v>
      </c>
      <c r="G26" s="5">
        <v>0.108</v>
      </c>
      <c r="H26" s="5">
        <v>0.17299999999999999</v>
      </c>
      <c r="I26" s="5">
        <v>0.54400000000000004</v>
      </c>
      <c r="J26" s="5">
        <v>0.54400000000000004</v>
      </c>
      <c r="K26" s="5">
        <v>6.6000000000000003E-2</v>
      </c>
      <c r="L26" s="5">
        <v>0.36799999999999999</v>
      </c>
      <c r="M26" s="5">
        <v>3.6999999999999998E-2</v>
      </c>
      <c r="N26" s="5">
        <v>3.6999999999999998E-2</v>
      </c>
      <c r="O26" s="5">
        <v>2.7E-2</v>
      </c>
      <c r="P26" s="5">
        <v>7.2999999999999995E-2</v>
      </c>
      <c r="Q26" s="5">
        <v>2.1000000000000001E-2</v>
      </c>
      <c r="R26" s="3">
        <v>5.3999999999999999E-2</v>
      </c>
    </row>
    <row r="27" spans="1:18" x14ac:dyDescent="0.35">
      <c r="A27" s="2">
        <v>0.5</v>
      </c>
      <c r="B27" s="5" t="s">
        <v>248</v>
      </c>
      <c r="C27" s="5">
        <v>0.503</v>
      </c>
      <c r="D27" s="5">
        <v>0.503</v>
      </c>
      <c r="E27" s="5">
        <v>0.36199999999999999</v>
      </c>
      <c r="F27" s="5">
        <v>0.36199999999999999</v>
      </c>
      <c r="G27" s="5">
        <v>0.19600000000000001</v>
      </c>
      <c r="H27" s="5">
        <v>0.23699999999999999</v>
      </c>
      <c r="I27" s="5">
        <v>3.7999999999999999E-2</v>
      </c>
      <c r="J27" s="5">
        <v>3.7999999999999999E-2</v>
      </c>
      <c r="K27" s="5">
        <v>6.4000000000000001E-2</v>
      </c>
      <c r="L27" s="5">
        <v>6.4000000000000001E-2</v>
      </c>
      <c r="M27" s="5">
        <v>9.0999999999999998E-2</v>
      </c>
      <c r="N27" s="5">
        <v>9.0999999999999998E-2</v>
      </c>
      <c r="O27" s="5">
        <v>3.2000000000000001E-2</v>
      </c>
      <c r="P27" s="5">
        <v>3.2000000000000001E-2</v>
      </c>
      <c r="Q27" s="5">
        <v>2.9000000000000001E-2</v>
      </c>
      <c r="R27" s="3">
        <v>3.1E-2</v>
      </c>
    </row>
    <row r="28" spans="1:18" ht="15.75" customHeight="1" thickBot="1" x14ac:dyDescent="0.4">
      <c r="A28" s="6">
        <v>9.8000000000000004E-2</v>
      </c>
      <c r="B28" s="99">
        <v>9.8000000000000004E-2</v>
      </c>
      <c r="C28" s="99">
        <v>0.5</v>
      </c>
      <c r="D28" s="99">
        <v>1.0209999999999999</v>
      </c>
      <c r="E28" s="99">
        <v>0.25700000000000001</v>
      </c>
      <c r="F28" s="99">
        <v>0.25700000000000001</v>
      </c>
      <c r="G28" s="99">
        <v>7.8E-2</v>
      </c>
      <c r="H28" s="99">
        <v>0.114</v>
      </c>
      <c r="I28" s="99">
        <v>0.439</v>
      </c>
      <c r="J28" s="99">
        <v>0.439</v>
      </c>
      <c r="K28" s="99">
        <v>6.6000000000000003E-2</v>
      </c>
      <c r="L28" s="99">
        <v>0.36799999999999999</v>
      </c>
      <c r="M28" s="99">
        <v>2.4E-2</v>
      </c>
      <c r="N28" s="99">
        <v>2.4E-2</v>
      </c>
      <c r="O28" s="99">
        <v>1.9E-2</v>
      </c>
      <c r="P28" s="99">
        <v>4.2000000000000003E-2</v>
      </c>
      <c r="Q28" s="99">
        <v>1.4999999999999999E-2</v>
      </c>
      <c r="R28" s="7">
        <v>3.1E-2</v>
      </c>
    </row>
    <row r="29" spans="1:18" x14ac:dyDescent="0.35">
      <c r="A29" s="8">
        <v>0.05</v>
      </c>
      <c r="B29" s="9">
        <v>0.05</v>
      </c>
      <c r="C29" s="9">
        <v>0.04</v>
      </c>
      <c r="D29" s="9">
        <v>0.04</v>
      </c>
      <c r="E29" s="9">
        <v>0.28399999999999997</v>
      </c>
      <c r="F29" s="9">
        <v>0.28399999999999997</v>
      </c>
      <c r="G29" s="9">
        <v>3.3000000000000002E-2</v>
      </c>
      <c r="H29" s="9">
        <v>3.9E-2</v>
      </c>
      <c r="I29" s="9">
        <v>0.159</v>
      </c>
      <c r="J29" s="9">
        <v>0.159</v>
      </c>
      <c r="K29" s="9">
        <v>0.19700000000000001</v>
      </c>
      <c r="L29" s="9">
        <v>0.19700000000000001</v>
      </c>
      <c r="M29" s="9">
        <v>0.314</v>
      </c>
      <c r="N29" s="9">
        <v>0.314</v>
      </c>
      <c r="O29" s="9">
        <v>0.125</v>
      </c>
      <c r="P29" s="9">
        <v>0.115</v>
      </c>
      <c r="Q29" s="9">
        <v>0.03</v>
      </c>
      <c r="R29" s="10">
        <v>3.4000000000000002E-2</v>
      </c>
    </row>
    <row r="30" spans="1:18" x14ac:dyDescent="0.35">
      <c r="A30" s="2">
        <v>5.5E-2</v>
      </c>
      <c r="B30" s="5">
        <v>0.17399999999999999</v>
      </c>
      <c r="C30" s="5">
        <v>0.14799999999999999</v>
      </c>
      <c r="D30" s="5">
        <v>0.14699999999999999</v>
      </c>
      <c r="E30" s="5">
        <v>0.65900000000000003</v>
      </c>
      <c r="F30" s="5">
        <v>0.32400000000000001</v>
      </c>
      <c r="G30" s="5">
        <v>5.0999999999999997E-2</v>
      </c>
      <c r="H30" s="5">
        <v>0.111</v>
      </c>
      <c r="I30" s="5">
        <v>0.55900000000000005</v>
      </c>
      <c r="J30" s="5">
        <v>0.55900000000000005</v>
      </c>
      <c r="K30" s="5">
        <v>0.60099999999999998</v>
      </c>
      <c r="L30" s="5">
        <v>0.22700000000000001</v>
      </c>
      <c r="M30" s="5">
        <v>0.32200000000000001</v>
      </c>
      <c r="N30" s="5">
        <v>0.32200000000000001</v>
      </c>
      <c r="O30" s="5">
        <v>0.23200000000000001</v>
      </c>
      <c r="P30" s="5">
        <v>0.156</v>
      </c>
      <c r="Q30" s="5">
        <v>5.3999999999999999E-2</v>
      </c>
      <c r="R30" s="3">
        <v>9.4E-2</v>
      </c>
    </row>
    <row r="31" spans="1:18" ht="15.75" customHeight="1" thickBot="1" x14ac:dyDescent="0.4">
      <c r="A31" s="6">
        <v>7.0999999999999994E-2</v>
      </c>
      <c r="B31" s="99">
        <v>9.6000000000000002E-2</v>
      </c>
      <c r="C31" s="99">
        <v>2.7E-2</v>
      </c>
      <c r="D31" s="99">
        <v>2.7E-2</v>
      </c>
      <c r="E31" s="99">
        <v>0.27900000000000003</v>
      </c>
      <c r="F31" s="99">
        <v>0.27900000000000003</v>
      </c>
      <c r="G31" s="99">
        <v>2.1999999999999999E-2</v>
      </c>
      <c r="H31" s="99">
        <v>2.8000000000000001E-2</v>
      </c>
      <c r="I31" s="99">
        <v>0.106</v>
      </c>
      <c r="J31" s="99">
        <v>0.104</v>
      </c>
      <c r="K31" s="99">
        <v>0.32600000000000001</v>
      </c>
      <c r="L31" s="99">
        <v>0.32600000000000001</v>
      </c>
      <c r="M31" s="99">
        <v>0.20499999999999999</v>
      </c>
      <c r="N31" s="99">
        <v>0.19700000000000001</v>
      </c>
      <c r="O31" s="99">
        <v>7.3999999999999996E-2</v>
      </c>
      <c r="P31" s="99">
        <v>8.3000000000000004E-2</v>
      </c>
      <c r="Q31" s="99">
        <v>0.02</v>
      </c>
      <c r="R31" s="7">
        <v>2.1000000000000001E-2</v>
      </c>
    </row>
    <row r="32" spans="1:18" x14ac:dyDescent="0.35">
      <c r="A32" s="8">
        <v>0.33200000000000002</v>
      </c>
      <c r="B32" s="9">
        <v>0.60799999999999998</v>
      </c>
      <c r="C32" s="9">
        <v>0.14799999999999999</v>
      </c>
      <c r="D32" s="9">
        <v>0.14399999999999999</v>
      </c>
      <c r="E32" s="9">
        <v>0.29499999999999998</v>
      </c>
      <c r="F32" s="9">
        <v>0.29499999999999998</v>
      </c>
      <c r="G32" s="9">
        <v>9.5000000000000001E-2</v>
      </c>
      <c r="H32" s="9">
        <v>0.21099999999999999</v>
      </c>
      <c r="I32" s="9">
        <v>0.187</v>
      </c>
      <c r="J32" s="9">
        <v>0.187</v>
      </c>
      <c r="K32" s="9">
        <v>0.79700000000000004</v>
      </c>
      <c r="L32" s="9">
        <v>0.79700000000000004</v>
      </c>
      <c r="M32" s="9">
        <v>0.17399999999999999</v>
      </c>
      <c r="N32" s="9">
        <v>0.17399999999999999</v>
      </c>
      <c r="O32" s="9">
        <v>0.09</v>
      </c>
      <c r="P32" s="9">
        <v>0.11799999999999999</v>
      </c>
      <c r="Q32" s="9">
        <v>0.109</v>
      </c>
      <c r="R32" s="10">
        <v>0.112</v>
      </c>
    </row>
    <row r="33" spans="1:18" ht="15.75" customHeight="1" thickBot="1" x14ac:dyDescent="0.4">
      <c r="A33" s="6">
        <v>0.16600000000000001</v>
      </c>
      <c r="B33" s="99">
        <v>0.16600000000000001</v>
      </c>
      <c r="C33" s="99">
        <v>0.16300000000000001</v>
      </c>
      <c r="D33" s="99">
        <v>0.16300000000000001</v>
      </c>
      <c r="E33" s="99">
        <v>0.44400000000000001</v>
      </c>
      <c r="F33" s="99">
        <v>0.44400000000000001</v>
      </c>
      <c r="G33" s="99">
        <v>9.6000000000000002E-2</v>
      </c>
      <c r="H33" s="99">
        <v>9.6000000000000002E-2</v>
      </c>
      <c r="I33" s="99">
        <v>0.154</v>
      </c>
      <c r="J33" s="99">
        <v>0.154</v>
      </c>
      <c r="K33" s="99">
        <v>0.13300000000000001</v>
      </c>
      <c r="L33" s="99">
        <v>0.13300000000000001</v>
      </c>
      <c r="M33" s="99">
        <v>0.26600000000000001</v>
      </c>
      <c r="N33" s="99">
        <v>0.26600000000000001</v>
      </c>
      <c r="O33" s="99">
        <v>9.4E-2</v>
      </c>
      <c r="P33" s="99">
        <v>9.6000000000000002E-2</v>
      </c>
      <c r="Q33" s="99">
        <v>7.9000000000000001E-2</v>
      </c>
      <c r="R33" s="7">
        <v>7.5999999999999998E-2</v>
      </c>
    </row>
    <row r="34" spans="1:18" x14ac:dyDescent="0.35">
      <c r="A34" s="8">
        <v>0</v>
      </c>
      <c r="B34" s="9">
        <v>1.3169999999999999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3.6640000000000001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10">
        <v>0</v>
      </c>
    </row>
    <row r="35" spans="1:18" x14ac:dyDescent="0.35">
      <c r="A35" s="2">
        <v>0</v>
      </c>
      <c r="B35" s="5">
        <v>0.38</v>
      </c>
      <c r="C35" s="5">
        <v>0</v>
      </c>
      <c r="D35" s="5">
        <v>0</v>
      </c>
      <c r="E35" s="5">
        <v>1.59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0.96799999999999997</v>
      </c>
      <c r="L35" s="5">
        <v>0</v>
      </c>
      <c r="M35" s="5">
        <v>0</v>
      </c>
      <c r="N35" s="5">
        <v>0</v>
      </c>
      <c r="O35" s="5">
        <v>0.151</v>
      </c>
      <c r="P35" s="5">
        <v>0</v>
      </c>
      <c r="Q35" s="5">
        <v>0</v>
      </c>
      <c r="R35" s="3">
        <v>0</v>
      </c>
    </row>
    <row r="36" spans="1:18" x14ac:dyDescent="0.35">
      <c r="A36" s="2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3">
        <v>0</v>
      </c>
    </row>
    <row r="37" spans="1:18" ht="15.75" customHeight="1" thickBot="1" x14ac:dyDescent="0.4">
      <c r="A37" s="6">
        <v>0.74099999999999999</v>
      </c>
      <c r="B37" s="99">
        <v>1.115</v>
      </c>
      <c r="C37" s="99">
        <v>0.504</v>
      </c>
      <c r="D37" s="99">
        <v>0.35899999999999999</v>
      </c>
      <c r="E37" s="99">
        <v>0.58799999999999997</v>
      </c>
      <c r="F37" s="99">
        <v>0.54500000000000004</v>
      </c>
      <c r="G37" s="99">
        <v>0.313</v>
      </c>
      <c r="H37" s="99">
        <v>0.34399999999999997</v>
      </c>
      <c r="I37" s="99">
        <v>2.2120000000000002</v>
      </c>
      <c r="J37" s="99">
        <v>2.351</v>
      </c>
      <c r="K37" s="99">
        <v>5.1159999999999997</v>
      </c>
      <c r="L37" s="99">
        <v>5.1260000000000003</v>
      </c>
      <c r="M37" s="99">
        <v>1.925</v>
      </c>
      <c r="N37" s="99">
        <v>1.956</v>
      </c>
      <c r="O37" s="99">
        <v>1.1240000000000001</v>
      </c>
      <c r="P37" s="99">
        <v>1.3879999999999999</v>
      </c>
      <c r="Q37" s="99">
        <v>0.33400000000000002</v>
      </c>
      <c r="R37" s="7">
        <v>0.36299999999999999</v>
      </c>
    </row>
    <row r="38" spans="1:18" x14ac:dyDescent="0.35">
      <c r="A38" s="8">
        <v>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7.3999999999999996E-2</v>
      </c>
      <c r="N38" s="9">
        <v>8.3000000000000004E-2</v>
      </c>
      <c r="O38" s="9">
        <v>0</v>
      </c>
      <c r="P38" s="9">
        <v>0</v>
      </c>
      <c r="Q38" s="9">
        <v>0</v>
      </c>
      <c r="R38" s="10">
        <v>0</v>
      </c>
    </row>
    <row r="39" spans="1:18" x14ac:dyDescent="0.35">
      <c r="A39" s="2">
        <v>0.14799999999999999</v>
      </c>
      <c r="B39" s="5">
        <v>0.14799999999999999</v>
      </c>
      <c r="C39" s="5">
        <v>0.42299999999999999</v>
      </c>
      <c r="D39" s="5">
        <v>0.42299999999999999</v>
      </c>
      <c r="E39" s="5">
        <v>1.6559999999999999</v>
      </c>
      <c r="F39" s="5">
        <v>0.20499999999999999</v>
      </c>
      <c r="G39" s="5">
        <v>0.24099999999999999</v>
      </c>
      <c r="H39" s="5">
        <v>7.3999999999999996E-2</v>
      </c>
      <c r="I39" s="5">
        <v>0.11600000000000001</v>
      </c>
      <c r="J39" s="5">
        <v>0.11600000000000001</v>
      </c>
      <c r="K39" s="5">
        <v>5.8999999999999997E-2</v>
      </c>
      <c r="L39" s="5">
        <v>5.8999999999999997E-2</v>
      </c>
      <c r="M39" s="5">
        <v>0.123</v>
      </c>
      <c r="N39" s="5">
        <v>0.14000000000000001</v>
      </c>
      <c r="O39" s="5">
        <v>4.1000000000000002E-2</v>
      </c>
      <c r="P39" s="5">
        <v>3.4000000000000002E-2</v>
      </c>
      <c r="Q39" s="5">
        <v>5.8000000000000003E-2</v>
      </c>
      <c r="R39" s="3">
        <v>3.5999999999999997E-2</v>
      </c>
    </row>
    <row r="40" spans="1:18" ht="15.75" customHeight="1" thickBot="1" x14ac:dyDescent="0.4">
      <c r="A40" s="6">
        <v>0.28399999999999997</v>
      </c>
      <c r="B40" s="99">
        <v>0.25900000000000001</v>
      </c>
      <c r="C40" s="99">
        <v>0.252</v>
      </c>
      <c r="D40" s="99">
        <v>0.245</v>
      </c>
      <c r="E40" s="99">
        <v>0.14799999999999999</v>
      </c>
      <c r="F40" s="99">
        <v>0.20799999999999999</v>
      </c>
      <c r="G40" s="99">
        <v>0.108</v>
      </c>
      <c r="H40" s="99">
        <v>0.157</v>
      </c>
      <c r="I40" s="99">
        <v>6.5000000000000002E-2</v>
      </c>
      <c r="J40" s="99">
        <v>6.4000000000000001E-2</v>
      </c>
      <c r="K40" s="99">
        <v>0.03</v>
      </c>
      <c r="L40" s="99">
        <v>6.4000000000000001E-2</v>
      </c>
      <c r="M40" s="99">
        <v>0.252</v>
      </c>
      <c r="N40" s="99">
        <v>0.24099999999999999</v>
      </c>
      <c r="O40" s="99">
        <v>0.03</v>
      </c>
      <c r="P40" s="99">
        <v>3.5999999999999997E-2</v>
      </c>
      <c r="Q40" s="99">
        <v>2.5999999999999999E-2</v>
      </c>
      <c r="R40" s="7">
        <v>3.4000000000000002E-2</v>
      </c>
    </row>
    <row r="41" spans="1:18" x14ac:dyDescent="0.35">
      <c r="A41" s="8">
        <v>0.155</v>
      </c>
      <c r="B41" s="9">
        <v>0.20100000000000001</v>
      </c>
      <c r="C41" s="9">
        <v>4.2999999999999997E-2</v>
      </c>
      <c r="D41" s="9">
        <v>3.5999999999999997E-2</v>
      </c>
      <c r="E41" s="9">
        <v>0.27100000000000002</v>
      </c>
      <c r="F41" s="9">
        <v>0.27200000000000002</v>
      </c>
      <c r="G41" s="9">
        <v>3.5000000000000003E-2</v>
      </c>
      <c r="H41" s="9">
        <v>4.2999999999999997E-2</v>
      </c>
      <c r="I41" s="9">
        <v>0.14299999999999999</v>
      </c>
      <c r="J41" s="9">
        <v>0.13900000000000001</v>
      </c>
      <c r="K41" s="9">
        <v>0.78400000000000003</v>
      </c>
      <c r="L41" s="9">
        <v>0.75</v>
      </c>
      <c r="M41" s="9">
        <v>0.245</v>
      </c>
      <c r="N41" s="9">
        <v>0.25700000000000001</v>
      </c>
      <c r="O41" s="9">
        <v>9.2999999999999999E-2</v>
      </c>
      <c r="P41" s="9">
        <v>0.17100000000000001</v>
      </c>
      <c r="Q41" s="9">
        <v>4.2999999999999997E-2</v>
      </c>
      <c r="R41" s="10">
        <v>5.6000000000000001E-2</v>
      </c>
    </row>
    <row r="42" spans="1:18" ht="15.75" customHeight="1" thickBot="1" x14ac:dyDescent="0.4">
      <c r="A42" s="6">
        <v>7.0999999999999994E-2</v>
      </c>
      <c r="B42" s="99">
        <v>7.1999999999999995E-2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0.3</v>
      </c>
      <c r="L42" s="99">
        <v>0.30499999999999999</v>
      </c>
      <c r="M42" s="99">
        <v>0.24299999999999999</v>
      </c>
      <c r="N42" s="99">
        <v>0.24299999999999999</v>
      </c>
      <c r="O42" s="99">
        <v>0</v>
      </c>
      <c r="P42" s="99">
        <v>0</v>
      </c>
      <c r="Q42" s="99">
        <v>0</v>
      </c>
      <c r="R42" s="7">
        <v>0</v>
      </c>
    </row>
    <row r="43" spans="1:18" x14ac:dyDescent="0.35">
      <c r="A43" s="8">
        <v>0.432</v>
      </c>
      <c r="B43" s="9">
        <v>0.432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0.15</v>
      </c>
      <c r="L43" s="9">
        <v>0.15</v>
      </c>
      <c r="M43" s="9">
        <v>0.15</v>
      </c>
      <c r="N43" s="9">
        <v>0.15</v>
      </c>
      <c r="O43" s="9">
        <v>0</v>
      </c>
      <c r="P43" s="9">
        <v>0</v>
      </c>
      <c r="Q43" s="9">
        <v>0</v>
      </c>
      <c r="R43" s="10">
        <v>0</v>
      </c>
    </row>
    <row r="44" spans="1:18" x14ac:dyDescent="0.35">
      <c r="A44" s="2">
        <v>0.42099999999999999</v>
      </c>
      <c r="B44" s="5">
        <v>0.67300000000000004</v>
      </c>
      <c r="C44" s="5">
        <v>0.27</v>
      </c>
      <c r="D44" s="5">
        <v>0.27200000000000002</v>
      </c>
      <c r="E44" s="5">
        <v>0.42699999999999999</v>
      </c>
      <c r="F44" s="5">
        <v>0.24099999999999999</v>
      </c>
      <c r="G44" s="5">
        <v>0.189</v>
      </c>
      <c r="H44" s="5">
        <v>0.23100000000000001</v>
      </c>
      <c r="I44" s="5">
        <v>0.13500000000000001</v>
      </c>
      <c r="J44" s="5">
        <v>0.13400000000000001</v>
      </c>
      <c r="K44" s="5">
        <v>7.1999999999999995E-2</v>
      </c>
      <c r="L44" s="5">
        <v>0.124</v>
      </c>
      <c r="M44" s="5">
        <v>0.52800000000000002</v>
      </c>
      <c r="N44" s="5">
        <v>0.52600000000000002</v>
      </c>
      <c r="O44" s="5">
        <v>6.9000000000000006E-2</v>
      </c>
      <c r="P44" s="5">
        <v>7.2999999999999995E-2</v>
      </c>
      <c r="Q44" s="5">
        <v>6.5000000000000002E-2</v>
      </c>
      <c r="R44" s="3">
        <v>6.7000000000000004E-2</v>
      </c>
    </row>
    <row r="45" spans="1:18" ht="15.75" customHeight="1" thickBot="1" x14ac:dyDescent="0.4">
      <c r="A45" s="6">
        <v>0.41899999999999998</v>
      </c>
      <c r="B45" s="99">
        <v>0.6</v>
      </c>
      <c r="C45" s="99">
        <v>0.27</v>
      </c>
      <c r="D45" s="99">
        <v>0.26700000000000002</v>
      </c>
      <c r="E45" s="99">
        <v>0.14000000000000001</v>
      </c>
      <c r="F45" s="99">
        <v>0.23899999999999999</v>
      </c>
      <c r="G45" s="99">
        <v>0.10199999999999999</v>
      </c>
      <c r="H45" s="99">
        <v>0.23100000000000001</v>
      </c>
      <c r="I45" s="99">
        <v>0.115</v>
      </c>
      <c r="J45" s="99">
        <v>0.11700000000000001</v>
      </c>
      <c r="K45" s="99">
        <v>7.0000000000000007E-2</v>
      </c>
      <c r="L45" s="99">
        <v>0.12</v>
      </c>
      <c r="M45" s="99">
        <v>0.42399999999999999</v>
      </c>
      <c r="N45" s="99">
        <v>0.42499999999999999</v>
      </c>
      <c r="O45" s="99">
        <v>5.0999999999999997E-2</v>
      </c>
      <c r="P45" s="99">
        <v>7.2999999999999995E-2</v>
      </c>
      <c r="Q45" s="99">
        <v>3.4000000000000002E-2</v>
      </c>
      <c r="R45" s="7">
        <v>6.6000000000000003E-2</v>
      </c>
    </row>
    <row r="46" spans="1:18" x14ac:dyDescent="0.35">
      <c r="A46" s="8">
        <v>0</v>
      </c>
      <c r="B46" s="9">
        <v>0</v>
      </c>
      <c r="C46" s="9">
        <v>0.34200000000000003</v>
      </c>
      <c r="D46" s="9">
        <v>7.8E-2</v>
      </c>
      <c r="E46" s="9">
        <v>8.7999999999999995E-2</v>
      </c>
      <c r="F46" s="9">
        <v>0.08</v>
      </c>
      <c r="G46" s="9">
        <v>0</v>
      </c>
      <c r="H46" s="9">
        <v>0</v>
      </c>
      <c r="I46" s="9">
        <v>0.33400000000000002</v>
      </c>
      <c r="J46" s="9">
        <v>5.3999999999999999E-2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10">
        <v>0</v>
      </c>
    </row>
    <row r="47" spans="1:18" x14ac:dyDescent="0.35">
      <c r="A47" s="2">
        <v>0.18099999999999999</v>
      </c>
      <c r="B47" s="5">
        <v>0.18099999999999999</v>
      </c>
      <c r="C47" s="5">
        <v>0.34200000000000003</v>
      </c>
      <c r="D47" s="5">
        <v>0.84399999999999997</v>
      </c>
      <c r="E47" s="5">
        <v>0.29499999999999998</v>
      </c>
      <c r="F47" s="5">
        <v>0.30599999999999999</v>
      </c>
      <c r="G47" s="5">
        <v>0.111</v>
      </c>
      <c r="H47" s="5">
        <v>0.221</v>
      </c>
      <c r="I47" s="5">
        <v>0.33400000000000002</v>
      </c>
      <c r="J47" s="5">
        <v>0.77300000000000002</v>
      </c>
      <c r="K47" s="5">
        <v>7.5999999999999998E-2</v>
      </c>
      <c r="L47" s="5">
        <v>7.5999999999999998E-2</v>
      </c>
      <c r="M47" s="5">
        <v>0.19600000000000001</v>
      </c>
      <c r="N47" s="5">
        <v>0.19600000000000001</v>
      </c>
      <c r="O47" s="5">
        <v>6.6000000000000003E-2</v>
      </c>
      <c r="P47" s="5">
        <v>7.9000000000000001E-2</v>
      </c>
      <c r="Q47" s="5">
        <v>7.2999999999999995E-2</v>
      </c>
      <c r="R47" s="3">
        <v>9.1999999999999998E-2</v>
      </c>
    </row>
    <row r="48" spans="1:18" x14ac:dyDescent="0.35">
      <c r="A48" s="2">
        <v>0.185</v>
      </c>
      <c r="B48" s="5">
        <v>0.185</v>
      </c>
      <c r="C48" s="5">
        <v>0.34200000000000003</v>
      </c>
      <c r="D48" s="5">
        <v>0.84399999999999997</v>
      </c>
      <c r="E48" s="5">
        <v>0.29499999999999998</v>
      </c>
      <c r="F48" s="5">
        <v>0.41899999999999998</v>
      </c>
      <c r="G48" s="5">
        <v>0.111</v>
      </c>
      <c r="H48" s="5">
        <v>0.222</v>
      </c>
      <c r="I48" s="5">
        <v>0.33400000000000002</v>
      </c>
      <c r="J48" s="5">
        <v>1.3089999999999999</v>
      </c>
      <c r="K48" s="5">
        <v>8.5999999999999993E-2</v>
      </c>
      <c r="L48" s="5">
        <v>8.5999999999999993E-2</v>
      </c>
      <c r="M48" s="5">
        <v>0.20599999999999999</v>
      </c>
      <c r="N48" s="5">
        <v>0.20599999999999999</v>
      </c>
      <c r="O48" s="5">
        <v>7.2999999999999995E-2</v>
      </c>
      <c r="P48" s="5">
        <v>0.105</v>
      </c>
      <c r="Q48" s="5">
        <v>8.2000000000000003E-2</v>
      </c>
      <c r="R48" s="3">
        <v>0.11600000000000001</v>
      </c>
    </row>
    <row r="49" spans="1:18" ht="15.75" customHeight="1" thickBot="1" x14ac:dyDescent="0.4">
      <c r="A49" s="6">
        <v>0</v>
      </c>
      <c r="B49" s="99">
        <v>0</v>
      </c>
      <c r="C49" s="99">
        <v>0</v>
      </c>
      <c r="D49" s="99">
        <v>0</v>
      </c>
      <c r="E49" s="99">
        <v>0</v>
      </c>
      <c r="F49" s="99">
        <v>0.38100000000000001</v>
      </c>
      <c r="G49" s="99">
        <v>0</v>
      </c>
      <c r="H49" s="99">
        <v>0</v>
      </c>
      <c r="I49" s="99">
        <v>0</v>
      </c>
      <c r="J49" s="99">
        <v>0</v>
      </c>
      <c r="K49" s="99">
        <v>0</v>
      </c>
      <c r="L49" s="99">
        <v>0</v>
      </c>
      <c r="M49" s="99">
        <v>0</v>
      </c>
      <c r="N49" s="99">
        <v>0</v>
      </c>
      <c r="O49" s="99">
        <v>0</v>
      </c>
      <c r="P49" s="99">
        <v>0</v>
      </c>
      <c r="Q49" s="99">
        <v>0</v>
      </c>
      <c r="R49" s="7">
        <v>0</v>
      </c>
    </row>
    <row r="50" spans="1:18" x14ac:dyDescent="0.35">
      <c r="A50" s="8">
        <v>9.5000000000000001E-2</v>
      </c>
      <c r="B50" s="9">
        <v>9.5000000000000001E-2</v>
      </c>
      <c r="C50" s="9">
        <v>0.67900000000000005</v>
      </c>
      <c r="D50" s="9">
        <v>0.751</v>
      </c>
      <c r="E50" s="9">
        <v>0.51700000000000002</v>
      </c>
      <c r="F50" s="9">
        <v>0.51200000000000001</v>
      </c>
      <c r="G50" s="9">
        <v>0.09</v>
      </c>
      <c r="H50" s="9">
        <v>9.4E-2</v>
      </c>
      <c r="I50" s="9">
        <v>1.369</v>
      </c>
      <c r="J50" s="9">
        <v>1.369</v>
      </c>
      <c r="K50" s="9">
        <v>9.4E-2</v>
      </c>
      <c r="L50" s="9">
        <v>9.4E-2</v>
      </c>
      <c r="M50" s="9">
        <v>1.4119999999999999</v>
      </c>
      <c r="N50" s="9">
        <v>1.4119999999999999</v>
      </c>
      <c r="O50" s="9">
        <v>9.9000000000000005E-2</v>
      </c>
      <c r="P50" s="9">
        <v>9.6000000000000002E-2</v>
      </c>
      <c r="Q50" s="9">
        <v>0.246</v>
      </c>
      <c r="R50" s="10">
        <v>0.29399999999999998</v>
      </c>
    </row>
    <row r="51" spans="1:18" ht="15.75" customHeight="1" thickBot="1" x14ac:dyDescent="0.4">
      <c r="A51" s="6">
        <v>8.5000000000000006E-2</v>
      </c>
      <c r="B51" s="99">
        <v>8.5000000000000006E-2</v>
      </c>
      <c r="C51" s="99">
        <v>0.50700000000000001</v>
      </c>
      <c r="D51" s="99">
        <v>0.378</v>
      </c>
      <c r="E51" s="99">
        <v>0.38400000000000001</v>
      </c>
      <c r="F51" s="99">
        <v>0.36299999999999999</v>
      </c>
      <c r="G51" s="99">
        <v>8.1000000000000003E-2</v>
      </c>
      <c r="H51" s="99">
        <v>8.6999999999999994E-2</v>
      </c>
      <c r="I51" s="99">
        <v>0.51500000000000001</v>
      </c>
      <c r="J51" s="99">
        <v>0.46899999999999997</v>
      </c>
      <c r="K51" s="99">
        <v>0.08</v>
      </c>
      <c r="L51" s="99">
        <v>0.08</v>
      </c>
      <c r="M51" s="99">
        <v>0.51200000000000001</v>
      </c>
      <c r="N51" s="99">
        <v>0.51200000000000001</v>
      </c>
      <c r="O51" s="99">
        <v>8.8999999999999996E-2</v>
      </c>
      <c r="P51" s="99">
        <v>8.3000000000000004E-2</v>
      </c>
      <c r="Q51" s="99">
        <v>0.157</v>
      </c>
      <c r="R51" s="7">
        <v>0.14000000000000001</v>
      </c>
    </row>
  </sheetData>
  <mergeCells count="2">
    <mergeCell ref="A1:R2"/>
    <mergeCell ref="A3:R3"/>
  </mergeCells>
  <conditionalFormatting sqref="A5:L51 N5:R51">
    <cfRule type="expression" dxfId="0" priority="1" stopIfTrue="1">
      <formula>A5=CHAR(45)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K14" sqref="K14"/>
    </sheetView>
  </sheetViews>
  <sheetFormatPr baseColWidth="10" defaultColWidth="9.1796875" defaultRowHeight="14.5" x14ac:dyDescent="0.35"/>
  <cols>
    <col min="1" max="1" width="15.1796875" style="89" bestFit="1" customWidth="1"/>
    <col min="2" max="2" width="13.81640625" style="89" bestFit="1" customWidth="1"/>
    <col min="3" max="3" width="9.54296875" style="89" bestFit="1" customWidth="1"/>
    <col min="4" max="4" width="13.81640625" style="89" bestFit="1" customWidth="1"/>
  </cols>
  <sheetData>
    <row r="1" spans="1:6" x14ac:dyDescent="0.35">
      <c r="B1" s="88" t="s">
        <v>181</v>
      </c>
      <c r="C1" s="88" t="s">
        <v>249</v>
      </c>
      <c r="D1" s="88" t="s">
        <v>250</v>
      </c>
      <c r="E1" s="88" t="s">
        <v>251</v>
      </c>
      <c r="F1" s="88" t="s">
        <v>185</v>
      </c>
    </row>
    <row r="2" spans="1:6" x14ac:dyDescent="0.35">
      <c r="A2" s="88" t="s">
        <v>252</v>
      </c>
      <c r="B2">
        <v>7</v>
      </c>
      <c r="C2">
        <v>6</v>
      </c>
      <c r="D2" t="s">
        <v>253</v>
      </c>
      <c r="E2" t="s">
        <v>254</v>
      </c>
      <c r="F2" t="s">
        <v>254</v>
      </c>
    </row>
    <row r="3" spans="1:6" x14ac:dyDescent="0.35">
      <c r="A3" s="88" t="s">
        <v>255</v>
      </c>
      <c r="B3">
        <v>5</v>
      </c>
      <c r="C3">
        <v>6</v>
      </c>
      <c r="D3" t="s">
        <v>253</v>
      </c>
      <c r="E3" t="s">
        <v>254</v>
      </c>
      <c r="F3" t="s">
        <v>254</v>
      </c>
    </row>
    <row r="4" spans="1:6" x14ac:dyDescent="0.35">
      <c r="A4" s="88" t="s">
        <v>256</v>
      </c>
      <c r="B4">
        <v>9</v>
      </c>
      <c r="C4">
        <v>6</v>
      </c>
      <c r="D4" t="s">
        <v>253</v>
      </c>
      <c r="E4" t="s">
        <v>254</v>
      </c>
      <c r="F4" t="s">
        <v>254</v>
      </c>
    </row>
    <row r="5" spans="1:6" x14ac:dyDescent="0.35">
      <c r="A5" s="88" t="s">
        <v>257</v>
      </c>
      <c r="B5">
        <v>3</v>
      </c>
      <c r="C5">
        <v>6</v>
      </c>
      <c r="D5" t="s">
        <v>253</v>
      </c>
      <c r="E5" t="s">
        <v>254</v>
      </c>
      <c r="F5" t="s">
        <v>253</v>
      </c>
    </row>
    <row r="6" spans="1:6" x14ac:dyDescent="0.35">
      <c r="A6" s="88" t="s">
        <v>258</v>
      </c>
      <c r="B6">
        <v>6</v>
      </c>
      <c r="C6">
        <v>6</v>
      </c>
      <c r="D6" t="s">
        <v>253</v>
      </c>
      <c r="E6" t="s">
        <v>254</v>
      </c>
      <c r="F6" t="s">
        <v>254</v>
      </c>
    </row>
    <row r="7" spans="1:6" x14ac:dyDescent="0.35">
      <c r="A7" s="88" t="s">
        <v>259</v>
      </c>
      <c r="B7">
        <v>8</v>
      </c>
      <c r="C7">
        <v>6</v>
      </c>
      <c r="D7" t="s">
        <v>253</v>
      </c>
      <c r="E7" t="s">
        <v>254</v>
      </c>
      <c r="F7" t="s">
        <v>254</v>
      </c>
    </row>
    <row r="8" spans="1:6" x14ac:dyDescent="0.35">
      <c r="A8" s="88" t="s">
        <v>260</v>
      </c>
      <c r="B8">
        <v>8</v>
      </c>
      <c r="C8">
        <v>6</v>
      </c>
      <c r="D8" t="s">
        <v>253</v>
      </c>
      <c r="E8" t="s">
        <v>254</v>
      </c>
      <c r="F8" t="s">
        <v>254</v>
      </c>
    </row>
    <row r="9" spans="1:6" x14ac:dyDescent="0.35">
      <c r="A9" s="88" t="s">
        <v>261</v>
      </c>
      <c r="B9">
        <v>3</v>
      </c>
      <c r="C9">
        <v>6</v>
      </c>
      <c r="D9" t="s">
        <v>253</v>
      </c>
      <c r="E9" t="s">
        <v>254</v>
      </c>
      <c r="F9" t="s">
        <v>254</v>
      </c>
    </row>
    <row r="10" spans="1:6" x14ac:dyDescent="0.35">
      <c r="A10" s="88" t="s">
        <v>262</v>
      </c>
      <c r="B10">
        <v>5</v>
      </c>
      <c r="C10">
        <v>6</v>
      </c>
      <c r="D10" t="s">
        <v>253</v>
      </c>
      <c r="E10" t="s">
        <v>254</v>
      </c>
      <c r="F10" t="s">
        <v>254</v>
      </c>
    </row>
    <row r="11" spans="1:6" x14ac:dyDescent="0.35">
      <c r="A11" s="88" t="s">
        <v>263</v>
      </c>
      <c r="B11">
        <v>3</v>
      </c>
      <c r="C11">
        <v>6</v>
      </c>
      <c r="D11" t="s">
        <v>253</v>
      </c>
      <c r="E11" t="s">
        <v>254</v>
      </c>
      <c r="F11" t="s">
        <v>254</v>
      </c>
    </row>
    <row r="12" spans="1:6" x14ac:dyDescent="0.35">
      <c r="A12" s="88" t="s">
        <v>264</v>
      </c>
      <c r="B12">
        <v>6</v>
      </c>
      <c r="C12">
        <v>6</v>
      </c>
      <c r="D12" t="s">
        <v>253</v>
      </c>
      <c r="E12" t="s">
        <v>254</v>
      </c>
      <c r="F12" t="s">
        <v>254</v>
      </c>
    </row>
    <row r="13" spans="1:6" x14ac:dyDescent="0.35">
      <c r="A13" s="88" t="s">
        <v>265</v>
      </c>
      <c r="B13">
        <v>4</v>
      </c>
      <c r="C13">
        <v>6</v>
      </c>
      <c r="D13" t="s">
        <v>253</v>
      </c>
      <c r="E13" t="s">
        <v>254</v>
      </c>
      <c r="F13" t="s">
        <v>253</v>
      </c>
    </row>
    <row r="14" spans="1:6" x14ac:dyDescent="0.35">
      <c r="A14" s="88" t="s">
        <v>266</v>
      </c>
      <c r="B14">
        <v>2</v>
      </c>
      <c r="C14">
        <v>5</v>
      </c>
      <c r="D14" t="s">
        <v>253</v>
      </c>
      <c r="E14" t="s">
        <v>254</v>
      </c>
      <c r="F14" t="s">
        <v>253</v>
      </c>
    </row>
    <row r="15" spans="1:6" x14ac:dyDescent="0.35">
      <c r="A15" s="88" t="s">
        <v>267</v>
      </c>
      <c r="B15">
        <v>5</v>
      </c>
      <c r="C15">
        <v>6</v>
      </c>
      <c r="D15" t="s">
        <v>253</v>
      </c>
      <c r="E15" t="s">
        <v>254</v>
      </c>
      <c r="F15" t="s">
        <v>254</v>
      </c>
    </row>
    <row r="16" spans="1:6" x14ac:dyDescent="0.35">
      <c r="A16" s="88" t="s">
        <v>268</v>
      </c>
      <c r="B16">
        <v>6</v>
      </c>
      <c r="C16">
        <v>6</v>
      </c>
      <c r="D16" t="s">
        <v>253</v>
      </c>
      <c r="E16" t="s">
        <v>254</v>
      </c>
      <c r="F16" t="s">
        <v>254</v>
      </c>
    </row>
    <row r="17" spans="1:6" x14ac:dyDescent="0.35">
      <c r="A17" s="88" t="s">
        <v>269</v>
      </c>
      <c r="B17">
        <v>4</v>
      </c>
      <c r="C17">
        <v>6</v>
      </c>
      <c r="D17" t="s">
        <v>253</v>
      </c>
      <c r="E17" t="s">
        <v>254</v>
      </c>
      <c r="F17" t="s">
        <v>254</v>
      </c>
    </row>
    <row r="18" spans="1:6" x14ac:dyDescent="0.35">
      <c r="A18" s="88" t="s">
        <v>270</v>
      </c>
      <c r="B18">
        <v>5</v>
      </c>
      <c r="C18">
        <v>6</v>
      </c>
      <c r="D18" t="s">
        <v>253</v>
      </c>
      <c r="E18" t="s">
        <v>254</v>
      </c>
      <c r="F18" t="s">
        <v>254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I18"/>
  <sheetViews>
    <sheetView tabSelected="1" workbookViewId="0">
      <selection activeCell="G17" sqref="G17"/>
    </sheetView>
  </sheetViews>
  <sheetFormatPr baseColWidth="10" defaultColWidth="9.1796875" defaultRowHeight="14.5" x14ac:dyDescent="0.35"/>
  <cols>
    <col min="1" max="1" width="14.6328125" style="89" bestFit="1" customWidth="1"/>
    <col min="2" max="2" width="6.90625" style="89" bestFit="1" customWidth="1"/>
    <col min="3" max="3" width="7.54296875" style="89" bestFit="1" customWidth="1"/>
    <col min="4" max="4" width="6.81640625" style="89" bestFit="1" customWidth="1"/>
    <col min="5" max="5" width="7.453125" bestFit="1" customWidth="1"/>
    <col min="6" max="6" width="6.81640625" style="89" bestFit="1" customWidth="1"/>
    <col min="7" max="7" width="7.453125" style="89" bestFit="1" customWidth="1"/>
    <col min="8" max="8" width="10.90625" style="89" bestFit="1" customWidth="1"/>
    <col min="9" max="9" width="11.54296875" bestFit="1" customWidth="1"/>
    <col min="10" max="10" width="11.1796875" style="89" bestFit="1" customWidth="1"/>
    <col min="11" max="12" width="10.54296875" style="89" bestFit="1" customWidth="1"/>
    <col min="13" max="13" width="11.1796875" bestFit="1" customWidth="1"/>
    <col min="14" max="14" width="10.81640625" bestFit="1" customWidth="1"/>
    <col min="15" max="15" width="10.1796875" bestFit="1" customWidth="1"/>
    <col min="16" max="16" width="8.54296875" bestFit="1" customWidth="1"/>
    <col min="18" max="18" width="8.453125" bestFit="1" customWidth="1"/>
    <col min="19" max="19" width="9.08984375" bestFit="1" customWidth="1"/>
    <col min="20" max="20" width="8.453125" bestFit="1" customWidth="1"/>
    <col min="21" max="21" width="9.08984375" bestFit="1" customWidth="1"/>
    <col min="22" max="22" width="15.90625" bestFit="1" customWidth="1"/>
    <col min="23" max="23" width="16.54296875" bestFit="1" customWidth="1"/>
    <col min="24" max="24" width="16.1796875" bestFit="1" customWidth="1"/>
    <col min="25" max="26" width="15.453125" bestFit="1" customWidth="1"/>
    <col min="27" max="27" width="16.1796875" bestFit="1" customWidth="1"/>
    <col min="28" max="28" width="15.7265625" bestFit="1" customWidth="1"/>
    <col min="29" max="29" width="15.08984375" bestFit="1" customWidth="1"/>
    <col min="30" max="30" width="22.08984375" bestFit="1" customWidth="1"/>
    <col min="32" max="32" width="6.90625" bestFit="1" customWidth="1"/>
    <col min="33" max="33" width="7.54296875" bestFit="1" customWidth="1"/>
    <col min="34" max="34" width="6.81640625" bestFit="1" customWidth="1"/>
    <col min="35" max="35" width="7.453125" bestFit="1" customWidth="1"/>
    <col min="36" max="36" width="6.81640625" bestFit="1" customWidth="1"/>
    <col min="37" max="37" width="7.453125" bestFit="1" customWidth="1"/>
    <col min="38" max="38" width="10.90625" bestFit="1" customWidth="1"/>
    <col min="39" max="39" width="11.54296875" bestFit="1" customWidth="1"/>
    <col min="40" max="40" width="11.1796875" bestFit="1" customWidth="1"/>
    <col min="41" max="42" width="10.54296875" bestFit="1" customWidth="1"/>
    <col min="43" max="43" width="11.1796875" bestFit="1" customWidth="1"/>
    <col min="44" max="44" width="10.81640625" bestFit="1" customWidth="1"/>
    <col min="45" max="45" width="10.1796875" bestFit="1" customWidth="1"/>
    <col min="46" max="46" width="8.54296875" bestFit="1" customWidth="1"/>
    <col min="48" max="48" width="8.453125" bestFit="1" customWidth="1"/>
    <col min="49" max="49" width="9.08984375" bestFit="1" customWidth="1"/>
    <col min="50" max="50" width="8.453125" bestFit="1" customWidth="1"/>
    <col min="51" max="51" width="9.08984375" bestFit="1" customWidth="1"/>
    <col min="52" max="52" width="15.90625" bestFit="1" customWidth="1"/>
    <col min="53" max="53" width="16.54296875" bestFit="1" customWidth="1"/>
    <col min="54" max="54" width="16.1796875" bestFit="1" customWidth="1"/>
    <col min="55" max="56" width="15.453125" bestFit="1" customWidth="1"/>
    <col min="57" max="57" width="16.1796875" bestFit="1" customWidth="1"/>
    <col min="58" max="58" width="15.7265625" bestFit="1" customWidth="1"/>
    <col min="59" max="59" width="15.08984375" bestFit="1" customWidth="1"/>
    <col min="60" max="60" width="22.08984375" bestFit="1" customWidth="1"/>
    <col min="62" max="62" width="6.90625" bestFit="1" customWidth="1"/>
    <col min="63" max="63" width="7.54296875" bestFit="1" customWidth="1"/>
    <col min="64" max="64" width="6.81640625" bestFit="1" customWidth="1"/>
    <col min="65" max="65" width="7.453125" bestFit="1" customWidth="1"/>
    <col min="66" max="66" width="6.81640625" bestFit="1" customWidth="1"/>
    <col min="67" max="67" width="7.453125" bestFit="1" customWidth="1"/>
    <col min="68" max="68" width="10.90625" bestFit="1" customWidth="1"/>
    <col min="69" max="69" width="11.54296875" bestFit="1" customWidth="1"/>
    <col min="70" max="70" width="11.1796875" bestFit="1" customWidth="1"/>
    <col min="71" max="72" width="10.54296875" bestFit="1" customWidth="1"/>
    <col min="73" max="73" width="11.1796875" bestFit="1" customWidth="1"/>
    <col min="74" max="74" width="10.81640625" bestFit="1" customWidth="1"/>
    <col min="75" max="75" width="10.1796875" bestFit="1" customWidth="1"/>
    <col min="76" max="76" width="8.54296875" bestFit="1" customWidth="1"/>
    <col min="78" max="78" width="8.453125" bestFit="1" customWidth="1"/>
    <col min="79" max="79" width="9.08984375" bestFit="1" customWidth="1"/>
    <col min="80" max="80" width="8.453125" bestFit="1" customWidth="1"/>
    <col min="81" max="81" width="9.08984375" bestFit="1" customWidth="1"/>
    <col min="82" max="82" width="15.90625" bestFit="1" customWidth="1"/>
    <col min="83" max="83" width="16.54296875" bestFit="1" customWidth="1"/>
    <col min="84" max="84" width="16.1796875" bestFit="1" customWidth="1"/>
    <col min="85" max="86" width="15.453125" bestFit="1" customWidth="1"/>
    <col min="87" max="87" width="16.1796875" bestFit="1" customWidth="1"/>
    <col min="88" max="88" width="15.7265625" bestFit="1" customWidth="1"/>
    <col min="89" max="89" width="15.08984375" bestFit="1" customWidth="1"/>
    <col min="90" max="90" width="22.08984375" bestFit="1" customWidth="1"/>
    <col min="92" max="92" width="6.90625" bestFit="1" customWidth="1"/>
    <col min="93" max="93" width="7.54296875" bestFit="1" customWidth="1"/>
    <col min="94" max="94" width="6.81640625" bestFit="1" customWidth="1"/>
    <col min="95" max="95" width="7.453125" bestFit="1" customWidth="1"/>
    <col min="96" max="96" width="6.81640625" bestFit="1" customWidth="1"/>
    <col min="97" max="97" width="7.453125" bestFit="1" customWidth="1"/>
    <col min="98" max="98" width="10.90625" bestFit="1" customWidth="1"/>
    <col min="99" max="99" width="11.54296875" bestFit="1" customWidth="1"/>
    <col min="100" max="100" width="11.1796875" bestFit="1" customWidth="1"/>
    <col min="101" max="102" width="10.54296875" bestFit="1" customWidth="1"/>
    <col min="103" max="103" width="11.1796875" bestFit="1" customWidth="1"/>
    <col min="104" max="104" width="10.81640625" bestFit="1" customWidth="1"/>
    <col min="105" max="105" width="10.1796875" bestFit="1" customWidth="1"/>
    <col min="106" max="106" width="8.54296875" bestFit="1" customWidth="1"/>
    <col min="108" max="108" width="8.453125" bestFit="1" customWidth="1"/>
    <col min="109" max="109" width="9.08984375" bestFit="1" customWidth="1"/>
    <col min="110" max="110" width="8.453125" bestFit="1" customWidth="1"/>
    <col min="111" max="111" width="9.08984375" bestFit="1" customWidth="1"/>
    <col min="112" max="112" width="15.90625" bestFit="1" customWidth="1"/>
    <col min="113" max="113" width="16.54296875" bestFit="1" customWidth="1"/>
    <col min="114" max="114" width="16.1796875" bestFit="1" customWidth="1"/>
    <col min="115" max="116" width="15.453125" bestFit="1" customWidth="1"/>
    <col min="117" max="117" width="16.1796875" bestFit="1" customWidth="1"/>
    <col min="118" max="118" width="15.7265625" bestFit="1" customWidth="1"/>
    <col min="119" max="119" width="15.08984375" bestFit="1" customWidth="1"/>
    <col min="120" max="120" width="22.08984375" bestFit="1" customWidth="1"/>
    <col min="122" max="122" width="6.90625" bestFit="1" customWidth="1"/>
    <col min="123" max="123" width="7.54296875" bestFit="1" customWidth="1"/>
    <col min="124" max="124" width="6.81640625" bestFit="1" customWidth="1"/>
    <col min="125" max="125" width="7.453125" bestFit="1" customWidth="1"/>
    <col min="126" max="126" width="6.81640625" bestFit="1" customWidth="1"/>
    <col min="127" max="127" width="7.453125" bestFit="1" customWidth="1"/>
    <col min="128" max="128" width="10.90625" bestFit="1" customWidth="1"/>
    <col min="129" max="129" width="11.54296875" bestFit="1" customWidth="1"/>
    <col min="130" max="130" width="11.1796875" bestFit="1" customWidth="1"/>
    <col min="131" max="132" width="10.54296875" bestFit="1" customWidth="1"/>
    <col min="133" max="133" width="11.1796875" bestFit="1" customWidth="1"/>
    <col min="134" max="134" width="10.81640625" bestFit="1" customWidth="1"/>
    <col min="135" max="135" width="10.1796875" bestFit="1" customWidth="1"/>
    <col min="136" max="136" width="8.54296875" bestFit="1" customWidth="1"/>
    <col min="138" max="138" width="8.453125" bestFit="1" customWidth="1"/>
    <col min="139" max="139" width="9.08984375" bestFit="1" customWidth="1"/>
    <col min="140" max="140" width="8.453125" bestFit="1" customWidth="1"/>
    <col min="141" max="141" width="9.08984375" bestFit="1" customWidth="1"/>
    <col min="142" max="142" width="15.90625" bestFit="1" customWidth="1"/>
    <col min="143" max="143" width="16.54296875" bestFit="1" customWidth="1"/>
    <col min="144" max="144" width="16.1796875" bestFit="1" customWidth="1"/>
    <col min="145" max="146" width="15.453125" bestFit="1" customWidth="1"/>
    <col min="147" max="147" width="16.1796875" bestFit="1" customWidth="1"/>
    <col min="148" max="148" width="15.7265625" bestFit="1" customWidth="1"/>
    <col min="149" max="149" width="15.08984375" bestFit="1" customWidth="1"/>
    <col min="150" max="150" width="22.08984375" bestFit="1" customWidth="1"/>
    <col min="152" max="152" width="6.90625" bestFit="1" customWidth="1"/>
    <col min="153" max="153" width="7.54296875" bestFit="1" customWidth="1"/>
    <col min="154" max="154" width="6.81640625" bestFit="1" customWidth="1"/>
    <col min="155" max="155" width="7.453125" bestFit="1" customWidth="1"/>
    <col min="156" max="156" width="6.81640625" bestFit="1" customWidth="1"/>
    <col min="157" max="157" width="7.453125" bestFit="1" customWidth="1"/>
    <col min="158" max="158" width="10.90625" bestFit="1" customWidth="1"/>
    <col min="159" max="159" width="11.54296875" bestFit="1" customWidth="1"/>
    <col min="160" max="160" width="11.1796875" bestFit="1" customWidth="1"/>
    <col min="161" max="162" width="10.54296875" bestFit="1" customWidth="1"/>
    <col min="163" max="163" width="11.1796875" bestFit="1" customWidth="1"/>
    <col min="164" max="164" width="10.81640625" bestFit="1" customWidth="1"/>
    <col min="165" max="165" width="10.1796875" bestFit="1" customWidth="1"/>
    <col min="166" max="166" width="8.54296875" bestFit="1" customWidth="1"/>
    <col min="168" max="168" width="8.453125" bestFit="1" customWidth="1"/>
    <col min="169" max="169" width="9.08984375" bestFit="1" customWidth="1"/>
    <col min="170" max="170" width="8.453125" bestFit="1" customWidth="1"/>
    <col min="171" max="171" width="9.08984375" bestFit="1" customWidth="1"/>
    <col min="172" max="172" width="15.90625" bestFit="1" customWidth="1"/>
    <col min="173" max="173" width="16.54296875" bestFit="1" customWidth="1"/>
    <col min="174" max="174" width="16.1796875" bestFit="1" customWidth="1"/>
    <col min="175" max="176" width="15.453125" bestFit="1" customWidth="1"/>
    <col min="177" max="177" width="16.1796875" bestFit="1" customWidth="1"/>
    <col min="178" max="178" width="15.7265625" bestFit="1" customWidth="1"/>
    <col min="179" max="179" width="15.08984375" bestFit="1" customWidth="1"/>
    <col min="180" max="180" width="22.08984375" bestFit="1" customWidth="1"/>
    <col min="182" max="182" width="6.90625" bestFit="1" customWidth="1"/>
    <col min="183" max="183" width="7.54296875" bestFit="1" customWidth="1"/>
    <col min="184" max="184" width="6.81640625" bestFit="1" customWidth="1"/>
    <col min="185" max="185" width="7.453125" bestFit="1" customWidth="1"/>
    <col min="186" max="186" width="6.81640625" bestFit="1" customWidth="1"/>
    <col min="187" max="187" width="7.453125" bestFit="1" customWidth="1"/>
    <col min="188" max="188" width="10.90625" bestFit="1" customWidth="1"/>
    <col min="189" max="189" width="11.54296875" bestFit="1" customWidth="1"/>
    <col min="190" max="190" width="11.1796875" bestFit="1" customWidth="1"/>
    <col min="191" max="192" width="10.54296875" bestFit="1" customWidth="1"/>
    <col min="193" max="193" width="11.1796875" bestFit="1" customWidth="1"/>
    <col min="194" max="194" width="10.81640625" bestFit="1" customWidth="1"/>
    <col min="195" max="195" width="10.1796875" bestFit="1" customWidth="1"/>
    <col min="196" max="196" width="8.54296875" bestFit="1" customWidth="1"/>
    <col min="198" max="198" width="8.453125" bestFit="1" customWidth="1"/>
    <col min="199" max="199" width="9.08984375" bestFit="1" customWidth="1"/>
    <col min="200" max="200" width="8.453125" bestFit="1" customWidth="1"/>
    <col min="201" max="201" width="9.08984375" bestFit="1" customWidth="1"/>
    <col min="202" max="202" width="15.90625" bestFit="1" customWidth="1"/>
    <col min="203" max="203" width="16.54296875" bestFit="1" customWidth="1"/>
    <col min="204" max="204" width="16.1796875" bestFit="1" customWidth="1"/>
    <col min="205" max="206" width="15.453125" bestFit="1" customWidth="1"/>
    <col min="207" max="207" width="16.1796875" bestFit="1" customWidth="1"/>
    <col min="208" max="208" width="15.7265625" bestFit="1" customWidth="1"/>
    <col min="209" max="209" width="15.08984375" bestFit="1" customWidth="1"/>
    <col min="210" max="210" width="22.08984375" bestFit="1" customWidth="1"/>
    <col min="212" max="212" width="6.90625" bestFit="1" customWidth="1"/>
    <col min="213" max="213" width="7.54296875" bestFit="1" customWidth="1"/>
    <col min="214" max="214" width="6.81640625" bestFit="1" customWidth="1"/>
    <col min="215" max="215" width="7.453125" bestFit="1" customWidth="1"/>
    <col min="216" max="216" width="6.81640625" bestFit="1" customWidth="1"/>
    <col min="217" max="217" width="7.453125" bestFit="1" customWidth="1"/>
    <col min="218" max="218" width="10.90625" bestFit="1" customWidth="1"/>
    <col min="219" max="219" width="11.54296875" bestFit="1" customWidth="1"/>
    <col min="220" max="220" width="11.1796875" bestFit="1" customWidth="1"/>
    <col min="221" max="222" width="10.54296875" bestFit="1" customWidth="1"/>
    <col min="223" max="223" width="11.1796875" bestFit="1" customWidth="1"/>
    <col min="224" max="224" width="10.81640625" bestFit="1" customWidth="1"/>
    <col min="225" max="225" width="10.1796875" bestFit="1" customWidth="1"/>
    <col min="226" max="226" width="8.54296875" bestFit="1" customWidth="1"/>
    <col min="228" max="228" width="8.453125" bestFit="1" customWidth="1"/>
    <col min="229" max="229" width="9.08984375" bestFit="1" customWidth="1"/>
    <col min="230" max="230" width="8.453125" bestFit="1" customWidth="1"/>
    <col min="231" max="231" width="9.08984375" bestFit="1" customWidth="1"/>
    <col min="232" max="232" width="15.90625" bestFit="1" customWidth="1"/>
    <col min="233" max="233" width="16.54296875" bestFit="1" customWidth="1"/>
    <col min="234" max="234" width="16.1796875" bestFit="1" customWidth="1"/>
    <col min="235" max="236" width="15.453125" bestFit="1" customWidth="1"/>
    <col min="237" max="237" width="16.1796875" bestFit="1" customWidth="1"/>
    <col min="238" max="238" width="15.7265625" bestFit="1" customWidth="1"/>
    <col min="239" max="239" width="15.08984375" bestFit="1" customWidth="1"/>
    <col min="240" max="240" width="22.08984375" bestFit="1" customWidth="1"/>
    <col min="242" max="242" width="6.90625" bestFit="1" customWidth="1"/>
    <col min="243" max="243" width="7.54296875" bestFit="1" customWidth="1"/>
    <col min="244" max="244" width="6.81640625" bestFit="1" customWidth="1"/>
    <col min="245" max="245" width="7.453125" bestFit="1" customWidth="1"/>
    <col min="246" max="246" width="6.81640625" bestFit="1" customWidth="1"/>
    <col min="247" max="247" width="7.453125" bestFit="1" customWidth="1"/>
    <col min="248" max="248" width="10.90625" bestFit="1" customWidth="1"/>
    <col min="249" max="249" width="11.54296875" bestFit="1" customWidth="1"/>
    <col min="250" max="250" width="11.1796875" bestFit="1" customWidth="1"/>
    <col min="251" max="252" width="10.54296875" bestFit="1" customWidth="1"/>
    <col min="253" max="253" width="11.1796875" bestFit="1" customWidth="1"/>
    <col min="254" max="254" width="10.81640625" bestFit="1" customWidth="1"/>
    <col min="255" max="255" width="10.1796875" bestFit="1" customWidth="1"/>
    <col min="256" max="256" width="8.54296875" bestFit="1" customWidth="1"/>
    <col min="258" max="258" width="8.453125" bestFit="1" customWidth="1"/>
    <col min="259" max="259" width="9.08984375" bestFit="1" customWidth="1"/>
    <col min="260" max="260" width="8.453125" bestFit="1" customWidth="1"/>
    <col min="261" max="261" width="9.08984375" bestFit="1" customWidth="1"/>
    <col min="262" max="262" width="15.90625" bestFit="1" customWidth="1"/>
    <col min="263" max="263" width="16.54296875" bestFit="1" customWidth="1"/>
    <col min="264" max="264" width="16.1796875" bestFit="1" customWidth="1"/>
    <col min="265" max="266" width="15.453125" bestFit="1" customWidth="1"/>
    <col min="267" max="267" width="16.1796875" bestFit="1" customWidth="1"/>
    <col min="268" max="268" width="15.7265625" bestFit="1" customWidth="1"/>
    <col min="269" max="269" width="15.08984375" bestFit="1" customWidth="1"/>
    <col min="270" max="270" width="22.08984375" bestFit="1" customWidth="1"/>
    <col min="272" max="272" width="5.36328125" bestFit="1" customWidth="1"/>
    <col min="273" max="273" width="6" bestFit="1" customWidth="1"/>
    <col min="274" max="274" width="5.36328125" bestFit="1" customWidth="1"/>
    <col min="275" max="275" width="5.90625" bestFit="1" customWidth="1"/>
    <col min="276" max="276" width="5.36328125" bestFit="1" customWidth="1"/>
    <col min="277" max="277" width="5.90625" bestFit="1" customWidth="1"/>
    <col min="278" max="278" width="9.36328125" bestFit="1" customWidth="1"/>
    <col min="279" max="279" width="10" bestFit="1" customWidth="1"/>
    <col min="280" max="280" width="9.6328125" bestFit="1" customWidth="1"/>
    <col min="281" max="282" width="9" bestFit="1" customWidth="1"/>
    <col min="283" max="283" width="9.6328125" bestFit="1" customWidth="1"/>
    <col min="284" max="284" width="9.26953125" bestFit="1" customWidth="1"/>
    <col min="285" max="285" width="8.6328125" bestFit="1" customWidth="1"/>
    <col min="286" max="286" width="7" bestFit="1" customWidth="1"/>
    <col min="287" max="287" width="7.6328125" bestFit="1" customWidth="1"/>
    <col min="288" max="288" width="6.90625" bestFit="1" customWidth="1"/>
    <col min="289" max="289" width="7.54296875" bestFit="1" customWidth="1"/>
    <col min="290" max="290" width="6.90625" bestFit="1" customWidth="1"/>
    <col min="291" max="291" width="7.54296875" bestFit="1" customWidth="1"/>
    <col min="292" max="292" width="14.26953125" bestFit="1" customWidth="1"/>
    <col min="293" max="293" width="14.90625" bestFit="1" customWidth="1"/>
    <col min="294" max="294" width="14.54296875" bestFit="1" customWidth="1"/>
    <col min="295" max="296" width="13.90625" bestFit="1" customWidth="1"/>
    <col min="297" max="297" width="14.54296875" bestFit="1" customWidth="1"/>
    <col min="298" max="298" width="14.1796875" bestFit="1" customWidth="1"/>
    <col min="299" max="299" width="13.54296875" bestFit="1" customWidth="1"/>
    <col min="300" max="300" width="20.453125" bestFit="1" customWidth="1"/>
    <col min="302" max="302" width="6.90625" bestFit="1" customWidth="1"/>
    <col min="303" max="303" width="7.54296875" bestFit="1" customWidth="1"/>
    <col min="304" max="304" width="6.81640625" bestFit="1" customWidth="1"/>
    <col min="305" max="305" width="7.453125" bestFit="1" customWidth="1"/>
    <col min="306" max="306" width="6.81640625" bestFit="1" customWidth="1"/>
    <col min="307" max="307" width="7.453125" bestFit="1" customWidth="1"/>
    <col min="308" max="308" width="10.90625" bestFit="1" customWidth="1"/>
    <col min="309" max="309" width="11.54296875" bestFit="1" customWidth="1"/>
    <col min="310" max="310" width="11.1796875" bestFit="1" customWidth="1"/>
    <col min="311" max="312" width="10.54296875" bestFit="1" customWidth="1"/>
    <col min="313" max="313" width="11.1796875" bestFit="1" customWidth="1"/>
    <col min="314" max="314" width="10.81640625" bestFit="1" customWidth="1"/>
    <col min="315" max="315" width="10.1796875" bestFit="1" customWidth="1"/>
    <col min="316" max="316" width="8.54296875" bestFit="1" customWidth="1"/>
    <col min="318" max="318" width="8.453125" bestFit="1" customWidth="1"/>
    <col min="319" max="319" width="9.08984375" bestFit="1" customWidth="1"/>
    <col min="320" max="320" width="8.453125" bestFit="1" customWidth="1"/>
    <col min="321" max="321" width="9.08984375" bestFit="1" customWidth="1"/>
    <col min="322" max="322" width="15.90625" bestFit="1" customWidth="1"/>
    <col min="323" max="323" width="16.54296875" bestFit="1" customWidth="1"/>
    <col min="324" max="324" width="16.1796875" bestFit="1" customWidth="1"/>
    <col min="325" max="326" width="15.453125" bestFit="1" customWidth="1"/>
    <col min="327" max="327" width="16.1796875" bestFit="1" customWidth="1"/>
    <col min="328" max="328" width="15.7265625" bestFit="1" customWidth="1"/>
    <col min="329" max="329" width="15.08984375" bestFit="1" customWidth="1"/>
    <col min="330" max="330" width="22.08984375" bestFit="1" customWidth="1"/>
    <col min="332" max="332" width="6.90625" bestFit="1" customWidth="1"/>
    <col min="333" max="333" width="7.54296875" bestFit="1" customWidth="1"/>
    <col min="334" max="334" width="6.81640625" bestFit="1" customWidth="1"/>
    <col min="335" max="335" width="7.453125" bestFit="1" customWidth="1"/>
    <col min="336" max="336" width="6.81640625" bestFit="1" customWidth="1"/>
    <col min="337" max="337" width="7.453125" bestFit="1" customWidth="1"/>
    <col min="338" max="338" width="10.90625" bestFit="1" customWidth="1"/>
    <col min="339" max="339" width="11.54296875" bestFit="1" customWidth="1"/>
    <col min="340" max="340" width="11.1796875" bestFit="1" customWidth="1"/>
    <col min="341" max="342" width="10.54296875" bestFit="1" customWidth="1"/>
    <col min="343" max="343" width="11.1796875" bestFit="1" customWidth="1"/>
    <col min="344" max="344" width="10.81640625" bestFit="1" customWidth="1"/>
    <col min="345" max="345" width="10.1796875" bestFit="1" customWidth="1"/>
    <col min="346" max="346" width="8.54296875" bestFit="1" customWidth="1"/>
    <col min="348" max="348" width="8.453125" bestFit="1" customWidth="1"/>
    <col min="349" max="349" width="9.08984375" bestFit="1" customWidth="1"/>
    <col min="350" max="350" width="8.453125" bestFit="1" customWidth="1"/>
    <col min="351" max="351" width="9.08984375" bestFit="1" customWidth="1"/>
    <col min="352" max="352" width="15.90625" bestFit="1" customWidth="1"/>
    <col min="353" max="353" width="16.54296875" bestFit="1" customWidth="1"/>
    <col min="354" max="354" width="16.1796875" bestFit="1" customWidth="1"/>
    <col min="355" max="356" width="15.453125" bestFit="1" customWidth="1"/>
    <col min="357" max="357" width="16.1796875" bestFit="1" customWidth="1"/>
    <col min="358" max="358" width="15.7265625" bestFit="1" customWidth="1"/>
    <col min="359" max="359" width="15.08984375" bestFit="1" customWidth="1"/>
    <col min="360" max="360" width="22.08984375" bestFit="1" customWidth="1"/>
    <col min="362" max="362" width="6.90625" bestFit="1" customWidth="1"/>
    <col min="363" max="363" width="7.54296875" bestFit="1" customWidth="1"/>
    <col min="364" max="364" width="6.81640625" bestFit="1" customWidth="1"/>
    <col min="365" max="365" width="7.453125" bestFit="1" customWidth="1"/>
    <col min="366" max="366" width="6.81640625" bestFit="1" customWidth="1"/>
    <col min="367" max="367" width="7.453125" bestFit="1" customWidth="1"/>
    <col min="368" max="368" width="10.90625" bestFit="1" customWidth="1"/>
    <col min="369" max="369" width="11.54296875" bestFit="1" customWidth="1"/>
    <col min="370" max="370" width="11.1796875" bestFit="1" customWidth="1"/>
    <col min="371" max="372" width="10.54296875" bestFit="1" customWidth="1"/>
    <col min="373" max="373" width="11.1796875" bestFit="1" customWidth="1"/>
    <col min="374" max="374" width="10.81640625" bestFit="1" customWidth="1"/>
    <col min="375" max="375" width="10.1796875" bestFit="1" customWidth="1"/>
    <col min="376" max="376" width="8.54296875" bestFit="1" customWidth="1"/>
    <col min="378" max="378" width="8.453125" bestFit="1" customWidth="1"/>
    <col min="379" max="379" width="9.08984375" bestFit="1" customWidth="1"/>
    <col min="380" max="380" width="8.453125" bestFit="1" customWidth="1"/>
    <col min="381" max="381" width="9.08984375" bestFit="1" customWidth="1"/>
    <col min="382" max="382" width="15.90625" bestFit="1" customWidth="1"/>
    <col min="383" max="383" width="16.54296875" bestFit="1" customWidth="1"/>
    <col min="384" max="384" width="16.1796875" bestFit="1" customWidth="1"/>
    <col min="385" max="386" width="15.453125" bestFit="1" customWidth="1"/>
    <col min="387" max="387" width="16.1796875" bestFit="1" customWidth="1"/>
    <col min="388" max="388" width="15.7265625" bestFit="1" customWidth="1"/>
    <col min="389" max="389" width="15.08984375" bestFit="1" customWidth="1"/>
    <col min="390" max="390" width="22.08984375" bestFit="1" customWidth="1"/>
    <col min="392" max="392" width="6.90625" bestFit="1" customWidth="1"/>
    <col min="393" max="393" width="7.54296875" bestFit="1" customWidth="1"/>
    <col min="394" max="394" width="6.81640625" bestFit="1" customWidth="1"/>
    <col min="395" max="395" width="7.453125" bestFit="1" customWidth="1"/>
    <col min="396" max="396" width="6.81640625" bestFit="1" customWidth="1"/>
    <col min="397" max="397" width="7.453125" bestFit="1" customWidth="1"/>
    <col min="398" max="398" width="10.90625" bestFit="1" customWidth="1"/>
    <col min="399" max="399" width="11.54296875" bestFit="1" customWidth="1"/>
    <col min="400" max="400" width="11.1796875" bestFit="1" customWidth="1"/>
    <col min="401" max="402" width="10.54296875" bestFit="1" customWidth="1"/>
    <col min="403" max="403" width="11.1796875" bestFit="1" customWidth="1"/>
    <col min="404" max="404" width="10.81640625" bestFit="1" customWidth="1"/>
    <col min="405" max="405" width="10.1796875" bestFit="1" customWidth="1"/>
    <col min="406" max="406" width="8.54296875" bestFit="1" customWidth="1"/>
    <col min="408" max="408" width="8.453125" bestFit="1" customWidth="1"/>
    <col min="409" max="409" width="9.08984375" bestFit="1" customWidth="1"/>
    <col min="410" max="410" width="8.453125" bestFit="1" customWidth="1"/>
    <col min="411" max="411" width="9.08984375" bestFit="1" customWidth="1"/>
    <col min="412" max="412" width="15.90625" bestFit="1" customWidth="1"/>
    <col min="413" max="413" width="16.54296875" bestFit="1" customWidth="1"/>
    <col min="414" max="414" width="16.1796875" bestFit="1" customWidth="1"/>
    <col min="415" max="416" width="15.453125" bestFit="1" customWidth="1"/>
    <col min="417" max="417" width="16.1796875" bestFit="1" customWidth="1"/>
    <col min="418" max="418" width="15.7265625" bestFit="1" customWidth="1"/>
    <col min="419" max="419" width="15.08984375" bestFit="1" customWidth="1"/>
    <col min="420" max="420" width="22.08984375" bestFit="1" customWidth="1"/>
    <col min="422" max="422" width="6.90625" bestFit="1" customWidth="1"/>
    <col min="423" max="423" width="7.54296875" bestFit="1" customWidth="1"/>
    <col min="424" max="424" width="6.81640625" bestFit="1" customWidth="1"/>
    <col min="425" max="425" width="7.453125" bestFit="1" customWidth="1"/>
    <col min="426" max="426" width="6.81640625" bestFit="1" customWidth="1"/>
    <col min="427" max="427" width="7.453125" bestFit="1" customWidth="1"/>
    <col min="428" max="428" width="10.90625" bestFit="1" customWidth="1"/>
    <col min="429" max="429" width="11.54296875" bestFit="1" customWidth="1"/>
    <col min="430" max="430" width="11.1796875" bestFit="1" customWidth="1"/>
    <col min="431" max="432" width="10.54296875" bestFit="1" customWidth="1"/>
    <col min="433" max="433" width="11.1796875" bestFit="1" customWidth="1"/>
    <col min="434" max="434" width="10.81640625" bestFit="1" customWidth="1"/>
    <col min="435" max="435" width="10.1796875" bestFit="1" customWidth="1"/>
    <col min="436" max="436" width="8.54296875" bestFit="1" customWidth="1"/>
    <col min="438" max="438" width="8.453125" bestFit="1" customWidth="1"/>
    <col min="439" max="439" width="9.08984375" bestFit="1" customWidth="1"/>
    <col min="440" max="440" width="8.453125" bestFit="1" customWidth="1"/>
    <col min="441" max="441" width="9.08984375" bestFit="1" customWidth="1"/>
    <col min="442" max="442" width="15.90625" bestFit="1" customWidth="1"/>
    <col min="443" max="443" width="16.54296875" bestFit="1" customWidth="1"/>
    <col min="444" max="444" width="16.1796875" bestFit="1" customWidth="1"/>
    <col min="445" max="446" width="15.453125" bestFit="1" customWidth="1"/>
    <col min="447" max="447" width="16.1796875" bestFit="1" customWidth="1"/>
    <col min="448" max="448" width="15.7265625" bestFit="1" customWidth="1"/>
    <col min="449" max="449" width="15.08984375" bestFit="1" customWidth="1"/>
    <col min="450" max="450" width="22.08984375" bestFit="1" customWidth="1"/>
    <col min="452" max="452" width="6.90625" bestFit="1" customWidth="1"/>
    <col min="453" max="453" width="7.54296875" bestFit="1" customWidth="1"/>
    <col min="454" max="454" width="6.81640625" bestFit="1" customWidth="1"/>
    <col min="455" max="455" width="7.453125" bestFit="1" customWidth="1"/>
    <col min="456" max="456" width="6.81640625" bestFit="1" customWidth="1"/>
    <col min="457" max="457" width="7.453125" bestFit="1" customWidth="1"/>
    <col min="458" max="458" width="10.90625" bestFit="1" customWidth="1"/>
    <col min="459" max="459" width="11.54296875" bestFit="1" customWidth="1"/>
    <col min="460" max="460" width="11.1796875" bestFit="1" customWidth="1"/>
    <col min="461" max="462" width="10.54296875" bestFit="1" customWidth="1"/>
    <col min="463" max="463" width="11.1796875" bestFit="1" customWidth="1"/>
    <col min="464" max="464" width="10.81640625" bestFit="1" customWidth="1"/>
    <col min="465" max="465" width="10.1796875" bestFit="1" customWidth="1"/>
    <col min="466" max="466" width="8.54296875" bestFit="1" customWidth="1"/>
    <col min="468" max="468" width="8.453125" bestFit="1" customWidth="1"/>
    <col min="469" max="469" width="9.08984375" bestFit="1" customWidth="1"/>
    <col min="470" max="470" width="8.453125" bestFit="1" customWidth="1"/>
    <col min="471" max="471" width="9.08984375" bestFit="1" customWidth="1"/>
    <col min="472" max="472" width="15.90625" bestFit="1" customWidth="1"/>
    <col min="473" max="473" width="16.54296875" bestFit="1" customWidth="1"/>
    <col min="474" max="474" width="16.1796875" bestFit="1" customWidth="1"/>
    <col min="475" max="476" width="15.453125" bestFit="1" customWidth="1"/>
    <col min="477" max="477" width="16.1796875" bestFit="1" customWidth="1"/>
    <col min="478" max="478" width="15.7265625" bestFit="1" customWidth="1"/>
    <col min="479" max="479" width="15.08984375" bestFit="1" customWidth="1"/>
    <col min="480" max="480" width="22.08984375" bestFit="1" customWidth="1"/>
    <col min="482" max="482" width="6.90625" bestFit="1" customWidth="1"/>
    <col min="483" max="483" width="7.54296875" bestFit="1" customWidth="1"/>
    <col min="484" max="484" width="6.81640625" bestFit="1" customWidth="1"/>
    <col min="485" max="485" width="7.453125" bestFit="1" customWidth="1"/>
    <col min="486" max="486" width="6.81640625" bestFit="1" customWidth="1"/>
    <col min="487" max="487" width="7.453125" bestFit="1" customWidth="1"/>
    <col min="488" max="488" width="10.90625" bestFit="1" customWidth="1"/>
    <col min="489" max="489" width="11.54296875" bestFit="1" customWidth="1"/>
    <col min="490" max="490" width="11.1796875" bestFit="1" customWidth="1"/>
    <col min="491" max="492" width="10.54296875" bestFit="1" customWidth="1"/>
    <col min="493" max="493" width="11.1796875" bestFit="1" customWidth="1"/>
    <col min="494" max="494" width="10.81640625" bestFit="1" customWidth="1"/>
    <col min="495" max="495" width="10.1796875" bestFit="1" customWidth="1"/>
    <col min="496" max="496" width="8.54296875" bestFit="1" customWidth="1"/>
    <col min="498" max="498" width="8.453125" bestFit="1" customWidth="1"/>
    <col min="499" max="499" width="9.08984375" bestFit="1" customWidth="1"/>
    <col min="500" max="500" width="8.453125" bestFit="1" customWidth="1"/>
    <col min="501" max="501" width="9.08984375" bestFit="1" customWidth="1"/>
    <col min="502" max="502" width="15.90625" bestFit="1" customWidth="1"/>
    <col min="503" max="503" width="16.54296875" bestFit="1" customWidth="1"/>
    <col min="504" max="504" width="16.1796875" bestFit="1" customWidth="1"/>
    <col min="505" max="506" width="15.453125" bestFit="1" customWidth="1"/>
    <col min="507" max="507" width="16.1796875" bestFit="1" customWidth="1"/>
    <col min="508" max="508" width="15.7265625" bestFit="1" customWidth="1"/>
    <col min="509" max="509" width="15.08984375" bestFit="1" customWidth="1"/>
    <col min="510" max="510" width="22.08984375" bestFit="1" customWidth="1"/>
    <col min="512" max="512" width="6.90625" bestFit="1" customWidth="1"/>
    <col min="513" max="513" width="7.54296875" bestFit="1" customWidth="1"/>
    <col min="514" max="514" width="6.81640625" bestFit="1" customWidth="1"/>
    <col min="515" max="515" width="7.453125" bestFit="1" customWidth="1"/>
    <col min="516" max="516" width="6.81640625" bestFit="1" customWidth="1"/>
    <col min="517" max="517" width="7.453125" bestFit="1" customWidth="1"/>
    <col min="518" max="518" width="10.90625" bestFit="1" customWidth="1"/>
    <col min="519" max="519" width="11.54296875" bestFit="1" customWidth="1"/>
    <col min="520" max="520" width="11.1796875" bestFit="1" customWidth="1"/>
    <col min="521" max="522" width="10.54296875" bestFit="1" customWidth="1"/>
    <col min="523" max="523" width="11.1796875" bestFit="1" customWidth="1"/>
    <col min="524" max="524" width="10.81640625" bestFit="1" customWidth="1"/>
    <col min="525" max="525" width="10.1796875" bestFit="1" customWidth="1"/>
    <col min="526" max="526" width="8.54296875" bestFit="1" customWidth="1"/>
    <col min="528" max="528" width="8.453125" bestFit="1" customWidth="1"/>
    <col min="529" max="529" width="9.08984375" bestFit="1" customWidth="1"/>
    <col min="530" max="530" width="8.453125" bestFit="1" customWidth="1"/>
    <col min="531" max="531" width="9.08984375" bestFit="1" customWidth="1"/>
    <col min="532" max="532" width="15.90625" bestFit="1" customWidth="1"/>
    <col min="533" max="533" width="16.54296875" bestFit="1" customWidth="1"/>
    <col min="534" max="534" width="16.1796875" bestFit="1" customWidth="1"/>
    <col min="535" max="536" width="15.453125" bestFit="1" customWidth="1"/>
    <col min="537" max="537" width="16.1796875" bestFit="1" customWidth="1"/>
    <col min="538" max="538" width="15.7265625" bestFit="1" customWidth="1"/>
    <col min="539" max="539" width="15.08984375" bestFit="1" customWidth="1"/>
    <col min="540" max="540" width="22.08984375" bestFit="1" customWidth="1"/>
    <col min="542" max="542" width="6.90625" bestFit="1" customWidth="1"/>
    <col min="543" max="543" width="7.54296875" bestFit="1" customWidth="1"/>
    <col min="544" max="544" width="6.81640625" bestFit="1" customWidth="1"/>
    <col min="545" max="545" width="7.453125" bestFit="1" customWidth="1"/>
    <col min="546" max="546" width="6.81640625" bestFit="1" customWidth="1"/>
    <col min="547" max="547" width="7.453125" bestFit="1" customWidth="1"/>
    <col min="548" max="548" width="10.90625" bestFit="1" customWidth="1"/>
    <col min="549" max="549" width="11.54296875" bestFit="1" customWidth="1"/>
    <col min="550" max="550" width="11.1796875" bestFit="1" customWidth="1"/>
    <col min="551" max="552" width="10.54296875" bestFit="1" customWidth="1"/>
    <col min="553" max="553" width="11.1796875" bestFit="1" customWidth="1"/>
    <col min="554" max="554" width="10.81640625" bestFit="1" customWidth="1"/>
    <col min="555" max="555" width="10.1796875" bestFit="1" customWidth="1"/>
    <col min="556" max="556" width="8.54296875" bestFit="1" customWidth="1"/>
    <col min="558" max="558" width="8.453125" bestFit="1" customWidth="1"/>
    <col min="559" max="559" width="9.08984375" bestFit="1" customWidth="1"/>
    <col min="560" max="560" width="8.453125" bestFit="1" customWidth="1"/>
    <col min="561" max="561" width="9.08984375" bestFit="1" customWidth="1"/>
    <col min="562" max="562" width="15.90625" bestFit="1" customWidth="1"/>
    <col min="563" max="563" width="16.54296875" bestFit="1" customWidth="1"/>
    <col min="564" max="564" width="16.1796875" bestFit="1" customWidth="1"/>
    <col min="565" max="566" width="15.453125" bestFit="1" customWidth="1"/>
    <col min="567" max="567" width="16.1796875" bestFit="1" customWidth="1"/>
    <col min="568" max="568" width="15.7265625" bestFit="1" customWidth="1"/>
    <col min="569" max="569" width="15.08984375" bestFit="1" customWidth="1"/>
    <col min="570" max="570" width="22.08984375" bestFit="1" customWidth="1"/>
    <col min="572" max="572" width="5.36328125" bestFit="1" customWidth="1"/>
    <col min="573" max="573" width="6" bestFit="1" customWidth="1"/>
    <col min="574" max="574" width="5.36328125" bestFit="1" customWidth="1"/>
    <col min="575" max="575" width="5.90625" bestFit="1" customWidth="1"/>
    <col min="576" max="576" width="5.36328125" bestFit="1" customWidth="1"/>
    <col min="577" max="577" width="5.90625" bestFit="1" customWidth="1"/>
    <col min="578" max="578" width="9.36328125" bestFit="1" customWidth="1"/>
    <col min="579" max="579" width="10" bestFit="1" customWidth="1"/>
    <col min="580" max="580" width="9.6328125" bestFit="1" customWidth="1"/>
    <col min="581" max="582" width="9" bestFit="1" customWidth="1"/>
    <col min="583" max="583" width="9.6328125" bestFit="1" customWidth="1"/>
    <col min="584" max="584" width="9.26953125" bestFit="1" customWidth="1"/>
    <col min="585" max="585" width="8.6328125" bestFit="1" customWidth="1"/>
    <col min="586" max="586" width="7" bestFit="1" customWidth="1"/>
    <col min="587" max="587" width="7.6328125" bestFit="1" customWidth="1"/>
    <col min="588" max="588" width="6.90625" bestFit="1" customWidth="1"/>
    <col min="589" max="589" width="7.54296875" bestFit="1" customWidth="1"/>
    <col min="590" max="590" width="6.90625" bestFit="1" customWidth="1"/>
    <col min="591" max="591" width="7.54296875" bestFit="1" customWidth="1"/>
    <col min="592" max="592" width="14.26953125" bestFit="1" customWidth="1"/>
    <col min="593" max="593" width="14.90625" bestFit="1" customWidth="1"/>
    <col min="594" max="594" width="14.54296875" bestFit="1" customWidth="1"/>
    <col min="595" max="596" width="13.90625" bestFit="1" customWidth="1"/>
    <col min="597" max="597" width="14.54296875" bestFit="1" customWidth="1"/>
    <col min="598" max="598" width="14.1796875" bestFit="1" customWidth="1"/>
    <col min="599" max="599" width="13.54296875" bestFit="1" customWidth="1"/>
    <col min="600" max="600" width="20.453125" bestFit="1" customWidth="1"/>
    <col min="602" max="602" width="6.90625" bestFit="1" customWidth="1"/>
    <col min="603" max="603" width="7.54296875" bestFit="1" customWidth="1"/>
    <col min="604" max="604" width="6.81640625" bestFit="1" customWidth="1"/>
    <col min="605" max="605" width="7.453125" bestFit="1" customWidth="1"/>
    <col min="606" max="606" width="6.81640625" bestFit="1" customWidth="1"/>
    <col min="607" max="607" width="7.453125" bestFit="1" customWidth="1"/>
    <col min="608" max="608" width="10.90625" bestFit="1" customWidth="1"/>
    <col min="609" max="609" width="11.54296875" bestFit="1" customWidth="1"/>
    <col min="610" max="610" width="11.1796875" bestFit="1" customWidth="1"/>
    <col min="611" max="612" width="10.54296875" bestFit="1" customWidth="1"/>
    <col min="613" max="613" width="11.1796875" bestFit="1" customWidth="1"/>
    <col min="614" max="614" width="10.81640625" bestFit="1" customWidth="1"/>
    <col min="615" max="615" width="10.1796875" bestFit="1" customWidth="1"/>
    <col min="616" max="616" width="8.54296875" bestFit="1" customWidth="1"/>
    <col min="618" max="618" width="8.453125" bestFit="1" customWidth="1"/>
    <col min="619" max="619" width="9.08984375" bestFit="1" customWidth="1"/>
    <col min="620" max="620" width="8.453125" bestFit="1" customWidth="1"/>
    <col min="621" max="621" width="9.08984375" bestFit="1" customWidth="1"/>
    <col min="622" max="622" width="15.90625" bestFit="1" customWidth="1"/>
    <col min="623" max="623" width="16.54296875" bestFit="1" customWidth="1"/>
    <col min="624" max="624" width="16.1796875" bestFit="1" customWidth="1"/>
    <col min="625" max="626" width="15.453125" bestFit="1" customWidth="1"/>
    <col min="627" max="627" width="16.1796875" bestFit="1" customWidth="1"/>
    <col min="628" max="628" width="15.7265625" bestFit="1" customWidth="1"/>
    <col min="629" max="629" width="15.08984375" bestFit="1" customWidth="1"/>
    <col min="630" max="630" width="22.08984375" bestFit="1" customWidth="1"/>
    <col min="632" max="632" width="6.90625" bestFit="1" customWidth="1"/>
    <col min="633" max="633" width="7.54296875" bestFit="1" customWidth="1"/>
    <col min="634" max="634" width="6.81640625" bestFit="1" customWidth="1"/>
    <col min="635" max="635" width="7.453125" bestFit="1" customWidth="1"/>
    <col min="636" max="636" width="6.81640625" bestFit="1" customWidth="1"/>
    <col min="637" max="637" width="7.453125" bestFit="1" customWidth="1"/>
    <col min="638" max="638" width="10.90625" bestFit="1" customWidth="1"/>
    <col min="639" max="639" width="11.54296875" bestFit="1" customWidth="1"/>
    <col min="640" max="640" width="11.1796875" bestFit="1" customWidth="1"/>
    <col min="641" max="642" width="10.54296875" bestFit="1" customWidth="1"/>
    <col min="643" max="643" width="11.1796875" bestFit="1" customWidth="1"/>
    <col min="644" max="644" width="10.81640625" bestFit="1" customWidth="1"/>
    <col min="645" max="645" width="10.1796875" bestFit="1" customWidth="1"/>
    <col min="646" max="646" width="8.54296875" bestFit="1" customWidth="1"/>
    <col min="648" max="648" width="8.453125" bestFit="1" customWidth="1"/>
    <col min="649" max="649" width="9.08984375" bestFit="1" customWidth="1"/>
    <col min="650" max="650" width="8.453125" bestFit="1" customWidth="1"/>
    <col min="651" max="651" width="9.08984375" bestFit="1" customWidth="1"/>
    <col min="652" max="652" width="15.90625" bestFit="1" customWidth="1"/>
    <col min="653" max="653" width="16.54296875" bestFit="1" customWidth="1"/>
    <col min="654" max="654" width="16.1796875" bestFit="1" customWidth="1"/>
    <col min="655" max="656" width="15.453125" bestFit="1" customWidth="1"/>
    <col min="657" max="657" width="16.1796875" bestFit="1" customWidth="1"/>
    <col min="658" max="658" width="15.7265625" bestFit="1" customWidth="1"/>
    <col min="659" max="659" width="15.08984375" bestFit="1" customWidth="1"/>
    <col min="660" max="660" width="22.08984375" bestFit="1" customWidth="1"/>
    <col min="662" max="662" width="6.90625" bestFit="1" customWidth="1"/>
    <col min="663" max="663" width="7.54296875" bestFit="1" customWidth="1"/>
    <col min="664" max="664" width="6.81640625" bestFit="1" customWidth="1"/>
    <col min="665" max="665" width="7.453125" bestFit="1" customWidth="1"/>
    <col min="666" max="666" width="6.81640625" bestFit="1" customWidth="1"/>
    <col min="667" max="667" width="7.453125" bestFit="1" customWidth="1"/>
    <col min="668" max="668" width="10.90625" bestFit="1" customWidth="1"/>
    <col min="669" max="669" width="11.54296875" bestFit="1" customWidth="1"/>
    <col min="670" max="670" width="11.1796875" bestFit="1" customWidth="1"/>
    <col min="671" max="672" width="10.54296875" bestFit="1" customWidth="1"/>
    <col min="673" max="673" width="11.1796875" bestFit="1" customWidth="1"/>
    <col min="674" max="674" width="10.81640625" bestFit="1" customWidth="1"/>
    <col min="675" max="675" width="10.1796875" bestFit="1" customWidth="1"/>
    <col min="676" max="676" width="8.54296875" bestFit="1" customWidth="1"/>
    <col min="678" max="678" width="8.453125" bestFit="1" customWidth="1"/>
    <col min="679" max="679" width="9.08984375" bestFit="1" customWidth="1"/>
    <col min="680" max="680" width="8.453125" bestFit="1" customWidth="1"/>
    <col min="681" max="681" width="9.08984375" bestFit="1" customWidth="1"/>
    <col min="682" max="682" width="15.90625" bestFit="1" customWidth="1"/>
    <col min="683" max="683" width="16.54296875" bestFit="1" customWidth="1"/>
    <col min="684" max="684" width="16.1796875" bestFit="1" customWidth="1"/>
    <col min="685" max="686" width="15.453125" bestFit="1" customWidth="1"/>
    <col min="687" max="687" width="16.1796875" bestFit="1" customWidth="1"/>
    <col min="688" max="688" width="15.7265625" bestFit="1" customWidth="1"/>
    <col min="689" max="689" width="15.08984375" bestFit="1" customWidth="1"/>
    <col min="690" max="690" width="22.08984375" bestFit="1" customWidth="1"/>
    <col min="692" max="692" width="6.90625" bestFit="1" customWidth="1"/>
    <col min="693" max="693" width="7.54296875" bestFit="1" customWidth="1"/>
    <col min="694" max="694" width="6.81640625" bestFit="1" customWidth="1"/>
    <col min="695" max="695" width="7.453125" bestFit="1" customWidth="1"/>
    <col min="696" max="696" width="6.81640625" bestFit="1" customWidth="1"/>
    <col min="697" max="697" width="7.453125" bestFit="1" customWidth="1"/>
    <col min="698" max="698" width="10.90625" bestFit="1" customWidth="1"/>
    <col min="699" max="699" width="11.54296875" bestFit="1" customWidth="1"/>
    <col min="700" max="700" width="11.1796875" bestFit="1" customWidth="1"/>
    <col min="701" max="702" width="10.54296875" bestFit="1" customWidth="1"/>
    <col min="703" max="703" width="11.1796875" bestFit="1" customWidth="1"/>
    <col min="704" max="704" width="10.81640625" bestFit="1" customWidth="1"/>
    <col min="705" max="705" width="10.1796875" bestFit="1" customWidth="1"/>
    <col min="706" max="706" width="8.54296875" bestFit="1" customWidth="1"/>
    <col min="708" max="708" width="8.453125" bestFit="1" customWidth="1"/>
    <col min="709" max="709" width="9.08984375" bestFit="1" customWidth="1"/>
    <col min="710" max="710" width="8.453125" bestFit="1" customWidth="1"/>
    <col min="711" max="711" width="9.08984375" bestFit="1" customWidth="1"/>
    <col min="712" max="712" width="15.90625" bestFit="1" customWidth="1"/>
    <col min="713" max="713" width="16.54296875" bestFit="1" customWidth="1"/>
    <col min="714" max="714" width="16.1796875" bestFit="1" customWidth="1"/>
    <col min="715" max="716" width="15.453125" bestFit="1" customWidth="1"/>
    <col min="717" max="717" width="16.1796875" bestFit="1" customWidth="1"/>
    <col min="718" max="718" width="15.7265625" bestFit="1" customWidth="1"/>
    <col min="719" max="719" width="15.08984375" bestFit="1" customWidth="1"/>
    <col min="720" max="720" width="22.08984375" bestFit="1" customWidth="1"/>
    <col min="722" max="722" width="6.36328125" bestFit="1" customWidth="1"/>
    <col min="723" max="723" width="6" bestFit="1" customWidth="1"/>
    <col min="724" max="724" width="5.36328125" bestFit="1" customWidth="1"/>
    <col min="725" max="725" width="5.90625" bestFit="1" customWidth="1"/>
    <col min="726" max="727" width="6.36328125" bestFit="1" customWidth="1"/>
    <col min="728" max="728" width="9.36328125" bestFit="1" customWidth="1"/>
    <col min="729" max="729" width="10" bestFit="1" customWidth="1"/>
    <col min="730" max="730" width="9.6328125" bestFit="1" customWidth="1"/>
    <col min="731" max="732" width="9" bestFit="1" customWidth="1"/>
    <col min="733" max="733" width="9.6328125" bestFit="1" customWidth="1"/>
    <col min="734" max="734" width="9.26953125" bestFit="1" customWidth="1"/>
    <col min="735" max="735" width="8.6328125" bestFit="1" customWidth="1"/>
    <col min="736" max="736" width="7" bestFit="1" customWidth="1"/>
    <col min="737" max="737" width="7.6328125" bestFit="1" customWidth="1"/>
    <col min="738" max="738" width="6.90625" bestFit="1" customWidth="1"/>
    <col min="739" max="739" width="7.54296875" bestFit="1" customWidth="1"/>
    <col min="740" max="740" width="6.90625" bestFit="1" customWidth="1"/>
    <col min="741" max="741" width="7.54296875" bestFit="1" customWidth="1"/>
    <col min="742" max="742" width="14.26953125" bestFit="1" customWidth="1"/>
    <col min="743" max="743" width="14.90625" bestFit="1" customWidth="1"/>
    <col min="744" max="744" width="14.54296875" bestFit="1" customWidth="1"/>
    <col min="745" max="746" width="13.90625" bestFit="1" customWidth="1"/>
    <col min="747" max="747" width="14.54296875" bestFit="1" customWidth="1"/>
    <col min="748" max="748" width="14.1796875" bestFit="1" customWidth="1"/>
    <col min="749" max="749" width="13.54296875" bestFit="1" customWidth="1"/>
    <col min="750" max="750" width="20.453125" bestFit="1" customWidth="1"/>
    <col min="752" max="752" width="6.90625" bestFit="1" customWidth="1"/>
    <col min="753" max="753" width="7.54296875" bestFit="1" customWidth="1"/>
    <col min="754" max="754" width="6.81640625" bestFit="1" customWidth="1"/>
    <col min="755" max="755" width="7.453125" bestFit="1" customWidth="1"/>
    <col min="756" max="756" width="6.81640625" bestFit="1" customWidth="1"/>
    <col min="757" max="757" width="7.453125" bestFit="1" customWidth="1"/>
    <col min="758" max="758" width="10.90625" bestFit="1" customWidth="1"/>
    <col min="759" max="759" width="11.54296875" bestFit="1" customWidth="1"/>
    <col min="760" max="760" width="11.1796875" bestFit="1" customWidth="1"/>
    <col min="761" max="762" width="10.54296875" bestFit="1" customWidth="1"/>
    <col min="763" max="763" width="11.1796875" bestFit="1" customWidth="1"/>
    <col min="764" max="764" width="10.81640625" bestFit="1" customWidth="1"/>
    <col min="765" max="765" width="10.1796875" bestFit="1" customWidth="1"/>
    <col min="766" max="766" width="8.54296875" bestFit="1" customWidth="1"/>
    <col min="768" max="768" width="8.453125" bestFit="1" customWidth="1"/>
    <col min="769" max="769" width="9.08984375" bestFit="1" customWidth="1"/>
    <col min="770" max="770" width="8.453125" bestFit="1" customWidth="1"/>
    <col min="771" max="771" width="9.08984375" bestFit="1" customWidth="1"/>
    <col min="772" max="772" width="15.90625" bestFit="1" customWidth="1"/>
    <col min="773" max="773" width="16.54296875" bestFit="1" customWidth="1"/>
    <col min="774" max="774" width="16.1796875" bestFit="1" customWidth="1"/>
    <col min="775" max="776" width="15.453125" bestFit="1" customWidth="1"/>
    <col min="777" max="777" width="16.1796875" bestFit="1" customWidth="1"/>
    <col min="778" max="778" width="15.7265625" bestFit="1" customWidth="1"/>
    <col min="779" max="779" width="15.08984375" bestFit="1" customWidth="1"/>
    <col min="780" max="780" width="22.08984375" bestFit="1" customWidth="1"/>
    <col min="782" max="782" width="6.90625" bestFit="1" customWidth="1"/>
    <col min="783" max="783" width="7.54296875" bestFit="1" customWidth="1"/>
    <col min="784" max="784" width="6.81640625" bestFit="1" customWidth="1"/>
    <col min="785" max="785" width="7.453125" bestFit="1" customWidth="1"/>
    <col min="786" max="786" width="6.81640625" bestFit="1" customWidth="1"/>
    <col min="787" max="787" width="7.453125" bestFit="1" customWidth="1"/>
    <col min="788" max="788" width="10.90625" bestFit="1" customWidth="1"/>
    <col min="789" max="789" width="11.54296875" bestFit="1" customWidth="1"/>
    <col min="790" max="790" width="11.1796875" bestFit="1" customWidth="1"/>
    <col min="791" max="792" width="10.54296875" bestFit="1" customWidth="1"/>
    <col min="793" max="793" width="11.1796875" bestFit="1" customWidth="1"/>
    <col min="794" max="794" width="10.81640625" bestFit="1" customWidth="1"/>
    <col min="795" max="795" width="10.1796875" bestFit="1" customWidth="1"/>
    <col min="796" max="796" width="8.54296875" bestFit="1" customWidth="1"/>
    <col min="798" max="798" width="8.453125" bestFit="1" customWidth="1"/>
    <col min="799" max="799" width="9.08984375" bestFit="1" customWidth="1"/>
    <col min="800" max="800" width="8.453125" bestFit="1" customWidth="1"/>
    <col min="801" max="801" width="9.08984375" bestFit="1" customWidth="1"/>
    <col min="802" max="802" width="15.90625" bestFit="1" customWidth="1"/>
    <col min="803" max="803" width="16.54296875" bestFit="1" customWidth="1"/>
    <col min="804" max="804" width="16.1796875" bestFit="1" customWidth="1"/>
    <col min="805" max="806" width="15.453125" bestFit="1" customWidth="1"/>
    <col min="807" max="807" width="16.1796875" bestFit="1" customWidth="1"/>
    <col min="808" max="808" width="15.7265625" bestFit="1" customWidth="1"/>
    <col min="809" max="809" width="15.08984375" bestFit="1" customWidth="1"/>
    <col min="810" max="810" width="22.08984375" bestFit="1" customWidth="1"/>
    <col min="812" max="812" width="6.90625" bestFit="1" customWidth="1"/>
    <col min="813" max="813" width="7.54296875" bestFit="1" customWidth="1"/>
    <col min="814" max="814" width="6.81640625" bestFit="1" customWidth="1"/>
    <col min="815" max="815" width="7.453125" bestFit="1" customWidth="1"/>
    <col min="816" max="816" width="6.81640625" bestFit="1" customWidth="1"/>
    <col min="817" max="817" width="7.453125" bestFit="1" customWidth="1"/>
    <col min="818" max="818" width="10.90625" bestFit="1" customWidth="1"/>
    <col min="819" max="819" width="11.54296875" bestFit="1" customWidth="1"/>
    <col min="820" max="820" width="11.1796875" bestFit="1" customWidth="1"/>
    <col min="821" max="822" width="10.54296875" bestFit="1" customWidth="1"/>
    <col min="823" max="823" width="11.1796875" bestFit="1" customWidth="1"/>
    <col min="824" max="824" width="10.81640625" bestFit="1" customWidth="1"/>
    <col min="825" max="825" width="10.1796875" bestFit="1" customWidth="1"/>
    <col min="826" max="826" width="8.54296875" bestFit="1" customWidth="1"/>
    <col min="828" max="828" width="8.453125" bestFit="1" customWidth="1"/>
    <col min="829" max="829" width="9.08984375" bestFit="1" customWidth="1"/>
    <col min="830" max="830" width="8.453125" bestFit="1" customWidth="1"/>
    <col min="831" max="831" width="9.08984375" bestFit="1" customWidth="1"/>
    <col min="832" max="832" width="15.90625" bestFit="1" customWidth="1"/>
    <col min="833" max="833" width="16.54296875" bestFit="1" customWidth="1"/>
    <col min="834" max="834" width="16.1796875" bestFit="1" customWidth="1"/>
    <col min="835" max="836" width="15.453125" bestFit="1" customWidth="1"/>
    <col min="837" max="837" width="16.1796875" bestFit="1" customWidth="1"/>
    <col min="838" max="838" width="15.7265625" bestFit="1" customWidth="1"/>
    <col min="839" max="839" width="15.08984375" bestFit="1" customWidth="1"/>
    <col min="840" max="840" width="22.08984375" bestFit="1" customWidth="1"/>
    <col min="842" max="842" width="6.90625" bestFit="1" customWidth="1"/>
    <col min="843" max="843" width="7.54296875" bestFit="1" customWidth="1"/>
    <col min="844" max="844" width="6.81640625" bestFit="1" customWidth="1"/>
    <col min="845" max="845" width="7.453125" bestFit="1" customWidth="1"/>
    <col min="846" max="846" width="6.81640625" bestFit="1" customWidth="1"/>
    <col min="847" max="847" width="7.453125" bestFit="1" customWidth="1"/>
    <col min="848" max="848" width="10.90625" bestFit="1" customWidth="1"/>
    <col min="849" max="849" width="11.54296875" bestFit="1" customWidth="1"/>
    <col min="850" max="850" width="11.1796875" bestFit="1" customWidth="1"/>
    <col min="851" max="852" width="10.54296875" bestFit="1" customWidth="1"/>
    <col min="853" max="853" width="11.1796875" bestFit="1" customWidth="1"/>
    <col min="854" max="854" width="10.81640625" bestFit="1" customWidth="1"/>
    <col min="855" max="855" width="10.1796875" bestFit="1" customWidth="1"/>
    <col min="856" max="856" width="8.54296875" bestFit="1" customWidth="1"/>
    <col min="858" max="858" width="8.453125" bestFit="1" customWidth="1"/>
    <col min="859" max="859" width="9.08984375" bestFit="1" customWidth="1"/>
    <col min="860" max="860" width="8.453125" bestFit="1" customWidth="1"/>
    <col min="861" max="861" width="9.08984375" bestFit="1" customWidth="1"/>
    <col min="862" max="862" width="15.90625" bestFit="1" customWidth="1"/>
    <col min="863" max="863" width="16.54296875" bestFit="1" customWidth="1"/>
    <col min="864" max="864" width="16.1796875" bestFit="1" customWidth="1"/>
    <col min="865" max="866" width="15.453125" bestFit="1" customWidth="1"/>
    <col min="867" max="867" width="16.1796875" bestFit="1" customWidth="1"/>
    <col min="868" max="868" width="15.7265625" bestFit="1" customWidth="1"/>
    <col min="869" max="869" width="15.08984375" bestFit="1" customWidth="1"/>
    <col min="870" max="870" width="22.08984375" bestFit="1" customWidth="1"/>
    <col min="872" max="873" width="6.36328125" bestFit="1" customWidth="1"/>
    <col min="874" max="874" width="5.36328125" bestFit="1" customWidth="1"/>
    <col min="875" max="875" width="5.90625" bestFit="1" customWidth="1"/>
    <col min="876" max="877" width="6.36328125" bestFit="1" customWidth="1"/>
    <col min="878" max="878" width="9.36328125" bestFit="1" customWidth="1"/>
    <col min="879" max="879" width="10" bestFit="1" customWidth="1"/>
    <col min="880" max="880" width="9.6328125" bestFit="1" customWidth="1"/>
    <col min="881" max="882" width="9" bestFit="1" customWidth="1"/>
    <col min="883" max="883" width="9.6328125" bestFit="1" customWidth="1"/>
    <col min="884" max="884" width="9.26953125" bestFit="1" customWidth="1"/>
    <col min="885" max="885" width="8.6328125" bestFit="1" customWidth="1"/>
    <col min="886" max="886" width="7" bestFit="1" customWidth="1"/>
    <col min="887" max="887" width="7.6328125" bestFit="1" customWidth="1"/>
    <col min="888" max="888" width="6.90625" bestFit="1" customWidth="1"/>
    <col min="889" max="889" width="7.54296875" bestFit="1" customWidth="1"/>
    <col min="890" max="890" width="6.90625" bestFit="1" customWidth="1"/>
    <col min="891" max="891" width="7.54296875" bestFit="1" customWidth="1"/>
    <col min="892" max="892" width="14.26953125" bestFit="1" customWidth="1"/>
    <col min="893" max="893" width="14.90625" bestFit="1" customWidth="1"/>
    <col min="894" max="894" width="14.54296875" bestFit="1" customWidth="1"/>
    <col min="895" max="896" width="13.90625" bestFit="1" customWidth="1"/>
    <col min="897" max="897" width="14.54296875" bestFit="1" customWidth="1"/>
    <col min="898" max="898" width="14.1796875" bestFit="1" customWidth="1"/>
    <col min="899" max="899" width="13.54296875" bestFit="1" customWidth="1"/>
    <col min="900" max="900" width="20.453125" bestFit="1" customWidth="1"/>
    <col min="902" max="902" width="6.90625" bestFit="1" customWidth="1"/>
    <col min="903" max="903" width="7.54296875" bestFit="1" customWidth="1"/>
    <col min="904" max="904" width="6.81640625" bestFit="1" customWidth="1"/>
    <col min="905" max="905" width="7.453125" bestFit="1" customWidth="1"/>
    <col min="906" max="906" width="6.81640625" bestFit="1" customWidth="1"/>
    <col min="907" max="907" width="7.453125" bestFit="1" customWidth="1"/>
    <col min="908" max="908" width="10.90625" bestFit="1" customWidth="1"/>
    <col min="909" max="909" width="11.54296875" bestFit="1" customWidth="1"/>
    <col min="910" max="910" width="11.1796875" bestFit="1" customWidth="1"/>
    <col min="911" max="912" width="10.54296875" bestFit="1" customWidth="1"/>
    <col min="913" max="913" width="11.1796875" bestFit="1" customWidth="1"/>
    <col min="914" max="914" width="10.81640625" bestFit="1" customWidth="1"/>
    <col min="915" max="915" width="10.1796875" bestFit="1" customWidth="1"/>
    <col min="916" max="916" width="8.54296875" bestFit="1" customWidth="1"/>
    <col min="918" max="918" width="8.453125" bestFit="1" customWidth="1"/>
    <col min="919" max="919" width="9.08984375" bestFit="1" customWidth="1"/>
    <col min="920" max="920" width="8.453125" bestFit="1" customWidth="1"/>
    <col min="921" max="921" width="9.08984375" bestFit="1" customWidth="1"/>
    <col min="922" max="922" width="15.90625" bestFit="1" customWidth="1"/>
    <col min="923" max="923" width="16.54296875" bestFit="1" customWidth="1"/>
    <col min="924" max="924" width="16.1796875" bestFit="1" customWidth="1"/>
    <col min="925" max="926" width="15.453125" bestFit="1" customWidth="1"/>
    <col min="927" max="927" width="16.1796875" bestFit="1" customWidth="1"/>
    <col min="928" max="928" width="15.7265625" bestFit="1" customWidth="1"/>
    <col min="929" max="929" width="15.08984375" bestFit="1" customWidth="1"/>
    <col min="930" max="930" width="22.08984375" bestFit="1" customWidth="1"/>
    <col min="932" max="932" width="6.90625" bestFit="1" customWidth="1"/>
    <col min="933" max="933" width="7.54296875" bestFit="1" customWidth="1"/>
    <col min="934" max="934" width="6.81640625" bestFit="1" customWidth="1"/>
    <col min="935" max="935" width="7.453125" bestFit="1" customWidth="1"/>
    <col min="936" max="936" width="6.81640625" bestFit="1" customWidth="1"/>
    <col min="937" max="937" width="7.453125" bestFit="1" customWidth="1"/>
    <col min="938" max="938" width="10.90625" bestFit="1" customWidth="1"/>
    <col min="939" max="939" width="11.54296875" bestFit="1" customWidth="1"/>
    <col min="940" max="940" width="11.1796875" bestFit="1" customWidth="1"/>
    <col min="941" max="942" width="10.54296875" bestFit="1" customWidth="1"/>
    <col min="943" max="943" width="11.1796875" bestFit="1" customWidth="1"/>
    <col min="944" max="944" width="10.81640625" bestFit="1" customWidth="1"/>
    <col min="945" max="945" width="10.1796875" bestFit="1" customWidth="1"/>
    <col min="946" max="946" width="8.54296875" bestFit="1" customWidth="1"/>
    <col min="948" max="948" width="8.453125" bestFit="1" customWidth="1"/>
    <col min="949" max="949" width="9.08984375" bestFit="1" customWidth="1"/>
    <col min="950" max="950" width="8.453125" bestFit="1" customWidth="1"/>
    <col min="951" max="951" width="9.08984375" bestFit="1" customWidth="1"/>
    <col min="952" max="952" width="15.90625" bestFit="1" customWidth="1"/>
    <col min="953" max="953" width="16.54296875" bestFit="1" customWidth="1"/>
    <col min="954" max="954" width="16.1796875" bestFit="1" customWidth="1"/>
    <col min="955" max="956" width="15.453125" bestFit="1" customWidth="1"/>
    <col min="957" max="957" width="16.1796875" bestFit="1" customWidth="1"/>
    <col min="958" max="958" width="15.7265625" bestFit="1" customWidth="1"/>
    <col min="959" max="959" width="15.08984375" bestFit="1" customWidth="1"/>
    <col min="960" max="960" width="22.08984375" bestFit="1" customWidth="1"/>
    <col min="962" max="962" width="6.90625" bestFit="1" customWidth="1"/>
    <col min="963" max="963" width="7.54296875" bestFit="1" customWidth="1"/>
    <col min="964" max="964" width="6.81640625" bestFit="1" customWidth="1"/>
    <col min="965" max="965" width="7.453125" bestFit="1" customWidth="1"/>
    <col min="966" max="966" width="6.81640625" bestFit="1" customWidth="1"/>
    <col min="967" max="967" width="7.453125" bestFit="1" customWidth="1"/>
    <col min="968" max="968" width="10.90625" bestFit="1" customWidth="1"/>
    <col min="969" max="969" width="11.54296875" bestFit="1" customWidth="1"/>
    <col min="970" max="970" width="11.1796875" bestFit="1" customWidth="1"/>
    <col min="971" max="972" width="10.54296875" bestFit="1" customWidth="1"/>
    <col min="973" max="973" width="11.1796875" bestFit="1" customWidth="1"/>
    <col min="974" max="974" width="10.81640625" bestFit="1" customWidth="1"/>
    <col min="975" max="975" width="10.1796875" bestFit="1" customWidth="1"/>
    <col min="976" max="976" width="8.54296875" bestFit="1" customWidth="1"/>
    <col min="978" max="978" width="8.453125" bestFit="1" customWidth="1"/>
    <col min="979" max="979" width="9.08984375" bestFit="1" customWidth="1"/>
    <col min="980" max="980" width="8.453125" bestFit="1" customWidth="1"/>
    <col min="981" max="981" width="9.08984375" bestFit="1" customWidth="1"/>
    <col min="982" max="982" width="15.90625" bestFit="1" customWidth="1"/>
    <col min="983" max="983" width="16.54296875" bestFit="1" customWidth="1"/>
    <col min="984" max="984" width="16.1796875" bestFit="1" customWidth="1"/>
    <col min="985" max="986" width="15.453125" bestFit="1" customWidth="1"/>
    <col min="987" max="987" width="16.1796875" bestFit="1" customWidth="1"/>
    <col min="988" max="988" width="15.7265625" bestFit="1" customWidth="1"/>
    <col min="989" max="989" width="15.08984375" bestFit="1" customWidth="1"/>
    <col min="990" max="990" width="22.08984375" bestFit="1" customWidth="1"/>
    <col min="992" max="992" width="6.90625" bestFit="1" customWidth="1"/>
    <col min="993" max="993" width="7.54296875" bestFit="1" customWidth="1"/>
    <col min="994" max="994" width="6.81640625" bestFit="1" customWidth="1"/>
    <col min="995" max="995" width="7.453125" bestFit="1" customWidth="1"/>
    <col min="996" max="996" width="6.81640625" bestFit="1" customWidth="1"/>
    <col min="997" max="997" width="7.453125" bestFit="1" customWidth="1"/>
    <col min="998" max="998" width="10.90625" bestFit="1" customWidth="1"/>
    <col min="999" max="999" width="11.54296875" bestFit="1" customWidth="1"/>
    <col min="1000" max="1000" width="11.1796875" bestFit="1" customWidth="1"/>
    <col min="1001" max="1002" width="10.54296875" bestFit="1" customWidth="1"/>
    <col min="1003" max="1003" width="11.1796875" bestFit="1" customWidth="1"/>
    <col min="1004" max="1004" width="10.81640625" bestFit="1" customWidth="1"/>
    <col min="1005" max="1005" width="10.1796875" bestFit="1" customWidth="1"/>
    <col min="1006" max="1006" width="8.54296875" bestFit="1" customWidth="1"/>
    <col min="1008" max="1008" width="8.453125" bestFit="1" customWidth="1"/>
    <col min="1009" max="1009" width="9.08984375" bestFit="1" customWidth="1"/>
    <col min="1010" max="1010" width="8.453125" bestFit="1" customWidth="1"/>
    <col min="1011" max="1011" width="9.08984375" bestFit="1" customWidth="1"/>
    <col min="1012" max="1012" width="15.90625" bestFit="1" customWidth="1"/>
    <col min="1013" max="1013" width="16.54296875" bestFit="1" customWidth="1"/>
    <col min="1014" max="1014" width="16.1796875" bestFit="1" customWidth="1"/>
    <col min="1015" max="1016" width="15.453125" bestFit="1" customWidth="1"/>
    <col min="1017" max="1017" width="16.1796875" bestFit="1" customWidth="1"/>
    <col min="1018" max="1018" width="15.7265625" bestFit="1" customWidth="1"/>
    <col min="1019" max="1019" width="15.08984375" bestFit="1" customWidth="1"/>
    <col min="1020" max="1020" width="22.08984375" bestFit="1" customWidth="1"/>
    <col min="1022" max="1024" width="6.36328125" bestFit="1" customWidth="1"/>
    <col min="1025" max="1025" width="5.90625" bestFit="1" customWidth="1"/>
    <col min="1026" max="1027" width="6.36328125" bestFit="1" customWidth="1"/>
    <col min="1028" max="1028" width="9.36328125" bestFit="1" customWidth="1"/>
    <col min="1029" max="1029" width="10" bestFit="1" customWidth="1"/>
    <col min="1030" max="1030" width="9.6328125" bestFit="1" customWidth="1"/>
    <col min="1031" max="1032" width="9" bestFit="1" customWidth="1"/>
    <col min="1033" max="1033" width="9.6328125" bestFit="1" customWidth="1"/>
    <col min="1034" max="1034" width="9.26953125" bestFit="1" customWidth="1"/>
    <col min="1035" max="1035" width="8.6328125" bestFit="1" customWidth="1"/>
    <col min="1036" max="1036" width="7" bestFit="1" customWidth="1"/>
    <col min="1037" max="1037" width="7.6328125" bestFit="1" customWidth="1"/>
    <col min="1038" max="1038" width="6.90625" bestFit="1" customWidth="1"/>
    <col min="1039" max="1039" width="7.54296875" bestFit="1" customWidth="1"/>
    <col min="1040" max="1040" width="6.90625" bestFit="1" customWidth="1"/>
    <col min="1041" max="1041" width="7.54296875" bestFit="1" customWidth="1"/>
    <col min="1042" max="1042" width="14.26953125" bestFit="1" customWidth="1"/>
    <col min="1043" max="1043" width="14.90625" bestFit="1" customWidth="1"/>
    <col min="1044" max="1044" width="14.54296875" bestFit="1" customWidth="1"/>
    <col min="1045" max="1046" width="13.90625" bestFit="1" customWidth="1"/>
    <col min="1047" max="1047" width="14.54296875" bestFit="1" customWidth="1"/>
    <col min="1048" max="1048" width="14.1796875" bestFit="1" customWidth="1"/>
    <col min="1049" max="1049" width="13.54296875" bestFit="1" customWidth="1"/>
    <col min="1050" max="1050" width="20.453125" bestFit="1" customWidth="1"/>
    <col min="1052" max="1052" width="6.90625" bestFit="1" customWidth="1"/>
    <col min="1053" max="1053" width="7.54296875" bestFit="1" customWidth="1"/>
    <col min="1054" max="1054" width="6.81640625" bestFit="1" customWidth="1"/>
    <col min="1055" max="1055" width="7.453125" bestFit="1" customWidth="1"/>
    <col min="1056" max="1056" width="6.81640625" bestFit="1" customWidth="1"/>
    <col min="1057" max="1057" width="7.453125" bestFit="1" customWidth="1"/>
    <col min="1058" max="1058" width="10.90625" bestFit="1" customWidth="1"/>
    <col min="1059" max="1059" width="11.54296875" bestFit="1" customWidth="1"/>
    <col min="1060" max="1060" width="11.1796875" bestFit="1" customWidth="1"/>
    <col min="1061" max="1062" width="10.54296875" bestFit="1" customWidth="1"/>
    <col min="1063" max="1063" width="11.1796875" bestFit="1" customWidth="1"/>
    <col min="1064" max="1064" width="10.81640625" bestFit="1" customWidth="1"/>
    <col min="1065" max="1065" width="10.1796875" bestFit="1" customWidth="1"/>
    <col min="1066" max="1066" width="8.54296875" bestFit="1" customWidth="1"/>
    <col min="1068" max="1068" width="8.453125" bestFit="1" customWidth="1"/>
    <col min="1069" max="1069" width="9.08984375" bestFit="1" customWidth="1"/>
    <col min="1070" max="1070" width="8.453125" bestFit="1" customWidth="1"/>
    <col min="1071" max="1071" width="9.08984375" bestFit="1" customWidth="1"/>
    <col min="1072" max="1072" width="15.90625" bestFit="1" customWidth="1"/>
    <col min="1073" max="1073" width="16.54296875" bestFit="1" customWidth="1"/>
    <col min="1074" max="1074" width="16.1796875" bestFit="1" customWidth="1"/>
    <col min="1075" max="1076" width="15.453125" bestFit="1" customWidth="1"/>
    <col min="1077" max="1077" width="16.1796875" bestFit="1" customWidth="1"/>
    <col min="1078" max="1078" width="15.7265625" bestFit="1" customWidth="1"/>
    <col min="1079" max="1079" width="15.08984375" bestFit="1" customWidth="1"/>
    <col min="1080" max="1080" width="22.08984375" bestFit="1" customWidth="1"/>
    <col min="1082" max="1084" width="6.36328125" bestFit="1" customWidth="1"/>
    <col min="1085" max="1085" width="5.90625" bestFit="1" customWidth="1"/>
    <col min="1086" max="1087" width="6.36328125" bestFit="1" customWidth="1"/>
    <col min="1088" max="1088" width="9.36328125" bestFit="1" customWidth="1"/>
    <col min="1089" max="1089" width="10" bestFit="1" customWidth="1"/>
    <col min="1090" max="1090" width="9.6328125" bestFit="1" customWidth="1"/>
    <col min="1091" max="1092" width="9" bestFit="1" customWidth="1"/>
    <col min="1093" max="1093" width="9.6328125" bestFit="1" customWidth="1"/>
    <col min="1094" max="1094" width="9.26953125" bestFit="1" customWidth="1"/>
    <col min="1095" max="1095" width="8.6328125" bestFit="1" customWidth="1"/>
    <col min="1096" max="1096" width="7" bestFit="1" customWidth="1"/>
    <col min="1097" max="1097" width="7.6328125" bestFit="1" customWidth="1"/>
    <col min="1098" max="1098" width="6.90625" bestFit="1" customWidth="1"/>
    <col min="1099" max="1099" width="7.54296875" bestFit="1" customWidth="1"/>
    <col min="1100" max="1100" width="6.90625" bestFit="1" customWidth="1"/>
    <col min="1101" max="1101" width="7.54296875" bestFit="1" customWidth="1"/>
    <col min="1102" max="1102" width="14.26953125" bestFit="1" customWidth="1"/>
    <col min="1103" max="1103" width="14.90625" bestFit="1" customWidth="1"/>
    <col min="1104" max="1104" width="14.54296875" bestFit="1" customWidth="1"/>
    <col min="1105" max="1106" width="13.90625" bestFit="1" customWidth="1"/>
    <col min="1107" max="1107" width="14.54296875" bestFit="1" customWidth="1"/>
    <col min="1108" max="1108" width="14.1796875" bestFit="1" customWidth="1"/>
    <col min="1109" max="1109" width="13.54296875" bestFit="1" customWidth="1"/>
    <col min="1110" max="1110" width="20.453125" bestFit="1" customWidth="1"/>
    <col min="1112" max="1112" width="6.90625" bestFit="1" customWidth="1"/>
    <col min="1113" max="1113" width="7.54296875" bestFit="1" customWidth="1"/>
    <col min="1114" max="1114" width="6.81640625" bestFit="1" customWidth="1"/>
    <col min="1115" max="1115" width="7.453125" bestFit="1" customWidth="1"/>
    <col min="1116" max="1116" width="6.81640625" bestFit="1" customWidth="1"/>
    <col min="1117" max="1117" width="7.453125" bestFit="1" customWidth="1"/>
    <col min="1118" max="1118" width="10.90625" bestFit="1" customWidth="1"/>
    <col min="1119" max="1119" width="11.54296875" bestFit="1" customWidth="1"/>
    <col min="1120" max="1120" width="11.1796875" bestFit="1" customWidth="1"/>
    <col min="1121" max="1122" width="10.54296875" bestFit="1" customWidth="1"/>
    <col min="1123" max="1123" width="11.1796875" bestFit="1" customWidth="1"/>
    <col min="1124" max="1124" width="10.81640625" bestFit="1" customWidth="1"/>
    <col min="1125" max="1125" width="10.1796875" bestFit="1" customWidth="1"/>
    <col min="1126" max="1126" width="8.54296875" bestFit="1" customWidth="1"/>
    <col min="1128" max="1128" width="8.453125" bestFit="1" customWidth="1"/>
    <col min="1129" max="1129" width="9.08984375" bestFit="1" customWidth="1"/>
    <col min="1130" max="1130" width="8.453125" bestFit="1" customWidth="1"/>
    <col min="1131" max="1131" width="9.08984375" bestFit="1" customWidth="1"/>
    <col min="1132" max="1132" width="15.90625" bestFit="1" customWidth="1"/>
    <col min="1133" max="1133" width="16.54296875" bestFit="1" customWidth="1"/>
    <col min="1134" max="1134" width="16.1796875" bestFit="1" customWidth="1"/>
    <col min="1135" max="1136" width="15.453125" bestFit="1" customWidth="1"/>
    <col min="1137" max="1137" width="16.1796875" bestFit="1" customWidth="1"/>
    <col min="1138" max="1138" width="15.7265625" bestFit="1" customWidth="1"/>
    <col min="1139" max="1139" width="15.08984375" bestFit="1" customWidth="1"/>
    <col min="1140" max="1140" width="22.08984375" bestFit="1" customWidth="1"/>
    <col min="1142" max="1144" width="6.36328125" bestFit="1" customWidth="1"/>
    <col min="1145" max="1145" width="5.90625" bestFit="1" customWidth="1"/>
    <col min="1146" max="1147" width="6.36328125" bestFit="1" customWidth="1"/>
    <col min="1148" max="1148" width="9.36328125" bestFit="1" customWidth="1"/>
    <col min="1149" max="1149" width="10" bestFit="1" customWidth="1"/>
    <col min="1150" max="1150" width="9.6328125" bestFit="1" customWidth="1"/>
    <col min="1151" max="1152" width="9" bestFit="1" customWidth="1"/>
    <col min="1153" max="1153" width="9.6328125" bestFit="1" customWidth="1"/>
    <col min="1154" max="1154" width="9.26953125" bestFit="1" customWidth="1"/>
    <col min="1155" max="1155" width="8.6328125" bestFit="1" customWidth="1"/>
    <col min="1156" max="1156" width="7" bestFit="1" customWidth="1"/>
    <col min="1157" max="1157" width="7.6328125" bestFit="1" customWidth="1"/>
    <col min="1158" max="1158" width="6.90625" bestFit="1" customWidth="1"/>
    <col min="1159" max="1159" width="7.54296875" bestFit="1" customWidth="1"/>
    <col min="1160" max="1160" width="6.90625" bestFit="1" customWidth="1"/>
    <col min="1161" max="1161" width="7.54296875" bestFit="1" customWidth="1"/>
    <col min="1162" max="1162" width="14.26953125" bestFit="1" customWidth="1"/>
    <col min="1163" max="1163" width="14.90625" bestFit="1" customWidth="1"/>
    <col min="1164" max="1164" width="14.54296875" bestFit="1" customWidth="1"/>
    <col min="1165" max="1166" width="13.90625" bestFit="1" customWidth="1"/>
    <col min="1167" max="1167" width="14.54296875" bestFit="1" customWidth="1"/>
    <col min="1168" max="1168" width="14.1796875" bestFit="1" customWidth="1"/>
    <col min="1169" max="1169" width="13.54296875" bestFit="1" customWidth="1"/>
    <col min="1170" max="1170" width="20.453125" bestFit="1" customWidth="1"/>
    <col min="1172" max="1172" width="6.90625" bestFit="1" customWidth="1"/>
    <col min="1173" max="1173" width="7.54296875" bestFit="1" customWidth="1"/>
    <col min="1174" max="1174" width="6.81640625" bestFit="1" customWidth="1"/>
    <col min="1175" max="1175" width="7.453125" bestFit="1" customWidth="1"/>
    <col min="1176" max="1176" width="6.81640625" bestFit="1" customWidth="1"/>
    <col min="1177" max="1177" width="7.453125" bestFit="1" customWidth="1"/>
    <col min="1178" max="1178" width="10.90625" bestFit="1" customWidth="1"/>
    <col min="1179" max="1179" width="11.54296875" bestFit="1" customWidth="1"/>
    <col min="1180" max="1180" width="11.1796875" bestFit="1" customWidth="1"/>
    <col min="1181" max="1182" width="10.54296875" bestFit="1" customWidth="1"/>
    <col min="1183" max="1183" width="11.1796875" bestFit="1" customWidth="1"/>
    <col min="1184" max="1184" width="10.81640625" bestFit="1" customWidth="1"/>
    <col min="1185" max="1185" width="10.1796875" bestFit="1" customWidth="1"/>
    <col min="1186" max="1186" width="8.54296875" bestFit="1" customWidth="1"/>
    <col min="1188" max="1188" width="8.453125" bestFit="1" customWidth="1"/>
    <col min="1189" max="1189" width="9.08984375" bestFit="1" customWidth="1"/>
    <col min="1190" max="1190" width="8.453125" bestFit="1" customWidth="1"/>
    <col min="1191" max="1191" width="9.08984375" bestFit="1" customWidth="1"/>
    <col min="1192" max="1192" width="15.90625" bestFit="1" customWidth="1"/>
    <col min="1193" max="1193" width="16.54296875" bestFit="1" customWidth="1"/>
    <col min="1194" max="1194" width="16.1796875" bestFit="1" customWidth="1"/>
    <col min="1195" max="1196" width="15.453125" bestFit="1" customWidth="1"/>
    <col min="1197" max="1197" width="16.1796875" bestFit="1" customWidth="1"/>
    <col min="1198" max="1198" width="15.7265625" bestFit="1" customWidth="1"/>
    <col min="1199" max="1199" width="15.08984375" bestFit="1" customWidth="1"/>
    <col min="1200" max="1200" width="22.08984375" bestFit="1" customWidth="1"/>
    <col min="1202" max="1204" width="6.36328125" bestFit="1" customWidth="1"/>
    <col min="1205" max="1205" width="5.90625" bestFit="1" customWidth="1"/>
    <col min="1206" max="1207" width="6.36328125" bestFit="1" customWidth="1"/>
    <col min="1208" max="1208" width="9.36328125" bestFit="1" customWidth="1"/>
    <col min="1209" max="1209" width="10" bestFit="1" customWidth="1"/>
    <col min="1210" max="1210" width="9.6328125" bestFit="1" customWidth="1"/>
    <col min="1211" max="1212" width="9" bestFit="1" customWidth="1"/>
    <col min="1213" max="1213" width="9.6328125" bestFit="1" customWidth="1"/>
    <col min="1214" max="1214" width="9.26953125" bestFit="1" customWidth="1"/>
    <col min="1215" max="1215" width="8.6328125" bestFit="1" customWidth="1"/>
    <col min="1216" max="1216" width="7" bestFit="1" customWidth="1"/>
    <col min="1217" max="1217" width="7.6328125" bestFit="1" customWidth="1"/>
    <col min="1218" max="1218" width="6.90625" bestFit="1" customWidth="1"/>
    <col min="1219" max="1219" width="7.54296875" bestFit="1" customWidth="1"/>
    <col min="1220" max="1220" width="6.90625" bestFit="1" customWidth="1"/>
    <col min="1221" max="1221" width="7.54296875" bestFit="1" customWidth="1"/>
    <col min="1222" max="1222" width="14.26953125" bestFit="1" customWidth="1"/>
    <col min="1223" max="1223" width="14.90625" bestFit="1" customWidth="1"/>
    <col min="1224" max="1224" width="14.54296875" bestFit="1" customWidth="1"/>
    <col min="1225" max="1226" width="13.90625" bestFit="1" customWidth="1"/>
    <col min="1227" max="1227" width="14.54296875" bestFit="1" customWidth="1"/>
    <col min="1228" max="1228" width="14.1796875" bestFit="1" customWidth="1"/>
    <col min="1229" max="1229" width="13.54296875" bestFit="1" customWidth="1"/>
    <col min="1230" max="1230" width="20.453125" bestFit="1" customWidth="1"/>
  </cols>
  <sheetData>
    <row r="1" spans="1:1231" x14ac:dyDescent="0.35">
      <c r="B1" s="103" t="s">
        <v>271</v>
      </c>
      <c r="C1" s="103" t="s">
        <v>272</v>
      </c>
      <c r="D1" s="103" t="s">
        <v>273</v>
      </c>
      <c r="E1" s="103" t="s">
        <v>274</v>
      </c>
      <c r="F1" s="103" t="s">
        <v>275</v>
      </c>
      <c r="G1" s="103" t="s">
        <v>276</v>
      </c>
      <c r="H1" s="103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283</v>
      </c>
      <c r="O1" s="103" t="s">
        <v>284</v>
      </c>
      <c r="P1" s="103" t="s">
        <v>285</v>
      </c>
      <c r="Q1" s="103" t="s">
        <v>286</v>
      </c>
      <c r="R1" s="103" t="s">
        <v>287</v>
      </c>
      <c r="S1" s="103" t="s">
        <v>288</v>
      </c>
      <c r="T1" s="103" t="s">
        <v>289</v>
      </c>
      <c r="U1" s="103" t="s">
        <v>290</v>
      </c>
      <c r="V1" s="103" t="s">
        <v>291</v>
      </c>
      <c r="W1" s="103" t="s">
        <v>292</v>
      </c>
      <c r="X1" s="103" t="s">
        <v>293</v>
      </c>
      <c r="Y1" s="103" t="s">
        <v>294</v>
      </c>
      <c r="Z1" s="103" t="s">
        <v>295</v>
      </c>
      <c r="AA1" s="103" t="s">
        <v>296</v>
      </c>
      <c r="AB1" s="103" t="s">
        <v>297</v>
      </c>
      <c r="AC1" s="103" t="s">
        <v>298</v>
      </c>
      <c r="AD1" s="103" t="s">
        <v>299</v>
      </c>
      <c r="AE1" s="103"/>
      <c r="AF1" s="103" t="s">
        <v>300</v>
      </c>
      <c r="AG1" s="103" t="s">
        <v>301</v>
      </c>
      <c r="AH1" s="103" t="s">
        <v>302</v>
      </c>
      <c r="AI1" s="103" t="s">
        <v>303</v>
      </c>
      <c r="AJ1" s="103" t="s">
        <v>304</v>
      </c>
      <c r="AK1" s="103" t="s">
        <v>305</v>
      </c>
      <c r="AL1" s="103" t="s">
        <v>306</v>
      </c>
      <c r="AM1" s="103" t="s">
        <v>307</v>
      </c>
      <c r="AN1" s="103" t="s">
        <v>308</v>
      </c>
      <c r="AO1" s="103" t="s">
        <v>309</v>
      </c>
      <c r="AP1" s="103" t="s">
        <v>310</v>
      </c>
      <c r="AQ1" s="103" t="s">
        <v>311</v>
      </c>
      <c r="AR1" s="103" t="s">
        <v>312</v>
      </c>
      <c r="AS1" s="103" t="s">
        <v>313</v>
      </c>
      <c r="AT1" s="103" t="s">
        <v>314</v>
      </c>
      <c r="AU1" s="103" t="s">
        <v>315</v>
      </c>
      <c r="AV1" s="103" t="s">
        <v>316</v>
      </c>
      <c r="AW1" s="103" t="s">
        <v>317</v>
      </c>
      <c r="AX1" s="103" t="s">
        <v>318</v>
      </c>
      <c r="AY1" s="103" t="s">
        <v>319</v>
      </c>
      <c r="AZ1" s="103" t="s">
        <v>320</v>
      </c>
      <c r="BA1" s="103" t="s">
        <v>321</v>
      </c>
      <c r="BB1" s="103" t="s">
        <v>322</v>
      </c>
      <c r="BC1" s="103" t="s">
        <v>323</v>
      </c>
      <c r="BD1" s="103" t="s">
        <v>324</v>
      </c>
      <c r="BE1" s="103" t="s">
        <v>325</v>
      </c>
      <c r="BF1" s="103" t="s">
        <v>326</v>
      </c>
      <c r="BG1" s="103" t="s">
        <v>327</v>
      </c>
      <c r="BH1" s="103" t="s">
        <v>328</v>
      </c>
      <c r="BI1" s="103"/>
      <c r="BJ1" s="103" t="s">
        <v>329</v>
      </c>
      <c r="BK1" s="103" t="s">
        <v>330</v>
      </c>
      <c r="BL1" s="103" t="s">
        <v>331</v>
      </c>
      <c r="BM1" s="103" t="s">
        <v>332</v>
      </c>
      <c r="BN1" s="103" t="s">
        <v>333</v>
      </c>
      <c r="BO1" s="103" t="s">
        <v>334</v>
      </c>
      <c r="BP1" s="103" t="s">
        <v>335</v>
      </c>
      <c r="BQ1" s="103" t="s">
        <v>336</v>
      </c>
      <c r="BR1" s="103" t="s">
        <v>337</v>
      </c>
      <c r="BS1" s="103" t="s">
        <v>338</v>
      </c>
      <c r="BT1" s="103" t="s">
        <v>339</v>
      </c>
      <c r="BU1" s="103" t="s">
        <v>340</v>
      </c>
      <c r="BV1" s="103" t="s">
        <v>341</v>
      </c>
      <c r="BW1" s="103" t="s">
        <v>342</v>
      </c>
      <c r="BX1" s="103" t="s">
        <v>343</v>
      </c>
      <c r="BY1" s="103" t="s">
        <v>344</v>
      </c>
      <c r="BZ1" s="103" t="s">
        <v>345</v>
      </c>
      <c r="CA1" s="103" t="s">
        <v>346</v>
      </c>
      <c r="CB1" s="103" t="s">
        <v>347</v>
      </c>
      <c r="CC1" s="103" t="s">
        <v>348</v>
      </c>
      <c r="CD1" s="103" t="s">
        <v>349</v>
      </c>
      <c r="CE1" s="103" t="s">
        <v>350</v>
      </c>
      <c r="CF1" s="103" t="s">
        <v>351</v>
      </c>
      <c r="CG1" s="103" t="s">
        <v>352</v>
      </c>
      <c r="CH1" s="103" t="s">
        <v>353</v>
      </c>
      <c r="CI1" s="103" t="s">
        <v>354</v>
      </c>
      <c r="CJ1" s="103" t="s">
        <v>355</v>
      </c>
      <c r="CK1" s="103" t="s">
        <v>356</v>
      </c>
      <c r="CL1" s="103" t="s">
        <v>357</v>
      </c>
      <c r="CM1" s="103"/>
      <c r="CN1" s="103" t="s">
        <v>358</v>
      </c>
      <c r="CO1" s="103" t="s">
        <v>359</v>
      </c>
      <c r="CP1" s="103" t="s">
        <v>360</v>
      </c>
      <c r="CQ1" s="103" t="s">
        <v>361</v>
      </c>
      <c r="CR1" s="103" t="s">
        <v>362</v>
      </c>
      <c r="CS1" s="103" t="s">
        <v>363</v>
      </c>
      <c r="CT1" s="103" t="s">
        <v>364</v>
      </c>
      <c r="CU1" s="103" t="s">
        <v>365</v>
      </c>
      <c r="CV1" s="103" t="s">
        <v>366</v>
      </c>
      <c r="CW1" s="103" t="s">
        <v>367</v>
      </c>
      <c r="CX1" s="103" t="s">
        <v>368</v>
      </c>
      <c r="CY1" s="103" t="s">
        <v>369</v>
      </c>
      <c r="CZ1" s="103" t="s">
        <v>370</v>
      </c>
      <c r="DA1" s="103" t="s">
        <v>371</v>
      </c>
      <c r="DB1" s="103" t="s">
        <v>372</v>
      </c>
      <c r="DC1" s="103" t="s">
        <v>373</v>
      </c>
      <c r="DD1" s="103" t="s">
        <v>374</v>
      </c>
      <c r="DE1" s="103" t="s">
        <v>375</v>
      </c>
      <c r="DF1" s="103" t="s">
        <v>376</v>
      </c>
      <c r="DG1" s="103" t="s">
        <v>377</v>
      </c>
      <c r="DH1" s="103" t="s">
        <v>378</v>
      </c>
      <c r="DI1" s="103" t="s">
        <v>379</v>
      </c>
      <c r="DJ1" s="103" t="s">
        <v>380</v>
      </c>
      <c r="DK1" s="103" t="s">
        <v>381</v>
      </c>
      <c r="DL1" s="103" t="s">
        <v>382</v>
      </c>
      <c r="DM1" s="103" t="s">
        <v>383</v>
      </c>
      <c r="DN1" s="103" t="s">
        <v>384</v>
      </c>
      <c r="DO1" s="103" t="s">
        <v>385</v>
      </c>
      <c r="DP1" s="103" t="s">
        <v>386</v>
      </c>
      <c r="DQ1" s="103"/>
      <c r="DR1" s="103" t="s">
        <v>387</v>
      </c>
      <c r="DS1" s="103" t="s">
        <v>388</v>
      </c>
      <c r="DT1" s="103" t="s">
        <v>389</v>
      </c>
      <c r="DU1" s="103" t="s">
        <v>390</v>
      </c>
      <c r="DV1" s="103" t="s">
        <v>391</v>
      </c>
      <c r="DW1" s="103" t="s">
        <v>392</v>
      </c>
      <c r="DX1" s="103" t="s">
        <v>393</v>
      </c>
      <c r="DY1" s="103" t="s">
        <v>394</v>
      </c>
      <c r="DZ1" s="103" t="s">
        <v>395</v>
      </c>
      <c r="EA1" s="103" t="s">
        <v>396</v>
      </c>
      <c r="EB1" s="103" t="s">
        <v>397</v>
      </c>
      <c r="EC1" s="103" t="s">
        <v>398</v>
      </c>
      <c r="ED1" s="103" t="s">
        <v>399</v>
      </c>
      <c r="EE1" s="103" t="s">
        <v>400</v>
      </c>
      <c r="EF1" s="103" t="s">
        <v>401</v>
      </c>
      <c r="EG1" s="103" t="s">
        <v>402</v>
      </c>
      <c r="EH1" s="103" t="s">
        <v>403</v>
      </c>
      <c r="EI1" s="103" t="s">
        <v>404</v>
      </c>
      <c r="EJ1" s="103" t="s">
        <v>405</v>
      </c>
      <c r="EK1" s="103" t="s">
        <v>406</v>
      </c>
      <c r="EL1" s="103" t="s">
        <v>407</v>
      </c>
      <c r="EM1" s="103" t="s">
        <v>408</v>
      </c>
      <c r="EN1" s="103" t="s">
        <v>409</v>
      </c>
      <c r="EO1" s="103" t="s">
        <v>410</v>
      </c>
      <c r="EP1" s="103" t="s">
        <v>411</v>
      </c>
      <c r="EQ1" s="103" t="s">
        <v>412</v>
      </c>
      <c r="ER1" s="103" t="s">
        <v>413</v>
      </c>
      <c r="ES1" s="103" t="s">
        <v>414</v>
      </c>
      <c r="ET1" s="103" t="s">
        <v>415</v>
      </c>
      <c r="EU1" s="103"/>
      <c r="EV1" s="103" t="s">
        <v>416</v>
      </c>
      <c r="EW1" s="103" t="s">
        <v>417</v>
      </c>
      <c r="EX1" s="103" t="s">
        <v>418</v>
      </c>
      <c r="EY1" s="103" t="s">
        <v>419</v>
      </c>
      <c r="EZ1" s="103" t="s">
        <v>420</v>
      </c>
      <c r="FA1" s="103" t="s">
        <v>421</v>
      </c>
      <c r="FB1" s="103" t="s">
        <v>422</v>
      </c>
      <c r="FC1" s="103" t="s">
        <v>423</v>
      </c>
      <c r="FD1" s="103" t="s">
        <v>424</v>
      </c>
      <c r="FE1" s="103" t="s">
        <v>425</v>
      </c>
      <c r="FF1" s="103" t="s">
        <v>426</v>
      </c>
      <c r="FG1" s="103" t="s">
        <v>427</v>
      </c>
      <c r="FH1" s="103" t="s">
        <v>428</v>
      </c>
      <c r="FI1" s="103" t="s">
        <v>429</v>
      </c>
      <c r="FJ1" s="103" t="s">
        <v>430</v>
      </c>
      <c r="FK1" s="103" t="s">
        <v>431</v>
      </c>
      <c r="FL1" s="103" t="s">
        <v>432</v>
      </c>
      <c r="FM1" s="103" t="s">
        <v>433</v>
      </c>
      <c r="FN1" s="103" t="s">
        <v>434</v>
      </c>
      <c r="FO1" s="103" t="s">
        <v>435</v>
      </c>
      <c r="FP1" s="103" t="s">
        <v>436</v>
      </c>
      <c r="FQ1" s="103" t="s">
        <v>437</v>
      </c>
      <c r="FR1" s="103" t="s">
        <v>438</v>
      </c>
      <c r="FS1" s="103" t="s">
        <v>439</v>
      </c>
      <c r="FT1" s="103" t="s">
        <v>440</v>
      </c>
      <c r="FU1" s="103" t="s">
        <v>441</v>
      </c>
      <c r="FV1" s="103" t="s">
        <v>442</v>
      </c>
      <c r="FW1" s="103" t="s">
        <v>443</v>
      </c>
      <c r="FX1" s="103" t="s">
        <v>444</v>
      </c>
      <c r="FY1" s="103"/>
      <c r="FZ1" s="103" t="s">
        <v>445</v>
      </c>
      <c r="GA1" s="103" t="s">
        <v>446</v>
      </c>
      <c r="GB1" s="103" t="s">
        <v>447</v>
      </c>
      <c r="GC1" s="103" t="s">
        <v>448</v>
      </c>
      <c r="GD1" s="103" t="s">
        <v>449</v>
      </c>
      <c r="GE1" s="103" t="s">
        <v>450</v>
      </c>
      <c r="GF1" s="103" t="s">
        <v>451</v>
      </c>
      <c r="GG1" s="103" t="s">
        <v>452</v>
      </c>
      <c r="GH1" s="103" t="s">
        <v>453</v>
      </c>
      <c r="GI1" s="103" t="s">
        <v>454</v>
      </c>
      <c r="GJ1" s="103" t="s">
        <v>455</v>
      </c>
      <c r="GK1" s="103" t="s">
        <v>456</v>
      </c>
      <c r="GL1" s="103" t="s">
        <v>457</v>
      </c>
      <c r="GM1" s="103" t="s">
        <v>458</v>
      </c>
      <c r="GN1" s="103" t="s">
        <v>459</v>
      </c>
      <c r="GO1" s="103" t="s">
        <v>460</v>
      </c>
      <c r="GP1" s="103" t="s">
        <v>461</v>
      </c>
      <c r="GQ1" s="103" t="s">
        <v>462</v>
      </c>
      <c r="GR1" s="103" t="s">
        <v>463</v>
      </c>
      <c r="GS1" s="103" t="s">
        <v>464</v>
      </c>
      <c r="GT1" s="103" t="s">
        <v>465</v>
      </c>
      <c r="GU1" s="103" t="s">
        <v>466</v>
      </c>
      <c r="GV1" s="103" t="s">
        <v>467</v>
      </c>
      <c r="GW1" s="103" t="s">
        <v>468</v>
      </c>
      <c r="GX1" s="103" t="s">
        <v>469</v>
      </c>
      <c r="GY1" s="103" t="s">
        <v>470</v>
      </c>
      <c r="GZ1" s="103" t="s">
        <v>471</v>
      </c>
      <c r="HA1" s="103" t="s">
        <v>472</v>
      </c>
      <c r="HB1" s="103" t="s">
        <v>473</v>
      </c>
      <c r="HC1" s="103"/>
      <c r="HD1" s="103" t="s">
        <v>474</v>
      </c>
      <c r="HE1" s="103" t="s">
        <v>475</v>
      </c>
      <c r="HF1" s="103" t="s">
        <v>476</v>
      </c>
      <c r="HG1" s="103" t="s">
        <v>477</v>
      </c>
      <c r="HH1" s="103" t="s">
        <v>478</v>
      </c>
      <c r="HI1" s="103" t="s">
        <v>479</v>
      </c>
      <c r="HJ1" s="103" t="s">
        <v>480</v>
      </c>
      <c r="HK1" s="103" t="s">
        <v>481</v>
      </c>
      <c r="HL1" s="103" t="s">
        <v>482</v>
      </c>
      <c r="HM1" s="103" t="s">
        <v>483</v>
      </c>
      <c r="HN1" s="103" t="s">
        <v>484</v>
      </c>
      <c r="HO1" s="103" t="s">
        <v>485</v>
      </c>
      <c r="HP1" s="103" t="s">
        <v>486</v>
      </c>
      <c r="HQ1" s="103" t="s">
        <v>487</v>
      </c>
      <c r="HR1" s="103" t="s">
        <v>488</v>
      </c>
      <c r="HS1" s="103" t="s">
        <v>489</v>
      </c>
      <c r="HT1" s="103" t="s">
        <v>490</v>
      </c>
      <c r="HU1" s="103" t="s">
        <v>491</v>
      </c>
      <c r="HV1" s="103" t="s">
        <v>492</v>
      </c>
      <c r="HW1" s="103" t="s">
        <v>493</v>
      </c>
      <c r="HX1" s="103" t="s">
        <v>494</v>
      </c>
      <c r="HY1" s="103" t="s">
        <v>495</v>
      </c>
      <c r="HZ1" s="103" t="s">
        <v>496</v>
      </c>
      <c r="IA1" s="103" t="s">
        <v>497</v>
      </c>
      <c r="IB1" s="103" t="s">
        <v>498</v>
      </c>
      <c r="IC1" s="103" t="s">
        <v>499</v>
      </c>
      <c r="ID1" s="103" t="s">
        <v>500</v>
      </c>
      <c r="IE1" s="103" t="s">
        <v>501</v>
      </c>
      <c r="IF1" s="103" t="s">
        <v>502</v>
      </c>
      <c r="IG1" s="103"/>
      <c r="IH1" s="103" t="s">
        <v>503</v>
      </c>
      <c r="II1" s="103" t="s">
        <v>504</v>
      </c>
      <c r="IJ1" s="103" t="s">
        <v>505</v>
      </c>
      <c r="IK1" s="103" t="s">
        <v>506</v>
      </c>
      <c r="IL1" s="103" t="s">
        <v>507</v>
      </c>
      <c r="IM1" s="103" t="s">
        <v>508</v>
      </c>
      <c r="IN1" s="103" t="s">
        <v>509</v>
      </c>
      <c r="IO1" s="103" t="s">
        <v>510</v>
      </c>
      <c r="IP1" s="103" t="s">
        <v>511</v>
      </c>
      <c r="IQ1" s="103" t="s">
        <v>512</v>
      </c>
      <c r="IR1" s="103" t="s">
        <v>513</v>
      </c>
      <c r="IS1" s="103" t="s">
        <v>514</v>
      </c>
      <c r="IT1" s="103" t="s">
        <v>515</v>
      </c>
      <c r="IU1" s="103" t="s">
        <v>516</v>
      </c>
      <c r="IV1" s="103" t="s">
        <v>517</v>
      </c>
      <c r="IW1" s="103" t="s">
        <v>518</v>
      </c>
      <c r="IX1" s="103" t="s">
        <v>519</v>
      </c>
      <c r="IY1" s="103" t="s">
        <v>520</v>
      </c>
      <c r="IZ1" s="103" t="s">
        <v>521</v>
      </c>
      <c r="JA1" s="103" t="s">
        <v>522</v>
      </c>
      <c r="JB1" s="103" t="s">
        <v>523</v>
      </c>
      <c r="JC1" s="103" t="s">
        <v>524</v>
      </c>
      <c r="JD1" s="103" t="s">
        <v>525</v>
      </c>
      <c r="JE1" s="103" t="s">
        <v>526</v>
      </c>
      <c r="JF1" s="103" t="s">
        <v>527</v>
      </c>
      <c r="JG1" s="103" t="s">
        <v>528</v>
      </c>
      <c r="JH1" s="103" t="s">
        <v>529</v>
      </c>
      <c r="JI1" s="103" t="s">
        <v>530</v>
      </c>
      <c r="JJ1" s="103" t="s">
        <v>531</v>
      </c>
      <c r="JK1" s="103"/>
      <c r="JL1" s="103" t="s">
        <v>532</v>
      </c>
      <c r="JM1" s="103" t="s">
        <v>533</v>
      </c>
      <c r="JN1" s="103" t="s">
        <v>534</v>
      </c>
      <c r="JO1" s="103" t="s">
        <v>535</v>
      </c>
      <c r="JP1" s="103" t="s">
        <v>536</v>
      </c>
      <c r="JQ1" s="103" t="s">
        <v>537</v>
      </c>
      <c r="JR1" s="103" t="s">
        <v>538</v>
      </c>
      <c r="JS1" s="103" t="s">
        <v>539</v>
      </c>
      <c r="JT1" s="103" t="s">
        <v>540</v>
      </c>
      <c r="JU1" s="103" t="s">
        <v>541</v>
      </c>
      <c r="JV1" s="103" t="s">
        <v>542</v>
      </c>
      <c r="JW1" s="103" t="s">
        <v>543</v>
      </c>
      <c r="JX1" s="103" t="s">
        <v>544</v>
      </c>
      <c r="JY1" s="103" t="s">
        <v>545</v>
      </c>
      <c r="JZ1" s="103" t="s">
        <v>546</v>
      </c>
      <c r="KA1" s="103" t="s">
        <v>547</v>
      </c>
      <c r="KB1" s="103" t="s">
        <v>548</v>
      </c>
      <c r="KC1" s="103" t="s">
        <v>549</v>
      </c>
      <c r="KD1" s="103" t="s">
        <v>550</v>
      </c>
      <c r="KE1" s="103" t="s">
        <v>551</v>
      </c>
      <c r="KF1" s="103" t="s">
        <v>552</v>
      </c>
      <c r="KG1" s="103" t="s">
        <v>553</v>
      </c>
      <c r="KH1" s="103" t="s">
        <v>554</v>
      </c>
      <c r="KI1" s="103" t="s">
        <v>555</v>
      </c>
      <c r="KJ1" s="103" t="s">
        <v>556</v>
      </c>
      <c r="KK1" s="103" t="s">
        <v>557</v>
      </c>
      <c r="KL1" s="103" t="s">
        <v>558</v>
      </c>
      <c r="KM1" s="103" t="s">
        <v>559</v>
      </c>
      <c r="KN1" s="103" t="s">
        <v>560</v>
      </c>
      <c r="KO1" s="103"/>
      <c r="KP1" s="103" t="s">
        <v>561</v>
      </c>
      <c r="KQ1" s="103" t="s">
        <v>562</v>
      </c>
      <c r="KR1" s="103" t="s">
        <v>563</v>
      </c>
      <c r="KS1" s="103" t="s">
        <v>564</v>
      </c>
      <c r="KT1" s="103" t="s">
        <v>565</v>
      </c>
      <c r="KU1" s="103" t="s">
        <v>566</v>
      </c>
      <c r="KV1" s="103" t="s">
        <v>567</v>
      </c>
      <c r="KW1" s="103" t="s">
        <v>568</v>
      </c>
      <c r="KX1" s="103" t="s">
        <v>569</v>
      </c>
      <c r="KY1" s="103" t="s">
        <v>570</v>
      </c>
      <c r="KZ1" s="103" t="s">
        <v>571</v>
      </c>
      <c r="LA1" s="103" t="s">
        <v>572</v>
      </c>
      <c r="LB1" s="103" t="s">
        <v>573</v>
      </c>
      <c r="LC1" s="103" t="s">
        <v>574</v>
      </c>
      <c r="LD1" s="103" t="s">
        <v>575</v>
      </c>
      <c r="LE1" s="103" t="s">
        <v>576</v>
      </c>
      <c r="LF1" s="103" t="s">
        <v>577</v>
      </c>
      <c r="LG1" s="103" t="s">
        <v>578</v>
      </c>
      <c r="LH1" s="103" t="s">
        <v>579</v>
      </c>
      <c r="LI1" s="103" t="s">
        <v>580</v>
      </c>
      <c r="LJ1" s="103" t="s">
        <v>581</v>
      </c>
      <c r="LK1" s="103" t="s">
        <v>582</v>
      </c>
      <c r="LL1" s="103" t="s">
        <v>583</v>
      </c>
      <c r="LM1" s="103" t="s">
        <v>584</v>
      </c>
      <c r="LN1" s="103" t="s">
        <v>585</v>
      </c>
      <c r="LO1" s="103" t="s">
        <v>586</v>
      </c>
      <c r="LP1" s="103" t="s">
        <v>587</v>
      </c>
      <c r="LQ1" s="103" t="s">
        <v>588</v>
      </c>
      <c r="LR1" s="103" t="s">
        <v>589</v>
      </c>
      <c r="LS1" s="103"/>
      <c r="LT1" s="103" t="s">
        <v>590</v>
      </c>
      <c r="LU1" s="103" t="s">
        <v>591</v>
      </c>
      <c r="LV1" s="103" t="s">
        <v>592</v>
      </c>
      <c r="LW1" s="103" t="s">
        <v>593</v>
      </c>
      <c r="LX1" s="103" t="s">
        <v>594</v>
      </c>
      <c r="LY1" s="103" t="s">
        <v>595</v>
      </c>
      <c r="LZ1" s="103" t="s">
        <v>596</v>
      </c>
      <c r="MA1" s="103" t="s">
        <v>597</v>
      </c>
      <c r="MB1" s="103" t="s">
        <v>598</v>
      </c>
      <c r="MC1" s="103" t="s">
        <v>599</v>
      </c>
      <c r="MD1" s="103" t="s">
        <v>600</v>
      </c>
      <c r="ME1" s="103" t="s">
        <v>601</v>
      </c>
      <c r="MF1" s="103" t="s">
        <v>602</v>
      </c>
      <c r="MG1" s="103" t="s">
        <v>603</v>
      </c>
      <c r="MH1" s="103" t="s">
        <v>604</v>
      </c>
      <c r="MI1" s="103" t="s">
        <v>605</v>
      </c>
      <c r="MJ1" s="103" t="s">
        <v>606</v>
      </c>
      <c r="MK1" s="103" t="s">
        <v>607</v>
      </c>
      <c r="ML1" s="103" t="s">
        <v>608</v>
      </c>
      <c r="MM1" s="103" t="s">
        <v>609</v>
      </c>
      <c r="MN1" s="103" t="s">
        <v>610</v>
      </c>
      <c r="MO1" s="103" t="s">
        <v>611</v>
      </c>
      <c r="MP1" s="103" t="s">
        <v>612</v>
      </c>
      <c r="MQ1" s="103" t="s">
        <v>613</v>
      </c>
      <c r="MR1" s="103" t="s">
        <v>614</v>
      </c>
      <c r="MS1" s="103" t="s">
        <v>615</v>
      </c>
      <c r="MT1" s="103" t="s">
        <v>616</v>
      </c>
      <c r="MU1" s="103" t="s">
        <v>617</v>
      </c>
      <c r="MV1" s="103" t="s">
        <v>618</v>
      </c>
      <c r="MW1" s="103"/>
      <c r="MX1" s="103" t="s">
        <v>619</v>
      </c>
      <c r="MY1" s="103" t="s">
        <v>620</v>
      </c>
      <c r="MZ1" s="103" t="s">
        <v>621</v>
      </c>
      <c r="NA1" s="103" t="s">
        <v>622</v>
      </c>
      <c r="NB1" s="103" t="s">
        <v>623</v>
      </c>
      <c r="NC1" s="103" t="s">
        <v>624</v>
      </c>
      <c r="ND1" s="103" t="s">
        <v>625</v>
      </c>
      <c r="NE1" s="103" t="s">
        <v>626</v>
      </c>
      <c r="NF1" s="103" t="s">
        <v>627</v>
      </c>
      <c r="NG1" s="103" t="s">
        <v>628</v>
      </c>
      <c r="NH1" s="103" t="s">
        <v>629</v>
      </c>
      <c r="NI1" s="103" t="s">
        <v>630</v>
      </c>
      <c r="NJ1" s="103" t="s">
        <v>631</v>
      </c>
      <c r="NK1" s="103" t="s">
        <v>632</v>
      </c>
      <c r="NL1" s="103" t="s">
        <v>633</v>
      </c>
      <c r="NM1" s="103" t="s">
        <v>634</v>
      </c>
      <c r="NN1" s="103" t="s">
        <v>635</v>
      </c>
      <c r="NO1" s="103" t="s">
        <v>636</v>
      </c>
      <c r="NP1" s="103" t="s">
        <v>637</v>
      </c>
      <c r="NQ1" s="103" t="s">
        <v>638</v>
      </c>
      <c r="NR1" s="103" t="s">
        <v>639</v>
      </c>
      <c r="NS1" s="103" t="s">
        <v>640</v>
      </c>
      <c r="NT1" s="103" t="s">
        <v>641</v>
      </c>
      <c r="NU1" s="103" t="s">
        <v>642</v>
      </c>
      <c r="NV1" s="103" t="s">
        <v>643</v>
      </c>
      <c r="NW1" s="103" t="s">
        <v>644</v>
      </c>
      <c r="NX1" s="103" t="s">
        <v>645</v>
      </c>
      <c r="NY1" s="103" t="s">
        <v>646</v>
      </c>
      <c r="NZ1" s="103" t="s">
        <v>647</v>
      </c>
      <c r="OA1" s="103"/>
      <c r="OB1" s="103" t="s">
        <v>648</v>
      </c>
      <c r="OC1" s="103" t="s">
        <v>649</v>
      </c>
      <c r="OD1" s="103" t="s">
        <v>650</v>
      </c>
      <c r="OE1" s="103" t="s">
        <v>651</v>
      </c>
      <c r="OF1" s="103" t="s">
        <v>652</v>
      </c>
      <c r="OG1" s="103" t="s">
        <v>653</v>
      </c>
      <c r="OH1" s="103" t="s">
        <v>654</v>
      </c>
      <c r="OI1" s="103" t="s">
        <v>655</v>
      </c>
      <c r="OJ1" s="103" t="s">
        <v>656</v>
      </c>
      <c r="OK1" s="103" t="s">
        <v>657</v>
      </c>
      <c r="OL1" s="103" t="s">
        <v>658</v>
      </c>
      <c r="OM1" s="103" t="s">
        <v>659</v>
      </c>
      <c r="ON1" s="103" t="s">
        <v>660</v>
      </c>
      <c r="OO1" s="103" t="s">
        <v>661</v>
      </c>
      <c r="OP1" s="103" t="s">
        <v>662</v>
      </c>
      <c r="OQ1" s="103" t="s">
        <v>663</v>
      </c>
      <c r="OR1" s="103" t="s">
        <v>664</v>
      </c>
      <c r="OS1" s="103" t="s">
        <v>665</v>
      </c>
      <c r="OT1" s="103" t="s">
        <v>666</v>
      </c>
      <c r="OU1" s="103" t="s">
        <v>667</v>
      </c>
      <c r="OV1" s="103" t="s">
        <v>668</v>
      </c>
      <c r="OW1" s="103" t="s">
        <v>669</v>
      </c>
      <c r="OX1" s="103" t="s">
        <v>670</v>
      </c>
      <c r="OY1" s="103" t="s">
        <v>671</v>
      </c>
      <c r="OZ1" s="103" t="s">
        <v>672</v>
      </c>
      <c r="PA1" s="103" t="s">
        <v>673</v>
      </c>
      <c r="PB1" s="103" t="s">
        <v>674</v>
      </c>
      <c r="PC1" s="103" t="s">
        <v>675</v>
      </c>
      <c r="PD1" s="103" t="s">
        <v>676</v>
      </c>
      <c r="PE1" s="103"/>
      <c r="PF1" s="103" t="s">
        <v>677</v>
      </c>
      <c r="PG1" s="103" t="s">
        <v>678</v>
      </c>
      <c r="PH1" s="103" t="s">
        <v>679</v>
      </c>
      <c r="PI1" s="103" t="s">
        <v>680</v>
      </c>
      <c r="PJ1" s="103" t="s">
        <v>681</v>
      </c>
      <c r="PK1" s="103" t="s">
        <v>682</v>
      </c>
      <c r="PL1" s="103" t="s">
        <v>683</v>
      </c>
      <c r="PM1" s="103" t="s">
        <v>684</v>
      </c>
      <c r="PN1" s="103" t="s">
        <v>685</v>
      </c>
      <c r="PO1" s="103" t="s">
        <v>686</v>
      </c>
      <c r="PP1" s="103" t="s">
        <v>687</v>
      </c>
      <c r="PQ1" s="103" t="s">
        <v>688</v>
      </c>
      <c r="PR1" s="103" t="s">
        <v>689</v>
      </c>
      <c r="PS1" s="103" t="s">
        <v>690</v>
      </c>
      <c r="PT1" s="103" t="s">
        <v>691</v>
      </c>
      <c r="PU1" s="103" t="s">
        <v>692</v>
      </c>
      <c r="PV1" s="103" t="s">
        <v>693</v>
      </c>
      <c r="PW1" s="103" t="s">
        <v>694</v>
      </c>
      <c r="PX1" s="103" t="s">
        <v>695</v>
      </c>
      <c r="PY1" s="103" t="s">
        <v>696</v>
      </c>
      <c r="PZ1" s="103" t="s">
        <v>697</v>
      </c>
      <c r="QA1" s="103" t="s">
        <v>698</v>
      </c>
      <c r="QB1" s="103" t="s">
        <v>699</v>
      </c>
      <c r="QC1" s="103" t="s">
        <v>700</v>
      </c>
      <c r="QD1" s="103" t="s">
        <v>701</v>
      </c>
      <c r="QE1" s="103" t="s">
        <v>702</v>
      </c>
      <c r="QF1" s="103" t="s">
        <v>703</v>
      </c>
      <c r="QG1" s="103" t="s">
        <v>704</v>
      </c>
      <c r="QH1" s="103" t="s">
        <v>705</v>
      </c>
      <c r="QI1" s="103"/>
      <c r="QJ1" s="103" t="s">
        <v>706</v>
      </c>
      <c r="QK1" s="103" t="s">
        <v>707</v>
      </c>
      <c r="QL1" s="103" t="s">
        <v>708</v>
      </c>
      <c r="QM1" s="103" t="s">
        <v>709</v>
      </c>
      <c r="QN1" s="103" t="s">
        <v>710</v>
      </c>
      <c r="QO1" s="103" t="s">
        <v>711</v>
      </c>
      <c r="QP1" s="103" t="s">
        <v>712</v>
      </c>
      <c r="QQ1" s="103" t="s">
        <v>713</v>
      </c>
      <c r="QR1" s="103" t="s">
        <v>714</v>
      </c>
      <c r="QS1" s="103" t="s">
        <v>715</v>
      </c>
      <c r="QT1" s="103" t="s">
        <v>716</v>
      </c>
      <c r="QU1" s="103" t="s">
        <v>717</v>
      </c>
      <c r="QV1" s="103" t="s">
        <v>718</v>
      </c>
      <c r="QW1" s="103" t="s">
        <v>719</v>
      </c>
      <c r="QX1" s="103" t="s">
        <v>720</v>
      </c>
      <c r="QY1" s="103" t="s">
        <v>721</v>
      </c>
      <c r="QZ1" s="103" t="s">
        <v>722</v>
      </c>
      <c r="RA1" s="103" t="s">
        <v>723</v>
      </c>
      <c r="RB1" s="103" t="s">
        <v>724</v>
      </c>
      <c r="RC1" s="103" t="s">
        <v>725</v>
      </c>
      <c r="RD1" s="103" t="s">
        <v>726</v>
      </c>
      <c r="RE1" s="103" t="s">
        <v>727</v>
      </c>
      <c r="RF1" s="103" t="s">
        <v>728</v>
      </c>
      <c r="RG1" s="103" t="s">
        <v>729</v>
      </c>
      <c r="RH1" s="103" t="s">
        <v>730</v>
      </c>
      <c r="RI1" s="103" t="s">
        <v>731</v>
      </c>
      <c r="RJ1" s="103" t="s">
        <v>732</v>
      </c>
      <c r="RK1" s="103" t="s">
        <v>733</v>
      </c>
      <c r="RL1" s="103" t="s">
        <v>734</v>
      </c>
      <c r="RM1" s="103"/>
      <c r="RN1" s="103" t="s">
        <v>735</v>
      </c>
      <c r="RO1" s="103" t="s">
        <v>736</v>
      </c>
      <c r="RP1" s="103" t="s">
        <v>737</v>
      </c>
      <c r="RQ1" s="103" t="s">
        <v>738</v>
      </c>
      <c r="RR1" s="103" t="s">
        <v>739</v>
      </c>
      <c r="RS1" s="103" t="s">
        <v>740</v>
      </c>
      <c r="RT1" s="103" t="s">
        <v>741</v>
      </c>
      <c r="RU1" s="103" t="s">
        <v>742</v>
      </c>
      <c r="RV1" s="103" t="s">
        <v>743</v>
      </c>
      <c r="RW1" s="103" t="s">
        <v>744</v>
      </c>
      <c r="RX1" s="103" t="s">
        <v>745</v>
      </c>
      <c r="RY1" s="103" t="s">
        <v>746</v>
      </c>
      <c r="RZ1" s="103" t="s">
        <v>747</v>
      </c>
      <c r="SA1" s="103" t="s">
        <v>748</v>
      </c>
      <c r="SB1" s="103" t="s">
        <v>749</v>
      </c>
      <c r="SC1" s="103" t="s">
        <v>750</v>
      </c>
      <c r="SD1" s="103" t="s">
        <v>751</v>
      </c>
      <c r="SE1" s="103" t="s">
        <v>752</v>
      </c>
      <c r="SF1" s="103" t="s">
        <v>753</v>
      </c>
      <c r="SG1" s="103" t="s">
        <v>754</v>
      </c>
      <c r="SH1" s="103" t="s">
        <v>755</v>
      </c>
      <c r="SI1" s="103" t="s">
        <v>756</v>
      </c>
      <c r="SJ1" s="103" t="s">
        <v>757</v>
      </c>
      <c r="SK1" s="103" t="s">
        <v>758</v>
      </c>
      <c r="SL1" s="103" t="s">
        <v>759</v>
      </c>
      <c r="SM1" s="103" t="s">
        <v>760</v>
      </c>
      <c r="SN1" s="103" t="s">
        <v>761</v>
      </c>
      <c r="SO1" s="103" t="s">
        <v>762</v>
      </c>
      <c r="SP1" s="103" t="s">
        <v>763</v>
      </c>
      <c r="SQ1" s="103"/>
      <c r="SR1" s="103" t="s">
        <v>764</v>
      </c>
      <c r="SS1" s="103" t="s">
        <v>765</v>
      </c>
      <c r="ST1" s="103" t="s">
        <v>766</v>
      </c>
      <c r="SU1" s="103" t="s">
        <v>767</v>
      </c>
      <c r="SV1" s="103" t="s">
        <v>768</v>
      </c>
      <c r="SW1" s="103" t="s">
        <v>769</v>
      </c>
      <c r="SX1" s="103" t="s">
        <v>770</v>
      </c>
      <c r="SY1" s="103" t="s">
        <v>771</v>
      </c>
      <c r="SZ1" s="103" t="s">
        <v>772</v>
      </c>
      <c r="TA1" s="103" t="s">
        <v>773</v>
      </c>
      <c r="TB1" s="103" t="s">
        <v>774</v>
      </c>
      <c r="TC1" s="103" t="s">
        <v>775</v>
      </c>
      <c r="TD1" s="103" t="s">
        <v>776</v>
      </c>
      <c r="TE1" s="103" t="s">
        <v>777</v>
      </c>
      <c r="TF1" s="103" t="s">
        <v>778</v>
      </c>
      <c r="TG1" s="103" t="s">
        <v>779</v>
      </c>
      <c r="TH1" s="103" t="s">
        <v>780</v>
      </c>
      <c r="TI1" s="103" t="s">
        <v>781</v>
      </c>
      <c r="TJ1" s="103" t="s">
        <v>782</v>
      </c>
      <c r="TK1" s="103" t="s">
        <v>783</v>
      </c>
      <c r="TL1" s="103" t="s">
        <v>784</v>
      </c>
      <c r="TM1" s="103" t="s">
        <v>785</v>
      </c>
      <c r="TN1" s="103" t="s">
        <v>786</v>
      </c>
      <c r="TO1" s="103" t="s">
        <v>787</v>
      </c>
      <c r="TP1" s="103" t="s">
        <v>788</v>
      </c>
      <c r="TQ1" s="103" t="s">
        <v>789</v>
      </c>
      <c r="TR1" s="103" t="s">
        <v>790</v>
      </c>
      <c r="TS1" s="103" t="s">
        <v>791</v>
      </c>
      <c r="TT1" s="103" t="s">
        <v>792</v>
      </c>
      <c r="TU1" s="103"/>
      <c r="TV1" s="103" t="s">
        <v>793</v>
      </c>
      <c r="TW1" s="103" t="s">
        <v>794</v>
      </c>
      <c r="TX1" s="103" t="s">
        <v>795</v>
      </c>
      <c r="TY1" s="103" t="s">
        <v>796</v>
      </c>
      <c r="TZ1" s="103" t="s">
        <v>797</v>
      </c>
      <c r="UA1" s="103" t="s">
        <v>798</v>
      </c>
      <c r="UB1" s="103" t="s">
        <v>799</v>
      </c>
      <c r="UC1" s="103" t="s">
        <v>800</v>
      </c>
      <c r="UD1" s="103" t="s">
        <v>801</v>
      </c>
      <c r="UE1" s="103" t="s">
        <v>802</v>
      </c>
      <c r="UF1" s="103" t="s">
        <v>803</v>
      </c>
      <c r="UG1" s="103" t="s">
        <v>804</v>
      </c>
      <c r="UH1" s="103" t="s">
        <v>805</v>
      </c>
      <c r="UI1" s="103" t="s">
        <v>806</v>
      </c>
      <c r="UJ1" s="103" t="s">
        <v>807</v>
      </c>
      <c r="UK1" s="103" t="s">
        <v>808</v>
      </c>
      <c r="UL1" s="103" t="s">
        <v>809</v>
      </c>
      <c r="UM1" s="103" t="s">
        <v>810</v>
      </c>
      <c r="UN1" s="103" t="s">
        <v>811</v>
      </c>
      <c r="UO1" s="103" t="s">
        <v>812</v>
      </c>
      <c r="UP1" s="103" t="s">
        <v>813</v>
      </c>
      <c r="UQ1" s="103" t="s">
        <v>814</v>
      </c>
      <c r="UR1" s="103" t="s">
        <v>815</v>
      </c>
      <c r="US1" s="103" t="s">
        <v>816</v>
      </c>
      <c r="UT1" s="103" t="s">
        <v>817</v>
      </c>
      <c r="UU1" s="103" t="s">
        <v>818</v>
      </c>
      <c r="UV1" s="103" t="s">
        <v>819</v>
      </c>
      <c r="UW1" s="103" t="s">
        <v>820</v>
      </c>
      <c r="UX1" s="103" t="s">
        <v>821</v>
      </c>
      <c r="UY1" s="103"/>
      <c r="UZ1" s="103" t="s">
        <v>822</v>
      </c>
      <c r="VA1" s="103" t="s">
        <v>823</v>
      </c>
      <c r="VB1" s="103" t="s">
        <v>824</v>
      </c>
      <c r="VC1" s="103" t="s">
        <v>825</v>
      </c>
      <c r="VD1" s="103" t="s">
        <v>826</v>
      </c>
      <c r="VE1" s="103" t="s">
        <v>827</v>
      </c>
      <c r="VF1" s="103" t="s">
        <v>828</v>
      </c>
      <c r="VG1" s="103" t="s">
        <v>829</v>
      </c>
      <c r="VH1" s="103" t="s">
        <v>830</v>
      </c>
      <c r="VI1" s="103" t="s">
        <v>831</v>
      </c>
      <c r="VJ1" s="103" t="s">
        <v>832</v>
      </c>
      <c r="VK1" s="103" t="s">
        <v>833</v>
      </c>
      <c r="VL1" s="103" t="s">
        <v>834</v>
      </c>
      <c r="VM1" s="103" t="s">
        <v>835</v>
      </c>
      <c r="VN1" s="103" t="s">
        <v>836</v>
      </c>
      <c r="VO1" s="103" t="s">
        <v>837</v>
      </c>
      <c r="VP1" s="103" t="s">
        <v>838</v>
      </c>
      <c r="VQ1" s="103" t="s">
        <v>839</v>
      </c>
      <c r="VR1" s="103" t="s">
        <v>840</v>
      </c>
      <c r="VS1" s="103" t="s">
        <v>841</v>
      </c>
      <c r="VT1" s="103" t="s">
        <v>842</v>
      </c>
      <c r="VU1" s="103" t="s">
        <v>843</v>
      </c>
      <c r="VV1" s="103" t="s">
        <v>844</v>
      </c>
      <c r="VW1" s="103" t="s">
        <v>845</v>
      </c>
      <c r="VX1" s="103" t="s">
        <v>846</v>
      </c>
      <c r="VY1" s="103" t="s">
        <v>847</v>
      </c>
      <c r="VZ1" s="103" t="s">
        <v>848</v>
      </c>
      <c r="WA1" s="103" t="s">
        <v>849</v>
      </c>
      <c r="WB1" s="103" t="s">
        <v>850</v>
      </c>
      <c r="WC1" s="103"/>
      <c r="WD1" s="103" t="s">
        <v>851</v>
      </c>
      <c r="WE1" s="103" t="s">
        <v>852</v>
      </c>
      <c r="WF1" s="103" t="s">
        <v>853</v>
      </c>
      <c r="WG1" s="103" t="s">
        <v>854</v>
      </c>
      <c r="WH1" s="103" t="s">
        <v>855</v>
      </c>
      <c r="WI1" s="103" t="s">
        <v>856</v>
      </c>
      <c r="WJ1" s="103" t="s">
        <v>857</v>
      </c>
      <c r="WK1" s="103" t="s">
        <v>858</v>
      </c>
      <c r="WL1" s="103" t="s">
        <v>859</v>
      </c>
      <c r="WM1" s="103" t="s">
        <v>860</v>
      </c>
      <c r="WN1" s="103" t="s">
        <v>861</v>
      </c>
      <c r="WO1" s="103" t="s">
        <v>862</v>
      </c>
      <c r="WP1" s="103" t="s">
        <v>863</v>
      </c>
      <c r="WQ1" s="103" t="s">
        <v>864</v>
      </c>
      <c r="WR1" s="103" t="s">
        <v>865</v>
      </c>
      <c r="WS1" s="103" t="s">
        <v>866</v>
      </c>
      <c r="WT1" s="103" t="s">
        <v>867</v>
      </c>
      <c r="WU1" s="103" t="s">
        <v>868</v>
      </c>
      <c r="WV1" s="103" t="s">
        <v>869</v>
      </c>
      <c r="WW1" s="103" t="s">
        <v>870</v>
      </c>
      <c r="WX1" s="103" t="s">
        <v>871</v>
      </c>
      <c r="WY1" s="103" t="s">
        <v>872</v>
      </c>
      <c r="WZ1" s="103" t="s">
        <v>873</v>
      </c>
      <c r="XA1" s="103" t="s">
        <v>874</v>
      </c>
      <c r="XB1" s="103" t="s">
        <v>875</v>
      </c>
      <c r="XC1" s="103" t="s">
        <v>876</v>
      </c>
      <c r="XD1" s="103" t="s">
        <v>877</v>
      </c>
      <c r="XE1" s="103" t="s">
        <v>878</v>
      </c>
      <c r="XF1" s="103" t="s">
        <v>879</v>
      </c>
      <c r="XG1" s="103"/>
      <c r="XH1" s="103" t="s">
        <v>880</v>
      </c>
      <c r="XI1" s="103" t="s">
        <v>881</v>
      </c>
      <c r="XJ1" s="103" t="s">
        <v>882</v>
      </c>
      <c r="XK1" s="103" t="s">
        <v>883</v>
      </c>
      <c r="XL1" s="103" t="s">
        <v>884</v>
      </c>
      <c r="XM1" s="103" t="s">
        <v>885</v>
      </c>
      <c r="XN1" s="103" t="s">
        <v>886</v>
      </c>
      <c r="XO1" s="103" t="s">
        <v>887</v>
      </c>
      <c r="XP1" s="103" t="s">
        <v>888</v>
      </c>
      <c r="XQ1" s="103" t="s">
        <v>889</v>
      </c>
      <c r="XR1" s="103" t="s">
        <v>890</v>
      </c>
      <c r="XS1" s="103" t="s">
        <v>891</v>
      </c>
      <c r="XT1" s="103" t="s">
        <v>892</v>
      </c>
      <c r="XU1" s="103" t="s">
        <v>893</v>
      </c>
      <c r="XV1" s="103" t="s">
        <v>894</v>
      </c>
      <c r="XW1" s="103" t="s">
        <v>895</v>
      </c>
      <c r="XX1" s="103" t="s">
        <v>896</v>
      </c>
      <c r="XY1" s="103" t="s">
        <v>897</v>
      </c>
      <c r="XZ1" s="103" t="s">
        <v>898</v>
      </c>
      <c r="YA1" s="103" t="s">
        <v>899</v>
      </c>
      <c r="YB1" s="103" t="s">
        <v>900</v>
      </c>
      <c r="YC1" s="103" t="s">
        <v>901</v>
      </c>
      <c r="YD1" s="103" t="s">
        <v>902</v>
      </c>
      <c r="YE1" s="103" t="s">
        <v>903</v>
      </c>
      <c r="YF1" s="103" t="s">
        <v>904</v>
      </c>
      <c r="YG1" s="103" t="s">
        <v>905</v>
      </c>
      <c r="YH1" s="103" t="s">
        <v>906</v>
      </c>
      <c r="YI1" s="103" t="s">
        <v>907</v>
      </c>
      <c r="YJ1" s="103" t="s">
        <v>908</v>
      </c>
      <c r="YK1" s="103"/>
      <c r="YL1" s="103" t="s">
        <v>909</v>
      </c>
      <c r="YM1" s="103" t="s">
        <v>910</v>
      </c>
      <c r="YN1" s="103" t="s">
        <v>911</v>
      </c>
      <c r="YO1" s="103" t="s">
        <v>912</v>
      </c>
      <c r="YP1" s="103" t="s">
        <v>913</v>
      </c>
      <c r="YQ1" s="103" t="s">
        <v>914</v>
      </c>
      <c r="YR1" s="103" t="s">
        <v>915</v>
      </c>
      <c r="YS1" s="103" t="s">
        <v>916</v>
      </c>
      <c r="YT1" s="103" t="s">
        <v>917</v>
      </c>
      <c r="YU1" s="103" t="s">
        <v>918</v>
      </c>
      <c r="YV1" s="103" t="s">
        <v>919</v>
      </c>
      <c r="YW1" s="103" t="s">
        <v>920</v>
      </c>
      <c r="YX1" s="103" t="s">
        <v>921</v>
      </c>
      <c r="YY1" s="103" t="s">
        <v>922</v>
      </c>
      <c r="YZ1" s="103" t="s">
        <v>923</v>
      </c>
      <c r="ZA1" s="103" t="s">
        <v>924</v>
      </c>
      <c r="ZB1" s="103" t="s">
        <v>925</v>
      </c>
      <c r="ZC1" s="103" t="s">
        <v>926</v>
      </c>
      <c r="ZD1" s="103" t="s">
        <v>927</v>
      </c>
      <c r="ZE1" s="103" t="s">
        <v>928</v>
      </c>
      <c r="ZF1" s="103" t="s">
        <v>929</v>
      </c>
      <c r="ZG1" s="103" t="s">
        <v>930</v>
      </c>
      <c r="ZH1" s="103" t="s">
        <v>931</v>
      </c>
      <c r="ZI1" s="103" t="s">
        <v>932</v>
      </c>
      <c r="ZJ1" s="103" t="s">
        <v>933</v>
      </c>
      <c r="ZK1" s="103" t="s">
        <v>934</v>
      </c>
      <c r="ZL1" s="103" t="s">
        <v>935</v>
      </c>
      <c r="ZM1" s="103" t="s">
        <v>936</v>
      </c>
      <c r="ZN1" s="103" t="s">
        <v>937</v>
      </c>
      <c r="ZO1" s="103"/>
      <c r="ZP1" s="103" t="s">
        <v>938</v>
      </c>
      <c r="ZQ1" s="103" t="s">
        <v>939</v>
      </c>
      <c r="ZR1" s="103" t="s">
        <v>940</v>
      </c>
      <c r="ZS1" s="103" t="s">
        <v>941</v>
      </c>
      <c r="ZT1" s="103" t="s">
        <v>942</v>
      </c>
      <c r="ZU1" s="103" t="s">
        <v>943</v>
      </c>
      <c r="ZV1" s="103" t="s">
        <v>944</v>
      </c>
      <c r="ZW1" s="103" t="s">
        <v>945</v>
      </c>
      <c r="ZX1" s="103" t="s">
        <v>946</v>
      </c>
      <c r="ZY1" s="103" t="s">
        <v>947</v>
      </c>
      <c r="ZZ1" s="103" t="s">
        <v>948</v>
      </c>
      <c r="AAA1" s="103" t="s">
        <v>949</v>
      </c>
      <c r="AAB1" s="103" t="s">
        <v>950</v>
      </c>
      <c r="AAC1" s="103" t="s">
        <v>951</v>
      </c>
      <c r="AAD1" s="103" t="s">
        <v>952</v>
      </c>
      <c r="AAE1" s="103" t="s">
        <v>953</v>
      </c>
      <c r="AAF1" s="103" t="s">
        <v>954</v>
      </c>
      <c r="AAG1" s="103" t="s">
        <v>955</v>
      </c>
      <c r="AAH1" s="103" t="s">
        <v>956</v>
      </c>
      <c r="AAI1" s="103" t="s">
        <v>957</v>
      </c>
      <c r="AAJ1" s="103" t="s">
        <v>958</v>
      </c>
      <c r="AAK1" s="103" t="s">
        <v>959</v>
      </c>
      <c r="AAL1" s="103" t="s">
        <v>960</v>
      </c>
      <c r="AAM1" s="103" t="s">
        <v>961</v>
      </c>
      <c r="AAN1" s="103" t="s">
        <v>962</v>
      </c>
      <c r="AAO1" s="103" t="s">
        <v>963</v>
      </c>
      <c r="AAP1" s="103" t="s">
        <v>964</v>
      </c>
      <c r="AAQ1" s="103" t="s">
        <v>965</v>
      </c>
      <c r="AAR1" s="103" t="s">
        <v>966</v>
      </c>
      <c r="AAS1" s="103"/>
      <c r="AAT1" s="103" t="s">
        <v>967</v>
      </c>
      <c r="AAU1" s="103" t="s">
        <v>968</v>
      </c>
      <c r="AAV1" s="103" t="s">
        <v>969</v>
      </c>
      <c r="AAW1" s="103" t="s">
        <v>970</v>
      </c>
      <c r="AAX1" s="103" t="s">
        <v>971</v>
      </c>
      <c r="AAY1" s="103" t="s">
        <v>972</v>
      </c>
      <c r="AAZ1" s="103" t="s">
        <v>973</v>
      </c>
      <c r="ABA1" s="103" t="s">
        <v>974</v>
      </c>
      <c r="ABB1" s="103" t="s">
        <v>975</v>
      </c>
      <c r="ABC1" s="103" t="s">
        <v>976</v>
      </c>
      <c r="ABD1" s="103" t="s">
        <v>977</v>
      </c>
      <c r="ABE1" s="103" t="s">
        <v>978</v>
      </c>
      <c r="ABF1" s="103" t="s">
        <v>979</v>
      </c>
      <c r="ABG1" s="103" t="s">
        <v>980</v>
      </c>
      <c r="ABH1" s="103" t="s">
        <v>981</v>
      </c>
      <c r="ABI1" s="103" t="s">
        <v>982</v>
      </c>
      <c r="ABJ1" s="103" t="s">
        <v>983</v>
      </c>
      <c r="ABK1" s="103" t="s">
        <v>984</v>
      </c>
      <c r="ABL1" s="103" t="s">
        <v>985</v>
      </c>
      <c r="ABM1" s="103" t="s">
        <v>986</v>
      </c>
      <c r="ABN1" s="103" t="s">
        <v>987</v>
      </c>
      <c r="ABO1" s="103" t="s">
        <v>988</v>
      </c>
      <c r="ABP1" s="103" t="s">
        <v>989</v>
      </c>
      <c r="ABQ1" s="103" t="s">
        <v>990</v>
      </c>
      <c r="ABR1" s="103" t="s">
        <v>991</v>
      </c>
      <c r="ABS1" s="103" t="s">
        <v>992</v>
      </c>
      <c r="ABT1" s="103" t="s">
        <v>993</v>
      </c>
      <c r="ABU1" s="103" t="s">
        <v>994</v>
      </c>
      <c r="ABV1" s="103" t="s">
        <v>995</v>
      </c>
      <c r="ABW1" s="103"/>
      <c r="ABX1" s="103" t="s">
        <v>996</v>
      </c>
      <c r="ABY1" s="103" t="s">
        <v>997</v>
      </c>
      <c r="ABZ1" s="103" t="s">
        <v>998</v>
      </c>
      <c r="ACA1" s="103" t="s">
        <v>999</v>
      </c>
      <c r="ACB1" s="103" t="s">
        <v>1000</v>
      </c>
      <c r="ACC1" s="103" t="s">
        <v>1001</v>
      </c>
      <c r="ACD1" s="103" t="s">
        <v>1002</v>
      </c>
      <c r="ACE1" s="103" t="s">
        <v>1003</v>
      </c>
      <c r="ACF1" s="103" t="s">
        <v>1004</v>
      </c>
      <c r="ACG1" s="103" t="s">
        <v>1005</v>
      </c>
      <c r="ACH1" s="103" t="s">
        <v>1006</v>
      </c>
      <c r="ACI1" s="103" t="s">
        <v>1007</v>
      </c>
      <c r="ACJ1" s="103" t="s">
        <v>1008</v>
      </c>
      <c r="ACK1" s="103" t="s">
        <v>1009</v>
      </c>
      <c r="ACL1" s="103" t="s">
        <v>1010</v>
      </c>
      <c r="ACM1" s="103" t="s">
        <v>1011</v>
      </c>
      <c r="ACN1" s="103" t="s">
        <v>1012</v>
      </c>
      <c r="ACO1" s="103" t="s">
        <v>1013</v>
      </c>
      <c r="ACP1" s="103" t="s">
        <v>1014</v>
      </c>
      <c r="ACQ1" s="103" t="s">
        <v>1015</v>
      </c>
      <c r="ACR1" s="103" t="s">
        <v>1016</v>
      </c>
      <c r="ACS1" s="103" t="s">
        <v>1017</v>
      </c>
      <c r="ACT1" s="103" t="s">
        <v>1018</v>
      </c>
      <c r="ACU1" s="103" t="s">
        <v>1019</v>
      </c>
      <c r="ACV1" s="103" t="s">
        <v>1020</v>
      </c>
      <c r="ACW1" s="103" t="s">
        <v>1021</v>
      </c>
      <c r="ACX1" s="103" t="s">
        <v>1022</v>
      </c>
      <c r="ACY1" s="103" t="s">
        <v>1023</v>
      </c>
      <c r="ACZ1" s="103" t="s">
        <v>1024</v>
      </c>
      <c r="ADA1" s="103"/>
      <c r="ADB1" s="103" t="s">
        <v>1025</v>
      </c>
      <c r="ADC1" s="103" t="s">
        <v>1026</v>
      </c>
      <c r="ADD1" s="103" t="s">
        <v>1027</v>
      </c>
      <c r="ADE1" s="103" t="s">
        <v>1028</v>
      </c>
      <c r="ADF1" s="103" t="s">
        <v>1029</v>
      </c>
      <c r="ADG1" s="103" t="s">
        <v>1030</v>
      </c>
      <c r="ADH1" s="103" t="s">
        <v>1031</v>
      </c>
      <c r="ADI1" s="103" t="s">
        <v>1032</v>
      </c>
      <c r="ADJ1" s="103" t="s">
        <v>1033</v>
      </c>
      <c r="ADK1" s="103" t="s">
        <v>1034</v>
      </c>
      <c r="ADL1" s="103" t="s">
        <v>1035</v>
      </c>
      <c r="ADM1" s="103" t="s">
        <v>1036</v>
      </c>
      <c r="ADN1" s="103" t="s">
        <v>1037</v>
      </c>
      <c r="ADO1" s="103" t="s">
        <v>1038</v>
      </c>
      <c r="ADP1" s="103" t="s">
        <v>1039</v>
      </c>
      <c r="ADQ1" s="103" t="s">
        <v>1040</v>
      </c>
      <c r="ADR1" s="103" t="s">
        <v>1041</v>
      </c>
      <c r="ADS1" s="103" t="s">
        <v>1042</v>
      </c>
      <c r="ADT1" s="103" t="s">
        <v>1043</v>
      </c>
      <c r="ADU1" s="103" t="s">
        <v>1044</v>
      </c>
      <c r="ADV1" s="103" t="s">
        <v>1045</v>
      </c>
      <c r="ADW1" s="103" t="s">
        <v>1046</v>
      </c>
      <c r="ADX1" s="103" t="s">
        <v>1047</v>
      </c>
      <c r="ADY1" s="103" t="s">
        <v>1048</v>
      </c>
      <c r="ADZ1" s="103" t="s">
        <v>1049</v>
      </c>
      <c r="AEA1" s="103" t="s">
        <v>1050</v>
      </c>
      <c r="AEB1" s="103" t="s">
        <v>1051</v>
      </c>
      <c r="AEC1" s="103" t="s">
        <v>1052</v>
      </c>
      <c r="AED1" s="103" t="s">
        <v>1053</v>
      </c>
      <c r="AEE1" s="103"/>
      <c r="AEF1" s="103" t="s">
        <v>1054</v>
      </c>
      <c r="AEG1" s="103" t="s">
        <v>1055</v>
      </c>
      <c r="AEH1" s="103" t="s">
        <v>1056</v>
      </c>
      <c r="AEI1" s="103" t="s">
        <v>1057</v>
      </c>
      <c r="AEJ1" s="103" t="s">
        <v>1058</v>
      </c>
      <c r="AEK1" s="103" t="s">
        <v>1059</v>
      </c>
      <c r="AEL1" s="103" t="s">
        <v>1060</v>
      </c>
      <c r="AEM1" s="103" t="s">
        <v>1061</v>
      </c>
      <c r="AEN1" s="103" t="s">
        <v>1062</v>
      </c>
      <c r="AEO1" s="103" t="s">
        <v>1063</v>
      </c>
      <c r="AEP1" s="103" t="s">
        <v>1064</v>
      </c>
      <c r="AEQ1" s="103" t="s">
        <v>1065</v>
      </c>
      <c r="AER1" s="103" t="s">
        <v>1066</v>
      </c>
      <c r="AES1" s="103" t="s">
        <v>1067</v>
      </c>
      <c r="AET1" s="103" t="s">
        <v>1068</v>
      </c>
      <c r="AEU1" s="103" t="s">
        <v>1069</v>
      </c>
      <c r="AEV1" s="103" t="s">
        <v>1070</v>
      </c>
      <c r="AEW1" s="103" t="s">
        <v>1071</v>
      </c>
      <c r="AEX1" s="103" t="s">
        <v>1072</v>
      </c>
      <c r="AEY1" s="103" t="s">
        <v>1073</v>
      </c>
      <c r="AEZ1" s="103" t="s">
        <v>1074</v>
      </c>
      <c r="AFA1" s="103" t="s">
        <v>1075</v>
      </c>
      <c r="AFB1" s="103" t="s">
        <v>1076</v>
      </c>
      <c r="AFC1" s="103" t="s">
        <v>1077</v>
      </c>
      <c r="AFD1" s="103" t="s">
        <v>1078</v>
      </c>
      <c r="AFE1" s="103" t="s">
        <v>1079</v>
      </c>
      <c r="AFF1" s="103" t="s">
        <v>1080</v>
      </c>
      <c r="AFG1" s="103" t="s">
        <v>1081</v>
      </c>
      <c r="AFH1" s="103" t="s">
        <v>1082</v>
      </c>
      <c r="AFI1" s="103"/>
      <c r="AFJ1" s="103" t="s">
        <v>1083</v>
      </c>
      <c r="AFK1" s="103" t="s">
        <v>1084</v>
      </c>
      <c r="AFL1" s="103" t="s">
        <v>1085</v>
      </c>
      <c r="AFM1" s="103" t="s">
        <v>1086</v>
      </c>
      <c r="AFN1" s="103" t="s">
        <v>1087</v>
      </c>
      <c r="AFO1" s="103" t="s">
        <v>1088</v>
      </c>
      <c r="AFP1" s="103" t="s">
        <v>1089</v>
      </c>
      <c r="AFQ1" s="103" t="s">
        <v>1090</v>
      </c>
      <c r="AFR1" s="103" t="s">
        <v>1091</v>
      </c>
      <c r="AFS1" s="103" t="s">
        <v>1092</v>
      </c>
      <c r="AFT1" s="103" t="s">
        <v>1093</v>
      </c>
      <c r="AFU1" s="103" t="s">
        <v>1094</v>
      </c>
      <c r="AFV1" s="103" t="s">
        <v>1095</v>
      </c>
      <c r="AFW1" s="103" t="s">
        <v>1096</v>
      </c>
      <c r="AFX1" s="103" t="s">
        <v>1097</v>
      </c>
      <c r="AFY1" s="103" t="s">
        <v>1098</v>
      </c>
      <c r="AFZ1" s="103" t="s">
        <v>1099</v>
      </c>
      <c r="AGA1" s="103" t="s">
        <v>1100</v>
      </c>
      <c r="AGB1" s="103" t="s">
        <v>1101</v>
      </c>
      <c r="AGC1" s="103" t="s">
        <v>1102</v>
      </c>
      <c r="AGD1" s="103" t="s">
        <v>1103</v>
      </c>
      <c r="AGE1" s="103" t="s">
        <v>1104</v>
      </c>
      <c r="AGF1" s="103" t="s">
        <v>1105</v>
      </c>
      <c r="AGG1" s="103" t="s">
        <v>1106</v>
      </c>
      <c r="AGH1" s="103" t="s">
        <v>1107</v>
      </c>
      <c r="AGI1" s="103" t="s">
        <v>1108</v>
      </c>
      <c r="AGJ1" s="103" t="s">
        <v>1109</v>
      </c>
      <c r="AGK1" s="103" t="s">
        <v>1110</v>
      </c>
      <c r="AGL1" s="103" t="s">
        <v>1111</v>
      </c>
      <c r="AGM1" s="103"/>
      <c r="AGN1" s="103" t="s">
        <v>1112</v>
      </c>
      <c r="AGO1" s="103" t="s">
        <v>1113</v>
      </c>
      <c r="AGP1" s="103" t="s">
        <v>1114</v>
      </c>
      <c r="AGQ1" s="103" t="s">
        <v>1115</v>
      </c>
      <c r="AGR1" s="103" t="s">
        <v>1116</v>
      </c>
      <c r="AGS1" s="103" t="s">
        <v>1117</v>
      </c>
      <c r="AGT1" s="103" t="s">
        <v>1118</v>
      </c>
      <c r="AGU1" s="103" t="s">
        <v>1119</v>
      </c>
      <c r="AGV1" s="103" t="s">
        <v>1120</v>
      </c>
      <c r="AGW1" s="103" t="s">
        <v>1121</v>
      </c>
      <c r="AGX1" s="103" t="s">
        <v>1122</v>
      </c>
      <c r="AGY1" s="103" t="s">
        <v>1123</v>
      </c>
      <c r="AGZ1" s="103" t="s">
        <v>1124</v>
      </c>
      <c r="AHA1" s="103" t="s">
        <v>1125</v>
      </c>
      <c r="AHB1" s="103" t="s">
        <v>1126</v>
      </c>
      <c r="AHC1" s="103" t="s">
        <v>1127</v>
      </c>
      <c r="AHD1" s="103" t="s">
        <v>1128</v>
      </c>
      <c r="AHE1" s="103" t="s">
        <v>1129</v>
      </c>
      <c r="AHF1" s="103" t="s">
        <v>1130</v>
      </c>
      <c r="AHG1" s="103" t="s">
        <v>1131</v>
      </c>
      <c r="AHH1" s="103" t="s">
        <v>1132</v>
      </c>
      <c r="AHI1" s="103" t="s">
        <v>1133</v>
      </c>
      <c r="AHJ1" s="103" t="s">
        <v>1134</v>
      </c>
      <c r="AHK1" s="103" t="s">
        <v>1135</v>
      </c>
      <c r="AHL1" s="103" t="s">
        <v>1136</v>
      </c>
      <c r="AHM1" s="103" t="s">
        <v>1137</v>
      </c>
      <c r="AHN1" s="103" t="s">
        <v>1138</v>
      </c>
      <c r="AHO1" s="103" t="s">
        <v>1139</v>
      </c>
      <c r="AHP1" s="103" t="s">
        <v>1140</v>
      </c>
      <c r="AHQ1" s="103"/>
      <c r="AHR1" s="103" t="s">
        <v>1141</v>
      </c>
      <c r="AHS1" s="103" t="s">
        <v>1142</v>
      </c>
      <c r="AHT1" s="103" t="s">
        <v>1143</v>
      </c>
      <c r="AHU1" s="103" t="s">
        <v>1144</v>
      </c>
      <c r="AHV1" s="103" t="s">
        <v>1145</v>
      </c>
      <c r="AHW1" s="103" t="s">
        <v>1146</v>
      </c>
      <c r="AHX1" s="103" t="s">
        <v>1147</v>
      </c>
      <c r="AHY1" s="103" t="s">
        <v>1148</v>
      </c>
      <c r="AHZ1" s="103" t="s">
        <v>1149</v>
      </c>
      <c r="AIA1" s="103" t="s">
        <v>1150</v>
      </c>
      <c r="AIB1" s="103" t="s">
        <v>1151</v>
      </c>
      <c r="AIC1" s="103" t="s">
        <v>1152</v>
      </c>
      <c r="AID1" s="103" t="s">
        <v>1153</v>
      </c>
      <c r="AIE1" s="103" t="s">
        <v>1154</v>
      </c>
      <c r="AIF1" s="103" t="s">
        <v>1155</v>
      </c>
      <c r="AIG1" s="103" t="s">
        <v>1156</v>
      </c>
      <c r="AIH1" s="103" t="s">
        <v>1157</v>
      </c>
      <c r="AII1" s="103" t="s">
        <v>1158</v>
      </c>
      <c r="AIJ1" s="103" t="s">
        <v>1159</v>
      </c>
      <c r="AIK1" s="103" t="s">
        <v>1160</v>
      </c>
      <c r="AIL1" s="103" t="s">
        <v>1161</v>
      </c>
      <c r="AIM1" s="103" t="s">
        <v>1162</v>
      </c>
      <c r="AIN1" s="103" t="s">
        <v>1163</v>
      </c>
      <c r="AIO1" s="103" t="s">
        <v>1164</v>
      </c>
      <c r="AIP1" s="103" t="s">
        <v>1165</v>
      </c>
      <c r="AIQ1" s="103" t="s">
        <v>1166</v>
      </c>
      <c r="AIR1" s="103" t="s">
        <v>1167</v>
      </c>
      <c r="AIS1" s="103" t="s">
        <v>1168</v>
      </c>
      <c r="AIT1" s="103" t="s">
        <v>1169</v>
      </c>
      <c r="AIU1" s="103"/>
      <c r="AIV1" s="103" t="s">
        <v>1170</v>
      </c>
      <c r="AIW1" s="103" t="s">
        <v>1171</v>
      </c>
      <c r="AIX1" s="103" t="s">
        <v>1172</v>
      </c>
      <c r="AIY1" s="103" t="s">
        <v>1173</v>
      </c>
      <c r="AIZ1" s="103" t="s">
        <v>1174</v>
      </c>
      <c r="AJA1" s="103" t="s">
        <v>1175</v>
      </c>
      <c r="AJB1" s="103" t="s">
        <v>1176</v>
      </c>
      <c r="AJC1" s="103" t="s">
        <v>1177</v>
      </c>
      <c r="AJD1" s="103" t="s">
        <v>1178</v>
      </c>
      <c r="AJE1" s="103" t="s">
        <v>1179</v>
      </c>
      <c r="AJF1" s="103" t="s">
        <v>1180</v>
      </c>
      <c r="AJG1" s="103" t="s">
        <v>1181</v>
      </c>
      <c r="AJH1" s="103" t="s">
        <v>1182</v>
      </c>
      <c r="AJI1" s="103" t="s">
        <v>1183</v>
      </c>
      <c r="AJJ1" s="103" t="s">
        <v>1184</v>
      </c>
      <c r="AJK1" s="103" t="s">
        <v>1185</v>
      </c>
      <c r="AJL1" s="103" t="s">
        <v>1186</v>
      </c>
      <c r="AJM1" s="103" t="s">
        <v>1187</v>
      </c>
      <c r="AJN1" s="103" t="s">
        <v>1188</v>
      </c>
      <c r="AJO1" s="103" t="s">
        <v>1189</v>
      </c>
      <c r="AJP1" s="103" t="s">
        <v>1190</v>
      </c>
      <c r="AJQ1" s="103" t="s">
        <v>1191</v>
      </c>
      <c r="AJR1" s="103" t="s">
        <v>1192</v>
      </c>
      <c r="AJS1" s="103" t="s">
        <v>1193</v>
      </c>
      <c r="AJT1" s="103" t="s">
        <v>1194</v>
      </c>
      <c r="AJU1" s="103" t="s">
        <v>1195</v>
      </c>
      <c r="AJV1" s="103" t="s">
        <v>1196</v>
      </c>
      <c r="AJW1" s="103" t="s">
        <v>1197</v>
      </c>
      <c r="AJX1" s="103" t="s">
        <v>1198</v>
      </c>
      <c r="AJY1" s="103"/>
      <c r="AJZ1" s="103" t="s">
        <v>1199</v>
      </c>
      <c r="AKA1" s="103" t="s">
        <v>1200</v>
      </c>
      <c r="AKB1" s="103" t="s">
        <v>1201</v>
      </c>
      <c r="AKC1" s="103" t="s">
        <v>1202</v>
      </c>
      <c r="AKD1" s="103" t="s">
        <v>1203</v>
      </c>
      <c r="AKE1" s="103" t="s">
        <v>1204</v>
      </c>
      <c r="AKF1" s="103" t="s">
        <v>1205</v>
      </c>
      <c r="AKG1" s="103" t="s">
        <v>1206</v>
      </c>
      <c r="AKH1" s="103" t="s">
        <v>1207</v>
      </c>
      <c r="AKI1" s="103" t="s">
        <v>1208</v>
      </c>
      <c r="AKJ1" s="103" t="s">
        <v>1209</v>
      </c>
      <c r="AKK1" s="103" t="s">
        <v>1210</v>
      </c>
      <c r="AKL1" s="103" t="s">
        <v>1211</v>
      </c>
      <c r="AKM1" s="103" t="s">
        <v>1212</v>
      </c>
      <c r="AKN1" s="103" t="s">
        <v>1213</v>
      </c>
      <c r="AKO1" s="103" t="s">
        <v>1214</v>
      </c>
      <c r="AKP1" s="103" t="s">
        <v>1215</v>
      </c>
      <c r="AKQ1" s="103" t="s">
        <v>1216</v>
      </c>
      <c r="AKR1" s="103" t="s">
        <v>1217</v>
      </c>
      <c r="AKS1" s="103" t="s">
        <v>1218</v>
      </c>
      <c r="AKT1" s="103" t="s">
        <v>1219</v>
      </c>
      <c r="AKU1" s="103" t="s">
        <v>1220</v>
      </c>
      <c r="AKV1" s="103" t="s">
        <v>1221</v>
      </c>
      <c r="AKW1" s="103" t="s">
        <v>1222</v>
      </c>
      <c r="AKX1" s="103" t="s">
        <v>1223</v>
      </c>
      <c r="AKY1" s="103" t="s">
        <v>1224</v>
      </c>
      <c r="AKZ1" s="103" t="s">
        <v>1225</v>
      </c>
      <c r="ALA1" s="103" t="s">
        <v>1226</v>
      </c>
      <c r="ALB1" s="103" t="s">
        <v>1227</v>
      </c>
      <c r="ALC1" s="103"/>
      <c r="ALD1" s="103" t="s">
        <v>1228</v>
      </c>
      <c r="ALE1" s="103" t="s">
        <v>1229</v>
      </c>
      <c r="ALF1" s="103" t="s">
        <v>1230</v>
      </c>
      <c r="ALG1" s="103" t="s">
        <v>1231</v>
      </c>
      <c r="ALH1" s="103" t="s">
        <v>1232</v>
      </c>
      <c r="ALI1" s="103" t="s">
        <v>1233</v>
      </c>
      <c r="ALJ1" s="103" t="s">
        <v>1234</v>
      </c>
      <c r="ALK1" s="103" t="s">
        <v>1235</v>
      </c>
      <c r="ALL1" s="103" t="s">
        <v>1236</v>
      </c>
      <c r="ALM1" s="103" t="s">
        <v>1237</v>
      </c>
      <c r="ALN1" s="103" t="s">
        <v>1238</v>
      </c>
      <c r="ALO1" s="103" t="s">
        <v>1239</v>
      </c>
      <c r="ALP1" s="103" t="s">
        <v>1240</v>
      </c>
      <c r="ALQ1" s="103" t="s">
        <v>1241</v>
      </c>
      <c r="ALR1" s="103" t="s">
        <v>1242</v>
      </c>
      <c r="ALS1" s="103" t="s">
        <v>1243</v>
      </c>
      <c r="ALT1" s="103" t="s">
        <v>1244</v>
      </c>
      <c r="ALU1" s="103" t="s">
        <v>1245</v>
      </c>
      <c r="ALV1" s="103" t="s">
        <v>1246</v>
      </c>
      <c r="ALW1" s="103" t="s">
        <v>1247</v>
      </c>
      <c r="ALX1" s="103" t="s">
        <v>1248</v>
      </c>
      <c r="ALY1" s="103" t="s">
        <v>1249</v>
      </c>
      <c r="ALZ1" s="103" t="s">
        <v>1250</v>
      </c>
      <c r="AMA1" s="103" t="s">
        <v>1251</v>
      </c>
      <c r="AMB1" s="103" t="s">
        <v>1252</v>
      </c>
      <c r="AMC1" s="103" t="s">
        <v>1253</v>
      </c>
      <c r="AMD1" s="103" t="s">
        <v>1254</v>
      </c>
      <c r="AME1" s="103" t="s">
        <v>1255</v>
      </c>
      <c r="AMF1" s="103" t="s">
        <v>1256</v>
      </c>
      <c r="AMG1" s="103"/>
      <c r="AMH1" s="103" t="s">
        <v>1257</v>
      </c>
      <c r="AMI1" s="103" t="s">
        <v>1258</v>
      </c>
      <c r="AMJ1" s="103" t="s">
        <v>1259</v>
      </c>
      <c r="AMK1" s="103" t="s">
        <v>1260</v>
      </c>
      <c r="AML1" s="103" t="s">
        <v>1261</v>
      </c>
      <c r="AMM1" s="103" t="s">
        <v>1262</v>
      </c>
      <c r="AMN1" s="103" t="s">
        <v>1263</v>
      </c>
      <c r="AMO1" s="103" t="s">
        <v>1264</v>
      </c>
      <c r="AMP1" s="103" t="s">
        <v>1265</v>
      </c>
      <c r="AMQ1" s="103" t="s">
        <v>1266</v>
      </c>
      <c r="AMR1" s="103" t="s">
        <v>1267</v>
      </c>
      <c r="AMS1" s="103" t="s">
        <v>1268</v>
      </c>
      <c r="AMT1" s="103" t="s">
        <v>1269</v>
      </c>
      <c r="AMU1" s="103" t="s">
        <v>1270</v>
      </c>
      <c r="AMV1" s="103" t="s">
        <v>1271</v>
      </c>
      <c r="AMW1" s="103" t="s">
        <v>1272</v>
      </c>
      <c r="AMX1" s="103" t="s">
        <v>1273</v>
      </c>
      <c r="AMY1" s="103" t="s">
        <v>1274</v>
      </c>
      <c r="AMZ1" s="103" t="s">
        <v>1275</v>
      </c>
      <c r="ANA1" s="103" t="s">
        <v>1276</v>
      </c>
      <c r="ANB1" s="103" t="s">
        <v>1277</v>
      </c>
      <c r="ANC1" s="103" t="s">
        <v>1278</v>
      </c>
      <c r="AND1" s="103" t="s">
        <v>1279</v>
      </c>
      <c r="ANE1" s="103" t="s">
        <v>1280</v>
      </c>
      <c r="ANF1" s="103" t="s">
        <v>1281</v>
      </c>
      <c r="ANG1" s="103" t="s">
        <v>1282</v>
      </c>
      <c r="ANH1" s="103" t="s">
        <v>1283</v>
      </c>
      <c r="ANI1" s="103" t="s">
        <v>1284</v>
      </c>
      <c r="ANJ1" s="103" t="s">
        <v>1285</v>
      </c>
      <c r="ANK1" s="103"/>
      <c r="ANL1" s="103" t="s">
        <v>1286</v>
      </c>
      <c r="ANM1" s="103" t="s">
        <v>1287</v>
      </c>
      <c r="ANN1" s="103" t="s">
        <v>1288</v>
      </c>
      <c r="ANO1" s="103" t="s">
        <v>1289</v>
      </c>
      <c r="ANP1" s="103" t="s">
        <v>1290</v>
      </c>
      <c r="ANQ1" s="103" t="s">
        <v>1291</v>
      </c>
      <c r="ANR1" s="103" t="s">
        <v>1292</v>
      </c>
      <c r="ANS1" s="103" t="s">
        <v>1293</v>
      </c>
      <c r="ANT1" s="103" t="s">
        <v>1294</v>
      </c>
      <c r="ANU1" s="103" t="s">
        <v>1295</v>
      </c>
      <c r="ANV1" s="103" t="s">
        <v>1296</v>
      </c>
      <c r="ANW1" s="103" t="s">
        <v>1297</v>
      </c>
      <c r="ANX1" s="103" t="s">
        <v>1298</v>
      </c>
      <c r="ANY1" s="103" t="s">
        <v>1299</v>
      </c>
      <c r="ANZ1" s="103" t="s">
        <v>1300</v>
      </c>
      <c r="AOA1" s="103" t="s">
        <v>1301</v>
      </c>
      <c r="AOB1" s="103" t="s">
        <v>1302</v>
      </c>
      <c r="AOC1" s="103" t="s">
        <v>1303</v>
      </c>
      <c r="AOD1" s="103" t="s">
        <v>1304</v>
      </c>
      <c r="AOE1" s="103" t="s">
        <v>1305</v>
      </c>
      <c r="AOF1" s="103" t="s">
        <v>1306</v>
      </c>
      <c r="AOG1" s="103" t="s">
        <v>1307</v>
      </c>
      <c r="AOH1" s="103" t="s">
        <v>1308</v>
      </c>
      <c r="AOI1" s="103" t="s">
        <v>1309</v>
      </c>
      <c r="AOJ1" s="103" t="s">
        <v>1310</v>
      </c>
      <c r="AOK1" s="103" t="s">
        <v>1311</v>
      </c>
      <c r="AOL1" s="103" t="s">
        <v>1312</v>
      </c>
      <c r="AOM1" s="103" t="s">
        <v>1313</v>
      </c>
      <c r="AON1" s="103" t="s">
        <v>1314</v>
      </c>
      <c r="AOO1" s="103"/>
      <c r="AOP1" s="103" t="s">
        <v>1315</v>
      </c>
      <c r="AOQ1" s="103" t="s">
        <v>1316</v>
      </c>
      <c r="AOR1" s="103" t="s">
        <v>1317</v>
      </c>
      <c r="AOS1" s="103" t="s">
        <v>1318</v>
      </c>
      <c r="AOT1" s="103" t="s">
        <v>1319</v>
      </c>
      <c r="AOU1" s="103" t="s">
        <v>1320</v>
      </c>
      <c r="AOV1" s="103" t="s">
        <v>1321</v>
      </c>
      <c r="AOW1" s="103" t="s">
        <v>1322</v>
      </c>
      <c r="AOX1" s="103" t="s">
        <v>1323</v>
      </c>
      <c r="AOY1" s="103" t="s">
        <v>1324</v>
      </c>
      <c r="AOZ1" s="103" t="s">
        <v>1325</v>
      </c>
      <c r="APA1" s="103" t="s">
        <v>1326</v>
      </c>
      <c r="APB1" s="103" t="s">
        <v>1327</v>
      </c>
      <c r="APC1" s="103" t="s">
        <v>1328</v>
      </c>
      <c r="APD1" s="103" t="s">
        <v>1329</v>
      </c>
      <c r="APE1" s="103" t="s">
        <v>1330</v>
      </c>
      <c r="APF1" s="103" t="s">
        <v>1331</v>
      </c>
      <c r="APG1" s="103" t="s">
        <v>1332</v>
      </c>
      <c r="APH1" s="103" t="s">
        <v>1333</v>
      </c>
      <c r="API1" s="103" t="s">
        <v>1334</v>
      </c>
      <c r="APJ1" s="103" t="s">
        <v>1335</v>
      </c>
      <c r="APK1" s="103" t="s">
        <v>1336</v>
      </c>
      <c r="APL1" s="103" t="s">
        <v>1337</v>
      </c>
      <c r="APM1" s="103" t="s">
        <v>1338</v>
      </c>
      <c r="APN1" s="103" t="s">
        <v>1339</v>
      </c>
      <c r="APO1" s="103" t="s">
        <v>1340</v>
      </c>
      <c r="APP1" s="103" t="s">
        <v>1341</v>
      </c>
      <c r="APQ1" s="103" t="s">
        <v>1342</v>
      </c>
      <c r="APR1" s="103" t="s">
        <v>1343</v>
      </c>
      <c r="APS1" s="103"/>
      <c r="APT1" s="103" t="s">
        <v>1344</v>
      </c>
      <c r="APU1" s="103" t="s">
        <v>1345</v>
      </c>
      <c r="APV1" s="103" t="s">
        <v>1346</v>
      </c>
      <c r="APW1" s="103" t="s">
        <v>1347</v>
      </c>
      <c r="APX1" s="103" t="s">
        <v>1348</v>
      </c>
      <c r="APY1" s="103" t="s">
        <v>1349</v>
      </c>
      <c r="APZ1" s="103" t="s">
        <v>1350</v>
      </c>
      <c r="AQA1" s="103" t="s">
        <v>1351</v>
      </c>
      <c r="AQB1" s="103" t="s">
        <v>1352</v>
      </c>
      <c r="AQC1" s="103" t="s">
        <v>1353</v>
      </c>
      <c r="AQD1" s="103" t="s">
        <v>1354</v>
      </c>
      <c r="AQE1" s="103" t="s">
        <v>1355</v>
      </c>
      <c r="AQF1" s="103" t="s">
        <v>1356</v>
      </c>
      <c r="AQG1" s="103" t="s">
        <v>1357</v>
      </c>
      <c r="AQH1" s="103" t="s">
        <v>1358</v>
      </c>
      <c r="AQI1" s="103" t="s">
        <v>1359</v>
      </c>
      <c r="AQJ1" s="103" t="s">
        <v>1360</v>
      </c>
      <c r="AQK1" s="103" t="s">
        <v>1361</v>
      </c>
      <c r="AQL1" s="103" t="s">
        <v>1362</v>
      </c>
      <c r="AQM1" s="103" t="s">
        <v>1363</v>
      </c>
      <c r="AQN1" s="103" t="s">
        <v>1364</v>
      </c>
      <c r="AQO1" s="103" t="s">
        <v>1365</v>
      </c>
      <c r="AQP1" s="103" t="s">
        <v>1366</v>
      </c>
      <c r="AQQ1" s="103" t="s">
        <v>1367</v>
      </c>
      <c r="AQR1" s="103" t="s">
        <v>1368</v>
      </c>
      <c r="AQS1" s="103" t="s">
        <v>1369</v>
      </c>
      <c r="AQT1" s="103" t="s">
        <v>1370</v>
      </c>
      <c r="AQU1" s="103" t="s">
        <v>1371</v>
      </c>
      <c r="AQV1" s="103" t="s">
        <v>1372</v>
      </c>
      <c r="AQW1" s="103"/>
      <c r="AQX1" s="103" t="s">
        <v>1373</v>
      </c>
      <c r="AQY1" s="103" t="s">
        <v>1374</v>
      </c>
      <c r="AQZ1" s="103" t="s">
        <v>1375</v>
      </c>
      <c r="ARA1" s="103" t="s">
        <v>1376</v>
      </c>
      <c r="ARB1" s="103" t="s">
        <v>1377</v>
      </c>
      <c r="ARC1" s="103" t="s">
        <v>1378</v>
      </c>
      <c r="ARD1" s="103" t="s">
        <v>1379</v>
      </c>
      <c r="ARE1" s="103" t="s">
        <v>1380</v>
      </c>
      <c r="ARF1" s="103" t="s">
        <v>1381</v>
      </c>
      <c r="ARG1" s="103" t="s">
        <v>1382</v>
      </c>
      <c r="ARH1" s="103" t="s">
        <v>1383</v>
      </c>
      <c r="ARI1" s="103" t="s">
        <v>1384</v>
      </c>
      <c r="ARJ1" s="103" t="s">
        <v>1385</v>
      </c>
      <c r="ARK1" s="103" t="s">
        <v>1386</v>
      </c>
      <c r="ARL1" s="103" t="s">
        <v>1387</v>
      </c>
      <c r="ARM1" s="103" t="s">
        <v>1388</v>
      </c>
      <c r="ARN1" s="103" t="s">
        <v>1389</v>
      </c>
      <c r="ARO1" s="103" t="s">
        <v>1390</v>
      </c>
      <c r="ARP1" s="103" t="s">
        <v>1391</v>
      </c>
      <c r="ARQ1" s="103" t="s">
        <v>1392</v>
      </c>
      <c r="ARR1" s="103" t="s">
        <v>1393</v>
      </c>
      <c r="ARS1" s="103" t="s">
        <v>1394</v>
      </c>
      <c r="ART1" s="103" t="s">
        <v>1395</v>
      </c>
      <c r="ARU1" s="103" t="s">
        <v>1396</v>
      </c>
      <c r="ARV1" s="103" t="s">
        <v>1397</v>
      </c>
      <c r="ARW1" s="103" t="s">
        <v>1398</v>
      </c>
      <c r="ARX1" s="103" t="s">
        <v>1399</v>
      </c>
      <c r="ARY1" s="103" t="s">
        <v>1400</v>
      </c>
      <c r="ARZ1" s="103" t="s">
        <v>1401</v>
      </c>
      <c r="ASA1" s="103"/>
      <c r="ASB1" s="103" t="s">
        <v>1402</v>
      </c>
      <c r="ASC1" s="103" t="s">
        <v>1403</v>
      </c>
      <c r="ASD1" s="103" t="s">
        <v>1404</v>
      </c>
      <c r="ASE1" s="103" t="s">
        <v>1405</v>
      </c>
      <c r="ASF1" s="103" t="s">
        <v>1406</v>
      </c>
      <c r="ASG1" s="103" t="s">
        <v>1407</v>
      </c>
      <c r="ASH1" s="103" t="s">
        <v>1408</v>
      </c>
      <c r="ASI1" s="103" t="s">
        <v>1409</v>
      </c>
      <c r="ASJ1" s="103" t="s">
        <v>1410</v>
      </c>
      <c r="ASK1" s="103" t="s">
        <v>1411</v>
      </c>
      <c r="ASL1" s="103" t="s">
        <v>1412</v>
      </c>
      <c r="ASM1" s="103" t="s">
        <v>1413</v>
      </c>
      <c r="ASN1" s="103" t="s">
        <v>1414</v>
      </c>
      <c r="ASO1" s="103" t="s">
        <v>1415</v>
      </c>
      <c r="ASP1" s="103" t="s">
        <v>1416</v>
      </c>
      <c r="ASQ1" s="103" t="s">
        <v>1417</v>
      </c>
      <c r="ASR1" s="103" t="s">
        <v>1418</v>
      </c>
      <c r="ASS1" s="103" t="s">
        <v>1419</v>
      </c>
      <c r="AST1" s="103" t="s">
        <v>1420</v>
      </c>
      <c r="ASU1" s="103" t="s">
        <v>1421</v>
      </c>
      <c r="ASV1" s="103" t="s">
        <v>1422</v>
      </c>
      <c r="ASW1" s="103" t="s">
        <v>1423</v>
      </c>
      <c r="ASX1" s="103" t="s">
        <v>1424</v>
      </c>
      <c r="ASY1" s="103" t="s">
        <v>1425</v>
      </c>
      <c r="ASZ1" s="103" t="s">
        <v>1426</v>
      </c>
      <c r="ATA1" s="103" t="s">
        <v>1427</v>
      </c>
      <c r="ATB1" s="103" t="s">
        <v>1428</v>
      </c>
      <c r="ATC1" s="103" t="s">
        <v>1429</v>
      </c>
      <c r="ATD1" s="103" t="s">
        <v>1430</v>
      </c>
      <c r="ATE1" s="103"/>
      <c r="ATF1" s="103" t="s">
        <v>1431</v>
      </c>
      <c r="ATG1" s="103" t="s">
        <v>1432</v>
      </c>
      <c r="ATH1" s="103" t="s">
        <v>1433</v>
      </c>
      <c r="ATI1" s="103" t="s">
        <v>1434</v>
      </c>
      <c r="ATJ1" s="103" t="s">
        <v>1435</v>
      </c>
      <c r="ATK1" s="103" t="s">
        <v>1436</v>
      </c>
      <c r="ATL1" s="103" t="s">
        <v>1437</v>
      </c>
      <c r="ATM1" s="103" t="s">
        <v>1438</v>
      </c>
      <c r="ATN1" s="103" t="s">
        <v>1439</v>
      </c>
      <c r="ATO1" s="103" t="s">
        <v>1440</v>
      </c>
      <c r="ATP1" s="103" t="s">
        <v>1441</v>
      </c>
      <c r="ATQ1" s="103" t="s">
        <v>1442</v>
      </c>
      <c r="ATR1" s="103" t="s">
        <v>1443</v>
      </c>
      <c r="ATS1" s="103" t="s">
        <v>1444</v>
      </c>
      <c r="ATT1" s="103" t="s">
        <v>1445</v>
      </c>
      <c r="ATU1" s="103" t="s">
        <v>1446</v>
      </c>
      <c r="ATV1" s="103" t="s">
        <v>1447</v>
      </c>
      <c r="ATW1" s="103" t="s">
        <v>1448</v>
      </c>
      <c r="ATX1" s="103" t="s">
        <v>1449</v>
      </c>
      <c r="ATY1" s="103" t="s">
        <v>1450</v>
      </c>
      <c r="ATZ1" s="103" t="s">
        <v>1451</v>
      </c>
      <c r="AUA1" s="103" t="s">
        <v>1452</v>
      </c>
      <c r="AUB1" s="103" t="s">
        <v>1453</v>
      </c>
      <c r="AUC1" s="103" t="s">
        <v>1454</v>
      </c>
      <c r="AUD1" s="103" t="s">
        <v>1455</v>
      </c>
      <c r="AUE1" s="103" t="s">
        <v>1456</v>
      </c>
      <c r="AUF1" s="103" t="s">
        <v>1457</v>
      </c>
      <c r="AUG1" s="103" t="s">
        <v>1458</v>
      </c>
      <c r="AUH1" s="103" t="s">
        <v>1459</v>
      </c>
      <c r="AUI1" s="103"/>
    </row>
    <row r="2" spans="1:1231" x14ac:dyDescent="0.35">
      <c r="A2" s="103" t="s">
        <v>252</v>
      </c>
      <c r="B2" s="102">
        <v>0.192660112506021</v>
      </c>
      <c r="C2" s="102">
        <v>4.8597557855667703E-2</v>
      </c>
      <c r="D2" s="102">
        <v>3.62535281683549E-2</v>
      </c>
      <c r="E2" s="102">
        <v>2.2610946672568299E-2</v>
      </c>
      <c r="F2" s="102">
        <v>2.9738810760413299E-2</v>
      </c>
      <c r="G2" s="102">
        <v>2.49072714556191E-2</v>
      </c>
      <c r="H2" s="102">
        <v>2.76720892104328E-2</v>
      </c>
      <c r="I2" s="102">
        <v>1.9474776192358701E-2</v>
      </c>
      <c r="J2" s="102">
        <v>1.59366791737524E-2</v>
      </c>
      <c r="K2" s="102">
        <v>2.32618559556181E-2</v>
      </c>
      <c r="L2" s="102">
        <v>3.5658248084207401E-2</v>
      </c>
      <c r="M2" s="102">
        <v>1.7995064005175299E-2</v>
      </c>
      <c r="N2" s="102">
        <v>1.47381878321593E-2</v>
      </c>
      <c r="O2" s="102">
        <v>2.27215568142922E-2</v>
      </c>
      <c r="P2" s="102">
        <v>0.103810866159375</v>
      </c>
      <c r="Q2" s="102">
        <v>0.18755387298561499</v>
      </c>
      <c r="R2" s="102">
        <v>0.10427834574758001</v>
      </c>
      <c r="S2" s="102">
        <v>5.5903340521664999E-2</v>
      </c>
      <c r="T2" s="102">
        <v>6.0485376885918402E-2</v>
      </c>
      <c r="U2" s="102">
        <v>8.9365007545699204E-2</v>
      </c>
      <c r="V2" s="102">
        <v>5.5019682524987103E-2</v>
      </c>
      <c r="W2" s="102">
        <v>7.2056585736355205E-2</v>
      </c>
      <c r="X2" s="102">
        <v>4.6663647613760302E-2</v>
      </c>
      <c r="Y2" s="102">
        <v>3.6406137247444799E-2</v>
      </c>
      <c r="Z2" s="102">
        <v>6.7482614129581397E-2</v>
      </c>
      <c r="AA2" s="102">
        <v>6.51895048912461E-2</v>
      </c>
      <c r="AB2" s="102">
        <v>5.6518375879806897E-2</v>
      </c>
      <c r="AC2" s="102">
        <v>4.6517598845944502E-2</v>
      </c>
      <c r="AD2" s="102">
        <v>2.4916885629763501E-2</v>
      </c>
      <c r="AE2" s="102"/>
      <c r="AF2" s="102">
        <v>0.38532022501204799</v>
      </c>
      <c r="AG2" s="102">
        <v>9.7195115711345703E-2</v>
      </c>
      <c r="AH2" s="102">
        <v>7.2507056336715406E-2</v>
      </c>
      <c r="AI2" s="102">
        <v>4.5221893345142303E-2</v>
      </c>
      <c r="AJ2" s="102">
        <v>5.9477621520831303E-2</v>
      </c>
      <c r="AK2" s="102">
        <v>4.9814542911243903E-2</v>
      </c>
      <c r="AL2" s="102">
        <v>5.5344178420870402E-2</v>
      </c>
      <c r="AM2" s="102">
        <v>3.89495523847204E-2</v>
      </c>
      <c r="AN2" s="102">
        <v>3.1873358347508297E-2</v>
      </c>
      <c r="AO2" s="102">
        <v>4.6523711911240398E-2</v>
      </c>
      <c r="AP2" s="102">
        <v>7.1316496168422394E-2</v>
      </c>
      <c r="AQ2" s="102">
        <v>3.5990128010354699E-2</v>
      </c>
      <c r="AR2" s="102">
        <v>2.9476375664322499E-2</v>
      </c>
      <c r="AS2" s="102">
        <v>4.5443113628589701E-2</v>
      </c>
      <c r="AT2" s="102">
        <v>0.20762173231877001</v>
      </c>
      <c r="AU2" s="102">
        <v>0.37510774597125102</v>
      </c>
      <c r="AV2" s="102">
        <v>0.208556691495177</v>
      </c>
      <c r="AW2" s="102">
        <v>0.111806681043342</v>
      </c>
      <c r="AX2" s="102">
        <v>0.120970753771853</v>
      </c>
      <c r="AY2" s="102">
        <v>0.17873001509141501</v>
      </c>
      <c r="AZ2" s="102">
        <v>0.110039365049987</v>
      </c>
      <c r="BA2" s="102">
        <v>0.14411317147272501</v>
      </c>
      <c r="BB2" s="102">
        <v>9.3327295227531901E-2</v>
      </c>
      <c r="BC2" s="102">
        <v>7.2812274494899298E-2</v>
      </c>
      <c r="BD2" s="102">
        <v>0.13496522825917201</v>
      </c>
      <c r="BE2" s="102">
        <v>0.130379009782502</v>
      </c>
      <c r="BF2" s="102">
        <v>0.11303675175962399</v>
      </c>
      <c r="BG2" s="102">
        <v>9.3035197691899205E-2</v>
      </c>
      <c r="BH2" s="102">
        <v>4.9833771259530701E-2</v>
      </c>
      <c r="BI2" s="102"/>
      <c r="BJ2" s="102">
        <v>0.57798033751807498</v>
      </c>
      <c r="BK2" s="102">
        <v>0.145792673567023</v>
      </c>
      <c r="BL2" s="102">
        <v>0.108760584505075</v>
      </c>
      <c r="BM2" s="102">
        <v>6.7832840017716403E-2</v>
      </c>
      <c r="BN2" s="102">
        <v>8.9216432281249203E-2</v>
      </c>
      <c r="BO2" s="102">
        <v>7.4721814366868602E-2</v>
      </c>
      <c r="BP2" s="102">
        <v>8.3016267631307997E-2</v>
      </c>
      <c r="BQ2" s="102">
        <v>5.8424328577081998E-2</v>
      </c>
      <c r="BR2" s="102">
        <v>4.7810037521264302E-2</v>
      </c>
      <c r="BS2" s="102">
        <v>6.9785567866862797E-2</v>
      </c>
      <c r="BT2" s="102">
        <v>0.10697474425263701</v>
      </c>
      <c r="BU2" s="102">
        <v>5.3985192015534103E-2</v>
      </c>
      <c r="BV2" s="102">
        <v>4.4214563496485899E-2</v>
      </c>
      <c r="BW2" s="102">
        <v>6.8164670442887404E-2</v>
      </c>
      <c r="BX2" s="102">
        <v>0.31143259847816501</v>
      </c>
      <c r="BY2" s="102">
        <v>0.56266161895688704</v>
      </c>
      <c r="BZ2" s="102">
        <v>0.31283503724277401</v>
      </c>
      <c r="CA2" s="102">
        <v>0.16771002156501899</v>
      </c>
      <c r="CB2" s="102">
        <v>0.18145613065778901</v>
      </c>
      <c r="CC2" s="102">
        <v>0.26809502263712998</v>
      </c>
      <c r="CD2" s="102">
        <v>0.16505904757498799</v>
      </c>
      <c r="CE2" s="102">
        <v>0.21616975720909501</v>
      </c>
      <c r="CF2" s="102">
        <v>0.13999094284130301</v>
      </c>
      <c r="CG2" s="102">
        <v>0.109218411742353</v>
      </c>
      <c r="CH2" s="102">
        <v>0.20244784238876301</v>
      </c>
      <c r="CI2" s="102">
        <v>0.19556851467375799</v>
      </c>
      <c r="CJ2" s="102">
        <v>0.169555127639442</v>
      </c>
      <c r="CK2" s="102">
        <v>0.13955279653785299</v>
      </c>
      <c r="CL2" s="102">
        <v>7.4750656889297801E-2</v>
      </c>
      <c r="CM2" s="102"/>
      <c r="CN2" s="102">
        <v>0.77064045002410098</v>
      </c>
      <c r="CO2" s="102">
        <v>0.19439023142270101</v>
      </c>
      <c r="CP2" s="102">
        <v>0.145014112673436</v>
      </c>
      <c r="CQ2" s="102">
        <v>9.0443786690290406E-2</v>
      </c>
      <c r="CR2" s="102">
        <v>0.11895524304166701</v>
      </c>
      <c r="CS2" s="102">
        <v>9.9629085822493496E-2</v>
      </c>
      <c r="CT2" s="102">
        <v>0.11068835684174499</v>
      </c>
      <c r="CU2" s="102">
        <v>7.7899104769443603E-2</v>
      </c>
      <c r="CV2" s="102">
        <v>6.37467166950203E-2</v>
      </c>
      <c r="CW2" s="102">
        <v>9.3047423822485195E-2</v>
      </c>
      <c r="CX2" s="102">
        <v>0.142632992336852</v>
      </c>
      <c r="CY2" s="102">
        <v>7.1980256020713396E-2</v>
      </c>
      <c r="CZ2" s="102">
        <v>5.8952751328649203E-2</v>
      </c>
      <c r="DA2" s="102">
        <v>9.0886227257184898E-2</v>
      </c>
      <c r="DB2" s="102">
        <v>0.41524346463755901</v>
      </c>
      <c r="DC2" s="102">
        <v>0.75021549194252302</v>
      </c>
      <c r="DD2" s="102">
        <v>0.41711338299037098</v>
      </c>
      <c r="DE2" s="102">
        <v>0.22361336208669699</v>
      </c>
      <c r="DF2" s="102">
        <v>0.24194150754372401</v>
      </c>
      <c r="DG2" s="102">
        <v>0.357460030182846</v>
      </c>
      <c r="DH2" s="102">
        <v>0.22007873009998899</v>
      </c>
      <c r="DI2" s="102">
        <v>0.28822634294546501</v>
      </c>
      <c r="DJ2" s="102">
        <v>0.18665459045507399</v>
      </c>
      <c r="DK2" s="102">
        <v>0.14562454898980801</v>
      </c>
      <c r="DL2" s="102">
        <v>0.26993045651835401</v>
      </c>
      <c r="DM2" s="102">
        <v>0.26075801956501399</v>
      </c>
      <c r="DN2" s="102">
        <v>0.22607350351926001</v>
      </c>
      <c r="DO2" s="102">
        <v>0.18607039538380801</v>
      </c>
      <c r="DP2" s="102">
        <v>9.9667542519064997E-2</v>
      </c>
      <c r="DQ2" s="102"/>
      <c r="DR2" s="102">
        <v>0.96330056253012797</v>
      </c>
      <c r="DS2" s="102">
        <v>0.242987789278379</v>
      </c>
      <c r="DT2" s="102">
        <v>0.181267640841796</v>
      </c>
      <c r="DU2" s="102">
        <v>0.11305473336286399</v>
      </c>
      <c r="DV2" s="102">
        <v>0.148694053802085</v>
      </c>
      <c r="DW2" s="102">
        <v>0.124536357278118</v>
      </c>
      <c r="DX2" s="102">
        <v>0.13836044605218301</v>
      </c>
      <c r="DY2" s="102">
        <v>9.7373880961805104E-2</v>
      </c>
      <c r="DZ2" s="102">
        <v>7.9683395868776305E-2</v>
      </c>
      <c r="EA2" s="102">
        <v>0.116309279778107</v>
      </c>
      <c r="EB2" s="102">
        <v>0.178291240421067</v>
      </c>
      <c r="EC2" s="102">
        <v>8.9975320025892896E-2</v>
      </c>
      <c r="ED2" s="102">
        <v>7.3690939160812596E-2</v>
      </c>
      <c r="EE2" s="102">
        <v>0.113607784071482</v>
      </c>
      <c r="EF2" s="102">
        <v>0.51905433079695396</v>
      </c>
      <c r="EG2" s="102">
        <v>0.93776936492815999</v>
      </c>
      <c r="EH2" s="102">
        <v>0.52139172873796802</v>
      </c>
      <c r="EI2" s="102">
        <v>0.27951670260837402</v>
      </c>
      <c r="EJ2" s="102">
        <v>0.30242688442965998</v>
      </c>
      <c r="EK2" s="102">
        <v>0.44682503772856103</v>
      </c>
      <c r="EL2" s="102">
        <v>0.27509841262499002</v>
      </c>
      <c r="EM2" s="102">
        <v>0.36028292868183498</v>
      </c>
      <c r="EN2" s="102">
        <v>0.233318238068846</v>
      </c>
      <c r="EO2" s="102">
        <v>0.18203068623726201</v>
      </c>
      <c r="EP2" s="102">
        <v>0.33741307064794401</v>
      </c>
      <c r="EQ2" s="102">
        <v>0.32594752445627101</v>
      </c>
      <c r="ER2" s="102">
        <v>0.28259187939907798</v>
      </c>
      <c r="ES2" s="102">
        <v>0.23258799422976301</v>
      </c>
      <c r="ET2" s="102">
        <v>0.124584428148832</v>
      </c>
      <c r="EU2" s="102"/>
      <c r="EV2" s="102">
        <v>1.15596067503615</v>
      </c>
      <c r="EW2" s="102">
        <v>0.29158534713405698</v>
      </c>
      <c r="EX2" s="102">
        <v>0.217521169010156</v>
      </c>
      <c r="EY2" s="102">
        <v>0.135665680035438</v>
      </c>
      <c r="EZ2" s="102">
        <v>0.17843286456250201</v>
      </c>
      <c r="FA2" s="102">
        <v>0.14944362873374201</v>
      </c>
      <c r="FB2" s="102">
        <v>0.16603253526261999</v>
      </c>
      <c r="FC2" s="102">
        <v>0.11684865715416599</v>
      </c>
      <c r="FD2" s="102">
        <v>9.5620075042532199E-2</v>
      </c>
      <c r="FE2" s="102">
        <v>0.13957113573372901</v>
      </c>
      <c r="FF2" s="102">
        <v>0.213949488505282</v>
      </c>
      <c r="FG2" s="102">
        <v>0.10797038403107199</v>
      </c>
      <c r="FH2" s="102">
        <v>8.8429126992975698E-2</v>
      </c>
      <c r="FI2" s="102">
        <v>0.136329340885779</v>
      </c>
      <c r="FJ2" s="102">
        <v>0.62286519695634901</v>
      </c>
      <c r="FK2" s="102">
        <v>1.1253232379137901</v>
      </c>
      <c r="FL2" s="102">
        <v>0.625670074485564</v>
      </c>
      <c r="FM2" s="102">
        <v>0.33542004313005203</v>
      </c>
      <c r="FN2" s="102">
        <v>0.36291226131559501</v>
      </c>
      <c r="FO2" s="102">
        <v>0.53619004527427705</v>
      </c>
      <c r="FP2" s="102">
        <v>0.33011809514999102</v>
      </c>
      <c r="FQ2" s="102">
        <v>0.43233951441820501</v>
      </c>
      <c r="FR2" s="102">
        <v>0.279981885682618</v>
      </c>
      <c r="FS2" s="102">
        <v>0.21843682348471699</v>
      </c>
      <c r="FT2" s="102">
        <v>0.40489568477753601</v>
      </c>
      <c r="FU2" s="102">
        <v>0.39113702934752698</v>
      </c>
      <c r="FV2" s="102">
        <v>0.33911025527889599</v>
      </c>
      <c r="FW2" s="102">
        <v>0.27910559307571697</v>
      </c>
      <c r="FX2" s="102">
        <v>0.14950131377859899</v>
      </c>
      <c r="FY2" s="102"/>
      <c r="FZ2" s="102">
        <v>1.3486207875421801</v>
      </c>
      <c r="GA2" s="102">
        <v>0.34018290498973403</v>
      </c>
      <c r="GB2" s="102">
        <v>0.25377469717851697</v>
      </c>
      <c r="GC2" s="102">
        <v>0.15827662670801201</v>
      </c>
      <c r="GD2" s="102">
        <v>0.208171675322921</v>
      </c>
      <c r="GE2" s="102">
        <v>0.174350900189367</v>
      </c>
      <c r="GF2" s="102">
        <v>0.193704624473058</v>
      </c>
      <c r="GG2" s="102">
        <v>0.13632343334652799</v>
      </c>
      <c r="GH2" s="102">
        <v>0.111556754216288</v>
      </c>
      <c r="GI2" s="102">
        <v>0.162832991689351</v>
      </c>
      <c r="GJ2" s="102">
        <v>0.249607736589497</v>
      </c>
      <c r="GK2" s="102">
        <v>0.12596544803625101</v>
      </c>
      <c r="GL2" s="102">
        <v>0.103167314825138</v>
      </c>
      <c r="GM2" s="102">
        <v>0.15905089770007699</v>
      </c>
      <c r="GN2" s="102">
        <v>0.72667606311574395</v>
      </c>
      <c r="GO2" s="102">
        <v>1.3128771108994299</v>
      </c>
      <c r="GP2" s="102">
        <v>0.72994842023316098</v>
      </c>
      <c r="GQ2" s="102">
        <v>0.39132338365172897</v>
      </c>
      <c r="GR2" s="102">
        <v>0.42339763820153098</v>
      </c>
      <c r="GS2" s="102">
        <v>0.62555505281999302</v>
      </c>
      <c r="GT2" s="102">
        <v>0.38513777767499202</v>
      </c>
      <c r="GU2" s="102">
        <v>0.50439610015457503</v>
      </c>
      <c r="GV2" s="102">
        <v>0.32664553329638901</v>
      </c>
      <c r="GW2" s="102">
        <v>0.254842960732171</v>
      </c>
      <c r="GX2" s="102">
        <v>0.47237829890712602</v>
      </c>
      <c r="GY2" s="102">
        <v>0.456326534238783</v>
      </c>
      <c r="GZ2" s="102">
        <v>0.39562863115871399</v>
      </c>
      <c r="HA2" s="102">
        <v>0.32562319192167199</v>
      </c>
      <c r="HB2" s="102">
        <v>0.174418199408366</v>
      </c>
      <c r="HC2" s="102"/>
      <c r="HD2" s="102">
        <v>1.5412809000482</v>
      </c>
      <c r="HE2" s="102">
        <v>0.38878046284541301</v>
      </c>
      <c r="HF2" s="102">
        <v>0.290028225346877</v>
      </c>
      <c r="HG2" s="102">
        <v>0.180887573380587</v>
      </c>
      <c r="HH2" s="102">
        <v>0.23791048608333801</v>
      </c>
      <c r="HI2" s="102">
        <v>0.19925817164499199</v>
      </c>
      <c r="HJ2" s="102">
        <v>0.22137671368349501</v>
      </c>
      <c r="HK2" s="102">
        <v>0.15579820953889001</v>
      </c>
      <c r="HL2" s="102">
        <v>0.12749343339004399</v>
      </c>
      <c r="HM2" s="102">
        <v>0.186094847644974</v>
      </c>
      <c r="HN2" s="102">
        <v>0.285265984673712</v>
      </c>
      <c r="HO2" s="102">
        <v>0.14396051204143001</v>
      </c>
      <c r="HP2" s="102">
        <v>0.117905502657302</v>
      </c>
      <c r="HQ2" s="102">
        <v>0.18177245451437499</v>
      </c>
      <c r="HR2" s="102">
        <v>0.83048692927513901</v>
      </c>
      <c r="HS2" s="102">
        <v>1.50043098388506</v>
      </c>
      <c r="HT2" s="102">
        <v>0.83422676598075696</v>
      </c>
      <c r="HU2" s="102">
        <v>0.44722672417340698</v>
      </c>
      <c r="HV2" s="102">
        <v>0.48388301508746701</v>
      </c>
      <c r="HW2" s="102">
        <v>0.71492006036570899</v>
      </c>
      <c r="HX2" s="102">
        <v>0.44015746019999202</v>
      </c>
      <c r="HY2" s="102">
        <v>0.576452685890945</v>
      </c>
      <c r="HZ2" s="102">
        <v>0.37330918091016102</v>
      </c>
      <c r="IA2" s="102">
        <v>0.291249097979626</v>
      </c>
      <c r="IB2" s="102">
        <v>0.53986091303671702</v>
      </c>
      <c r="IC2" s="102">
        <v>0.52151603913003997</v>
      </c>
      <c r="ID2" s="102">
        <v>0.452147007038532</v>
      </c>
      <c r="IE2" s="102">
        <v>0.37214079076762702</v>
      </c>
      <c r="IF2" s="102">
        <v>0.19933508503813299</v>
      </c>
      <c r="IG2" s="102"/>
      <c r="IH2" s="102">
        <v>1.7339410125542301</v>
      </c>
      <c r="II2" s="102">
        <v>0.437378020701091</v>
      </c>
      <c r="IJ2" s="102">
        <v>0.32628175351523803</v>
      </c>
      <c r="IK2" s="102">
        <v>0.20349852005315999</v>
      </c>
      <c r="IL2" s="102">
        <v>0.26764929684375699</v>
      </c>
      <c r="IM2" s="102">
        <v>0.22416544310061701</v>
      </c>
      <c r="IN2" s="102">
        <v>0.249048802893933</v>
      </c>
      <c r="IO2" s="102">
        <v>0.175272985731251</v>
      </c>
      <c r="IP2" s="102">
        <v>0.14343011256379901</v>
      </c>
      <c r="IQ2" s="102">
        <v>0.20935670360059599</v>
      </c>
      <c r="IR2" s="102">
        <v>0.32092423275792697</v>
      </c>
      <c r="IS2" s="102">
        <v>0.16195557604661001</v>
      </c>
      <c r="IT2" s="102">
        <v>0.132643690489465</v>
      </c>
      <c r="IU2" s="102">
        <v>0.20449401132867201</v>
      </c>
      <c r="IV2" s="102">
        <v>0.93429779543453295</v>
      </c>
      <c r="IW2" s="102">
        <v>1.6879848568707001</v>
      </c>
      <c r="IX2" s="102">
        <v>0.93850511172835405</v>
      </c>
      <c r="IY2" s="102">
        <v>0.50313006469508303</v>
      </c>
      <c r="IZ2" s="102">
        <v>0.54436839197340203</v>
      </c>
      <c r="JA2" s="102">
        <v>0.80428506791142496</v>
      </c>
      <c r="JB2" s="102">
        <v>0.49517714272499302</v>
      </c>
      <c r="JC2" s="102">
        <v>0.64850927162731498</v>
      </c>
      <c r="JD2" s="102">
        <v>0.41997282852393097</v>
      </c>
      <c r="JE2" s="102">
        <v>0.32765523522708001</v>
      </c>
      <c r="JF2" s="102">
        <v>0.60734352716630902</v>
      </c>
      <c r="JG2" s="102">
        <v>0.58670554402129604</v>
      </c>
      <c r="JH2" s="102">
        <v>0.50866538291835095</v>
      </c>
      <c r="JI2" s="102">
        <v>0.41865838961358098</v>
      </c>
      <c r="JJ2" s="102">
        <v>0.22425197066790001</v>
      </c>
      <c r="JK2" s="102"/>
      <c r="JL2" s="102">
        <v>1.9266011250602599</v>
      </c>
      <c r="JM2" s="102">
        <v>0.48597557855676898</v>
      </c>
      <c r="JN2" s="102">
        <v>0.362535281683598</v>
      </c>
      <c r="JO2" s="102">
        <v>0.22610946672573501</v>
      </c>
      <c r="JP2" s="102">
        <v>0.297388107604174</v>
      </c>
      <c r="JQ2" s="102">
        <v>0.249072714556242</v>
      </c>
      <c r="JR2" s="102">
        <v>0.27672089210437001</v>
      </c>
      <c r="JS2" s="102">
        <v>0.19474776192361301</v>
      </c>
      <c r="JT2" s="102">
        <v>0.159366791737556</v>
      </c>
      <c r="JU2" s="102">
        <v>0.23261855955621899</v>
      </c>
      <c r="JV2" s="102">
        <v>0.356582480842142</v>
      </c>
      <c r="JW2" s="102">
        <v>0.17995064005178901</v>
      </c>
      <c r="JX2" s="102">
        <v>0.147381878321628</v>
      </c>
      <c r="JY2" s="102">
        <v>0.22721556814297</v>
      </c>
      <c r="JZ2" s="102">
        <v>1.0381086615939199</v>
      </c>
      <c r="KA2" s="102">
        <v>1.87553872985634</v>
      </c>
      <c r="KB2" s="102">
        <v>1.04278345747595</v>
      </c>
      <c r="KC2" s="102">
        <v>0.55903340521676104</v>
      </c>
      <c r="KD2" s="102">
        <v>0.60485376885933695</v>
      </c>
      <c r="KE2" s="102">
        <v>0.89365007545713904</v>
      </c>
      <c r="KF2" s="102">
        <v>0.55019682524999503</v>
      </c>
      <c r="KG2" s="102">
        <v>0.72056585736368595</v>
      </c>
      <c r="KH2" s="102">
        <v>0.46663647613770398</v>
      </c>
      <c r="KI2" s="102">
        <v>0.36406137247453402</v>
      </c>
      <c r="KJ2" s="102">
        <v>0.67482614129590002</v>
      </c>
      <c r="KK2" s="102">
        <v>0.65189504891255201</v>
      </c>
      <c r="KL2" s="102">
        <v>0.56518375879816796</v>
      </c>
      <c r="KM2" s="102">
        <v>0.46517598845953601</v>
      </c>
      <c r="KN2" s="102">
        <v>0.249168856297667</v>
      </c>
      <c r="KO2" s="102"/>
      <c r="KP2" s="102">
        <v>2.1192612375662798</v>
      </c>
      <c r="KQ2" s="102">
        <v>0.53457313641244697</v>
      </c>
      <c r="KR2" s="102">
        <v>0.39878880985195903</v>
      </c>
      <c r="KS2" s="102">
        <v>0.248720413398309</v>
      </c>
      <c r="KT2" s="102">
        <v>0.32712691836459201</v>
      </c>
      <c r="KU2" s="102">
        <v>0.27397998601186702</v>
      </c>
      <c r="KV2" s="102">
        <v>0.30439298131480802</v>
      </c>
      <c r="KW2" s="102">
        <v>0.214222538115974</v>
      </c>
      <c r="KX2" s="102">
        <v>0.17530347091131199</v>
      </c>
      <c r="KY2" s="102">
        <v>0.25588041551184099</v>
      </c>
      <c r="KZ2" s="102">
        <v>0.39224072892635797</v>
      </c>
      <c r="LA2" s="102">
        <v>0.19794570405696901</v>
      </c>
      <c r="LB2" s="102">
        <v>0.16212006615379199</v>
      </c>
      <c r="LC2" s="102">
        <v>0.249937124957267</v>
      </c>
      <c r="LD2" s="102">
        <v>1.1419195277533201</v>
      </c>
      <c r="LE2" s="102">
        <v>2.0630926028419698</v>
      </c>
      <c r="LF2" s="102">
        <v>1.14706180322354</v>
      </c>
      <c r="LG2" s="102">
        <v>0.61493674573844004</v>
      </c>
      <c r="LH2" s="102">
        <v>0.66533914574527298</v>
      </c>
      <c r="LI2" s="102">
        <v>0.983015083002857</v>
      </c>
      <c r="LJ2" s="102">
        <v>0.60521650777499503</v>
      </c>
      <c r="LK2" s="102">
        <v>0.79262244310005503</v>
      </c>
      <c r="LL2" s="102">
        <v>0.51330012375147605</v>
      </c>
      <c r="LM2" s="102">
        <v>0.40046750972199002</v>
      </c>
      <c r="LN2" s="102">
        <v>0.74230875542549102</v>
      </c>
      <c r="LO2" s="102">
        <v>0.71708455380380798</v>
      </c>
      <c r="LP2" s="102">
        <v>0.62170213467798696</v>
      </c>
      <c r="LQ2" s="102">
        <v>0.51169358730549197</v>
      </c>
      <c r="LR2" s="102">
        <v>0.27408574192743501</v>
      </c>
      <c r="LS2" s="102"/>
      <c r="LT2" s="102">
        <v>2.3119213500723101</v>
      </c>
      <c r="LU2" s="102">
        <v>0.58317069426812496</v>
      </c>
      <c r="LV2" s="102">
        <v>0.435042338020318</v>
      </c>
      <c r="LW2" s="102">
        <v>0.27133136007088299</v>
      </c>
      <c r="LX2" s="102">
        <v>0.35686572912501002</v>
      </c>
      <c r="LY2" s="102">
        <v>0.29888725746749101</v>
      </c>
      <c r="LZ2" s="102">
        <v>0.33206507052524598</v>
      </c>
      <c r="MA2" s="102">
        <v>0.23369731430833601</v>
      </c>
      <c r="MB2" s="102">
        <v>0.19124015008506701</v>
      </c>
      <c r="MC2" s="102">
        <v>0.27914227146746301</v>
      </c>
      <c r="MD2" s="102">
        <v>0.427898977010572</v>
      </c>
      <c r="ME2" s="102">
        <v>0.21594076806214799</v>
      </c>
      <c r="MF2" s="102">
        <v>0.17685825398595501</v>
      </c>
      <c r="MG2" s="102">
        <v>0.27265868177156399</v>
      </c>
      <c r="MH2" s="102">
        <v>1.24573039391271</v>
      </c>
      <c r="MI2" s="102">
        <v>2.2506464758276099</v>
      </c>
      <c r="MJ2" s="102">
        <v>1.25134014897114</v>
      </c>
      <c r="MK2" s="102">
        <v>0.67084008626011604</v>
      </c>
      <c r="ML2" s="102">
        <v>0.725824522631208</v>
      </c>
      <c r="MM2" s="102">
        <v>1.0723800905485701</v>
      </c>
      <c r="MN2" s="102">
        <v>0.66023619029999603</v>
      </c>
      <c r="MO2" s="102">
        <v>0.864679028836424</v>
      </c>
      <c r="MP2" s="102">
        <v>0.559963771365247</v>
      </c>
      <c r="MQ2" s="102">
        <v>0.43687364696944397</v>
      </c>
      <c r="MR2" s="102">
        <v>0.80979136955508102</v>
      </c>
      <c r="MS2" s="102">
        <v>0.78227405869506506</v>
      </c>
      <c r="MT2" s="102">
        <v>0.67822051055780497</v>
      </c>
      <c r="MU2" s="102">
        <v>0.55821118615144605</v>
      </c>
      <c r="MV2" s="102">
        <v>0.29900262755720097</v>
      </c>
      <c r="MW2" s="102"/>
      <c r="MX2" s="102">
        <v>2.50458146257834</v>
      </c>
      <c r="MY2" s="102">
        <v>0.63176825212380205</v>
      </c>
      <c r="MZ2" s="102">
        <v>0.47129586618868002</v>
      </c>
      <c r="NA2" s="102">
        <v>0.29394230674345601</v>
      </c>
      <c r="NB2" s="102">
        <v>0.38660453988542798</v>
      </c>
      <c r="NC2" s="102">
        <v>0.323794528923116</v>
      </c>
      <c r="ND2" s="102">
        <v>0.35973715973568299</v>
      </c>
      <c r="NE2" s="102">
        <v>0.253172090500698</v>
      </c>
      <c r="NF2" s="102">
        <v>0.207176829258823</v>
      </c>
      <c r="NG2" s="102">
        <v>0.30240412742308498</v>
      </c>
      <c r="NH2" s="102">
        <v>0.46355722509478697</v>
      </c>
      <c r="NI2" s="102">
        <v>0.23393583206732699</v>
      </c>
      <c r="NJ2" s="102">
        <v>0.191596441818118</v>
      </c>
      <c r="NK2" s="102">
        <v>0.29538023858586299</v>
      </c>
      <c r="NL2" s="102">
        <v>1.3495412600721099</v>
      </c>
      <c r="NM2" s="102">
        <v>2.4382003488132402</v>
      </c>
      <c r="NN2" s="102">
        <v>1.35561849471874</v>
      </c>
      <c r="NO2" s="102">
        <v>0.72674342678179404</v>
      </c>
      <c r="NP2" s="102">
        <v>0.78630989951714303</v>
      </c>
      <c r="NQ2" s="102">
        <v>1.1617450980942801</v>
      </c>
      <c r="NR2" s="102">
        <v>0.71525587282499703</v>
      </c>
      <c r="NS2" s="102">
        <v>0.93673561457279397</v>
      </c>
      <c r="NT2" s="102">
        <v>0.60662741897901895</v>
      </c>
      <c r="NU2" s="102">
        <v>0.47327978421689798</v>
      </c>
      <c r="NV2" s="102">
        <v>0.87727398368467202</v>
      </c>
      <c r="NW2" s="102">
        <v>0.84746356358632102</v>
      </c>
      <c r="NX2" s="102">
        <v>0.73473888643762197</v>
      </c>
      <c r="NY2" s="102">
        <v>0.60472878499740101</v>
      </c>
      <c r="NZ2" s="102">
        <v>0.32391951318696899</v>
      </c>
      <c r="OA2" s="102"/>
      <c r="OB2" s="102">
        <v>2.6972415750843601</v>
      </c>
      <c r="OC2" s="102">
        <v>0.68036580997948004</v>
      </c>
      <c r="OD2" s="102">
        <v>0.50754939435704005</v>
      </c>
      <c r="OE2" s="102">
        <v>0.31655325341603102</v>
      </c>
      <c r="OF2" s="102">
        <v>0.41634335064584599</v>
      </c>
      <c r="OG2" s="102">
        <v>0.34870180037873999</v>
      </c>
      <c r="OH2" s="102">
        <v>0.387409248946121</v>
      </c>
      <c r="OI2" s="102">
        <v>0.27264686669305899</v>
      </c>
      <c r="OJ2" s="102">
        <v>0.22311350843257899</v>
      </c>
      <c r="OK2" s="102">
        <v>0.325665983378708</v>
      </c>
      <c r="OL2" s="102">
        <v>0.499215473179002</v>
      </c>
      <c r="OM2" s="102">
        <v>0.25193089607250702</v>
      </c>
      <c r="ON2" s="102">
        <v>0.20633462965028099</v>
      </c>
      <c r="OO2" s="102">
        <v>0.31810179540015998</v>
      </c>
      <c r="OP2" s="102">
        <v>1.4533521262314999</v>
      </c>
      <c r="OQ2" s="102">
        <v>2.6257542217988799</v>
      </c>
      <c r="OR2" s="102">
        <v>1.4598968404663299</v>
      </c>
      <c r="OS2" s="102">
        <v>0.78264676730347005</v>
      </c>
      <c r="OT2" s="102">
        <v>0.84679527640308005</v>
      </c>
      <c r="OU2" s="102">
        <v>1.25111010564</v>
      </c>
      <c r="OV2" s="102">
        <v>0.77027555534999703</v>
      </c>
      <c r="OW2" s="102">
        <v>1.0087922003091601</v>
      </c>
      <c r="OX2" s="102">
        <v>0.65329106659279002</v>
      </c>
      <c r="OY2" s="102">
        <v>0.50968592146435099</v>
      </c>
      <c r="OZ2" s="102">
        <v>0.94475659781426302</v>
      </c>
      <c r="PA2" s="102">
        <v>0.91265306847757699</v>
      </c>
      <c r="PB2" s="102">
        <v>0.79125726231743998</v>
      </c>
      <c r="PC2" s="102">
        <v>0.65124638384335498</v>
      </c>
      <c r="PD2" s="102">
        <v>0.348836398816736</v>
      </c>
      <c r="PE2" s="102"/>
      <c r="PF2" s="102">
        <v>2.88990168759039</v>
      </c>
      <c r="PG2" s="102">
        <v>0.72896336783515803</v>
      </c>
      <c r="PH2" s="102">
        <v>0.54380292252539997</v>
      </c>
      <c r="PI2" s="102">
        <v>0.33916420008860598</v>
      </c>
      <c r="PJ2" s="102">
        <v>0.446082161406264</v>
      </c>
      <c r="PK2" s="102">
        <v>0.37360907183436498</v>
      </c>
      <c r="PL2" s="102">
        <v>0.41508133815655801</v>
      </c>
      <c r="PM2" s="102">
        <v>0.29212164288542097</v>
      </c>
      <c r="PN2" s="102">
        <v>0.23905018760633601</v>
      </c>
      <c r="PO2" s="102">
        <v>0.34892783933433003</v>
      </c>
      <c r="PP2" s="102">
        <v>0.53487372126321697</v>
      </c>
      <c r="PQ2" s="102">
        <v>0.26992596007768599</v>
      </c>
      <c r="PR2" s="102">
        <v>0.22107281748244501</v>
      </c>
      <c r="PS2" s="102">
        <v>0.34082335221445798</v>
      </c>
      <c r="PT2" s="102">
        <v>1.5571629923909001</v>
      </c>
      <c r="PU2" s="102">
        <v>2.8133080947845199</v>
      </c>
      <c r="PV2" s="102">
        <v>1.5641751862139299</v>
      </c>
      <c r="PW2" s="102">
        <v>0.83855010782514805</v>
      </c>
      <c r="PX2" s="102">
        <v>0.90728065328901597</v>
      </c>
      <c r="PY2" s="102">
        <v>1.34047511318571</v>
      </c>
      <c r="PZ2" s="102">
        <v>0.82529523787499903</v>
      </c>
      <c r="QA2" s="102">
        <v>1.08084878604553</v>
      </c>
      <c r="QB2" s="102">
        <v>0.69995471420656197</v>
      </c>
      <c r="QC2" s="102">
        <v>0.54609205871180699</v>
      </c>
      <c r="QD2" s="102">
        <v>1.0122392119438499</v>
      </c>
      <c r="QE2" s="102">
        <v>0.97784257336883396</v>
      </c>
      <c r="QF2" s="102">
        <v>0.84777563819725699</v>
      </c>
      <c r="QG2" s="102">
        <v>0.69776398268930895</v>
      </c>
      <c r="QH2" s="102">
        <v>0.37375328444650302</v>
      </c>
      <c r="QI2" s="102"/>
      <c r="QJ2" s="102">
        <v>3.0825618000964199</v>
      </c>
      <c r="QK2" s="102">
        <v>0.77756092569083701</v>
      </c>
      <c r="QL2" s="102">
        <v>0.58005645069376099</v>
      </c>
      <c r="QM2" s="102">
        <v>0.361775146761179</v>
      </c>
      <c r="QN2" s="102">
        <v>0.47582097216668201</v>
      </c>
      <c r="QO2" s="102">
        <v>0.39851634328999003</v>
      </c>
      <c r="QP2" s="102">
        <v>0.44275342736699602</v>
      </c>
      <c r="QQ2" s="102">
        <v>0.31159641907778302</v>
      </c>
      <c r="QR2" s="102">
        <v>0.25498686678009103</v>
      </c>
      <c r="QS2" s="102">
        <v>0.37218969528995199</v>
      </c>
      <c r="QT2" s="102">
        <v>0.570531969347432</v>
      </c>
      <c r="QU2" s="102">
        <v>0.28792102408286502</v>
      </c>
      <c r="QV2" s="102">
        <v>0.235811005314608</v>
      </c>
      <c r="QW2" s="102">
        <v>0.36354490902875503</v>
      </c>
      <c r="QX2" s="102">
        <v>1.66097385855029</v>
      </c>
      <c r="QY2" s="102">
        <v>3.0008619677701498</v>
      </c>
      <c r="QZ2" s="102">
        <v>1.6684535319615299</v>
      </c>
      <c r="RA2" s="102">
        <v>0.89445344834682605</v>
      </c>
      <c r="RB2" s="102">
        <v>0.967766030174951</v>
      </c>
      <c r="RC2" s="102">
        <v>1.42984012073143</v>
      </c>
      <c r="RD2" s="102">
        <v>0.88031492040000003</v>
      </c>
      <c r="RE2" s="102">
        <v>1.1529053717819</v>
      </c>
      <c r="RF2" s="102">
        <v>0.74661836182033403</v>
      </c>
      <c r="RG2" s="102">
        <v>0.582498195959262</v>
      </c>
      <c r="RH2" s="102">
        <v>1.07972182607344</v>
      </c>
      <c r="RI2" s="102">
        <v>1.0430320782600899</v>
      </c>
      <c r="RJ2" s="102">
        <v>0.90429401407707499</v>
      </c>
      <c r="RK2" s="102">
        <v>0.74428158153526502</v>
      </c>
      <c r="RL2" s="102">
        <v>0.39867017007627098</v>
      </c>
      <c r="RM2" s="102"/>
      <c r="RN2" s="102">
        <v>3.27522191260244</v>
      </c>
      <c r="RO2" s="102">
        <v>0.826158483546515</v>
      </c>
      <c r="RP2" s="102">
        <v>0.61630997886212202</v>
      </c>
      <c r="RQ2" s="102">
        <v>0.38438609343375302</v>
      </c>
      <c r="RR2" s="102">
        <v>0.50555978292710002</v>
      </c>
      <c r="RS2" s="102">
        <v>0.42342361474561502</v>
      </c>
      <c r="RT2" s="102">
        <v>0.47042551657743298</v>
      </c>
      <c r="RU2" s="102">
        <v>0.331071195270145</v>
      </c>
      <c r="RV2" s="102">
        <v>0.27092354595384699</v>
      </c>
      <c r="RW2" s="102">
        <v>0.39545155124557402</v>
      </c>
      <c r="RX2" s="102">
        <v>0.60619021743164703</v>
      </c>
      <c r="RY2" s="102">
        <v>0.30591608808804499</v>
      </c>
      <c r="RZ2" s="102">
        <v>0.25054919314677099</v>
      </c>
      <c r="SA2" s="102">
        <v>0.38626646584305202</v>
      </c>
      <c r="SB2" s="102">
        <v>1.7647847247096899</v>
      </c>
      <c r="SC2" s="102">
        <v>3.1884158407557899</v>
      </c>
      <c r="SD2" s="102">
        <v>1.7727318777091301</v>
      </c>
      <c r="SE2" s="102">
        <v>0.95035678886850306</v>
      </c>
      <c r="SF2" s="102">
        <v>1.0282514070608799</v>
      </c>
      <c r="SG2" s="102">
        <v>1.5192051282771499</v>
      </c>
      <c r="SH2" s="102">
        <v>0.93533460292499904</v>
      </c>
      <c r="SI2" s="102">
        <v>1.22496195751827</v>
      </c>
      <c r="SJ2" s="102">
        <v>0.79328200943410498</v>
      </c>
      <c r="SK2" s="102">
        <v>0.61890433320671501</v>
      </c>
      <c r="SL2" s="102">
        <v>1.1472044402030299</v>
      </c>
      <c r="SM2" s="102">
        <v>1.10822158315134</v>
      </c>
      <c r="SN2" s="102">
        <v>0.960812389956894</v>
      </c>
      <c r="SO2" s="102">
        <v>0.79079918038121899</v>
      </c>
      <c r="SP2" s="102">
        <v>0.423587055706038</v>
      </c>
      <c r="SQ2" s="102"/>
      <c r="SR2" s="102">
        <v>3.4678820251084699</v>
      </c>
      <c r="SS2" s="102">
        <v>0.87475604140219199</v>
      </c>
      <c r="ST2" s="102">
        <v>0.65256350703048105</v>
      </c>
      <c r="SU2" s="102">
        <v>0.40699704010632698</v>
      </c>
      <c r="SV2" s="102">
        <v>0.53529859368751698</v>
      </c>
      <c r="SW2" s="102">
        <v>0.44833088620124001</v>
      </c>
      <c r="SX2" s="102">
        <v>0.49809760578786999</v>
      </c>
      <c r="SY2" s="102">
        <v>0.35054597146250599</v>
      </c>
      <c r="SZ2" s="102">
        <v>0.28686022512760301</v>
      </c>
      <c r="TA2" s="102">
        <v>0.41871340720119699</v>
      </c>
      <c r="TB2" s="102">
        <v>0.64184846551586205</v>
      </c>
      <c r="TC2" s="102">
        <v>0.32391115209322402</v>
      </c>
      <c r="TD2" s="102">
        <v>0.26528738097893501</v>
      </c>
      <c r="TE2" s="102">
        <v>0.40898802265735001</v>
      </c>
      <c r="TF2" s="102">
        <v>1.8685955908690799</v>
      </c>
      <c r="TG2" s="102">
        <v>3.37596971374143</v>
      </c>
      <c r="TH2" s="102">
        <v>1.8770102234567201</v>
      </c>
      <c r="TI2" s="102">
        <v>1.0062601293901801</v>
      </c>
      <c r="TJ2" s="102">
        <v>1.0887367839468201</v>
      </c>
      <c r="TK2" s="102">
        <v>1.6085701358228599</v>
      </c>
      <c r="TL2" s="102">
        <v>0.99035428545000104</v>
      </c>
      <c r="TM2" s="102">
        <v>1.2970185432546399</v>
      </c>
      <c r="TN2" s="102">
        <v>0.83994565704787805</v>
      </c>
      <c r="TO2" s="102">
        <v>0.65531047045417101</v>
      </c>
      <c r="TP2" s="102">
        <v>1.21468705433262</v>
      </c>
      <c r="TQ2" s="102">
        <v>1.1734110880426001</v>
      </c>
      <c r="TR2" s="102">
        <v>1.0173307658367099</v>
      </c>
      <c r="TS2" s="102">
        <v>0.83731677922717396</v>
      </c>
      <c r="TT2" s="102">
        <v>0.44850394133580401</v>
      </c>
      <c r="TU2" s="102"/>
      <c r="TV2" s="102">
        <v>3.66054213761449</v>
      </c>
      <c r="TW2" s="102">
        <v>0.92335359925787097</v>
      </c>
      <c r="TX2" s="102">
        <v>0.68881703519884196</v>
      </c>
      <c r="TY2" s="102">
        <v>0.429607986778902</v>
      </c>
      <c r="TZ2" s="102">
        <v>0.56503740444793604</v>
      </c>
      <c r="UA2" s="102">
        <v>0.473238157656865</v>
      </c>
      <c r="UB2" s="102">
        <v>0.52576969499830895</v>
      </c>
      <c r="UC2" s="102">
        <v>0.37002074765486798</v>
      </c>
      <c r="UD2" s="102">
        <v>0.30279690430135903</v>
      </c>
      <c r="UE2" s="102">
        <v>0.44197526315682001</v>
      </c>
      <c r="UF2" s="102">
        <v>0.67750671360007597</v>
      </c>
      <c r="UG2" s="102">
        <v>0.34190621609840299</v>
      </c>
      <c r="UH2" s="102">
        <v>0.28002556881109802</v>
      </c>
      <c r="UI2" s="102">
        <v>0.43170957947164801</v>
      </c>
      <c r="UJ2" s="102">
        <v>1.9724064570284801</v>
      </c>
      <c r="UK2" s="102">
        <v>3.5635235867270598</v>
      </c>
      <c r="UL2" s="102">
        <v>1.9812885692043201</v>
      </c>
      <c r="UM2" s="102">
        <v>1.0621634699118501</v>
      </c>
      <c r="UN2" s="102">
        <v>1.14922216083275</v>
      </c>
      <c r="UO2" s="102">
        <v>1.6979351433685801</v>
      </c>
      <c r="UP2" s="102">
        <v>1.045373967975</v>
      </c>
      <c r="UQ2" s="102">
        <v>1.3690751289910099</v>
      </c>
      <c r="UR2" s="102">
        <v>0.886609304661647</v>
      </c>
      <c r="US2" s="102">
        <v>0.69171660770162502</v>
      </c>
      <c r="UT2" s="102">
        <v>1.2821696684622099</v>
      </c>
      <c r="UU2" s="102">
        <v>1.2386005929338499</v>
      </c>
      <c r="UV2" s="102">
        <v>1.0738491417165199</v>
      </c>
      <c r="UW2" s="102">
        <v>0.88383437807312804</v>
      </c>
      <c r="UX2" s="102">
        <v>0.47342082696557197</v>
      </c>
      <c r="UY2" s="102"/>
      <c r="UZ2" s="102">
        <v>3.8532022501205199</v>
      </c>
      <c r="VA2" s="102">
        <v>0.97195115711354696</v>
      </c>
      <c r="VB2" s="102">
        <v>0.72507056336720299</v>
      </c>
      <c r="VC2" s="102">
        <v>0.45221893345147501</v>
      </c>
      <c r="VD2" s="102">
        <v>0.594776215208354</v>
      </c>
      <c r="VE2" s="102">
        <v>0.49814542911248899</v>
      </c>
      <c r="VF2" s="102">
        <v>0.55344178420874701</v>
      </c>
      <c r="VG2" s="102">
        <v>0.38949552384722902</v>
      </c>
      <c r="VH2" s="102">
        <v>0.31873358347511499</v>
      </c>
      <c r="VI2" s="102">
        <v>0.46523711911244198</v>
      </c>
      <c r="VJ2" s="102">
        <v>0.71316496168429</v>
      </c>
      <c r="VK2" s="102">
        <v>0.35990128010358202</v>
      </c>
      <c r="VL2" s="102">
        <v>0.29476375664326099</v>
      </c>
      <c r="VM2" s="102">
        <v>0.454431136285944</v>
      </c>
      <c r="VN2" s="102">
        <v>2.07621732318787</v>
      </c>
      <c r="VO2" s="102">
        <v>3.7510774597126999</v>
      </c>
      <c r="VP2" s="102">
        <v>2.08556691495192</v>
      </c>
      <c r="VQ2" s="102">
        <v>1.1180668104335301</v>
      </c>
      <c r="VR2" s="102">
        <v>1.2097075377186901</v>
      </c>
      <c r="VS2" s="102">
        <v>1.7873001509142901</v>
      </c>
      <c r="VT2" s="102">
        <v>1.1003936505</v>
      </c>
      <c r="VU2" s="102">
        <v>1.4411317147273801</v>
      </c>
      <c r="VV2" s="102">
        <v>0.93327295227541596</v>
      </c>
      <c r="VW2" s="102">
        <v>0.72812274494907803</v>
      </c>
      <c r="VX2" s="102">
        <v>1.3496522825918</v>
      </c>
      <c r="VY2" s="102">
        <v>1.30379009782511</v>
      </c>
      <c r="VZ2" s="102">
        <v>1.1303675175963399</v>
      </c>
      <c r="WA2" s="102">
        <v>0.93035197691908</v>
      </c>
      <c r="WB2" s="102">
        <v>0.49833771259533899</v>
      </c>
      <c r="WC2" s="102"/>
      <c r="WD2" s="102">
        <v>4.2385224751325801</v>
      </c>
      <c r="WE2" s="102">
        <v>1.0691462728248999</v>
      </c>
      <c r="WF2" s="102">
        <v>0.79757761970392405</v>
      </c>
      <c r="WG2" s="102">
        <v>0.49744082679662299</v>
      </c>
      <c r="WH2" s="102">
        <v>0.65425383672918902</v>
      </c>
      <c r="WI2" s="102">
        <v>0.54795997202373903</v>
      </c>
      <c r="WJ2" s="102">
        <v>0.60878596262962204</v>
      </c>
      <c r="WK2" s="102">
        <v>0.42844507623195299</v>
      </c>
      <c r="WL2" s="102">
        <v>0.35060694182262703</v>
      </c>
      <c r="WM2" s="102">
        <v>0.51176083102368597</v>
      </c>
      <c r="WN2" s="102">
        <v>0.78448145785272105</v>
      </c>
      <c r="WO2" s="102">
        <v>0.39589140811394102</v>
      </c>
      <c r="WP2" s="102">
        <v>0.32424013230758703</v>
      </c>
      <c r="WQ2" s="102">
        <v>0.49987424991453899</v>
      </c>
      <c r="WR2" s="102">
        <v>2.2838390555066601</v>
      </c>
      <c r="WS2" s="102">
        <v>4.1261852056839698</v>
      </c>
      <c r="WT2" s="102">
        <v>2.2941236064471102</v>
      </c>
      <c r="WU2" s="102">
        <v>1.2298734914768801</v>
      </c>
      <c r="WV2" s="102">
        <v>1.3306782914905599</v>
      </c>
      <c r="WW2" s="102">
        <v>1.96603016600573</v>
      </c>
      <c r="WX2" s="102">
        <v>1.21043301555</v>
      </c>
      <c r="WY2" s="102">
        <v>1.5852448862001201</v>
      </c>
      <c r="WZ2" s="102">
        <v>1.0266002475029501</v>
      </c>
      <c r="XA2" s="102">
        <v>0.80093501944398704</v>
      </c>
      <c r="XB2" s="102">
        <v>1.48461751085099</v>
      </c>
      <c r="XC2" s="102">
        <v>1.43416910760762</v>
      </c>
      <c r="XD2" s="102">
        <v>1.2434042693559799</v>
      </c>
      <c r="XE2" s="102">
        <v>1.0233871746109899</v>
      </c>
      <c r="XF2" s="102">
        <v>0.54817148385487302</v>
      </c>
      <c r="XG2" s="102"/>
      <c r="XH2" s="102">
        <v>4.6238427001446301</v>
      </c>
      <c r="XI2" s="102">
        <v>1.1663413885362499</v>
      </c>
      <c r="XJ2" s="102">
        <v>0.87008467604064299</v>
      </c>
      <c r="XK2" s="102">
        <v>0.54266272014177097</v>
      </c>
      <c r="XL2" s="102">
        <v>0.71373145825002604</v>
      </c>
      <c r="XM2" s="102">
        <v>0.59777451493498801</v>
      </c>
      <c r="XN2" s="102">
        <v>0.66413014105049595</v>
      </c>
      <c r="XO2" s="102">
        <v>0.46739462861667602</v>
      </c>
      <c r="XP2" s="102">
        <v>0.38248030017013901</v>
      </c>
      <c r="XQ2" s="102">
        <v>0.55828454293493102</v>
      </c>
      <c r="XR2" s="102">
        <v>0.855797954021151</v>
      </c>
      <c r="XS2" s="102">
        <v>0.43188153612430003</v>
      </c>
      <c r="XT2" s="102">
        <v>0.35371650797191401</v>
      </c>
      <c r="XU2" s="102">
        <v>0.54531736354313398</v>
      </c>
      <c r="XV2" s="102">
        <v>2.4914607878254502</v>
      </c>
      <c r="XW2" s="102">
        <v>4.5012929516552402</v>
      </c>
      <c r="XX2" s="102">
        <v>2.5026802979423102</v>
      </c>
      <c r="XY2" s="102">
        <v>1.3416801725202401</v>
      </c>
      <c r="XZ2" s="102">
        <v>1.45164904526243</v>
      </c>
      <c r="YA2" s="102">
        <v>2.1447601810971499</v>
      </c>
      <c r="YB2" s="102">
        <v>1.3204723806000001</v>
      </c>
      <c r="YC2" s="102">
        <v>1.72935805767286</v>
      </c>
      <c r="YD2" s="102">
        <v>1.1199275427305</v>
      </c>
      <c r="YE2" s="102">
        <v>0.87374729393889605</v>
      </c>
      <c r="YF2" s="102">
        <v>1.61958273911017</v>
      </c>
      <c r="YG2" s="102">
        <v>1.5645481173901401</v>
      </c>
      <c r="YH2" s="102">
        <v>1.3564410211156099</v>
      </c>
      <c r="YI2" s="102">
        <v>1.1164223723029001</v>
      </c>
      <c r="YJ2" s="102">
        <v>0.59800525511440805</v>
      </c>
      <c r="YK2" s="102"/>
      <c r="YL2" s="102">
        <v>5.00916292515668</v>
      </c>
      <c r="YM2" s="102">
        <v>1.2635365042476101</v>
      </c>
      <c r="YN2" s="102">
        <v>0.94259173237736404</v>
      </c>
      <c r="YO2" s="102">
        <v>0.58788461348692</v>
      </c>
      <c r="YP2" s="102">
        <v>0.77320907977086195</v>
      </c>
      <c r="YQ2" s="102">
        <v>0.64758905784623699</v>
      </c>
      <c r="YR2" s="102">
        <v>0.71947431947137197</v>
      </c>
      <c r="YS2" s="102">
        <v>0.5063441810014</v>
      </c>
      <c r="YT2" s="102">
        <v>0.41435365851765099</v>
      </c>
      <c r="YU2" s="102">
        <v>0.60480825484617395</v>
      </c>
      <c r="YV2" s="102">
        <v>0.92711445018958205</v>
      </c>
      <c r="YW2" s="102">
        <v>0.46787166413465903</v>
      </c>
      <c r="YX2" s="102">
        <v>0.38319288363624099</v>
      </c>
      <c r="YY2" s="102">
        <v>0.59076047717172997</v>
      </c>
      <c r="YZ2" s="102">
        <v>2.6990825201442399</v>
      </c>
      <c r="ZA2" s="102">
        <v>4.8764006976265204</v>
      </c>
      <c r="ZB2" s="102">
        <v>2.7112369894374999</v>
      </c>
      <c r="ZC2" s="102">
        <v>1.4534868535635901</v>
      </c>
      <c r="ZD2" s="102">
        <v>1.5726197990343</v>
      </c>
      <c r="ZE2" s="102">
        <v>2.3234901961885899</v>
      </c>
      <c r="ZF2" s="102">
        <v>1.4305117456500001</v>
      </c>
      <c r="ZG2" s="102">
        <v>1.8734712291455999</v>
      </c>
      <c r="ZH2" s="102">
        <v>1.2132548379580399</v>
      </c>
      <c r="ZI2" s="102">
        <v>0.94655956843380495</v>
      </c>
      <c r="ZJ2" s="102">
        <v>1.75454796736935</v>
      </c>
      <c r="ZK2" s="102">
        <v>1.69492712717265</v>
      </c>
      <c r="ZL2" s="102">
        <v>1.4694777728752499</v>
      </c>
      <c r="ZM2" s="102">
        <v>1.20945756999481</v>
      </c>
      <c r="ZN2" s="102">
        <v>0.64783902637394197</v>
      </c>
      <c r="ZO2" s="102"/>
      <c r="ZP2" s="102">
        <v>5.39448315016873</v>
      </c>
      <c r="ZQ2" s="102">
        <v>1.3607316199589701</v>
      </c>
      <c r="ZR2" s="102">
        <v>1.0150987887140801</v>
      </c>
      <c r="ZS2" s="102">
        <v>0.63310650683206804</v>
      </c>
      <c r="ZT2" s="102">
        <v>0.83268670129169697</v>
      </c>
      <c r="ZU2" s="102">
        <v>0.69740360075748697</v>
      </c>
      <c r="ZV2" s="102">
        <v>0.77481849789224599</v>
      </c>
      <c r="ZW2" s="102">
        <v>0.54529373338612197</v>
      </c>
      <c r="ZX2" s="102">
        <v>0.44622701686516297</v>
      </c>
      <c r="ZY2" s="102">
        <v>0.65133196675742</v>
      </c>
      <c r="ZZ2" s="102">
        <v>0.99843094635801199</v>
      </c>
      <c r="AAA2" s="102">
        <v>0.50386179214501703</v>
      </c>
      <c r="AAB2" s="102">
        <v>0.41266925930056703</v>
      </c>
      <c r="AAC2" s="102">
        <v>0.63620359080032596</v>
      </c>
      <c r="AAD2" s="102">
        <v>2.90670425246303</v>
      </c>
      <c r="AAE2" s="102">
        <v>5.2515084435977899</v>
      </c>
      <c r="AAF2" s="102">
        <v>2.9197936809326901</v>
      </c>
      <c r="AAG2" s="102">
        <v>1.5652935346069501</v>
      </c>
      <c r="AAH2" s="102">
        <v>1.6935905528061701</v>
      </c>
      <c r="AAI2" s="102">
        <v>2.50222021128002</v>
      </c>
      <c r="AAJ2" s="102">
        <v>1.5405511107000001</v>
      </c>
      <c r="AAK2" s="102">
        <v>2.0175844006183401</v>
      </c>
      <c r="AAL2" s="102">
        <v>1.30658213318559</v>
      </c>
      <c r="AAM2" s="102">
        <v>1.01937184292871</v>
      </c>
      <c r="AAN2" s="102">
        <v>1.88951319562853</v>
      </c>
      <c r="AAO2" s="102">
        <v>1.82530613695516</v>
      </c>
      <c r="AAP2" s="102">
        <v>1.58251452463489</v>
      </c>
      <c r="AAQ2" s="102">
        <v>1.30249276768672</v>
      </c>
      <c r="AAR2" s="102">
        <v>0.69767279763347601</v>
      </c>
      <c r="AAS2" s="102"/>
      <c r="AAT2" s="102">
        <v>5.7798033751807898</v>
      </c>
      <c r="AAU2" s="102">
        <v>1.4579267356703201</v>
      </c>
      <c r="AAV2" s="102">
        <v>1.0876058450507999</v>
      </c>
      <c r="AAW2" s="102">
        <v>0.67832840017721596</v>
      </c>
      <c r="AAX2" s="102">
        <v>0.89216432281253299</v>
      </c>
      <c r="AAY2" s="102">
        <v>0.74721814366873696</v>
      </c>
      <c r="AAZ2" s="102">
        <v>0.83016267631312102</v>
      </c>
      <c r="ABA2" s="102">
        <v>0.58424328577084605</v>
      </c>
      <c r="ABB2" s="102">
        <v>0.47810037521267501</v>
      </c>
      <c r="ABC2" s="102">
        <v>0.69785567866866405</v>
      </c>
      <c r="ABD2" s="102">
        <v>1.0697474425264399</v>
      </c>
      <c r="ABE2" s="102">
        <v>0.53985192015537597</v>
      </c>
      <c r="ABF2" s="102">
        <v>0.44214563496489501</v>
      </c>
      <c r="ABG2" s="102">
        <v>0.68164670442892095</v>
      </c>
      <c r="ABH2" s="102">
        <v>3.1143259847818201</v>
      </c>
      <c r="ABI2" s="102">
        <v>5.6266161895690603</v>
      </c>
      <c r="ABJ2" s="102">
        <v>3.12835037242789</v>
      </c>
      <c r="ABK2" s="102">
        <v>1.6771002156503001</v>
      </c>
      <c r="ABL2" s="102">
        <v>1.8145613065780499</v>
      </c>
      <c r="ABM2" s="102">
        <v>2.6809502263714502</v>
      </c>
      <c r="ABN2" s="102">
        <v>1.6505904757500101</v>
      </c>
      <c r="ABO2" s="102">
        <v>2.16169757209108</v>
      </c>
      <c r="ABP2" s="102">
        <v>1.3999094284131299</v>
      </c>
      <c r="ABQ2" s="102">
        <v>1.09218411742362</v>
      </c>
      <c r="ABR2" s="102">
        <v>2.0244784238877198</v>
      </c>
      <c r="ABS2" s="102">
        <v>1.9556851467376699</v>
      </c>
      <c r="ABT2" s="102">
        <v>1.69555127639452</v>
      </c>
      <c r="ABU2" s="102">
        <v>1.3955279653786199</v>
      </c>
      <c r="ABV2" s="102">
        <v>0.74750656889301104</v>
      </c>
      <c r="ABW2" s="102"/>
      <c r="ABX2" s="102">
        <v>6.1651236001928504</v>
      </c>
      <c r="ABY2" s="102">
        <v>1.55512185138168</v>
      </c>
      <c r="ABZ2" s="102">
        <v>1.16011290138752</v>
      </c>
      <c r="ACA2" s="102">
        <v>0.723550293522364</v>
      </c>
      <c r="ACB2" s="102">
        <v>0.95164194433336902</v>
      </c>
      <c r="ACC2" s="102">
        <v>0.79703268657998605</v>
      </c>
      <c r="ACD2" s="102">
        <v>0.88550685473399704</v>
      </c>
      <c r="ACE2" s="102">
        <v>0.62319283815557003</v>
      </c>
      <c r="ACF2" s="102">
        <v>0.50997373356018705</v>
      </c>
      <c r="ACG2" s="102">
        <v>0.74437939057990998</v>
      </c>
      <c r="ACH2" s="102">
        <v>1.14106393869487</v>
      </c>
      <c r="ACI2" s="102">
        <v>0.57584204816573603</v>
      </c>
      <c r="ACJ2" s="102">
        <v>0.47162201062922199</v>
      </c>
      <c r="ACK2" s="102">
        <v>0.72708981805751605</v>
      </c>
      <c r="ACL2" s="102">
        <v>3.3219477171006102</v>
      </c>
      <c r="ACM2" s="102">
        <v>6.0017239355403396</v>
      </c>
      <c r="ACN2" s="102">
        <v>3.3369070639230798</v>
      </c>
      <c r="ACO2" s="102">
        <v>1.7889068966936601</v>
      </c>
      <c r="ACP2" s="102">
        <v>1.93553206034992</v>
      </c>
      <c r="ACQ2" s="102">
        <v>2.8596802414628799</v>
      </c>
      <c r="ACR2" s="102">
        <v>1.7606298408000101</v>
      </c>
      <c r="ACS2" s="102">
        <v>2.30581074356382</v>
      </c>
      <c r="ACT2" s="102">
        <v>1.4932367236406701</v>
      </c>
      <c r="ACU2" s="102">
        <v>1.16499639191853</v>
      </c>
      <c r="ACV2" s="102">
        <v>2.1594436521469</v>
      </c>
      <c r="ACW2" s="102">
        <v>2.0860641565201901</v>
      </c>
      <c r="ACX2" s="102">
        <v>1.80858802815416</v>
      </c>
      <c r="ACY2" s="102">
        <v>1.48856316307054</v>
      </c>
      <c r="ACZ2" s="102">
        <v>0.79734034015254496</v>
      </c>
      <c r="ADA2" s="102"/>
      <c r="ADB2" s="102">
        <v>6.5504438252048898</v>
      </c>
      <c r="ADC2" s="102">
        <v>1.65231696709304</v>
      </c>
      <c r="ADD2" s="102">
        <v>1.23261995772424</v>
      </c>
      <c r="ADE2" s="102">
        <v>0.76877218686751303</v>
      </c>
      <c r="ADF2" s="102">
        <v>1.0111195658542</v>
      </c>
      <c r="ADG2" s="102">
        <v>0.84684722949123503</v>
      </c>
      <c r="ADH2" s="102">
        <v>0.94085103315487295</v>
      </c>
      <c r="ADI2" s="102">
        <v>0.662142390540293</v>
      </c>
      <c r="ADJ2" s="102">
        <v>0.54184709190769897</v>
      </c>
      <c r="ADK2" s="102">
        <v>0.79090310249115403</v>
      </c>
      <c r="ADL2" s="102">
        <v>1.2123804348633</v>
      </c>
      <c r="ADM2" s="102">
        <v>0.61183217617609298</v>
      </c>
      <c r="ADN2" s="102">
        <v>0.50109838629354697</v>
      </c>
      <c r="ADO2" s="102">
        <v>0.77253293168611104</v>
      </c>
      <c r="ADP2" s="102">
        <v>3.5295694494193999</v>
      </c>
      <c r="ADQ2" s="102">
        <v>6.37683168151161</v>
      </c>
      <c r="ADR2" s="102">
        <v>3.54546375541827</v>
      </c>
      <c r="ADS2" s="102">
        <v>1.9007135777370101</v>
      </c>
      <c r="ADT2" s="102">
        <v>2.0565028141217798</v>
      </c>
      <c r="ADU2" s="102">
        <v>3.0384102565543101</v>
      </c>
      <c r="ADV2" s="102">
        <v>1.8706692058500101</v>
      </c>
      <c r="ADW2" s="102">
        <v>2.4499239150365599</v>
      </c>
      <c r="ADX2" s="102">
        <v>1.58656401886822</v>
      </c>
      <c r="ADY2" s="102">
        <v>1.23780866641344</v>
      </c>
      <c r="ADZ2" s="102">
        <v>2.2944088804060798</v>
      </c>
      <c r="AEA2" s="102">
        <v>2.2164431663027</v>
      </c>
      <c r="AEB2" s="102">
        <v>1.92162477991379</v>
      </c>
      <c r="AEC2" s="102">
        <v>1.58159836076244</v>
      </c>
      <c r="AED2" s="102">
        <v>0.84717411141207999</v>
      </c>
      <c r="AEE2" s="102"/>
      <c r="AEF2" s="102">
        <v>6.9357640502169504</v>
      </c>
      <c r="AEG2" s="102">
        <v>1.74951208280439</v>
      </c>
      <c r="AEH2" s="102">
        <v>1.3051270140609701</v>
      </c>
      <c r="AEI2" s="102">
        <v>0.81399408021265895</v>
      </c>
      <c r="AEJ2" s="102">
        <v>1.0705971873750399</v>
      </c>
      <c r="AEK2" s="102">
        <v>0.89666177240248601</v>
      </c>
      <c r="AEL2" s="102">
        <v>0.99619521157574698</v>
      </c>
      <c r="AEM2" s="102">
        <v>0.70109194292501598</v>
      </c>
      <c r="AEN2" s="102">
        <v>0.57372045025521001</v>
      </c>
      <c r="AEO2" s="102">
        <v>0.83742681440239797</v>
      </c>
      <c r="AEP2" s="102">
        <v>1.2836969310317301</v>
      </c>
      <c r="AEQ2" s="102">
        <v>0.64782230418645104</v>
      </c>
      <c r="AER2" s="102">
        <v>0.53057476195787401</v>
      </c>
      <c r="AES2" s="102">
        <v>0.81797604531470403</v>
      </c>
      <c r="AET2" s="102">
        <v>3.73719118173819</v>
      </c>
      <c r="AEU2" s="102">
        <v>6.7519394274828803</v>
      </c>
      <c r="AEV2" s="102">
        <v>3.7540204469134699</v>
      </c>
      <c r="AEW2" s="102">
        <v>2.0125202587803699</v>
      </c>
      <c r="AEX2" s="102">
        <v>2.1774735678936601</v>
      </c>
      <c r="AEY2" s="102">
        <v>3.21714027164575</v>
      </c>
      <c r="AEZ2" s="102">
        <v>1.9807085709000101</v>
      </c>
      <c r="AFA2" s="102">
        <v>2.5940370865092999</v>
      </c>
      <c r="AFB2" s="102">
        <v>1.6798913140957501</v>
      </c>
      <c r="AFC2" s="102">
        <v>1.31062094090834</v>
      </c>
      <c r="AFD2" s="102">
        <v>2.42937410866526</v>
      </c>
      <c r="AFE2" s="102">
        <v>2.3468221760852099</v>
      </c>
      <c r="AFF2" s="102">
        <v>2.03466153167343</v>
      </c>
      <c r="AFG2" s="102">
        <v>1.6746335584543499</v>
      </c>
      <c r="AFH2" s="102">
        <v>0.89700788267161302</v>
      </c>
      <c r="AFI2" s="102"/>
      <c r="AFJ2" s="102">
        <v>7.3210842752290004</v>
      </c>
      <c r="AFK2" s="102">
        <v>1.8467071985157399</v>
      </c>
      <c r="AFL2" s="102">
        <v>1.3776340703976899</v>
      </c>
      <c r="AFM2" s="102">
        <v>0.85921597355780899</v>
      </c>
      <c r="AFN2" s="102">
        <v>1.1300748088958701</v>
      </c>
      <c r="AFO2" s="102">
        <v>0.94647631531373499</v>
      </c>
      <c r="AFP2" s="102">
        <v>1.0515393899966201</v>
      </c>
      <c r="AFQ2" s="102">
        <v>0.74004149530973695</v>
      </c>
      <c r="AFR2" s="102">
        <v>0.60559380860272305</v>
      </c>
      <c r="AFS2" s="102">
        <v>0.88395052631364501</v>
      </c>
      <c r="AFT2" s="102">
        <v>1.3550134272001599</v>
      </c>
      <c r="AFU2" s="102">
        <v>0.68381243219681098</v>
      </c>
      <c r="AFV2" s="102">
        <v>0.56005113762220105</v>
      </c>
      <c r="AFW2" s="102">
        <v>0.86341915894330201</v>
      </c>
      <c r="AFX2" s="102">
        <v>3.9448129140569801</v>
      </c>
      <c r="AFY2" s="102">
        <v>7.1270471734541498</v>
      </c>
      <c r="AFZ2" s="102">
        <v>3.9625771384086499</v>
      </c>
      <c r="AGA2" s="102">
        <v>2.1243269398237201</v>
      </c>
      <c r="AGB2" s="102">
        <v>2.2984443216655301</v>
      </c>
      <c r="AGC2" s="102">
        <v>3.39587028673717</v>
      </c>
      <c r="AGD2" s="102">
        <v>2.0907479359500099</v>
      </c>
      <c r="AGE2" s="102">
        <v>2.7381502579820398</v>
      </c>
      <c r="AGF2" s="102">
        <v>1.7732186093233</v>
      </c>
      <c r="AGG2" s="102">
        <v>1.38343321540326</v>
      </c>
      <c r="AGH2" s="102">
        <v>2.5643393369244398</v>
      </c>
      <c r="AGI2" s="102">
        <v>2.4772011858677301</v>
      </c>
      <c r="AGJ2" s="102">
        <v>2.14769828343307</v>
      </c>
      <c r="AGK2" s="102">
        <v>1.7676687561462601</v>
      </c>
      <c r="AGL2" s="102">
        <v>0.94684165393114805</v>
      </c>
      <c r="AGM2" s="102"/>
      <c r="AGN2" s="102">
        <v>7.7064045002410602</v>
      </c>
      <c r="AGO2" s="102">
        <v>1.9439023142270999</v>
      </c>
      <c r="AGP2" s="102">
        <v>1.45014112673441</v>
      </c>
      <c r="AGQ2" s="102">
        <v>0.90443786690295902</v>
      </c>
      <c r="AGR2" s="102">
        <v>1.18955243041671</v>
      </c>
      <c r="AGS2" s="102">
        <v>0.99629085822498498</v>
      </c>
      <c r="AGT2" s="102">
        <v>1.10688356841749</v>
      </c>
      <c r="AGU2" s="102">
        <v>0.77899104769446303</v>
      </c>
      <c r="AGV2" s="102">
        <v>0.63746716695023498</v>
      </c>
      <c r="AGW2" s="102">
        <v>0.93047423822488795</v>
      </c>
      <c r="AGX2" s="102">
        <v>1.42632992336859</v>
      </c>
      <c r="AGY2" s="102">
        <v>0.71980256020717004</v>
      </c>
      <c r="AGZ2" s="102">
        <v>0.58952751328652697</v>
      </c>
      <c r="AHA2" s="102">
        <v>0.908862272571897</v>
      </c>
      <c r="AHB2" s="102">
        <v>4.1524346463757702</v>
      </c>
      <c r="AHC2" s="102">
        <v>7.50215491942543</v>
      </c>
      <c r="AHD2" s="102">
        <v>4.1711338299038498</v>
      </c>
      <c r="AHE2" s="102">
        <v>2.2361336208670801</v>
      </c>
      <c r="AHF2" s="102">
        <v>2.4194150754374002</v>
      </c>
      <c r="AHG2" s="102">
        <v>3.5746003018286099</v>
      </c>
      <c r="AHH2" s="102">
        <v>2.2007873010000099</v>
      </c>
      <c r="AHI2" s="102">
        <v>2.8822634294547802</v>
      </c>
      <c r="AHJ2" s="102">
        <v>1.8665459045508499</v>
      </c>
      <c r="AHK2" s="102">
        <v>1.4562454898981601</v>
      </c>
      <c r="AHL2" s="102">
        <v>2.6993045651836298</v>
      </c>
      <c r="AHM2" s="102">
        <v>2.60758019565024</v>
      </c>
      <c r="AHN2" s="102">
        <v>2.2607350351926998</v>
      </c>
      <c r="AHO2" s="102">
        <v>1.86070395383817</v>
      </c>
      <c r="AHP2" s="102">
        <v>0.99667542519068197</v>
      </c>
      <c r="AHQ2" s="102"/>
      <c r="AHR2" s="102">
        <v>8.0917247252531102</v>
      </c>
      <c r="AHS2" s="102">
        <v>2.0410974299384601</v>
      </c>
      <c r="AHT2" s="102">
        <v>1.52264818307113</v>
      </c>
      <c r="AHU2" s="102">
        <v>0.94965976024810705</v>
      </c>
      <c r="AHV2" s="102">
        <v>1.2490300519375399</v>
      </c>
      <c r="AHW2" s="102">
        <v>1.0461054011362301</v>
      </c>
      <c r="AHX2" s="102">
        <v>1.1622277468383699</v>
      </c>
      <c r="AHY2" s="102">
        <v>0.81794060007918601</v>
      </c>
      <c r="AHZ2" s="102">
        <v>0.66934052529774701</v>
      </c>
      <c r="AIA2" s="102">
        <v>0.976997950136134</v>
      </c>
      <c r="AIB2" s="102">
        <v>1.49764641953702</v>
      </c>
      <c r="AIC2" s="102">
        <v>0.75579268821752799</v>
      </c>
      <c r="AID2" s="102">
        <v>0.61900388895085401</v>
      </c>
      <c r="AIE2" s="102">
        <v>0.95430538620049099</v>
      </c>
      <c r="AIF2" s="102">
        <v>4.3600563786945603</v>
      </c>
      <c r="AIG2" s="102">
        <v>7.8772626653967004</v>
      </c>
      <c r="AIH2" s="102">
        <v>4.3796905213990502</v>
      </c>
      <c r="AII2" s="102">
        <v>2.3479403019104299</v>
      </c>
      <c r="AIJ2" s="102">
        <v>2.5403858292092698</v>
      </c>
      <c r="AIK2" s="102">
        <v>3.75333031692004</v>
      </c>
      <c r="AIL2" s="102">
        <v>2.3108266660500201</v>
      </c>
      <c r="AIM2" s="102">
        <v>3.0263766009275201</v>
      </c>
      <c r="AIN2" s="102">
        <v>1.95987319977839</v>
      </c>
      <c r="AIO2" s="102">
        <v>1.5290577643930701</v>
      </c>
      <c r="AIP2" s="102">
        <v>2.83426979344281</v>
      </c>
      <c r="AIQ2" s="102">
        <v>2.73795920543275</v>
      </c>
      <c r="AIR2" s="102">
        <v>2.3737717869523398</v>
      </c>
      <c r="AIS2" s="102">
        <v>1.9537391515300799</v>
      </c>
      <c r="AIT2" s="102">
        <v>1.04650919645021</v>
      </c>
      <c r="AIU2" s="102"/>
      <c r="AIV2" s="102">
        <v>8.4770449502651601</v>
      </c>
      <c r="AIW2" s="102">
        <v>2.1382925456498199</v>
      </c>
      <c r="AIX2" s="102">
        <v>1.5951552394078501</v>
      </c>
      <c r="AIY2" s="102">
        <v>0.99488165359325198</v>
      </c>
      <c r="AIZ2" s="102">
        <v>1.30850767345838</v>
      </c>
      <c r="AJA2" s="102">
        <v>1.0959199440474801</v>
      </c>
      <c r="AJB2" s="102">
        <v>1.2175719252592401</v>
      </c>
      <c r="AJC2" s="102">
        <v>0.85689015246390898</v>
      </c>
      <c r="AJD2" s="102">
        <v>0.70121388364525705</v>
      </c>
      <c r="AJE2" s="102">
        <v>1.0235216620473699</v>
      </c>
      <c r="AJF2" s="102">
        <v>1.5689629157054501</v>
      </c>
      <c r="AJG2" s="102">
        <v>0.79178281622788804</v>
      </c>
      <c r="AJH2" s="102">
        <v>0.64848026461518005</v>
      </c>
      <c r="AJI2" s="102">
        <v>0.99974849982908498</v>
      </c>
      <c r="AJJ2" s="102">
        <v>4.5676781110133398</v>
      </c>
      <c r="AJK2" s="102">
        <v>8.2523704113679699</v>
      </c>
      <c r="AJL2" s="102">
        <v>4.58824721289424</v>
      </c>
      <c r="AJM2" s="102">
        <v>2.4597469829537899</v>
      </c>
      <c r="AJN2" s="102">
        <v>2.6613565829811399</v>
      </c>
      <c r="AJO2" s="102">
        <v>3.9320603320114702</v>
      </c>
      <c r="AJP2" s="102">
        <v>2.4208660311000201</v>
      </c>
      <c r="AJQ2" s="102">
        <v>3.1704897724002601</v>
      </c>
      <c r="AJR2" s="102">
        <v>2.0532004950059299</v>
      </c>
      <c r="AJS2" s="102">
        <v>1.6018700388879801</v>
      </c>
      <c r="AJT2" s="102">
        <v>2.9692350217019898</v>
      </c>
      <c r="AJU2" s="102">
        <v>2.8683382152152599</v>
      </c>
      <c r="AJV2" s="102">
        <v>2.4868085387119798</v>
      </c>
      <c r="AJW2" s="102">
        <v>2.0467743492219901</v>
      </c>
      <c r="AJX2" s="102">
        <v>1.09634296770975</v>
      </c>
      <c r="AJY2" s="102"/>
      <c r="AJZ2" s="102">
        <v>8.8623651752772101</v>
      </c>
      <c r="AKA2" s="102">
        <v>2.2354876613611698</v>
      </c>
      <c r="AKB2" s="102">
        <v>1.6676622957445699</v>
      </c>
      <c r="AKC2" s="102">
        <v>1.0401035469383999</v>
      </c>
      <c r="AKD2" s="102">
        <v>1.3679852949792199</v>
      </c>
      <c r="AKE2" s="102">
        <v>1.14573448695873</v>
      </c>
      <c r="AKF2" s="102">
        <v>1.27291610368012</v>
      </c>
      <c r="AKG2" s="102">
        <v>0.89583970484863096</v>
      </c>
      <c r="AKH2" s="102">
        <v>0.73308724199276998</v>
      </c>
      <c r="AKI2" s="102">
        <v>1.07004537395862</v>
      </c>
      <c r="AKJ2" s="102">
        <v>1.6402794118738699</v>
      </c>
      <c r="AKK2" s="102">
        <v>0.82777294423824499</v>
      </c>
      <c r="AKL2" s="102">
        <v>0.67795664027950797</v>
      </c>
      <c r="AKM2" s="102">
        <v>1.04519161345768</v>
      </c>
      <c r="AKN2" s="102">
        <v>4.7752998433321299</v>
      </c>
      <c r="AKO2" s="102">
        <v>8.6274781573392403</v>
      </c>
      <c r="AKP2" s="102">
        <v>4.7968039043894404</v>
      </c>
      <c r="AKQ2" s="102">
        <v>2.5715536639971401</v>
      </c>
      <c r="AKR2" s="102">
        <v>2.7823273367530099</v>
      </c>
      <c r="AKS2" s="102">
        <v>4.1107903471028999</v>
      </c>
      <c r="AKT2" s="102">
        <v>2.5309053961500201</v>
      </c>
      <c r="AKU2" s="102">
        <v>3.314602943873</v>
      </c>
      <c r="AKV2" s="102">
        <v>2.1465277902334701</v>
      </c>
      <c r="AKW2" s="102">
        <v>1.6746823133828901</v>
      </c>
      <c r="AKX2" s="102">
        <v>3.1042002499611701</v>
      </c>
      <c r="AKY2" s="102">
        <v>2.99871722499778</v>
      </c>
      <c r="AKZ2" s="102">
        <v>2.5998452904716101</v>
      </c>
      <c r="ALA2" s="102">
        <v>2.1398095469139</v>
      </c>
      <c r="ALB2" s="102">
        <v>1.1461767389692801</v>
      </c>
      <c r="ALC2" s="102"/>
      <c r="ALD2" s="102">
        <v>9.2476854002892708</v>
      </c>
      <c r="ALE2" s="102">
        <v>2.33268277707253</v>
      </c>
      <c r="ALF2" s="102">
        <v>1.74016935208129</v>
      </c>
      <c r="ALG2" s="102">
        <v>1.0853254402835499</v>
      </c>
      <c r="ALH2" s="102">
        <v>1.4274629165000501</v>
      </c>
      <c r="ALI2" s="102">
        <v>1.19554902986998</v>
      </c>
      <c r="ALJ2" s="102">
        <v>1.3282602821009899</v>
      </c>
      <c r="ALK2" s="102">
        <v>0.93478925723335504</v>
      </c>
      <c r="ALL2" s="102">
        <v>0.76496060034028202</v>
      </c>
      <c r="ALM2" s="102">
        <v>1.11656908586986</v>
      </c>
      <c r="ALN2" s="102">
        <v>1.71159590804231</v>
      </c>
      <c r="ALO2" s="102">
        <v>0.86376307224860605</v>
      </c>
      <c r="ALP2" s="102">
        <v>0.70743301594383301</v>
      </c>
      <c r="ALQ2" s="102">
        <v>1.09063472708627</v>
      </c>
      <c r="ALR2" s="102">
        <v>4.9829215756509297</v>
      </c>
      <c r="ALS2" s="102">
        <v>9.0025859033105107</v>
      </c>
      <c r="ALT2" s="102">
        <v>5.0053605958846301</v>
      </c>
      <c r="ALU2" s="102">
        <v>2.6833603450405001</v>
      </c>
      <c r="ALV2" s="102">
        <v>2.90329809052488</v>
      </c>
      <c r="ALW2" s="102">
        <v>4.2895203621943399</v>
      </c>
      <c r="ALX2" s="102">
        <v>2.6409447612000201</v>
      </c>
      <c r="ALY2" s="102">
        <v>3.45871611534574</v>
      </c>
      <c r="ALZ2" s="102">
        <v>2.23985508546102</v>
      </c>
      <c r="AMA2" s="102">
        <v>1.7474945878778001</v>
      </c>
      <c r="AMB2" s="102">
        <v>3.2391654782203498</v>
      </c>
      <c r="AMC2" s="102">
        <v>3.12909623478029</v>
      </c>
      <c r="AMD2" s="102">
        <v>2.7128820422312501</v>
      </c>
      <c r="AME2" s="102">
        <v>2.23284474460581</v>
      </c>
      <c r="AMF2" s="102">
        <v>1.1960105102288201</v>
      </c>
      <c r="AMG2" s="102"/>
      <c r="AMH2" s="102">
        <v>9.6330056253013208</v>
      </c>
      <c r="AMI2" s="102">
        <v>2.42987789278388</v>
      </c>
      <c r="AMJ2" s="102">
        <v>1.81267640841801</v>
      </c>
      <c r="AMK2" s="102">
        <v>1.13054733362869</v>
      </c>
      <c r="AML2" s="102">
        <v>1.48694053802089</v>
      </c>
      <c r="AMM2" s="102">
        <v>1.24536357278123</v>
      </c>
      <c r="AMN2" s="102">
        <v>1.38360446052187</v>
      </c>
      <c r="AMO2" s="102">
        <v>0.97373880961807902</v>
      </c>
      <c r="AMP2" s="102">
        <v>0.79683395868779405</v>
      </c>
      <c r="AMQ2" s="102">
        <v>1.1630927977811101</v>
      </c>
      <c r="AMR2" s="102">
        <v>1.7829124042107301</v>
      </c>
      <c r="AMS2" s="102">
        <v>0.89975320025896299</v>
      </c>
      <c r="AMT2" s="102">
        <v>0.73690939160816005</v>
      </c>
      <c r="AMU2" s="102">
        <v>1.1360778407148699</v>
      </c>
      <c r="AMV2" s="102">
        <v>5.1905433079697101</v>
      </c>
      <c r="AMW2" s="102">
        <v>9.3776936492817899</v>
      </c>
      <c r="AMX2" s="102">
        <v>5.2139172873798199</v>
      </c>
      <c r="AMY2" s="102">
        <v>2.7951670260838499</v>
      </c>
      <c r="AMZ2" s="102">
        <v>3.02426884429675</v>
      </c>
      <c r="ANA2" s="102">
        <v>4.46825037728577</v>
      </c>
      <c r="ANB2" s="102">
        <v>2.7509841262500201</v>
      </c>
      <c r="ANC2" s="102">
        <v>3.6028292868184799</v>
      </c>
      <c r="AND2" s="102">
        <v>2.3331823806885601</v>
      </c>
      <c r="ANE2" s="102">
        <v>1.8203068623727101</v>
      </c>
      <c r="ANF2" s="102">
        <v>3.3741307064795301</v>
      </c>
      <c r="ANG2" s="102">
        <v>3.2594752445627999</v>
      </c>
      <c r="ANH2" s="102">
        <v>2.8259187939908799</v>
      </c>
      <c r="ANI2" s="102">
        <v>2.3258799422977199</v>
      </c>
      <c r="ANJ2" s="102">
        <v>1.2458442814883499</v>
      </c>
      <c r="ANK2" s="102"/>
      <c r="ANL2" s="102">
        <v>10.5963061878314</v>
      </c>
      <c r="ANM2" s="102">
        <v>2.67286568206227</v>
      </c>
      <c r="ANN2" s="102">
        <v>1.9939440492598099</v>
      </c>
      <c r="ANO2" s="102">
        <v>1.24360206699156</v>
      </c>
      <c r="ANP2" s="102">
        <v>1.63563459182298</v>
      </c>
      <c r="ANQ2" s="102">
        <v>1.36989993005935</v>
      </c>
      <c r="ANR2" s="102">
        <v>1.5219649065740599</v>
      </c>
      <c r="ANS2" s="102">
        <v>1.07111269057988</v>
      </c>
      <c r="ANT2" s="102">
        <v>0.87651735455657398</v>
      </c>
      <c r="ANU2" s="102">
        <v>1.2794020775592201</v>
      </c>
      <c r="ANV2" s="102">
        <v>1.96120364463181</v>
      </c>
      <c r="ANW2" s="102">
        <v>0.98972852028486002</v>
      </c>
      <c r="ANX2" s="102">
        <v>0.81060033076897697</v>
      </c>
      <c r="ANY2" s="102">
        <v>1.2496856247863499</v>
      </c>
      <c r="ANZ2" s="102">
        <v>5.7095976387666898</v>
      </c>
      <c r="AOA2" s="102">
        <v>10.3154630142099</v>
      </c>
      <c r="AOB2" s="102">
        <v>5.7353090161178004</v>
      </c>
      <c r="AOC2" s="102">
        <v>3.0746837286922402</v>
      </c>
      <c r="AOD2" s="102">
        <v>3.3266957287264201</v>
      </c>
      <c r="AOE2" s="102">
        <v>4.9150754150143401</v>
      </c>
      <c r="AOF2" s="102">
        <v>3.0260825388750301</v>
      </c>
      <c r="AOG2" s="102">
        <v>3.9631122155003302</v>
      </c>
      <c r="AOH2" s="102">
        <v>2.56650061875742</v>
      </c>
      <c r="AOI2" s="102">
        <v>2.0023375486099799</v>
      </c>
      <c r="AOJ2" s="102">
        <v>3.7115437771274902</v>
      </c>
      <c r="AOK2" s="102">
        <v>3.5854227690190799</v>
      </c>
      <c r="AOL2" s="102">
        <v>3.1085106733899699</v>
      </c>
      <c r="AOM2" s="102">
        <v>2.55846793652749</v>
      </c>
      <c r="AON2" s="102">
        <v>1.3704287096371901</v>
      </c>
      <c r="AOO2" s="102"/>
      <c r="AOP2" s="102">
        <v>11.5596067503615</v>
      </c>
      <c r="AOQ2" s="102">
        <v>2.9158534713406601</v>
      </c>
      <c r="AOR2" s="102">
        <v>2.1752116901016199</v>
      </c>
      <c r="AOS2" s="102">
        <v>1.3566568003544399</v>
      </c>
      <c r="AOT2" s="102">
        <v>1.78432864562507</v>
      </c>
      <c r="AOU2" s="102">
        <v>1.4944362873374699</v>
      </c>
      <c r="AOV2" s="102">
        <v>1.66032535262624</v>
      </c>
      <c r="AOW2" s="102">
        <v>1.1684865715416899</v>
      </c>
      <c r="AOX2" s="102">
        <v>0.95620075042535402</v>
      </c>
      <c r="AOY2" s="102">
        <v>1.3957113573373301</v>
      </c>
      <c r="AOZ2" s="102">
        <v>2.1394948850528799</v>
      </c>
      <c r="APA2" s="102">
        <v>1.07970384031075</v>
      </c>
      <c r="APB2" s="102">
        <v>0.88429126992979201</v>
      </c>
      <c r="APC2" s="102">
        <v>1.3632934088578399</v>
      </c>
      <c r="APD2" s="102">
        <v>6.2286519695636597</v>
      </c>
      <c r="APE2" s="102">
        <v>11.253232379138099</v>
      </c>
      <c r="APF2" s="102">
        <v>6.2567007448557996</v>
      </c>
      <c r="APG2" s="102">
        <v>3.3542004313006299</v>
      </c>
      <c r="APH2" s="102">
        <v>3.6291226131561101</v>
      </c>
      <c r="API2" s="102">
        <v>5.3619004527429199</v>
      </c>
      <c r="APJ2" s="102">
        <v>3.3011809515000299</v>
      </c>
      <c r="APK2" s="102">
        <v>4.3233951441821796</v>
      </c>
      <c r="APL2" s="102">
        <v>2.7998188568262798</v>
      </c>
      <c r="APM2" s="102">
        <v>2.1843682348472502</v>
      </c>
      <c r="APN2" s="102">
        <v>4.0489568477754396</v>
      </c>
      <c r="APO2" s="102">
        <v>3.9113702934753598</v>
      </c>
      <c r="APP2" s="102">
        <v>3.3911025527890599</v>
      </c>
      <c r="APQ2" s="102">
        <v>2.7910559307572602</v>
      </c>
      <c r="APR2" s="102">
        <v>1.4950131377860201</v>
      </c>
      <c r="APS2" s="102"/>
      <c r="APT2" s="102">
        <v>12.5229073128917</v>
      </c>
      <c r="APU2" s="102">
        <v>3.1588412606190501</v>
      </c>
      <c r="APV2" s="102">
        <v>2.35647933094342</v>
      </c>
      <c r="APW2" s="102">
        <v>1.4697115337173099</v>
      </c>
      <c r="APX2" s="102">
        <v>1.93302269942716</v>
      </c>
      <c r="APY2" s="102">
        <v>1.6189726446156001</v>
      </c>
      <c r="APZ2" s="102">
        <v>1.7986857986784299</v>
      </c>
      <c r="AQA2" s="102">
        <v>1.2658604525035</v>
      </c>
      <c r="AQB2" s="102">
        <v>1.0358841462941299</v>
      </c>
      <c r="AQC2" s="102">
        <v>1.5120206371154401</v>
      </c>
      <c r="AQD2" s="102">
        <v>2.3177861254739698</v>
      </c>
      <c r="AQE2" s="102">
        <v>1.1696791603366501</v>
      </c>
      <c r="AQF2" s="102">
        <v>0.95798220909061005</v>
      </c>
      <c r="AQG2" s="102">
        <v>1.4769011929293301</v>
      </c>
      <c r="AQH2" s="102">
        <v>6.7477063003606297</v>
      </c>
      <c r="AQI2" s="102">
        <v>12.1910017440663</v>
      </c>
      <c r="AQJ2" s="102">
        <v>6.7780924735937704</v>
      </c>
      <c r="AQK2" s="102">
        <v>3.63371713390901</v>
      </c>
      <c r="AQL2" s="102">
        <v>3.9315494975857801</v>
      </c>
      <c r="AQM2" s="102">
        <v>5.8087254904715104</v>
      </c>
      <c r="AQN2" s="102">
        <v>3.5762793641250301</v>
      </c>
      <c r="AQO2" s="102">
        <v>4.6836780728640299</v>
      </c>
      <c r="AQP2" s="102">
        <v>3.0331370948951402</v>
      </c>
      <c r="AQQ2" s="102">
        <v>2.3663989210845302</v>
      </c>
      <c r="AQR2" s="102">
        <v>4.3863699184233997</v>
      </c>
      <c r="AQS2" s="102">
        <v>4.2373178179316398</v>
      </c>
      <c r="AQT2" s="102">
        <v>3.6736944321881499</v>
      </c>
      <c r="AQU2" s="102">
        <v>3.0236439249870402</v>
      </c>
      <c r="AQV2" s="102">
        <v>1.61959756593486</v>
      </c>
      <c r="AQW2" s="102"/>
      <c r="AQX2" s="102">
        <v>13.486207875421799</v>
      </c>
      <c r="AQY2" s="102">
        <v>3.4018290498974402</v>
      </c>
      <c r="AQZ2" s="102">
        <v>2.5377469717852201</v>
      </c>
      <c r="ARA2" s="102">
        <v>1.5827662670801801</v>
      </c>
      <c r="ARB2" s="102">
        <v>2.08171675322924</v>
      </c>
      <c r="ARC2" s="102">
        <v>1.74350900189372</v>
      </c>
      <c r="ARD2" s="102">
        <v>1.93704624473062</v>
      </c>
      <c r="ARE2" s="102">
        <v>1.3632343334653101</v>
      </c>
      <c r="ARF2" s="102">
        <v>1.1155675421629101</v>
      </c>
      <c r="ARG2" s="102">
        <v>1.6283299168935499</v>
      </c>
      <c r="ARH2" s="102">
        <v>2.4960773658950299</v>
      </c>
      <c r="ARI2" s="102">
        <v>1.25965448036255</v>
      </c>
      <c r="ARJ2" s="102">
        <v>1.0316731482514201</v>
      </c>
      <c r="ARK2" s="102">
        <v>1.5905089770008201</v>
      </c>
      <c r="ARL2" s="102">
        <v>7.2667606311576103</v>
      </c>
      <c r="ARM2" s="102">
        <v>13.128771108994499</v>
      </c>
      <c r="ARN2" s="102">
        <v>7.2994842023317599</v>
      </c>
      <c r="ARO2" s="102">
        <v>3.9132338365174002</v>
      </c>
      <c r="ARP2" s="102">
        <v>4.2339763820154603</v>
      </c>
      <c r="ARQ2" s="102">
        <v>6.2555505282000796</v>
      </c>
      <c r="ARR2" s="102">
        <v>3.8513777767500499</v>
      </c>
      <c r="ARS2" s="102">
        <v>5.0439610015458802</v>
      </c>
      <c r="ART2" s="102">
        <v>3.2664553329639898</v>
      </c>
      <c r="ARU2" s="102">
        <v>2.5484296073218</v>
      </c>
      <c r="ARV2" s="102">
        <v>4.7237829890713501</v>
      </c>
      <c r="ARW2" s="102">
        <v>4.5632653423879299</v>
      </c>
      <c r="ARX2" s="102">
        <v>3.95628631158724</v>
      </c>
      <c r="ARY2" s="102">
        <v>3.2562319192168099</v>
      </c>
      <c r="ARZ2" s="102">
        <v>1.74418199408369</v>
      </c>
      <c r="ASA2" s="102"/>
      <c r="ASB2" s="102">
        <v>14.4495084379519</v>
      </c>
      <c r="ASC2" s="102">
        <v>3.6448168391758302</v>
      </c>
      <c r="ASD2" s="102">
        <v>2.7190146126270198</v>
      </c>
      <c r="ASE2" s="102">
        <v>1.6958210004430501</v>
      </c>
      <c r="ASF2" s="102">
        <v>2.2304108070313302</v>
      </c>
      <c r="ASG2" s="102">
        <v>1.86804535917185</v>
      </c>
      <c r="ASH2" s="102">
        <v>2.0754066907828101</v>
      </c>
      <c r="ASI2" s="102">
        <v>1.46060821442711</v>
      </c>
      <c r="ASJ2" s="102">
        <v>1.19525093803169</v>
      </c>
      <c r="ASK2" s="102">
        <v>1.7446391966716599</v>
      </c>
      <c r="ASL2" s="102">
        <v>2.6743686063161198</v>
      </c>
      <c r="ASM2" s="102">
        <v>1.3496298003884399</v>
      </c>
      <c r="ASN2" s="102">
        <v>1.1053640874122399</v>
      </c>
      <c r="ASO2" s="102">
        <v>1.7041167610723</v>
      </c>
      <c r="ASP2" s="102">
        <v>7.7858149619545802</v>
      </c>
      <c r="ASQ2" s="102">
        <v>14.066540473922601</v>
      </c>
      <c r="ASR2" s="102">
        <v>7.8208759310697298</v>
      </c>
      <c r="ASS2" s="102">
        <v>4.1927505391258002</v>
      </c>
      <c r="AST2" s="102">
        <v>4.5364032664451397</v>
      </c>
      <c r="ASU2" s="102">
        <v>6.7023755659286604</v>
      </c>
      <c r="ASV2" s="102">
        <v>4.1264761893750403</v>
      </c>
      <c r="ASW2" s="102">
        <v>5.4042439302277296</v>
      </c>
      <c r="ASX2" s="102">
        <v>3.4997735710328599</v>
      </c>
      <c r="ASY2" s="102">
        <v>2.73046029355908</v>
      </c>
      <c r="ASZ2" s="102">
        <v>5.0611960597193004</v>
      </c>
      <c r="ATA2" s="102">
        <v>4.8892128668442103</v>
      </c>
      <c r="ATB2" s="102">
        <v>4.2388781909863296</v>
      </c>
      <c r="ATC2" s="102">
        <v>3.4888199134465898</v>
      </c>
      <c r="ATD2" s="102">
        <v>1.86876642223253</v>
      </c>
      <c r="ATE2" s="102"/>
      <c r="ATF2" s="102">
        <v>15.412809000482101</v>
      </c>
      <c r="ATG2" s="102">
        <v>3.8878046284542198</v>
      </c>
      <c r="ATH2" s="102">
        <v>2.90028225346882</v>
      </c>
      <c r="ATI2" s="102">
        <v>1.80887573380592</v>
      </c>
      <c r="ATJ2" s="102">
        <v>2.37910486083342</v>
      </c>
      <c r="ATK2" s="102">
        <v>1.99258171644997</v>
      </c>
      <c r="ATL2" s="102">
        <v>2.213767136835</v>
      </c>
      <c r="ATM2" s="102">
        <v>1.5579820953889201</v>
      </c>
      <c r="ATN2" s="102">
        <v>1.27493433390047</v>
      </c>
      <c r="ATO2" s="102">
        <v>1.8609484764497799</v>
      </c>
      <c r="ATP2" s="102">
        <v>2.8526598467371902</v>
      </c>
      <c r="ATQ2" s="102">
        <v>1.4396051204143401</v>
      </c>
      <c r="ATR2" s="102">
        <v>1.1790550265730499</v>
      </c>
      <c r="ATS2" s="102">
        <v>1.8177245451438</v>
      </c>
      <c r="ATT2" s="102">
        <v>8.3048692927515599</v>
      </c>
      <c r="ATU2" s="102">
        <v>15.0043098388508</v>
      </c>
      <c r="ATV2" s="102">
        <v>8.3422676598077299</v>
      </c>
      <c r="ATW2" s="102">
        <v>4.4722672417341798</v>
      </c>
      <c r="ATX2" s="102">
        <v>4.8388301508748199</v>
      </c>
      <c r="ATY2" s="102">
        <v>7.1492006036572304</v>
      </c>
      <c r="ATZ2" s="102">
        <v>4.4015746020000499</v>
      </c>
      <c r="AUA2" s="102">
        <v>5.7645268589095799</v>
      </c>
      <c r="AUB2" s="102">
        <v>3.73309180910171</v>
      </c>
      <c r="AUC2" s="102">
        <v>2.9124909797963401</v>
      </c>
      <c r="AUD2" s="102">
        <v>5.3986091303672596</v>
      </c>
      <c r="AUE2" s="102">
        <v>5.2151603913004898</v>
      </c>
      <c r="AUF2" s="102">
        <v>4.52147007038542</v>
      </c>
      <c r="AUG2" s="102">
        <v>3.72140790767636</v>
      </c>
      <c r="AUH2" s="102">
        <v>1.99335085038136</v>
      </c>
      <c r="AUI2" s="102"/>
    </row>
    <row r="3" spans="1:1231" x14ac:dyDescent="0.35">
      <c r="A3" s="103" t="s">
        <v>255</v>
      </c>
      <c r="B3" s="102">
        <v>9.9999999999990305E-2</v>
      </c>
      <c r="C3" s="102">
        <v>0.268794082820767</v>
      </c>
      <c r="D3" s="102">
        <v>0.22054558428915599</v>
      </c>
      <c r="E3" s="102">
        <v>0.110594882224202</v>
      </c>
      <c r="F3" s="102">
        <v>6.8406702917313503E-2</v>
      </c>
      <c r="G3" s="102">
        <v>7.0538340826923396E-2</v>
      </c>
      <c r="H3" s="102">
        <v>5.6001339029142297E-2</v>
      </c>
      <c r="I3" s="102">
        <v>7.2306404959833398E-2</v>
      </c>
      <c r="J3" s="102">
        <v>6.18202909985393E-2</v>
      </c>
      <c r="K3" s="102">
        <v>4.4747570415774901E-2</v>
      </c>
      <c r="L3" s="102">
        <v>5.9770264108200202E-2</v>
      </c>
      <c r="M3" s="102">
        <v>7.2306404959833301E-2</v>
      </c>
      <c r="N3" s="102">
        <v>6.17821666307279E-2</v>
      </c>
      <c r="O3" s="102">
        <v>4.4496712753539301E-2</v>
      </c>
      <c r="P3" s="102">
        <v>0.2393767968279</v>
      </c>
      <c r="Q3" s="102">
        <v>0.21824681371895099</v>
      </c>
      <c r="R3" s="102">
        <v>0.221708264182917</v>
      </c>
      <c r="S3" s="102">
        <v>0.22157255514889099</v>
      </c>
      <c r="T3" s="102">
        <v>0.36888312782527899</v>
      </c>
      <c r="U3" s="102">
        <v>0.35807824781497299</v>
      </c>
      <c r="V3" s="102">
        <v>0.13993159287097401</v>
      </c>
      <c r="W3" s="102">
        <v>0.16249892275363001</v>
      </c>
      <c r="X3" s="102">
        <v>0.14837444613786999</v>
      </c>
      <c r="Y3" s="102">
        <v>0.19307951324853201</v>
      </c>
      <c r="Z3" s="102">
        <v>0.14395096691965201</v>
      </c>
      <c r="AA3" s="102">
        <v>0.199464373575238</v>
      </c>
      <c r="AB3" s="102">
        <v>0.14478422292771001</v>
      </c>
      <c r="AC3" s="102">
        <v>0.192588287179662</v>
      </c>
      <c r="AD3" s="102">
        <v>5.3954698902399602E-2</v>
      </c>
      <c r="AE3" s="102"/>
      <c r="AF3" s="102">
        <v>0.19999999999998999</v>
      </c>
      <c r="AG3" s="102">
        <v>0.53758816564154199</v>
      </c>
      <c r="AH3" s="102">
        <v>0.44109116857831598</v>
      </c>
      <c r="AI3" s="102">
        <v>0.22118976444841201</v>
      </c>
      <c r="AJ3" s="102">
        <v>0.13681340583462701</v>
      </c>
      <c r="AK3" s="102">
        <v>0.14107668165384701</v>
      </c>
      <c r="AL3" s="102">
        <v>0.11200267805828699</v>
      </c>
      <c r="AM3" s="102">
        <v>0.14461280991966599</v>
      </c>
      <c r="AN3" s="102">
        <v>0.123640581997079</v>
      </c>
      <c r="AO3" s="102">
        <v>8.9495140831553105E-2</v>
      </c>
      <c r="AP3" s="102">
        <v>0.119540528216404</v>
      </c>
      <c r="AQ3" s="102">
        <v>0.14461280991966599</v>
      </c>
      <c r="AR3" s="102">
        <v>0.12356433326145699</v>
      </c>
      <c r="AS3" s="102">
        <v>8.8993425507082002E-2</v>
      </c>
      <c r="AT3" s="102">
        <v>0.47875359365581199</v>
      </c>
      <c r="AU3" s="102">
        <v>0.43649362743791298</v>
      </c>
      <c r="AV3" s="102">
        <v>0.44341652836584</v>
      </c>
      <c r="AW3" s="102">
        <v>0.44314511029778902</v>
      </c>
      <c r="AX3" s="102">
        <v>0.73776625565057596</v>
      </c>
      <c r="AY3" s="102">
        <v>0.71615649562996297</v>
      </c>
      <c r="AZ3" s="102">
        <v>0.27986318574195501</v>
      </c>
      <c r="BA3" s="102">
        <v>0.32499784550726901</v>
      </c>
      <c r="BB3" s="102">
        <v>0.29674889227574702</v>
      </c>
      <c r="BC3" s="102">
        <v>0.38615902649707201</v>
      </c>
      <c r="BD3" s="102">
        <v>0.28790193383931101</v>
      </c>
      <c r="BE3" s="102">
        <v>0.39892874715048099</v>
      </c>
      <c r="BF3" s="102">
        <v>0.28956844585542602</v>
      </c>
      <c r="BG3" s="102">
        <v>0.385176574359331</v>
      </c>
      <c r="BH3" s="102">
        <v>0.10790939780480199</v>
      </c>
      <c r="BI3" s="102"/>
      <c r="BJ3" s="102">
        <v>0.29999999999999</v>
      </c>
      <c r="BK3" s="102">
        <v>0.80638224846231599</v>
      </c>
      <c r="BL3" s="102">
        <v>0.66163675286747503</v>
      </c>
      <c r="BM3" s="102">
        <v>0.33178464667262197</v>
      </c>
      <c r="BN3" s="102">
        <v>0.20522010875194099</v>
      </c>
      <c r="BO3" s="102">
        <v>0.21161502248077099</v>
      </c>
      <c r="BP3" s="102">
        <v>0.16800401708743301</v>
      </c>
      <c r="BQ3" s="102">
        <v>0.2169192148795</v>
      </c>
      <c r="BR3" s="102">
        <v>0.18546087299562</v>
      </c>
      <c r="BS3" s="102">
        <v>0.134242711247331</v>
      </c>
      <c r="BT3" s="102">
        <v>0.179310792324608</v>
      </c>
      <c r="BU3" s="102">
        <v>0.2169192148795</v>
      </c>
      <c r="BV3" s="102">
        <v>0.18534649989218699</v>
      </c>
      <c r="BW3" s="102">
        <v>0.133490138260624</v>
      </c>
      <c r="BX3" s="102">
        <v>0.71813039048372296</v>
      </c>
      <c r="BY3" s="102">
        <v>0.65474044115687502</v>
      </c>
      <c r="BZ3" s="102">
        <v>0.665124792548764</v>
      </c>
      <c r="CA3" s="102">
        <v>0.66471766544668598</v>
      </c>
      <c r="CB3" s="102">
        <v>1.1066493834758699</v>
      </c>
      <c r="CC3" s="102">
        <v>1.07423474344495</v>
      </c>
      <c r="CD3" s="102">
        <v>0.41979477861293502</v>
      </c>
      <c r="CE3" s="102">
        <v>0.48749676826090799</v>
      </c>
      <c r="CF3" s="102">
        <v>0.445123338413624</v>
      </c>
      <c r="CG3" s="102">
        <v>0.57923853974561301</v>
      </c>
      <c r="CH3" s="102">
        <v>0.43185290075897098</v>
      </c>
      <c r="CI3" s="102">
        <v>0.59839312072572404</v>
      </c>
      <c r="CJ3" s="102">
        <v>0.43435266878314299</v>
      </c>
      <c r="CK3" s="102">
        <v>0.57776486153899997</v>
      </c>
      <c r="CL3" s="102">
        <v>0.161864096707205</v>
      </c>
      <c r="CM3" s="102"/>
      <c r="CN3" s="102">
        <v>0.39999999999998997</v>
      </c>
      <c r="CO3" s="102">
        <v>1.07517633128309</v>
      </c>
      <c r="CP3" s="102">
        <v>0.88218233715663597</v>
      </c>
      <c r="CQ3" s="102">
        <v>0.44237952889683102</v>
      </c>
      <c r="CR3" s="102">
        <v>0.27362681166925501</v>
      </c>
      <c r="CS3" s="102">
        <v>0.28215336330769503</v>
      </c>
      <c r="CT3" s="102">
        <v>0.22400535611657801</v>
      </c>
      <c r="CU3" s="102">
        <v>0.28922561983933298</v>
      </c>
      <c r="CV3" s="102">
        <v>0.24728116399416</v>
      </c>
      <c r="CW3" s="102">
        <v>0.17899028166310901</v>
      </c>
      <c r="CX3" s="102">
        <v>0.23908105643281199</v>
      </c>
      <c r="CY3" s="102">
        <v>0.28922561983933298</v>
      </c>
      <c r="CZ3" s="102">
        <v>0.24712866652291601</v>
      </c>
      <c r="DA3" s="102">
        <v>0.177986851014167</v>
      </c>
      <c r="DB3" s="102">
        <v>0.95750718731163598</v>
      </c>
      <c r="DC3" s="102">
        <v>0.87298725487583695</v>
      </c>
      <c r="DD3" s="102">
        <v>0.886833056731688</v>
      </c>
      <c r="DE3" s="102">
        <v>0.88629022059558404</v>
      </c>
      <c r="DF3" s="102">
        <v>1.4755325113011699</v>
      </c>
      <c r="DG3" s="102">
        <v>1.4323129912599399</v>
      </c>
      <c r="DH3" s="102">
        <v>0.55972637148391602</v>
      </c>
      <c r="DI3" s="102">
        <v>0.64999569101454702</v>
      </c>
      <c r="DJ3" s="102">
        <v>0.59349778455150104</v>
      </c>
      <c r="DK3" s="102">
        <v>0.77231805299415401</v>
      </c>
      <c r="DL3" s="102">
        <v>0.57580386767863001</v>
      </c>
      <c r="DM3" s="102">
        <v>0.79785749430096697</v>
      </c>
      <c r="DN3" s="102">
        <v>0.57913689171086002</v>
      </c>
      <c r="DO3" s="102">
        <v>0.770353148718668</v>
      </c>
      <c r="DP3" s="102">
        <v>0.21581879560960801</v>
      </c>
      <c r="DQ3" s="102"/>
      <c r="DR3" s="102">
        <v>0.49999999999999001</v>
      </c>
      <c r="DS3" s="102">
        <v>1.34397041410386</v>
      </c>
      <c r="DT3" s="102">
        <v>1.1027279214457899</v>
      </c>
      <c r="DU3" s="102">
        <v>0.55297441112104095</v>
      </c>
      <c r="DV3" s="102">
        <v>0.34203351458657</v>
      </c>
      <c r="DW3" s="102">
        <v>0.35269170413461898</v>
      </c>
      <c r="DX3" s="102">
        <v>0.28000669514572402</v>
      </c>
      <c r="DY3" s="102">
        <v>0.36153202479916602</v>
      </c>
      <c r="DZ3" s="102">
        <v>0.30910145499270097</v>
      </c>
      <c r="EA3" s="102">
        <v>0.223737852078887</v>
      </c>
      <c r="EB3" s="102">
        <v>0.29885132054101599</v>
      </c>
      <c r="EC3" s="102">
        <v>0.36153202479916602</v>
      </c>
      <c r="ED3" s="102">
        <v>0.30891083315364598</v>
      </c>
      <c r="EE3" s="102">
        <v>0.22248356376771</v>
      </c>
      <c r="EF3" s="102">
        <v>1.19688398413954</v>
      </c>
      <c r="EG3" s="102">
        <v>1.0912340685948001</v>
      </c>
      <c r="EH3" s="102">
        <v>1.10854132091461</v>
      </c>
      <c r="EI3" s="102">
        <v>1.1078627757444801</v>
      </c>
      <c r="EJ3" s="102">
        <v>1.8444156391264599</v>
      </c>
      <c r="EK3" s="102">
        <v>1.7903912390749299</v>
      </c>
      <c r="EL3" s="102">
        <v>0.69965796435489702</v>
      </c>
      <c r="EM3" s="102">
        <v>0.81249461376818599</v>
      </c>
      <c r="EN3" s="102">
        <v>0.74187223068937702</v>
      </c>
      <c r="EO3" s="102">
        <v>0.96539756624269402</v>
      </c>
      <c r="EP3" s="102">
        <v>0.71975483459829004</v>
      </c>
      <c r="EQ3" s="102">
        <v>0.99732186787621102</v>
      </c>
      <c r="ER3" s="102">
        <v>0.723921114638576</v>
      </c>
      <c r="ES3" s="102">
        <v>0.96294143589833703</v>
      </c>
      <c r="ET3" s="102">
        <v>0.26977349451200999</v>
      </c>
      <c r="EU3" s="102"/>
      <c r="EV3" s="102">
        <v>0.59999999999998999</v>
      </c>
      <c r="EW3" s="102">
        <v>1.61276449692464</v>
      </c>
      <c r="EX3" s="102">
        <v>1.3232735057349501</v>
      </c>
      <c r="EY3" s="102">
        <v>0.66356929334525006</v>
      </c>
      <c r="EZ3" s="102">
        <v>0.41044021750388399</v>
      </c>
      <c r="FA3" s="102">
        <v>0.42323004496154298</v>
      </c>
      <c r="FB3" s="102">
        <v>0.33600803417486902</v>
      </c>
      <c r="FC3" s="102">
        <v>0.433838429759</v>
      </c>
      <c r="FD3" s="102">
        <v>0.370921745991241</v>
      </c>
      <c r="FE3" s="102">
        <v>0.268485422494665</v>
      </c>
      <c r="FF3" s="102">
        <v>0.35862158464922</v>
      </c>
      <c r="FG3" s="102">
        <v>0.433838429759</v>
      </c>
      <c r="FH3" s="102">
        <v>0.37069299978437598</v>
      </c>
      <c r="FI3" s="102">
        <v>0.266980276521252</v>
      </c>
      <c r="FJ3" s="102">
        <v>1.4362607809674599</v>
      </c>
      <c r="FK3" s="102">
        <v>1.30948088231376</v>
      </c>
      <c r="FL3" s="102">
        <v>1.33024958509753</v>
      </c>
      <c r="FM3" s="102">
        <v>1.32943533089337</v>
      </c>
      <c r="FN3" s="102">
        <v>2.2132987669517599</v>
      </c>
      <c r="FO3" s="102">
        <v>2.1484694868899199</v>
      </c>
      <c r="FP3" s="102">
        <v>0.83958955722587802</v>
      </c>
      <c r="FQ3" s="102">
        <v>0.97499353652182397</v>
      </c>
      <c r="FR3" s="102">
        <v>0.890246676827254</v>
      </c>
      <c r="FS3" s="102">
        <v>1.15847707949123</v>
      </c>
      <c r="FT3" s="102">
        <v>0.86370580151794996</v>
      </c>
      <c r="FU3" s="102">
        <v>1.1967862414514501</v>
      </c>
      <c r="FV3" s="102">
        <v>0.86870533756629298</v>
      </c>
      <c r="FW3" s="102">
        <v>1.1555297230779999</v>
      </c>
      <c r="FX3" s="102">
        <v>0.323728193414413</v>
      </c>
      <c r="FY3" s="102"/>
      <c r="FZ3" s="102">
        <v>0.69999999999998996</v>
      </c>
      <c r="GA3" s="102">
        <v>1.88155857974541</v>
      </c>
      <c r="GB3" s="102">
        <v>1.54381909002411</v>
      </c>
      <c r="GC3" s="102">
        <v>0.77416417556945905</v>
      </c>
      <c r="GD3" s="102">
        <v>0.47884692042119797</v>
      </c>
      <c r="GE3" s="102">
        <v>0.49376838578846699</v>
      </c>
      <c r="GF3" s="102">
        <v>0.39200937320401502</v>
      </c>
      <c r="GG3" s="102">
        <v>0.50614483471883298</v>
      </c>
      <c r="GH3" s="102">
        <v>0.43274203698978198</v>
      </c>
      <c r="GI3" s="102">
        <v>0.31323299291044399</v>
      </c>
      <c r="GJ3" s="102">
        <v>0.41839184875742402</v>
      </c>
      <c r="GK3" s="102">
        <v>0.50614483471883298</v>
      </c>
      <c r="GL3" s="102">
        <v>0.43247516641510497</v>
      </c>
      <c r="GM3" s="102">
        <v>0.311476989274796</v>
      </c>
      <c r="GN3" s="102">
        <v>1.67563757779537</v>
      </c>
      <c r="GO3" s="102">
        <v>1.52772769603272</v>
      </c>
      <c r="GP3" s="102">
        <v>1.55195784928045</v>
      </c>
      <c r="GQ3" s="102">
        <v>1.55100788604227</v>
      </c>
      <c r="GR3" s="102">
        <v>2.5821818947770598</v>
      </c>
      <c r="GS3" s="102">
        <v>2.5065477347049101</v>
      </c>
      <c r="GT3" s="102">
        <v>0.97952115009685903</v>
      </c>
      <c r="GU3" s="102">
        <v>1.1374924592754601</v>
      </c>
      <c r="GV3" s="102">
        <v>1.0386211229651301</v>
      </c>
      <c r="GW3" s="102">
        <v>1.3515565927397699</v>
      </c>
      <c r="GX3" s="102">
        <v>1.0076567684376101</v>
      </c>
      <c r="GY3" s="102">
        <v>1.39625061502669</v>
      </c>
      <c r="GZ3" s="102">
        <v>1.01348956049401</v>
      </c>
      <c r="HA3" s="102">
        <v>1.34811801025767</v>
      </c>
      <c r="HB3" s="102">
        <v>0.37768289231681601</v>
      </c>
      <c r="HC3" s="102"/>
      <c r="HD3" s="102">
        <v>0.79999999999999005</v>
      </c>
      <c r="HE3" s="102">
        <v>2.15035266256618</v>
      </c>
      <c r="HF3" s="102">
        <v>1.7643646743132699</v>
      </c>
      <c r="HG3" s="102">
        <v>0.88475905779366903</v>
      </c>
      <c r="HH3" s="102">
        <v>0.54725362333851202</v>
      </c>
      <c r="HI3" s="102">
        <v>0.56430672661539105</v>
      </c>
      <c r="HJ3" s="102">
        <v>0.44801071223316002</v>
      </c>
      <c r="HK3" s="102">
        <v>0.57845123967866696</v>
      </c>
      <c r="HL3" s="102">
        <v>0.494562327988322</v>
      </c>
      <c r="HM3" s="102">
        <v>0.35798056332622202</v>
      </c>
      <c r="HN3" s="102">
        <v>0.47816211286562899</v>
      </c>
      <c r="HO3" s="102">
        <v>0.57845123967866696</v>
      </c>
      <c r="HP3" s="102">
        <v>0.49425733304583502</v>
      </c>
      <c r="HQ3" s="102">
        <v>0.355973702028338</v>
      </c>
      <c r="HR3" s="102">
        <v>1.9150143746232799</v>
      </c>
      <c r="HS3" s="102">
        <v>1.7459745097516799</v>
      </c>
      <c r="HT3" s="102">
        <v>1.77366611346338</v>
      </c>
      <c r="HU3" s="102">
        <v>1.7725804411911701</v>
      </c>
      <c r="HV3" s="102">
        <v>2.95106502260235</v>
      </c>
      <c r="HW3" s="102">
        <v>2.8646259825198999</v>
      </c>
      <c r="HX3" s="102">
        <v>1.11945274296784</v>
      </c>
      <c r="HY3" s="102">
        <v>1.2999913820291</v>
      </c>
      <c r="HZ3" s="102">
        <v>1.1869955691030001</v>
      </c>
      <c r="IA3" s="102">
        <v>1.54463610598831</v>
      </c>
      <c r="IB3" s="102">
        <v>1.15160773535726</v>
      </c>
      <c r="IC3" s="102">
        <v>1.5957149886019399</v>
      </c>
      <c r="ID3" s="102">
        <v>1.15827378342172</v>
      </c>
      <c r="IE3" s="102">
        <v>1.54070629743734</v>
      </c>
      <c r="IF3" s="102">
        <v>0.43163759121921902</v>
      </c>
      <c r="IG3" s="102"/>
      <c r="IH3" s="102">
        <v>0.89999999999999003</v>
      </c>
      <c r="II3" s="102">
        <v>2.4191467453869602</v>
      </c>
      <c r="IJ3" s="102">
        <v>1.9849102586024301</v>
      </c>
      <c r="IK3" s="102">
        <v>0.99535394001787902</v>
      </c>
      <c r="IL3" s="102">
        <v>0.61566032625582601</v>
      </c>
      <c r="IM3" s="102">
        <v>0.63484506744231495</v>
      </c>
      <c r="IN3" s="102">
        <v>0.50401205126230597</v>
      </c>
      <c r="IO3" s="102">
        <v>0.65075764463850005</v>
      </c>
      <c r="IP3" s="102">
        <v>0.55638261898686203</v>
      </c>
      <c r="IQ3" s="102">
        <v>0.40272813374200001</v>
      </c>
      <c r="IR3" s="102">
        <v>0.537932376973833</v>
      </c>
      <c r="IS3" s="102">
        <v>0.65075764463850005</v>
      </c>
      <c r="IT3" s="102">
        <v>0.55603949967656496</v>
      </c>
      <c r="IU3" s="102">
        <v>0.400470414781881</v>
      </c>
      <c r="IV3" s="102">
        <v>2.1543911714511901</v>
      </c>
      <c r="IW3" s="102">
        <v>1.96422132347064</v>
      </c>
      <c r="IX3" s="102">
        <v>1.9953743776463</v>
      </c>
      <c r="IY3" s="102">
        <v>1.9941529963400699</v>
      </c>
      <c r="IZ3" s="102">
        <v>3.31994815042765</v>
      </c>
      <c r="JA3" s="102">
        <v>3.2227042303348901</v>
      </c>
      <c r="JB3" s="102">
        <v>1.2593843358388199</v>
      </c>
      <c r="JC3" s="102">
        <v>1.46249030478274</v>
      </c>
      <c r="JD3" s="102">
        <v>1.3353700152408801</v>
      </c>
      <c r="JE3" s="102">
        <v>1.7377156192368499</v>
      </c>
      <c r="JF3" s="102">
        <v>1.2955587022769199</v>
      </c>
      <c r="JG3" s="102">
        <v>1.7951793621771801</v>
      </c>
      <c r="JH3" s="102">
        <v>1.3030580063494399</v>
      </c>
      <c r="JI3" s="102">
        <v>1.73329458461701</v>
      </c>
      <c r="JJ3" s="102">
        <v>0.48559229012162097</v>
      </c>
      <c r="JK3" s="102"/>
      <c r="JL3" s="102">
        <v>0.99999999999999001</v>
      </c>
      <c r="JM3" s="102">
        <v>2.6879408282077302</v>
      </c>
      <c r="JN3" s="102">
        <v>2.20545584289159</v>
      </c>
      <c r="JO3" s="102">
        <v>1.1059488222420799</v>
      </c>
      <c r="JP3" s="102">
        <v>0.68406702917314</v>
      </c>
      <c r="JQ3" s="102">
        <v>0.70538340826923895</v>
      </c>
      <c r="JR3" s="102">
        <v>0.56001339029145103</v>
      </c>
      <c r="JS3" s="102">
        <v>0.72306404959833404</v>
      </c>
      <c r="JT3" s="102">
        <v>0.61820290998540295</v>
      </c>
      <c r="JU3" s="102">
        <v>0.44747570415777799</v>
      </c>
      <c r="JV3" s="102">
        <v>0.59770264108203597</v>
      </c>
      <c r="JW3" s="102">
        <v>0.72306404959833304</v>
      </c>
      <c r="JX3" s="102">
        <v>0.61782166630729396</v>
      </c>
      <c r="JY3" s="102">
        <v>0.444967127535424</v>
      </c>
      <c r="JZ3" s="102">
        <v>2.3937679682791</v>
      </c>
      <c r="KA3" s="102">
        <v>2.18246813718961</v>
      </c>
      <c r="KB3" s="102">
        <v>2.21708264182922</v>
      </c>
      <c r="KC3" s="102">
        <v>2.21572555148897</v>
      </c>
      <c r="KD3" s="102">
        <v>3.68883127825295</v>
      </c>
      <c r="KE3" s="102">
        <v>3.5807824781498798</v>
      </c>
      <c r="KF3" s="102">
        <v>1.3993159287098</v>
      </c>
      <c r="KG3" s="102">
        <v>1.62498922753638</v>
      </c>
      <c r="KH3" s="102">
        <v>1.48374446137876</v>
      </c>
      <c r="KI3" s="102">
        <v>1.93079513248539</v>
      </c>
      <c r="KJ3" s="102">
        <v>1.4395096691965801</v>
      </c>
      <c r="KK3" s="102">
        <v>1.99464373575242</v>
      </c>
      <c r="KL3" s="102">
        <v>1.44784222927715</v>
      </c>
      <c r="KM3" s="102">
        <v>1.9258828717966801</v>
      </c>
      <c r="KN3" s="102">
        <v>0.53954698902402498</v>
      </c>
      <c r="KO3" s="102"/>
      <c r="KP3" s="102">
        <v>1.0999999999999901</v>
      </c>
      <c r="KQ3" s="102">
        <v>2.9567349110285099</v>
      </c>
      <c r="KR3" s="102">
        <v>2.4260014271807502</v>
      </c>
      <c r="KS3" s="102">
        <v>1.2165437044662899</v>
      </c>
      <c r="KT3" s="102">
        <v>0.75247373209045498</v>
      </c>
      <c r="KU3" s="102">
        <v>0.77592174909616296</v>
      </c>
      <c r="KV3" s="102">
        <v>0.61601472932059698</v>
      </c>
      <c r="KW3" s="102">
        <v>0.79537045455816702</v>
      </c>
      <c r="KX3" s="102">
        <v>0.68002320098394398</v>
      </c>
      <c r="KY3" s="102">
        <v>0.49222327457355602</v>
      </c>
      <c r="KZ3" s="102">
        <v>0.65747290519024104</v>
      </c>
      <c r="LA3" s="102">
        <v>0.79537045455816602</v>
      </c>
      <c r="LB3" s="102">
        <v>0.67960383293802396</v>
      </c>
      <c r="LC3" s="102">
        <v>0.489463840288967</v>
      </c>
      <c r="LD3" s="102">
        <v>2.6331447651070201</v>
      </c>
      <c r="LE3" s="102">
        <v>2.4007149509085699</v>
      </c>
      <c r="LF3" s="102">
        <v>2.4387909060121502</v>
      </c>
      <c r="LG3" s="102">
        <v>2.4372981066378601</v>
      </c>
      <c r="LH3" s="102">
        <v>4.05771440607825</v>
      </c>
      <c r="LI3" s="102">
        <v>3.93886072596487</v>
      </c>
      <c r="LJ3" s="102">
        <v>1.5392475215807799</v>
      </c>
      <c r="LK3" s="102">
        <v>1.78748815029001</v>
      </c>
      <c r="LL3" s="102">
        <v>1.63211890751663</v>
      </c>
      <c r="LM3" s="102">
        <v>2.1238746457339301</v>
      </c>
      <c r="LN3" s="102">
        <v>1.58346063611624</v>
      </c>
      <c r="LO3" s="102">
        <v>2.19410810932767</v>
      </c>
      <c r="LP3" s="102">
        <v>1.5926264522048701</v>
      </c>
      <c r="LQ3" s="102">
        <v>2.1184711589763499</v>
      </c>
      <c r="LR3" s="102">
        <v>0.59350168792642699</v>
      </c>
      <c r="LS3" s="102"/>
      <c r="LT3" s="102">
        <v>1.19999999999999</v>
      </c>
      <c r="LU3" s="102">
        <v>3.2255289938492799</v>
      </c>
      <c r="LV3" s="102">
        <v>2.6465470114699099</v>
      </c>
      <c r="LW3" s="102">
        <v>1.3271385866905001</v>
      </c>
      <c r="LX3" s="102">
        <v>0.82088043500776897</v>
      </c>
      <c r="LY3" s="102">
        <v>0.84646008992308697</v>
      </c>
      <c r="LZ3" s="102">
        <v>0.67201606834974204</v>
      </c>
      <c r="MA3" s="102">
        <v>0.867676859518</v>
      </c>
      <c r="MB3" s="102">
        <v>0.741843491982484</v>
      </c>
      <c r="MC3" s="102">
        <v>0.53697084498933401</v>
      </c>
      <c r="MD3" s="102">
        <v>0.717243169298445</v>
      </c>
      <c r="ME3" s="102">
        <v>0.867676859518</v>
      </c>
      <c r="MF3" s="102">
        <v>0.74138599956875295</v>
      </c>
      <c r="MG3" s="102">
        <v>0.533960553042509</v>
      </c>
      <c r="MH3" s="102">
        <v>2.87252156193493</v>
      </c>
      <c r="MI3" s="102">
        <v>2.6189617646275298</v>
      </c>
      <c r="MJ3" s="102">
        <v>2.6604991701950702</v>
      </c>
      <c r="MK3" s="102">
        <v>2.6588706617867599</v>
      </c>
      <c r="ML3" s="102">
        <v>4.4265975339035402</v>
      </c>
      <c r="MM3" s="102">
        <v>4.2969389737798602</v>
      </c>
      <c r="MN3" s="102">
        <v>1.67917911445176</v>
      </c>
      <c r="MO3" s="102">
        <v>1.9499870730436499</v>
      </c>
      <c r="MP3" s="102">
        <v>1.78049335365451</v>
      </c>
      <c r="MQ3" s="102">
        <v>2.3169541589824698</v>
      </c>
      <c r="MR3" s="102">
        <v>1.7274116030358999</v>
      </c>
      <c r="MS3" s="102">
        <v>2.3935724829029099</v>
      </c>
      <c r="MT3" s="102">
        <v>1.73741067513259</v>
      </c>
      <c r="MU3" s="102">
        <v>2.3110594461560199</v>
      </c>
      <c r="MV3" s="102">
        <v>0.64745638682883</v>
      </c>
      <c r="MW3" s="102"/>
      <c r="MX3" s="102">
        <v>1.2999999999999901</v>
      </c>
      <c r="MY3" s="102">
        <v>3.4943230766700601</v>
      </c>
      <c r="MZ3" s="102">
        <v>2.8670925957590701</v>
      </c>
      <c r="NA3" s="102">
        <v>1.4377334689147101</v>
      </c>
      <c r="NB3" s="102">
        <v>0.88928713792508296</v>
      </c>
      <c r="NC3" s="102">
        <v>0.91699843075001097</v>
      </c>
      <c r="ND3" s="102">
        <v>0.72801740737888698</v>
      </c>
      <c r="NE3" s="102">
        <v>0.93998326447783298</v>
      </c>
      <c r="NF3" s="102">
        <v>0.80366378298102503</v>
      </c>
      <c r="NG3" s="102">
        <v>0.58171841540511204</v>
      </c>
      <c r="NH3" s="102">
        <v>0.77701343340664897</v>
      </c>
      <c r="NI3" s="102">
        <v>0.93998326447783198</v>
      </c>
      <c r="NJ3" s="102">
        <v>0.80316816619948295</v>
      </c>
      <c r="NK3" s="102">
        <v>0.57845726579605095</v>
      </c>
      <c r="NL3" s="102">
        <v>3.1118983587628399</v>
      </c>
      <c r="NM3" s="102">
        <v>2.8372085783465</v>
      </c>
      <c r="NN3" s="102">
        <v>2.882207434378</v>
      </c>
      <c r="NO3" s="102">
        <v>2.8804432169356602</v>
      </c>
      <c r="NP3" s="102">
        <v>4.7954806617288401</v>
      </c>
      <c r="NQ3" s="102">
        <v>4.65501722159485</v>
      </c>
      <c r="NR3" s="102">
        <v>1.8191107073227399</v>
      </c>
      <c r="NS3" s="102">
        <v>2.1124859957972899</v>
      </c>
      <c r="NT3" s="102">
        <v>1.92886779979239</v>
      </c>
      <c r="NU3" s="102">
        <v>2.5100336722310201</v>
      </c>
      <c r="NV3" s="102">
        <v>1.8713625699555601</v>
      </c>
      <c r="NW3" s="102">
        <v>2.5930368564781499</v>
      </c>
      <c r="NX3" s="102">
        <v>1.8821948980603</v>
      </c>
      <c r="NY3" s="102">
        <v>2.5036477333356801</v>
      </c>
      <c r="NZ3" s="102">
        <v>0.70141108573123201</v>
      </c>
      <c r="OA3" s="102"/>
      <c r="OB3" s="102">
        <v>1.3999999999999899</v>
      </c>
      <c r="OC3" s="102">
        <v>3.7631171594908301</v>
      </c>
      <c r="OD3" s="102">
        <v>3.0876381800482302</v>
      </c>
      <c r="OE3" s="102">
        <v>1.5483283511389201</v>
      </c>
      <c r="OF3" s="102">
        <v>0.95769384084239595</v>
      </c>
      <c r="OG3" s="102">
        <v>0.98753677157693498</v>
      </c>
      <c r="OH3" s="102">
        <v>0.78401874640803204</v>
      </c>
      <c r="OI3" s="102">
        <v>1.01228966943766</v>
      </c>
      <c r="OJ3" s="102">
        <v>0.86548407397956495</v>
      </c>
      <c r="OK3" s="102">
        <v>0.62646598582088997</v>
      </c>
      <c r="OL3" s="102">
        <v>0.83678369751485404</v>
      </c>
      <c r="OM3" s="102">
        <v>1.01228966943766</v>
      </c>
      <c r="ON3" s="102">
        <v>0.86495033283021205</v>
      </c>
      <c r="OO3" s="102">
        <v>0.622953978549595</v>
      </c>
      <c r="OP3" s="102">
        <v>3.3512751555907498</v>
      </c>
      <c r="OQ3" s="102">
        <v>3.0554553920654599</v>
      </c>
      <c r="OR3" s="102">
        <v>3.10391569856092</v>
      </c>
      <c r="OS3" s="102">
        <v>3.10201577208456</v>
      </c>
      <c r="OT3" s="102">
        <v>5.1643637895541401</v>
      </c>
      <c r="OU3" s="102">
        <v>5.01309546940983</v>
      </c>
      <c r="OV3" s="102">
        <v>1.9590423001937201</v>
      </c>
      <c r="OW3" s="102">
        <v>2.2749849185509299</v>
      </c>
      <c r="OX3" s="102">
        <v>2.0772422459302602</v>
      </c>
      <c r="OY3" s="102">
        <v>2.7031131854795598</v>
      </c>
      <c r="OZ3" s="102">
        <v>2.0153135368752202</v>
      </c>
      <c r="PA3" s="102">
        <v>2.7925012300533898</v>
      </c>
      <c r="PB3" s="102">
        <v>2.0269791209880199</v>
      </c>
      <c r="PC3" s="102">
        <v>2.6962360205153502</v>
      </c>
      <c r="PD3" s="102">
        <v>0.75536578463363502</v>
      </c>
      <c r="PE3" s="102"/>
      <c r="PF3" s="102">
        <v>1.49999999999999</v>
      </c>
      <c r="PG3" s="102">
        <v>4.0319112423116099</v>
      </c>
      <c r="PH3" s="102">
        <v>3.3081837643373899</v>
      </c>
      <c r="PI3" s="102">
        <v>1.6589232333631301</v>
      </c>
      <c r="PJ3" s="102">
        <v>1.0261005437597099</v>
      </c>
      <c r="PK3" s="102">
        <v>1.0580751124038501</v>
      </c>
      <c r="PL3" s="102">
        <v>0.84002008543717799</v>
      </c>
      <c r="PM3" s="102">
        <v>1.0845960743975001</v>
      </c>
      <c r="PN3" s="102">
        <v>0.92730436497810598</v>
      </c>
      <c r="PO3" s="102">
        <v>0.67121355623666901</v>
      </c>
      <c r="PP3" s="102">
        <v>0.89655396162305701</v>
      </c>
      <c r="PQ3" s="102">
        <v>1.0845960743975001</v>
      </c>
      <c r="PR3" s="102">
        <v>0.92673249946094205</v>
      </c>
      <c r="PS3" s="102">
        <v>0.66745069130313694</v>
      </c>
      <c r="PT3" s="102">
        <v>3.5906519524186602</v>
      </c>
      <c r="PU3" s="102">
        <v>3.2737022057844198</v>
      </c>
      <c r="PV3" s="102">
        <v>3.32562396274384</v>
      </c>
      <c r="PW3" s="102">
        <v>3.3235883272334501</v>
      </c>
      <c r="PX3" s="102">
        <v>5.5332469173794303</v>
      </c>
      <c r="PY3" s="102">
        <v>5.3711737172248304</v>
      </c>
      <c r="PZ3" s="102">
        <v>2.0989738930646999</v>
      </c>
      <c r="QA3" s="102">
        <v>2.4374838413045699</v>
      </c>
      <c r="QB3" s="102">
        <v>2.2256166920681402</v>
      </c>
      <c r="QC3" s="102">
        <v>2.8961926987280999</v>
      </c>
      <c r="QD3" s="102">
        <v>2.1592645037948799</v>
      </c>
      <c r="QE3" s="102">
        <v>2.9919656036286399</v>
      </c>
      <c r="QF3" s="102">
        <v>2.1717633439157402</v>
      </c>
      <c r="QG3" s="102">
        <v>2.8888243076950202</v>
      </c>
      <c r="QH3" s="102">
        <v>0.80932048353603803</v>
      </c>
      <c r="QI3" s="102"/>
      <c r="QJ3" s="102">
        <v>1.5999999999999901</v>
      </c>
      <c r="QK3" s="102">
        <v>4.3007053251323804</v>
      </c>
      <c r="QL3" s="102">
        <v>3.5287293486265501</v>
      </c>
      <c r="QM3" s="102">
        <v>1.7695181155873401</v>
      </c>
      <c r="QN3" s="102">
        <v>1.09450724667702</v>
      </c>
      <c r="QO3" s="102">
        <v>1.1286134532307801</v>
      </c>
      <c r="QP3" s="102">
        <v>0.89602142446632405</v>
      </c>
      <c r="QQ3" s="102">
        <v>1.1569024793573299</v>
      </c>
      <c r="QR3" s="102">
        <v>0.98912465597664601</v>
      </c>
      <c r="QS3" s="102">
        <v>0.71596112665244704</v>
      </c>
      <c r="QT3" s="102">
        <v>0.95632422573126197</v>
      </c>
      <c r="QU3" s="102">
        <v>1.1569024793573299</v>
      </c>
      <c r="QV3" s="102">
        <v>0.98851466609167205</v>
      </c>
      <c r="QW3" s="102">
        <v>0.71194740405668</v>
      </c>
      <c r="QX3" s="102">
        <v>3.8300287492465799</v>
      </c>
      <c r="QY3" s="102">
        <v>3.4919490195033802</v>
      </c>
      <c r="QZ3" s="102">
        <v>3.5473322269267702</v>
      </c>
      <c r="RA3" s="102">
        <v>3.5451608823823499</v>
      </c>
      <c r="RB3" s="102">
        <v>5.9021300452047303</v>
      </c>
      <c r="RC3" s="102">
        <v>5.7292519650398201</v>
      </c>
      <c r="RD3" s="102">
        <v>2.2389054859356801</v>
      </c>
      <c r="RE3" s="102">
        <v>2.5999827640582098</v>
      </c>
      <c r="RF3" s="102">
        <v>2.3739911382060201</v>
      </c>
      <c r="RG3" s="102">
        <v>3.08927221197664</v>
      </c>
      <c r="RH3" s="102">
        <v>2.30321547071454</v>
      </c>
      <c r="RI3" s="102">
        <v>3.1914299772038799</v>
      </c>
      <c r="RJ3" s="102">
        <v>2.3165475668434601</v>
      </c>
      <c r="RK3" s="102">
        <v>3.0814125948746902</v>
      </c>
      <c r="RL3" s="102">
        <v>0.86327518243844104</v>
      </c>
      <c r="RM3" s="102"/>
      <c r="RN3" s="102">
        <v>1.69999999999999</v>
      </c>
      <c r="RO3" s="102">
        <v>4.5694994079531499</v>
      </c>
      <c r="RP3" s="102">
        <v>3.7492749329157098</v>
      </c>
      <c r="RQ3" s="102">
        <v>1.8801129978115501</v>
      </c>
      <c r="RR3" s="102">
        <v>1.1629139495943399</v>
      </c>
      <c r="RS3" s="102">
        <v>1.1991517940576999</v>
      </c>
      <c r="RT3" s="102">
        <v>0.95202276349546999</v>
      </c>
      <c r="RU3" s="102">
        <v>1.22920888431716</v>
      </c>
      <c r="RV3" s="102">
        <v>1.0509449469751799</v>
      </c>
      <c r="RW3" s="102">
        <v>0.76070869706822497</v>
      </c>
      <c r="RX3" s="102">
        <v>1.0160944898394599</v>
      </c>
      <c r="RY3" s="102">
        <v>1.22920888431716</v>
      </c>
      <c r="RZ3" s="102">
        <v>1.0502968327224</v>
      </c>
      <c r="SA3" s="102">
        <v>0.75644411681022306</v>
      </c>
      <c r="SB3" s="102">
        <v>4.0694055460744902</v>
      </c>
      <c r="SC3" s="102">
        <v>3.7101958332223401</v>
      </c>
      <c r="SD3" s="102">
        <v>3.7690404911096902</v>
      </c>
      <c r="SE3" s="102">
        <v>3.7667334375312498</v>
      </c>
      <c r="SF3" s="102">
        <v>6.2710131730300303</v>
      </c>
      <c r="SG3" s="102">
        <v>6.0873302128548099</v>
      </c>
      <c r="SH3" s="102">
        <v>2.3788370788066602</v>
      </c>
      <c r="SI3" s="102">
        <v>2.7624816868118498</v>
      </c>
      <c r="SJ3" s="102">
        <v>2.5223655843438899</v>
      </c>
      <c r="SK3" s="102">
        <v>3.2823517252251802</v>
      </c>
      <c r="SL3" s="102">
        <v>2.4471664376342002</v>
      </c>
      <c r="SM3" s="102">
        <v>3.3908943507791198</v>
      </c>
      <c r="SN3" s="102">
        <v>2.4613317897711702</v>
      </c>
      <c r="SO3" s="102">
        <v>3.2740008820543598</v>
      </c>
      <c r="SP3" s="102">
        <v>0.91722988134084305</v>
      </c>
      <c r="SQ3" s="102"/>
      <c r="SR3" s="102">
        <v>1.7999999999999801</v>
      </c>
      <c r="SS3" s="102">
        <v>4.8382934907739301</v>
      </c>
      <c r="ST3" s="102">
        <v>3.9698205172048699</v>
      </c>
      <c r="SU3" s="102">
        <v>1.99070788003576</v>
      </c>
      <c r="SV3" s="102">
        <v>1.23132065251165</v>
      </c>
      <c r="SW3" s="102">
        <v>1.2696901348846299</v>
      </c>
      <c r="SX3" s="102">
        <v>1.0080241025246099</v>
      </c>
      <c r="SY3" s="102">
        <v>1.3015152892770001</v>
      </c>
      <c r="SZ3" s="102">
        <v>1.1127652379737201</v>
      </c>
      <c r="TA3" s="102">
        <v>0.80545626748400301</v>
      </c>
      <c r="TB3" s="102">
        <v>1.07586475394767</v>
      </c>
      <c r="TC3" s="102">
        <v>1.3015152892769899</v>
      </c>
      <c r="TD3" s="102">
        <v>1.1120789993531299</v>
      </c>
      <c r="TE3" s="102">
        <v>0.800940829563766</v>
      </c>
      <c r="TF3" s="102">
        <v>4.3087823429023997</v>
      </c>
      <c r="TG3" s="102">
        <v>3.9284426469413001</v>
      </c>
      <c r="TH3" s="102">
        <v>3.99074875529262</v>
      </c>
      <c r="TI3" s="102">
        <v>3.9883059926801501</v>
      </c>
      <c r="TJ3" s="102">
        <v>6.6398963008553196</v>
      </c>
      <c r="TK3" s="102">
        <v>6.4454084606697899</v>
      </c>
      <c r="TL3" s="102">
        <v>2.5187686716776398</v>
      </c>
      <c r="TM3" s="102">
        <v>2.9249806095654902</v>
      </c>
      <c r="TN3" s="102">
        <v>2.6707400304817699</v>
      </c>
      <c r="TO3" s="102">
        <v>3.4754312384737198</v>
      </c>
      <c r="TP3" s="102">
        <v>2.5911174045538599</v>
      </c>
      <c r="TQ3" s="102">
        <v>3.59035872435437</v>
      </c>
      <c r="TR3" s="102">
        <v>2.60611601269889</v>
      </c>
      <c r="TS3" s="102">
        <v>3.4665891692340298</v>
      </c>
      <c r="TT3" s="102">
        <v>0.97118458024324605</v>
      </c>
      <c r="TU3" s="102"/>
      <c r="TV3" s="102">
        <v>1.8999999999999899</v>
      </c>
      <c r="TW3" s="102">
        <v>5.1070875735946997</v>
      </c>
      <c r="TX3" s="102">
        <v>4.1903661014940301</v>
      </c>
      <c r="TY3" s="102">
        <v>2.1013027622599698</v>
      </c>
      <c r="TZ3" s="102">
        <v>1.2997273554289599</v>
      </c>
      <c r="UA3" s="102">
        <v>1.3402284757115499</v>
      </c>
      <c r="UB3" s="102">
        <v>1.06402544155376</v>
      </c>
      <c r="UC3" s="102">
        <v>1.37382169423683</v>
      </c>
      <c r="UD3" s="102">
        <v>1.17458552897226</v>
      </c>
      <c r="UE3" s="102">
        <v>0.85020383789978105</v>
      </c>
      <c r="UF3" s="102">
        <v>1.1356350180558701</v>
      </c>
      <c r="UG3" s="102">
        <v>1.37382169423683</v>
      </c>
      <c r="UH3" s="102">
        <v>1.17386116598386</v>
      </c>
      <c r="UI3" s="102">
        <v>0.84543754231730806</v>
      </c>
      <c r="UJ3" s="102">
        <v>4.5481591397303101</v>
      </c>
      <c r="UK3" s="102">
        <v>4.1466894606602702</v>
      </c>
      <c r="UL3" s="102">
        <v>4.21245701947554</v>
      </c>
      <c r="UM3" s="102">
        <v>4.2098785478290397</v>
      </c>
      <c r="UN3" s="102">
        <v>7.0087794286806204</v>
      </c>
      <c r="UO3" s="102">
        <v>6.8034867084847797</v>
      </c>
      <c r="UP3" s="102">
        <v>2.65870026454862</v>
      </c>
      <c r="UQ3" s="102">
        <v>3.08747953231912</v>
      </c>
      <c r="UR3" s="102">
        <v>2.8191144766196499</v>
      </c>
      <c r="US3" s="102">
        <v>3.6685107517222599</v>
      </c>
      <c r="UT3" s="102">
        <v>2.73506837147352</v>
      </c>
      <c r="UU3" s="102">
        <v>3.7898230979296099</v>
      </c>
      <c r="UV3" s="102">
        <v>2.7509002356266001</v>
      </c>
      <c r="UW3" s="102">
        <v>3.6591774564136901</v>
      </c>
      <c r="UX3" s="102">
        <v>1.02513927914564</v>
      </c>
      <c r="UY3" s="102"/>
      <c r="UZ3" s="102">
        <v>1.99999999999998</v>
      </c>
      <c r="VA3" s="102">
        <v>5.3758816564154799</v>
      </c>
      <c r="VB3" s="102">
        <v>4.4109116857831898</v>
      </c>
      <c r="VC3" s="102">
        <v>2.2118976444841798</v>
      </c>
      <c r="VD3" s="102">
        <v>1.36813405834628</v>
      </c>
      <c r="VE3" s="102">
        <v>1.4107668165384699</v>
      </c>
      <c r="VF3" s="102">
        <v>1.1200267805829001</v>
      </c>
      <c r="VG3" s="102">
        <v>1.4461280991966601</v>
      </c>
      <c r="VH3" s="102">
        <v>1.2364058199707999</v>
      </c>
      <c r="VI3" s="102">
        <v>0.89495140831555897</v>
      </c>
      <c r="VJ3" s="102">
        <v>1.1954052821640699</v>
      </c>
      <c r="VK3" s="102">
        <v>1.4461280991966601</v>
      </c>
      <c r="VL3" s="102">
        <v>1.2356433326145899</v>
      </c>
      <c r="VM3" s="102">
        <v>0.889934255070851</v>
      </c>
      <c r="VN3" s="102">
        <v>4.7875359365582204</v>
      </c>
      <c r="VO3" s="102">
        <v>4.3649362743792297</v>
      </c>
      <c r="VP3" s="102">
        <v>4.4341652836584604</v>
      </c>
      <c r="VQ3" s="102">
        <v>4.43145110297794</v>
      </c>
      <c r="VR3" s="102">
        <v>7.3776625565059097</v>
      </c>
      <c r="VS3" s="102">
        <v>7.1615649562997801</v>
      </c>
      <c r="VT3" s="102">
        <v>2.7986318574196098</v>
      </c>
      <c r="VU3" s="102">
        <v>3.24997845507276</v>
      </c>
      <c r="VV3" s="102">
        <v>2.9674889227575298</v>
      </c>
      <c r="VW3" s="102">
        <v>3.8615902649708</v>
      </c>
      <c r="VX3" s="102">
        <v>2.8790193383931801</v>
      </c>
      <c r="VY3" s="102">
        <v>3.9892874715048499</v>
      </c>
      <c r="VZ3" s="102">
        <v>2.89568445855432</v>
      </c>
      <c r="WA3" s="102">
        <v>3.8517657435933601</v>
      </c>
      <c r="WB3" s="102">
        <v>1.07909397804805</v>
      </c>
      <c r="WC3" s="102"/>
      <c r="WD3" s="102">
        <v>2.19999999999999</v>
      </c>
      <c r="WE3" s="102">
        <v>5.9134698220570296</v>
      </c>
      <c r="WF3" s="102">
        <v>4.8520028543615101</v>
      </c>
      <c r="WG3" s="102">
        <v>2.4330874089325998</v>
      </c>
      <c r="WH3" s="102">
        <v>1.50494746418091</v>
      </c>
      <c r="WI3" s="102">
        <v>1.5518434981923199</v>
      </c>
      <c r="WJ3" s="102">
        <v>1.23202945864119</v>
      </c>
      <c r="WK3" s="102">
        <v>1.59074090911633</v>
      </c>
      <c r="WL3" s="102">
        <v>1.36004640196788</v>
      </c>
      <c r="WM3" s="102">
        <v>0.98444654914711605</v>
      </c>
      <c r="WN3" s="102">
        <v>1.3149458103804801</v>
      </c>
      <c r="WO3" s="102">
        <v>1.59074090911633</v>
      </c>
      <c r="WP3" s="102">
        <v>1.3592076658760499</v>
      </c>
      <c r="WQ3" s="102">
        <v>0.978927680577937</v>
      </c>
      <c r="WR3" s="102">
        <v>5.26628953021405</v>
      </c>
      <c r="WS3" s="102">
        <v>4.8014299018171602</v>
      </c>
      <c r="WT3" s="102">
        <v>4.8775818120243102</v>
      </c>
      <c r="WU3" s="102">
        <v>4.8745962132757397</v>
      </c>
      <c r="WV3" s="102">
        <v>8.1154288121565195</v>
      </c>
      <c r="WW3" s="102">
        <v>7.8777214519297596</v>
      </c>
      <c r="WX3" s="102">
        <v>3.0784950431615701</v>
      </c>
      <c r="WY3" s="102">
        <v>3.5749763005800399</v>
      </c>
      <c r="WZ3" s="102">
        <v>3.26423781503328</v>
      </c>
      <c r="XA3" s="102">
        <v>4.2477492914678798</v>
      </c>
      <c r="XB3" s="102">
        <v>3.1669212722325</v>
      </c>
      <c r="XC3" s="102">
        <v>4.38821621865534</v>
      </c>
      <c r="XD3" s="102">
        <v>3.18525290440975</v>
      </c>
      <c r="XE3" s="102">
        <v>4.2369423179526997</v>
      </c>
      <c r="XF3" s="102">
        <v>1.18700337585285</v>
      </c>
      <c r="XG3" s="102"/>
      <c r="XH3" s="102">
        <v>2.3999999999999901</v>
      </c>
      <c r="XI3" s="102">
        <v>6.4510579876985696</v>
      </c>
      <c r="XJ3" s="102">
        <v>5.2930940229398296</v>
      </c>
      <c r="XK3" s="102">
        <v>2.6542771733810202</v>
      </c>
      <c r="XL3" s="102">
        <v>1.6417608700155299</v>
      </c>
      <c r="XM3" s="102">
        <v>1.6929201798461699</v>
      </c>
      <c r="XN3" s="102">
        <v>1.3440321366994801</v>
      </c>
      <c r="XO3" s="102">
        <v>1.735353719036</v>
      </c>
      <c r="XP3" s="102">
        <v>1.48368698396496</v>
      </c>
      <c r="XQ3" s="102">
        <v>1.07394168997867</v>
      </c>
      <c r="XR3" s="102">
        <v>1.43448633859689</v>
      </c>
      <c r="XS3" s="102">
        <v>1.73535371903599</v>
      </c>
      <c r="XT3" s="102">
        <v>1.4827719991374999</v>
      </c>
      <c r="XU3" s="102">
        <v>1.06792110608502</v>
      </c>
      <c r="XV3" s="102">
        <v>5.7450431238698698</v>
      </c>
      <c r="XW3" s="102">
        <v>5.2379235292550801</v>
      </c>
      <c r="XX3" s="102">
        <v>5.32099834039016</v>
      </c>
      <c r="XY3" s="102">
        <v>5.3177413235735296</v>
      </c>
      <c r="XZ3" s="102">
        <v>8.8531950678071105</v>
      </c>
      <c r="YA3" s="102">
        <v>8.5938779475597293</v>
      </c>
      <c r="YB3" s="102">
        <v>3.3583582289035299</v>
      </c>
      <c r="YC3" s="102">
        <v>3.8999741460873198</v>
      </c>
      <c r="YD3" s="102">
        <v>3.5609867073090302</v>
      </c>
      <c r="YE3" s="102">
        <v>4.6339083179649601</v>
      </c>
      <c r="YF3" s="102">
        <v>3.4548232060718198</v>
      </c>
      <c r="YG3" s="102">
        <v>4.7871449658058296</v>
      </c>
      <c r="YH3" s="102">
        <v>3.4748213502651799</v>
      </c>
      <c r="YI3" s="102">
        <v>4.6221188923120398</v>
      </c>
      <c r="YJ3" s="102">
        <v>1.29491277365766</v>
      </c>
      <c r="YK3" s="102"/>
      <c r="YL3" s="102">
        <v>2.5999999999999899</v>
      </c>
      <c r="YM3" s="102">
        <v>6.9886461533401203</v>
      </c>
      <c r="YN3" s="102">
        <v>5.7341851915181499</v>
      </c>
      <c r="YO3" s="102">
        <v>2.8754669378294402</v>
      </c>
      <c r="YP3" s="102">
        <v>1.7785742758501599</v>
      </c>
      <c r="YQ3" s="102">
        <v>1.8339968615000199</v>
      </c>
      <c r="YR3" s="102">
        <v>1.45603481475777</v>
      </c>
      <c r="YS3" s="102">
        <v>1.87996652895566</v>
      </c>
      <c r="YT3" s="102">
        <v>1.6073275659620501</v>
      </c>
      <c r="YU3" s="102">
        <v>1.1634368308102201</v>
      </c>
      <c r="YV3" s="102">
        <v>1.5540268668132999</v>
      </c>
      <c r="YW3" s="102">
        <v>1.87996652895566</v>
      </c>
      <c r="YX3" s="102">
        <v>1.6063363323989599</v>
      </c>
      <c r="YY3" s="102">
        <v>1.1569145315920999</v>
      </c>
      <c r="YZ3" s="102">
        <v>6.2237967175257003</v>
      </c>
      <c r="ZA3" s="102">
        <v>5.6744171566929902</v>
      </c>
      <c r="ZB3" s="102">
        <v>5.764414868756</v>
      </c>
      <c r="ZC3" s="102">
        <v>5.7608864338713301</v>
      </c>
      <c r="ZD3" s="102">
        <v>9.5909613234576998</v>
      </c>
      <c r="ZE3" s="102">
        <v>9.3100344431897106</v>
      </c>
      <c r="ZF3" s="102">
        <v>3.6382214146454901</v>
      </c>
      <c r="ZG3" s="102">
        <v>4.2249719915946002</v>
      </c>
      <c r="ZH3" s="102">
        <v>3.85773559958478</v>
      </c>
      <c r="ZI3" s="102">
        <v>5.0200673444620403</v>
      </c>
      <c r="ZJ3" s="102">
        <v>3.7427251399111401</v>
      </c>
      <c r="ZK3" s="102">
        <v>5.1860737129563104</v>
      </c>
      <c r="ZL3" s="102">
        <v>3.7643897961206201</v>
      </c>
      <c r="ZM3" s="102">
        <v>5.0072954666713798</v>
      </c>
      <c r="ZN3" s="102">
        <v>1.40282217146246</v>
      </c>
      <c r="ZO3" s="102"/>
      <c r="ZP3" s="102">
        <v>2.7999999999999901</v>
      </c>
      <c r="ZQ3" s="102">
        <v>7.5262343189816701</v>
      </c>
      <c r="ZR3" s="102">
        <v>6.1752763600964702</v>
      </c>
      <c r="ZS3" s="102">
        <v>3.0966567022778602</v>
      </c>
      <c r="ZT3" s="102">
        <v>1.9153876816847899</v>
      </c>
      <c r="ZU3" s="102">
        <v>1.97507354315387</v>
      </c>
      <c r="ZV3" s="102">
        <v>1.5680374928160701</v>
      </c>
      <c r="ZW3" s="102">
        <v>2.0245793388753301</v>
      </c>
      <c r="ZX3" s="102">
        <v>1.7309681479591299</v>
      </c>
      <c r="ZY3" s="102">
        <v>1.2529319716417799</v>
      </c>
      <c r="ZZ3" s="102">
        <v>1.6735673950297101</v>
      </c>
      <c r="AAA3" s="102">
        <v>2.0245793388753301</v>
      </c>
      <c r="AAB3" s="102">
        <v>1.7299006656604199</v>
      </c>
      <c r="AAC3" s="102">
        <v>1.24590795709919</v>
      </c>
      <c r="AAD3" s="102">
        <v>6.7025503111815201</v>
      </c>
      <c r="AAE3" s="102">
        <v>6.1109107841309198</v>
      </c>
      <c r="AAF3" s="102">
        <v>6.2078313971218497</v>
      </c>
      <c r="AAG3" s="102">
        <v>6.2040315441691201</v>
      </c>
      <c r="AAH3" s="102">
        <v>10.3287275791082</v>
      </c>
      <c r="AAI3" s="102">
        <v>10.026190938819701</v>
      </c>
      <c r="AAJ3" s="102">
        <v>3.9180846003874499</v>
      </c>
      <c r="AAK3" s="102">
        <v>4.5499698371018802</v>
      </c>
      <c r="AAL3" s="102">
        <v>4.1544844918605399</v>
      </c>
      <c r="AAM3" s="102">
        <v>5.4062263709591196</v>
      </c>
      <c r="AAN3" s="102">
        <v>4.0306270737504599</v>
      </c>
      <c r="AAO3" s="102">
        <v>5.5850024601068</v>
      </c>
      <c r="AAP3" s="102">
        <v>4.0539582419760603</v>
      </c>
      <c r="AAQ3" s="102">
        <v>5.3924720410307101</v>
      </c>
      <c r="AAR3" s="102">
        <v>1.51073156926727</v>
      </c>
      <c r="AAS3" s="102"/>
      <c r="AAT3" s="102">
        <v>2.9999999999999898</v>
      </c>
      <c r="AAU3" s="102">
        <v>8.0638224846232198</v>
      </c>
      <c r="AAV3" s="102">
        <v>6.6163675286747896</v>
      </c>
      <c r="AAW3" s="102">
        <v>3.3178464667262699</v>
      </c>
      <c r="AAX3" s="102">
        <v>2.0522010875194199</v>
      </c>
      <c r="AAY3" s="102">
        <v>2.11615022480771</v>
      </c>
      <c r="AAZ3" s="102">
        <v>1.68004017087436</v>
      </c>
      <c r="ABA3" s="102">
        <v>2.1691921487950001</v>
      </c>
      <c r="ABB3" s="102">
        <v>1.85460872995621</v>
      </c>
      <c r="ABC3" s="102">
        <v>1.34242711247334</v>
      </c>
      <c r="ABD3" s="102">
        <v>1.79310792324612</v>
      </c>
      <c r="ABE3" s="102">
        <v>2.1691921487950001</v>
      </c>
      <c r="ABF3" s="102">
        <v>1.8534649989218801</v>
      </c>
      <c r="ABG3" s="102">
        <v>1.3349013826062801</v>
      </c>
      <c r="ABH3" s="102">
        <v>7.1813039048373497</v>
      </c>
      <c r="ABI3" s="102">
        <v>6.5474044115688503</v>
      </c>
      <c r="ABJ3" s="102">
        <v>6.6512479254877004</v>
      </c>
      <c r="ABK3" s="102">
        <v>6.6471766544669197</v>
      </c>
      <c r="ABL3" s="102">
        <v>11.0664938347589</v>
      </c>
      <c r="ABM3" s="102">
        <v>10.7423474344496</v>
      </c>
      <c r="ABN3" s="102">
        <v>4.1979477861294097</v>
      </c>
      <c r="ABO3" s="102">
        <v>4.8749676826091601</v>
      </c>
      <c r="ABP3" s="102">
        <v>4.4512333841362901</v>
      </c>
      <c r="ABQ3" s="102">
        <v>5.7923853974562096</v>
      </c>
      <c r="ABR3" s="102">
        <v>4.3185290075897704</v>
      </c>
      <c r="ABS3" s="102">
        <v>5.9839312072572897</v>
      </c>
      <c r="ABT3" s="102">
        <v>4.3435266878314902</v>
      </c>
      <c r="ABU3" s="102">
        <v>5.7776486153900501</v>
      </c>
      <c r="ABV3" s="102">
        <v>1.6186409670720801</v>
      </c>
      <c r="ABW3" s="102"/>
      <c r="ABX3" s="102">
        <v>3.19999999999999</v>
      </c>
      <c r="ABY3" s="102">
        <v>8.6014106502647696</v>
      </c>
      <c r="ABZ3" s="102">
        <v>7.0574586972531099</v>
      </c>
      <c r="ACA3" s="102">
        <v>3.5390362311746899</v>
      </c>
      <c r="ACB3" s="102">
        <v>2.1890144933540499</v>
      </c>
      <c r="ACC3" s="102">
        <v>2.2572269064615602</v>
      </c>
      <c r="ACD3" s="102">
        <v>1.7920428489326501</v>
      </c>
      <c r="ACE3" s="102">
        <v>2.3138049587146599</v>
      </c>
      <c r="ACF3" s="102">
        <v>1.97824931195329</v>
      </c>
      <c r="ACG3" s="102">
        <v>1.4319222533048901</v>
      </c>
      <c r="ACH3" s="102">
        <v>1.9126484514625199</v>
      </c>
      <c r="ACI3" s="102">
        <v>2.3138049587146599</v>
      </c>
      <c r="ACJ3" s="102">
        <v>1.9770293321833401</v>
      </c>
      <c r="ACK3" s="102">
        <v>1.42389480811336</v>
      </c>
      <c r="ACL3" s="102">
        <v>7.6600574984931704</v>
      </c>
      <c r="ACM3" s="102">
        <v>6.98389803900678</v>
      </c>
      <c r="ACN3" s="102">
        <v>7.0946644538535404</v>
      </c>
      <c r="ACO3" s="102">
        <v>7.0903217647647203</v>
      </c>
      <c r="ACP3" s="102">
        <v>11.8042600904094</v>
      </c>
      <c r="ACQ3" s="102">
        <v>11.458503930079599</v>
      </c>
      <c r="ACR3" s="102">
        <v>4.4778109718713699</v>
      </c>
      <c r="ACS3" s="102">
        <v>5.1999655281164303</v>
      </c>
      <c r="ACT3" s="102">
        <v>4.7479822764120403</v>
      </c>
      <c r="ACU3" s="102">
        <v>6.1785444239532898</v>
      </c>
      <c r="ACV3" s="102">
        <v>4.6064309414290996</v>
      </c>
      <c r="ACW3" s="102">
        <v>6.3828599544077704</v>
      </c>
      <c r="ACX3" s="102">
        <v>4.6330951336869202</v>
      </c>
      <c r="ACY3" s="102">
        <v>6.1628251897493902</v>
      </c>
      <c r="ACZ3" s="102">
        <v>1.7265503648768801</v>
      </c>
      <c r="ADA3" s="102"/>
      <c r="ADB3" s="102">
        <v>3.3999999999999799</v>
      </c>
      <c r="ADC3" s="102">
        <v>9.1389988159063194</v>
      </c>
      <c r="ADD3" s="102">
        <v>7.4985498658314302</v>
      </c>
      <c r="ADE3" s="102">
        <v>3.7602259956231099</v>
      </c>
      <c r="ADF3" s="102">
        <v>2.3258278991886798</v>
      </c>
      <c r="ADG3" s="102">
        <v>2.39830358811541</v>
      </c>
      <c r="ADH3" s="102">
        <v>1.90404552699094</v>
      </c>
      <c r="ADI3" s="102">
        <v>2.4584177686343298</v>
      </c>
      <c r="ADJ3" s="102">
        <v>2.1018898939503701</v>
      </c>
      <c r="ADK3" s="102">
        <v>1.5214173941364499</v>
      </c>
      <c r="ADL3" s="102">
        <v>2.0321889796789301</v>
      </c>
      <c r="ADM3" s="102">
        <v>2.4584177686343298</v>
      </c>
      <c r="ADN3" s="102">
        <v>2.1005936654448001</v>
      </c>
      <c r="ADO3" s="102">
        <v>1.5128882336204399</v>
      </c>
      <c r="ADP3" s="102">
        <v>8.1388110921489893</v>
      </c>
      <c r="ADQ3" s="102">
        <v>7.4203916664446998</v>
      </c>
      <c r="ADR3" s="102">
        <v>7.5380809822193902</v>
      </c>
      <c r="ADS3" s="102">
        <v>7.53346687506252</v>
      </c>
      <c r="ADT3" s="102">
        <v>12.54202634606</v>
      </c>
      <c r="ADU3" s="102">
        <v>12.1746604257096</v>
      </c>
      <c r="ADV3" s="102">
        <v>4.7576741576133301</v>
      </c>
      <c r="ADW3" s="102">
        <v>5.5249633736237103</v>
      </c>
      <c r="ADX3" s="102">
        <v>5.0447311686878002</v>
      </c>
      <c r="ADY3" s="102">
        <v>6.5647034504503603</v>
      </c>
      <c r="ADZ3" s="102">
        <v>4.8943328752684199</v>
      </c>
      <c r="AEA3" s="102">
        <v>6.7817887015582601</v>
      </c>
      <c r="AEB3" s="102">
        <v>4.9226635795423599</v>
      </c>
      <c r="AEC3" s="102">
        <v>6.5480017641087302</v>
      </c>
      <c r="AED3" s="102">
        <v>1.8344597626816901</v>
      </c>
      <c r="AEE3" s="102"/>
      <c r="AEF3" s="102">
        <v>3.5999999999999899</v>
      </c>
      <c r="AEG3" s="102">
        <v>9.6765869815478602</v>
      </c>
      <c r="AEH3" s="102">
        <v>7.9396410344097497</v>
      </c>
      <c r="AEI3" s="102">
        <v>3.9814157600715299</v>
      </c>
      <c r="AEJ3" s="102">
        <v>2.4626413050233</v>
      </c>
      <c r="AEK3" s="102">
        <v>2.5393802697692598</v>
      </c>
      <c r="AEL3" s="102">
        <v>2.0160482050492301</v>
      </c>
      <c r="AEM3" s="102">
        <v>2.6030305785540002</v>
      </c>
      <c r="AEN3" s="102">
        <v>2.2255304759474499</v>
      </c>
      <c r="AEO3" s="102">
        <v>1.61091253496801</v>
      </c>
      <c r="AEP3" s="102">
        <v>2.15172950789534</v>
      </c>
      <c r="AEQ3" s="102">
        <v>2.60303057855399</v>
      </c>
      <c r="AER3" s="102">
        <v>2.2241579987062599</v>
      </c>
      <c r="AES3" s="102">
        <v>1.60188165912753</v>
      </c>
      <c r="AET3" s="102">
        <v>8.6175646858048207</v>
      </c>
      <c r="AEU3" s="102">
        <v>7.8568852938826197</v>
      </c>
      <c r="AEV3" s="102">
        <v>7.9814975105852399</v>
      </c>
      <c r="AEW3" s="102">
        <v>7.9766119853603001</v>
      </c>
      <c r="AEX3" s="102">
        <v>13.2797926017106</v>
      </c>
      <c r="AEY3" s="102">
        <v>12.890816921339599</v>
      </c>
      <c r="AEZ3" s="102">
        <v>5.0375373433553001</v>
      </c>
      <c r="AFA3" s="102">
        <v>5.8499612191309902</v>
      </c>
      <c r="AFB3" s="102">
        <v>5.3414800609635504</v>
      </c>
      <c r="AFC3" s="102">
        <v>6.9508624769474503</v>
      </c>
      <c r="AFD3" s="102">
        <v>5.1822348091077401</v>
      </c>
      <c r="AFE3" s="102">
        <v>7.18071744870874</v>
      </c>
      <c r="AFF3" s="102">
        <v>5.2122320253977898</v>
      </c>
      <c r="AFG3" s="102">
        <v>6.9331783384680596</v>
      </c>
      <c r="AFH3" s="102">
        <v>1.9423691604864901</v>
      </c>
      <c r="AFI3" s="102"/>
      <c r="AFJ3" s="102">
        <v>3.7999999999999901</v>
      </c>
      <c r="AFK3" s="102">
        <v>10.214175147189399</v>
      </c>
      <c r="AFL3" s="102">
        <v>8.3807322029880709</v>
      </c>
      <c r="AFM3" s="102">
        <v>4.2026055245199503</v>
      </c>
      <c r="AFN3" s="102">
        <v>2.59945471085793</v>
      </c>
      <c r="AFO3" s="102">
        <v>2.68045695142311</v>
      </c>
      <c r="AFP3" s="102">
        <v>2.12805088310752</v>
      </c>
      <c r="AFQ3" s="102">
        <v>2.74764338847366</v>
      </c>
      <c r="AFR3" s="102">
        <v>2.3491710579445302</v>
      </c>
      <c r="AFS3" s="102">
        <v>1.7004076757995601</v>
      </c>
      <c r="AFT3" s="102">
        <v>2.2712700361117499</v>
      </c>
      <c r="AFU3" s="102">
        <v>2.74764338847366</v>
      </c>
      <c r="AFV3" s="102">
        <v>2.3477223319677201</v>
      </c>
      <c r="AFW3" s="102">
        <v>1.6908750846346201</v>
      </c>
      <c r="AFX3" s="102">
        <v>9.0963182794606503</v>
      </c>
      <c r="AFY3" s="102">
        <v>8.2933789213205404</v>
      </c>
      <c r="AFZ3" s="102">
        <v>8.4249140389510906</v>
      </c>
      <c r="AGA3" s="102">
        <v>8.4197570956581007</v>
      </c>
      <c r="AGB3" s="102">
        <v>14.0175588573612</v>
      </c>
      <c r="AGC3" s="102">
        <v>13.606973416969501</v>
      </c>
      <c r="AGD3" s="102">
        <v>5.3174005290972604</v>
      </c>
      <c r="AGE3" s="102">
        <v>6.1749590646382702</v>
      </c>
      <c r="AGF3" s="102">
        <v>5.6382289532393104</v>
      </c>
      <c r="AGG3" s="102">
        <v>7.3370215034445296</v>
      </c>
      <c r="AGH3" s="102">
        <v>5.4701367429470498</v>
      </c>
      <c r="AGI3" s="102">
        <v>7.5796461958592296</v>
      </c>
      <c r="AGJ3" s="102">
        <v>5.5018004712532198</v>
      </c>
      <c r="AGK3" s="102">
        <v>7.3183549128273997</v>
      </c>
      <c r="AGL3" s="102">
        <v>2.0502785582912999</v>
      </c>
      <c r="AGM3" s="102"/>
      <c r="AGN3" s="102">
        <v>3.9999999999999898</v>
      </c>
      <c r="AGO3" s="102">
        <v>10.751763312830899</v>
      </c>
      <c r="AGP3" s="102">
        <v>8.8218233715663903</v>
      </c>
      <c r="AGQ3" s="102">
        <v>4.4237952889683703</v>
      </c>
      <c r="AGR3" s="102">
        <v>2.73626811669256</v>
      </c>
      <c r="AGS3" s="102">
        <v>2.82153363307695</v>
      </c>
      <c r="AGT3" s="102">
        <v>2.2400535611658099</v>
      </c>
      <c r="AGU3" s="102">
        <v>2.8922561983933299</v>
      </c>
      <c r="AGV3" s="102">
        <v>2.47281163994161</v>
      </c>
      <c r="AGW3" s="102">
        <v>1.7899028166311199</v>
      </c>
      <c r="AGX3" s="102">
        <v>2.3908105643281599</v>
      </c>
      <c r="AGY3" s="102">
        <v>2.8922561983933299</v>
      </c>
      <c r="AGZ3" s="102">
        <v>2.4712866652291798</v>
      </c>
      <c r="AHA3" s="102">
        <v>1.7798685101417</v>
      </c>
      <c r="AHB3" s="102">
        <v>9.5750718731164692</v>
      </c>
      <c r="AHC3" s="102">
        <v>8.7298725487584701</v>
      </c>
      <c r="AHD3" s="102">
        <v>8.8683305673169297</v>
      </c>
      <c r="AHE3" s="102">
        <v>8.8629022059558906</v>
      </c>
      <c r="AHF3" s="102">
        <v>14.7553251130118</v>
      </c>
      <c r="AHG3" s="102">
        <v>14.3231299125995</v>
      </c>
      <c r="AHH3" s="102">
        <v>5.5972637148392197</v>
      </c>
      <c r="AHI3" s="102">
        <v>6.4999569101455403</v>
      </c>
      <c r="AHJ3" s="102">
        <v>5.9349778455150597</v>
      </c>
      <c r="AHK3" s="102">
        <v>7.7231805299416196</v>
      </c>
      <c r="AHL3" s="102">
        <v>5.75803867678637</v>
      </c>
      <c r="AHM3" s="102">
        <v>7.9785749430097201</v>
      </c>
      <c r="AHN3" s="102">
        <v>5.7913689171086604</v>
      </c>
      <c r="AHO3" s="102">
        <v>7.7035314871867397</v>
      </c>
      <c r="AHP3" s="102">
        <v>2.1581879560960999</v>
      </c>
      <c r="AHQ3" s="102"/>
      <c r="AHR3" s="102">
        <v>4.1999999999999904</v>
      </c>
      <c r="AHS3" s="102">
        <v>11.289351478472501</v>
      </c>
      <c r="AHT3" s="102">
        <v>9.2629145401447097</v>
      </c>
      <c r="AHU3" s="102">
        <v>4.6449850534167902</v>
      </c>
      <c r="AHV3" s="102">
        <v>2.87308152252719</v>
      </c>
      <c r="AHW3" s="102">
        <v>2.9626103147307998</v>
      </c>
      <c r="AHX3" s="102">
        <v>2.3520562392240998</v>
      </c>
      <c r="AHY3" s="102">
        <v>3.0368690083129999</v>
      </c>
      <c r="AHZ3" s="102">
        <v>2.5964522219386899</v>
      </c>
      <c r="AIA3" s="102">
        <v>1.87939795746268</v>
      </c>
      <c r="AIB3" s="102">
        <v>2.51035109254456</v>
      </c>
      <c r="AIC3" s="102">
        <v>3.0368690083129901</v>
      </c>
      <c r="AID3" s="102">
        <v>2.59485099849064</v>
      </c>
      <c r="AIE3" s="102">
        <v>1.8688619356487901</v>
      </c>
      <c r="AIF3" s="102">
        <v>10.053825466772199</v>
      </c>
      <c r="AIG3" s="102">
        <v>9.1663661761963997</v>
      </c>
      <c r="AIH3" s="102">
        <v>9.3117470956827795</v>
      </c>
      <c r="AII3" s="102">
        <v>9.3060473162537001</v>
      </c>
      <c r="AIJ3" s="102">
        <v>15.4930913686624</v>
      </c>
      <c r="AIK3" s="102">
        <v>15.039286408229501</v>
      </c>
      <c r="AIL3" s="102">
        <v>5.8771269005811799</v>
      </c>
      <c r="AIM3" s="102">
        <v>6.8249547556528203</v>
      </c>
      <c r="AIN3" s="102">
        <v>6.2317267377908099</v>
      </c>
      <c r="AIO3" s="102">
        <v>8.1093395564386892</v>
      </c>
      <c r="AIP3" s="102">
        <v>6.0459406106256903</v>
      </c>
      <c r="AIQ3" s="102">
        <v>8.3775036901602</v>
      </c>
      <c r="AIR3" s="102">
        <v>6.0809373629640904</v>
      </c>
      <c r="AIS3" s="102">
        <v>8.0887080615460807</v>
      </c>
      <c r="AIT3" s="102">
        <v>2.2660973539009102</v>
      </c>
      <c r="AIU3" s="102"/>
      <c r="AIV3" s="102">
        <v>4.3999999999999897</v>
      </c>
      <c r="AIW3" s="102">
        <v>11.826939644114001</v>
      </c>
      <c r="AIX3" s="102">
        <v>9.7040057087230291</v>
      </c>
      <c r="AIY3" s="102">
        <v>4.8661748178652102</v>
      </c>
      <c r="AIZ3" s="102">
        <v>3.0098949283618199</v>
      </c>
      <c r="AJA3" s="102">
        <v>3.1036869963846501</v>
      </c>
      <c r="AJB3" s="102">
        <v>2.4640589172823901</v>
      </c>
      <c r="AJC3" s="102">
        <v>3.1814818182326601</v>
      </c>
      <c r="AJD3" s="102">
        <v>2.7200928039357799</v>
      </c>
      <c r="AJE3" s="102">
        <v>1.9688930982942301</v>
      </c>
      <c r="AJF3" s="102">
        <v>2.6298916207609699</v>
      </c>
      <c r="AJG3" s="102">
        <v>3.1814818182326601</v>
      </c>
      <c r="AJH3" s="102">
        <v>2.7184153317520998</v>
      </c>
      <c r="AJI3" s="102">
        <v>1.95785536115587</v>
      </c>
      <c r="AJJ3" s="102">
        <v>10.5325790604281</v>
      </c>
      <c r="AJK3" s="102">
        <v>9.6028598036343205</v>
      </c>
      <c r="AJL3" s="102">
        <v>9.7551636240486292</v>
      </c>
      <c r="AJM3" s="102">
        <v>9.7491924265514793</v>
      </c>
      <c r="AJN3" s="102">
        <v>16.230857624313</v>
      </c>
      <c r="AJO3" s="102">
        <v>15.7554429038595</v>
      </c>
      <c r="AJP3" s="102">
        <v>6.1569900863231499</v>
      </c>
      <c r="AJQ3" s="102">
        <v>7.1499526011601002</v>
      </c>
      <c r="AJR3" s="102">
        <v>6.5284756300665698</v>
      </c>
      <c r="AJS3" s="102">
        <v>8.4954985829357792</v>
      </c>
      <c r="AJT3" s="102">
        <v>6.3338425444650097</v>
      </c>
      <c r="AJU3" s="102">
        <v>8.7764324373106906</v>
      </c>
      <c r="AJV3" s="102">
        <v>6.3705058088195301</v>
      </c>
      <c r="AJW3" s="102">
        <v>8.4738846359054101</v>
      </c>
      <c r="AJX3" s="102">
        <v>2.3740067517057102</v>
      </c>
      <c r="AJY3" s="102"/>
      <c r="AJZ3" s="102">
        <v>4.5999999999999899</v>
      </c>
      <c r="AKA3" s="102">
        <v>12.3645278097556</v>
      </c>
      <c r="AKB3" s="102">
        <v>10.145096877301301</v>
      </c>
      <c r="AKC3" s="102">
        <v>5.0873645823136204</v>
      </c>
      <c r="AKD3" s="102">
        <v>3.1467083341964401</v>
      </c>
      <c r="AKE3" s="102">
        <v>3.2447636780384999</v>
      </c>
      <c r="AKF3" s="102">
        <v>2.57606159534068</v>
      </c>
      <c r="AKG3" s="102">
        <v>3.32609462815233</v>
      </c>
      <c r="AKH3" s="102">
        <v>2.8437333859328602</v>
      </c>
      <c r="AKI3" s="102">
        <v>2.0583882391257902</v>
      </c>
      <c r="AKJ3" s="102">
        <v>2.7494321489773799</v>
      </c>
      <c r="AKK3" s="102">
        <v>3.32609462815233</v>
      </c>
      <c r="AKL3" s="102">
        <v>2.84197966501356</v>
      </c>
      <c r="AKM3" s="102">
        <v>2.0468487866629599</v>
      </c>
      <c r="AKN3" s="102">
        <v>11.011332654083899</v>
      </c>
      <c r="AKO3" s="102">
        <v>10.0393534310722</v>
      </c>
      <c r="AKP3" s="102">
        <v>10.198580152414401</v>
      </c>
      <c r="AKQ3" s="102">
        <v>10.1923375368492</v>
      </c>
      <c r="AKR3" s="102">
        <v>16.968623879963602</v>
      </c>
      <c r="AKS3" s="102">
        <v>16.471599399489499</v>
      </c>
      <c r="AKT3" s="102">
        <v>6.4368532720651102</v>
      </c>
      <c r="AKU3" s="102">
        <v>7.4749504466673802</v>
      </c>
      <c r="AKV3" s="102">
        <v>6.82522452234232</v>
      </c>
      <c r="AKW3" s="102">
        <v>8.8816576094328497</v>
      </c>
      <c r="AKX3" s="102">
        <v>6.62174447830433</v>
      </c>
      <c r="AKY3" s="102">
        <v>9.1753611844611793</v>
      </c>
      <c r="AKZ3" s="102">
        <v>6.6600742546749503</v>
      </c>
      <c r="ALA3" s="102">
        <v>8.8590612102647501</v>
      </c>
      <c r="ALB3" s="102">
        <v>2.48191614951052</v>
      </c>
      <c r="ALC3" s="102"/>
      <c r="ALD3" s="102">
        <v>4.7999999999999901</v>
      </c>
      <c r="ALE3" s="102">
        <v>12.9021159753971</v>
      </c>
      <c r="ALF3" s="102">
        <v>10.5861880458796</v>
      </c>
      <c r="ALG3" s="102">
        <v>5.3085543467620404</v>
      </c>
      <c r="ALH3" s="102">
        <v>3.2835217400310701</v>
      </c>
      <c r="ALI3" s="102">
        <v>3.3858403596923501</v>
      </c>
      <c r="ALJ3" s="102">
        <v>2.6880642733989801</v>
      </c>
      <c r="ALK3" s="102">
        <v>3.470707438072</v>
      </c>
      <c r="ALL3" s="102">
        <v>2.96737396792994</v>
      </c>
      <c r="ALM3" s="102">
        <v>2.14788337995734</v>
      </c>
      <c r="ALN3" s="102">
        <v>2.8689726771937898</v>
      </c>
      <c r="ALO3" s="102">
        <v>3.470707438072</v>
      </c>
      <c r="ALP3" s="102">
        <v>2.9655439982750198</v>
      </c>
      <c r="ALQ3" s="102">
        <v>2.13584221217004</v>
      </c>
      <c r="ALR3" s="102">
        <v>11.490086247739701</v>
      </c>
      <c r="ALS3" s="102">
        <v>10.4758470585101</v>
      </c>
      <c r="ALT3" s="102">
        <v>10.6419966807803</v>
      </c>
      <c r="ALU3" s="102">
        <v>10.635482647147001</v>
      </c>
      <c r="ALV3" s="102">
        <v>17.7063901356142</v>
      </c>
      <c r="ALW3" s="102">
        <v>17.187755895119398</v>
      </c>
      <c r="ALX3" s="102">
        <v>6.7167164578070704</v>
      </c>
      <c r="ALY3" s="102">
        <v>7.7999482921746601</v>
      </c>
      <c r="ALZ3" s="102">
        <v>7.1219734146180702</v>
      </c>
      <c r="AMA3" s="102">
        <v>9.2678166359299308</v>
      </c>
      <c r="AMB3" s="102">
        <v>6.9096464121436503</v>
      </c>
      <c r="AMC3" s="102">
        <v>9.5742899316116592</v>
      </c>
      <c r="AMD3" s="102">
        <v>6.94964270053039</v>
      </c>
      <c r="AME3" s="102">
        <v>9.2442377846240795</v>
      </c>
      <c r="AMF3" s="102">
        <v>2.58982554731532</v>
      </c>
      <c r="AMG3" s="102"/>
      <c r="AMH3" s="102">
        <v>4.9999999999999902</v>
      </c>
      <c r="AMI3" s="102">
        <v>13.4397041410387</v>
      </c>
      <c r="AMJ3" s="102">
        <v>11.0272792144579</v>
      </c>
      <c r="AMK3" s="102">
        <v>5.5297441112104604</v>
      </c>
      <c r="AML3" s="102">
        <v>3.4203351458657001</v>
      </c>
      <c r="AMM3" s="102">
        <v>3.5269170413461901</v>
      </c>
      <c r="AMN3" s="102">
        <v>2.80006695145727</v>
      </c>
      <c r="AMO3" s="102">
        <v>3.6153202479916602</v>
      </c>
      <c r="AMP3" s="102">
        <v>3.0910145499270198</v>
      </c>
      <c r="AMQ3" s="102">
        <v>2.2373785207889001</v>
      </c>
      <c r="AMR3" s="102">
        <v>2.9885132054101899</v>
      </c>
      <c r="AMS3" s="102">
        <v>3.6153202479916602</v>
      </c>
      <c r="AMT3" s="102">
        <v>3.08910833153648</v>
      </c>
      <c r="AMU3" s="102">
        <v>2.2248356376771299</v>
      </c>
      <c r="AMV3" s="102">
        <v>11.9688398413955</v>
      </c>
      <c r="AMW3" s="102">
        <v>10.912340685947999</v>
      </c>
      <c r="AMX3" s="102">
        <v>11.0854132091461</v>
      </c>
      <c r="AMY3" s="102">
        <v>11.078627757444799</v>
      </c>
      <c r="AMZ3" s="102">
        <v>18.444156391264801</v>
      </c>
      <c r="ANA3" s="102">
        <v>17.903912390749401</v>
      </c>
      <c r="ANB3" s="102">
        <v>6.9965796435490297</v>
      </c>
      <c r="ANC3" s="102">
        <v>8.1249461376819294</v>
      </c>
      <c r="AND3" s="102">
        <v>7.4187223068938204</v>
      </c>
      <c r="ANE3" s="102">
        <v>9.6539756624270208</v>
      </c>
      <c r="ANF3" s="102">
        <v>7.1975483459829697</v>
      </c>
      <c r="ANG3" s="102">
        <v>9.9732186787621497</v>
      </c>
      <c r="ANH3" s="102">
        <v>7.23921114638582</v>
      </c>
      <c r="ANI3" s="102">
        <v>9.6294143589834196</v>
      </c>
      <c r="ANJ3" s="102">
        <v>2.6977349451201298</v>
      </c>
      <c r="ANK3" s="102"/>
      <c r="ANL3" s="102">
        <v>5.4999999999999796</v>
      </c>
      <c r="ANM3" s="102">
        <v>14.7836745551425</v>
      </c>
      <c r="ANN3" s="102">
        <v>12.1300071359037</v>
      </c>
      <c r="ANO3" s="102">
        <v>6.0827185223315103</v>
      </c>
      <c r="ANP3" s="102">
        <v>3.7623686604522701</v>
      </c>
      <c r="ANQ3" s="102">
        <v>3.8796087454808101</v>
      </c>
      <c r="ANR3" s="102">
        <v>3.0800736466029899</v>
      </c>
      <c r="ANS3" s="102">
        <v>3.97685227279083</v>
      </c>
      <c r="ANT3" s="102">
        <v>3.4001160049197199</v>
      </c>
      <c r="ANU3" s="102">
        <v>2.4611163728677901</v>
      </c>
      <c r="ANV3" s="102">
        <v>3.2873645259512201</v>
      </c>
      <c r="ANW3" s="102">
        <v>3.97685227279083</v>
      </c>
      <c r="ANX3" s="102">
        <v>3.3980191646901199</v>
      </c>
      <c r="ANY3" s="102">
        <v>2.4473192014448402</v>
      </c>
      <c r="ANZ3" s="102">
        <v>13.1657238255351</v>
      </c>
      <c r="AOA3" s="102">
        <v>12.0035747545429</v>
      </c>
      <c r="AOB3" s="102">
        <v>12.193954530060701</v>
      </c>
      <c r="AOC3" s="102">
        <v>12.1864905331893</v>
      </c>
      <c r="AOD3" s="102">
        <v>20.2885720303913</v>
      </c>
      <c r="AOE3" s="102">
        <v>19.6943036298244</v>
      </c>
      <c r="AOF3" s="102">
        <v>7.6962376079039299</v>
      </c>
      <c r="AOG3" s="102">
        <v>8.9374407514501293</v>
      </c>
      <c r="AOH3" s="102">
        <v>8.1605945375832096</v>
      </c>
      <c r="AOI3" s="102">
        <v>10.6193732286697</v>
      </c>
      <c r="AOJ3" s="102">
        <v>7.9173031805812704</v>
      </c>
      <c r="AOK3" s="102">
        <v>10.970540546638301</v>
      </c>
      <c r="AOL3" s="102">
        <v>7.9631322610244002</v>
      </c>
      <c r="AOM3" s="102">
        <v>10.5923557948817</v>
      </c>
      <c r="AON3" s="102">
        <v>2.9675084396321498</v>
      </c>
      <c r="AOO3" s="102"/>
      <c r="AOP3" s="102">
        <v>5.9999999999999902</v>
      </c>
      <c r="AOQ3" s="102">
        <v>16.127644969246401</v>
      </c>
      <c r="AOR3" s="102">
        <v>13.232735057349499</v>
      </c>
      <c r="AOS3" s="102">
        <v>6.6356929334525603</v>
      </c>
      <c r="AOT3" s="102">
        <v>4.1044021750388398</v>
      </c>
      <c r="AOU3" s="102">
        <v>4.2323004496154404</v>
      </c>
      <c r="AOV3" s="102">
        <v>3.3600803417487199</v>
      </c>
      <c r="AOW3" s="102">
        <v>4.3383842975900002</v>
      </c>
      <c r="AOX3" s="102">
        <v>3.7092174599124199</v>
      </c>
      <c r="AOY3" s="102">
        <v>2.68485422494668</v>
      </c>
      <c r="AOZ3" s="102">
        <v>3.58621584649224</v>
      </c>
      <c r="APA3" s="102">
        <v>4.3383842975900002</v>
      </c>
      <c r="APB3" s="102">
        <v>3.70692999784377</v>
      </c>
      <c r="APC3" s="102">
        <v>2.6698027652125602</v>
      </c>
      <c r="APD3" s="102">
        <v>14.362607809674699</v>
      </c>
      <c r="APE3" s="102">
        <v>13.094808823137701</v>
      </c>
      <c r="APF3" s="102">
        <v>13.302495850975401</v>
      </c>
      <c r="APG3" s="102">
        <v>13.2943533089338</v>
      </c>
      <c r="APH3" s="102">
        <v>22.132987669517799</v>
      </c>
      <c r="API3" s="102">
        <v>21.4846948688993</v>
      </c>
      <c r="APJ3" s="102">
        <v>8.3958955722588406</v>
      </c>
      <c r="APK3" s="102">
        <v>9.7499353652183203</v>
      </c>
      <c r="APL3" s="102">
        <v>8.9024667682725909</v>
      </c>
      <c r="APM3" s="102">
        <v>11.5847707949124</v>
      </c>
      <c r="APN3" s="102">
        <v>8.6370580151795693</v>
      </c>
      <c r="APO3" s="102">
        <v>11.967862414514499</v>
      </c>
      <c r="APP3" s="102">
        <v>8.6870533756629893</v>
      </c>
      <c r="APQ3" s="102">
        <v>11.5552972307801</v>
      </c>
      <c r="APR3" s="102">
        <v>3.2372819341441601</v>
      </c>
      <c r="APS3" s="102"/>
      <c r="APT3" s="102">
        <v>6.4999999999999796</v>
      </c>
      <c r="APU3" s="102">
        <v>17.471615383350301</v>
      </c>
      <c r="APV3" s="102">
        <v>14.335462978795301</v>
      </c>
      <c r="APW3" s="102">
        <v>7.1886673445736102</v>
      </c>
      <c r="APX3" s="102">
        <v>4.4464356896254102</v>
      </c>
      <c r="APY3" s="102">
        <v>4.5849921537500498</v>
      </c>
      <c r="APZ3" s="102">
        <v>3.64008703689445</v>
      </c>
      <c r="AQA3" s="102">
        <v>4.6999163223891598</v>
      </c>
      <c r="AQB3" s="102">
        <v>4.0183189149051302</v>
      </c>
      <c r="AQC3" s="102">
        <v>2.90859207702557</v>
      </c>
      <c r="AQD3" s="102">
        <v>3.8850671670332599</v>
      </c>
      <c r="AQE3" s="102">
        <v>4.6999163223891598</v>
      </c>
      <c r="AQF3" s="102">
        <v>4.0158408309974201</v>
      </c>
      <c r="AQG3" s="102">
        <v>2.89228632898027</v>
      </c>
      <c r="AQH3" s="102">
        <v>15.5594917938142</v>
      </c>
      <c r="AQI3" s="102">
        <v>14.1860428917325</v>
      </c>
      <c r="AQJ3" s="102">
        <v>14.411037171889999</v>
      </c>
      <c r="AQK3" s="102">
        <v>14.402216084678299</v>
      </c>
      <c r="AQL3" s="102">
        <v>23.977403308644199</v>
      </c>
      <c r="AQM3" s="102">
        <v>23.2750861079743</v>
      </c>
      <c r="AQN3" s="102">
        <v>9.0955535366137408</v>
      </c>
      <c r="AQO3" s="102">
        <v>10.562429978986501</v>
      </c>
      <c r="AQP3" s="102">
        <v>9.6443389989619792</v>
      </c>
      <c r="AQQ3" s="102">
        <v>12.5501683611551</v>
      </c>
      <c r="AQR3" s="102">
        <v>9.3568128497778602</v>
      </c>
      <c r="AQS3" s="102">
        <v>12.9651842823907</v>
      </c>
      <c r="AQT3" s="102">
        <v>9.4109744903015695</v>
      </c>
      <c r="AQU3" s="102">
        <v>12.5182386666784</v>
      </c>
      <c r="AQV3" s="102">
        <v>3.5070554286561699</v>
      </c>
      <c r="AQW3" s="102"/>
      <c r="AQX3" s="102">
        <v>6.9999999999999902</v>
      </c>
      <c r="AQY3" s="102">
        <v>18.815585797454101</v>
      </c>
      <c r="AQZ3" s="102">
        <v>15.4381909002411</v>
      </c>
      <c r="ARA3" s="102">
        <v>7.7416417556946504</v>
      </c>
      <c r="ARB3" s="102">
        <v>4.7884692042119896</v>
      </c>
      <c r="ARC3" s="102">
        <v>4.9376838578846698</v>
      </c>
      <c r="ARD3" s="102">
        <v>3.9200937320401801</v>
      </c>
      <c r="ARE3" s="102">
        <v>5.06144834718833</v>
      </c>
      <c r="ARF3" s="102">
        <v>4.3274203698978297</v>
      </c>
      <c r="ARG3" s="102">
        <v>3.13232992910446</v>
      </c>
      <c r="ARH3" s="102">
        <v>4.1839184875742799</v>
      </c>
      <c r="ARI3" s="102">
        <v>5.06144834718833</v>
      </c>
      <c r="ARJ3" s="102">
        <v>4.3247516641510702</v>
      </c>
      <c r="ARK3" s="102">
        <v>3.1147698927479799</v>
      </c>
      <c r="ARL3" s="102">
        <v>16.756375777953799</v>
      </c>
      <c r="ARM3" s="102">
        <v>15.277276960327301</v>
      </c>
      <c r="ARN3" s="102">
        <v>15.5195784928046</v>
      </c>
      <c r="ARO3" s="102">
        <v>15.5100788604228</v>
      </c>
      <c r="ARP3" s="102">
        <v>25.821818947770701</v>
      </c>
      <c r="ARQ3" s="102">
        <v>25.0654773470492</v>
      </c>
      <c r="ARR3" s="102">
        <v>9.7952115009686391</v>
      </c>
      <c r="ARS3" s="102">
        <v>11.3749245927547</v>
      </c>
      <c r="ART3" s="102">
        <v>10.3862112296513</v>
      </c>
      <c r="ARU3" s="102">
        <v>13.5155659273978</v>
      </c>
      <c r="ARV3" s="102">
        <v>10.0765676843761</v>
      </c>
      <c r="ARW3" s="102">
        <v>13.962506150267</v>
      </c>
      <c r="ARX3" s="102">
        <v>10.1348956049401</v>
      </c>
      <c r="ARY3" s="102">
        <v>13.481180102576699</v>
      </c>
      <c r="ARZ3" s="102">
        <v>3.77682892316819</v>
      </c>
      <c r="ASA3" s="102"/>
      <c r="ASB3" s="102">
        <v>7.4999999999999796</v>
      </c>
      <c r="ASC3" s="102">
        <v>20.159556211558002</v>
      </c>
      <c r="ASD3" s="102">
        <v>16.540918821686901</v>
      </c>
      <c r="ASE3" s="102">
        <v>8.2946161668157004</v>
      </c>
      <c r="ASF3" s="102">
        <v>5.1305027187985504</v>
      </c>
      <c r="ASG3" s="102">
        <v>5.2903755620192898</v>
      </c>
      <c r="ASH3" s="102">
        <v>4.2001004271858999</v>
      </c>
      <c r="ASI3" s="102">
        <v>5.4229803719875003</v>
      </c>
      <c r="ASJ3" s="102">
        <v>4.6365218248905302</v>
      </c>
      <c r="ASK3" s="102">
        <v>3.3560677811833499</v>
      </c>
      <c r="ASL3" s="102">
        <v>4.4827698081153002</v>
      </c>
      <c r="ASM3" s="102">
        <v>5.4229803719875003</v>
      </c>
      <c r="ASN3" s="102">
        <v>4.6336624973047202</v>
      </c>
      <c r="ASO3" s="102">
        <v>3.3372534565156999</v>
      </c>
      <c r="ASP3" s="102">
        <v>17.953259762093399</v>
      </c>
      <c r="ASQ3" s="102">
        <v>16.3685110289221</v>
      </c>
      <c r="ASR3" s="102">
        <v>16.628119813719199</v>
      </c>
      <c r="ASS3" s="102">
        <v>16.617941636167298</v>
      </c>
      <c r="AST3" s="102">
        <v>27.6662345868972</v>
      </c>
      <c r="ASU3" s="102">
        <v>26.855868586124199</v>
      </c>
      <c r="ASV3" s="102">
        <v>10.4948694653235</v>
      </c>
      <c r="ASW3" s="102">
        <v>12.1874192065229</v>
      </c>
      <c r="ASX3" s="102">
        <v>11.128083460340701</v>
      </c>
      <c r="ASY3" s="102">
        <v>14.4809634936405</v>
      </c>
      <c r="ASZ3" s="102">
        <v>10.796322518974399</v>
      </c>
      <c r="ATA3" s="102">
        <v>14.959828018143201</v>
      </c>
      <c r="ATB3" s="102">
        <v>10.8588167195787</v>
      </c>
      <c r="ATC3" s="102">
        <v>14.4441215384751</v>
      </c>
      <c r="ATD3" s="102">
        <v>4.0466024176801998</v>
      </c>
      <c r="ATE3" s="102"/>
      <c r="ATF3" s="102">
        <v>7.9999999999999796</v>
      </c>
      <c r="ATG3" s="102">
        <v>21.503526625661902</v>
      </c>
      <c r="ATH3" s="102">
        <v>17.643646743132699</v>
      </c>
      <c r="ATI3" s="102">
        <v>8.8475905779367494</v>
      </c>
      <c r="ATJ3" s="102">
        <v>5.4725362333851297</v>
      </c>
      <c r="ATK3" s="102">
        <v>5.6430672661539099</v>
      </c>
      <c r="ATL3" s="102">
        <v>4.4801071223316304</v>
      </c>
      <c r="ATM3" s="102">
        <v>5.7845123967866696</v>
      </c>
      <c r="ATN3" s="102">
        <v>4.9456232798832396</v>
      </c>
      <c r="ATO3" s="102">
        <v>3.5798056332622501</v>
      </c>
      <c r="ATP3" s="102">
        <v>4.7816211286563197</v>
      </c>
      <c r="ATQ3" s="102">
        <v>5.7845123967866598</v>
      </c>
      <c r="ATR3" s="102">
        <v>4.9425733304583597</v>
      </c>
      <c r="ATS3" s="102">
        <v>3.5597370202834102</v>
      </c>
      <c r="ATT3" s="102">
        <v>19.150143746232899</v>
      </c>
      <c r="ATU3" s="102">
        <v>17.459745097516901</v>
      </c>
      <c r="ATV3" s="102">
        <v>17.736661134633799</v>
      </c>
      <c r="ATW3" s="102">
        <v>17.725804411911799</v>
      </c>
      <c r="ATX3" s="102">
        <v>29.510650226023699</v>
      </c>
      <c r="ATY3" s="102">
        <v>28.646259825199099</v>
      </c>
      <c r="ATZ3" s="102">
        <v>11.1945274296784</v>
      </c>
      <c r="AUA3" s="102">
        <v>12.9999138202911</v>
      </c>
      <c r="AUB3" s="102">
        <v>11.8699556910301</v>
      </c>
      <c r="AUC3" s="102">
        <v>15.4463610598832</v>
      </c>
      <c r="AUD3" s="102">
        <v>11.516077353572699</v>
      </c>
      <c r="AUE3" s="102">
        <v>15.957149886019399</v>
      </c>
      <c r="AUF3" s="102">
        <v>11.5827378342173</v>
      </c>
      <c r="AUG3" s="102">
        <v>15.4070629743734</v>
      </c>
      <c r="AUH3" s="102">
        <v>4.3163759121922096</v>
      </c>
      <c r="AUI3" s="102"/>
    </row>
    <row r="4" spans="1:1231" x14ac:dyDescent="0.35">
      <c r="A4" s="103" t="s">
        <v>256</v>
      </c>
      <c r="B4" s="102">
        <v>4.9426260126251398E-2</v>
      </c>
      <c r="C4" s="102">
        <v>4.9628501473483203E-2</v>
      </c>
      <c r="D4" s="102">
        <v>1.8707316597919601E-2</v>
      </c>
      <c r="E4" s="102">
        <v>1.8679805683392E-2</v>
      </c>
      <c r="F4" s="102">
        <v>3.2053960289214103E-2</v>
      </c>
      <c r="G4" s="102">
        <v>3.55540429936596E-2</v>
      </c>
      <c r="H4" s="102">
        <v>1.6665555081148399E-2</v>
      </c>
      <c r="I4" s="102">
        <v>1.5089978063628599E-2</v>
      </c>
      <c r="J4" s="102">
        <v>1.51821876579337E-2</v>
      </c>
      <c r="K4" s="102">
        <v>1.6611186887166399E-2</v>
      </c>
      <c r="L4" s="102">
        <v>1.8756707927052699E-2</v>
      </c>
      <c r="M4" s="102">
        <v>2.07895514013051E-2</v>
      </c>
      <c r="N4" s="102">
        <v>2.0800545590567099E-2</v>
      </c>
      <c r="O4" s="102">
        <v>1.8756707927052699E-2</v>
      </c>
      <c r="P4" s="102">
        <v>0.18522860381173301</v>
      </c>
      <c r="Q4" s="102">
        <v>0.18522860381173301</v>
      </c>
      <c r="R4" s="102">
        <v>0.10406727472939301</v>
      </c>
      <c r="S4" s="102">
        <v>7.3440318107588706E-2</v>
      </c>
      <c r="T4" s="102">
        <v>4.7057604492158803E-2</v>
      </c>
      <c r="U4" s="102">
        <v>4.7089752541652902E-2</v>
      </c>
      <c r="V4" s="102">
        <v>4.5191068306895101E-2</v>
      </c>
      <c r="W4" s="102">
        <v>5.0279203190130399E-2</v>
      </c>
      <c r="X4" s="102">
        <v>4.10931430220903E-2</v>
      </c>
      <c r="Y4" s="102">
        <v>4.3968693466216402E-2</v>
      </c>
      <c r="Z4" s="102">
        <v>5.06314145378918E-2</v>
      </c>
      <c r="AA4" s="102">
        <v>4.4546442607850102E-2</v>
      </c>
      <c r="AB4" s="102">
        <v>4.39541609613609E-2</v>
      </c>
      <c r="AC4" s="102">
        <v>4.10931430220903E-2</v>
      </c>
      <c r="AD4" s="102">
        <v>1.82594960730325E-2</v>
      </c>
      <c r="AE4" s="102"/>
      <c r="AF4" s="102">
        <v>9.8852520252511095E-2</v>
      </c>
      <c r="AG4" s="102">
        <v>9.9257002946974801E-2</v>
      </c>
      <c r="AH4" s="102">
        <v>3.74146331958446E-2</v>
      </c>
      <c r="AI4" s="102">
        <v>3.7359611366789398E-2</v>
      </c>
      <c r="AJ4" s="102">
        <v>6.4107920578436103E-2</v>
      </c>
      <c r="AK4" s="102">
        <v>7.1108085987327194E-2</v>
      </c>
      <c r="AL4" s="102">
        <v>3.33311101623016E-2</v>
      </c>
      <c r="AM4" s="102">
        <v>3.0179956127260502E-2</v>
      </c>
      <c r="AN4" s="102">
        <v>3.0364375315870499E-2</v>
      </c>
      <c r="AO4" s="102">
        <v>3.32223737743376E-2</v>
      </c>
      <c r="AP4" s="102">
        <v>3.7513415854111297E-2</v>
      </c>
      <c r="AQ4" s="102">
        <v>4.1579102802615203E-2</v>
      </c>
      <c r="AR4" s="102">
        <v>4.1601091181139201E-2</v>
      </c>
      <c r="AS4" s="102">
        <v>3.7513415854111297E-2</v>
      </c>
      <c r="AT4" s="102">
        <v>0.37045720762351098</v>
      </c>
      <c r="AU4" s="102">
        <v>0.37045720762351098</v>
      </c>
      <c r="AV4" s="102">
        <v>0.208134549458804</v>
      </c>
      <c r="AW4" s="102">
        <v>0.14688063621519301</v>
      </c>
      <c r="AX4" s="102">
        <v>9.41152089843314E-2</v>
      </c>
      <c r="AY4" s="102">
        <v>9.4179505083319404E-2</v>
      </c>
      <c r="AZ4" s="102">
        <v>9.0382136613801997E-2</v>
      </c>
      <c r="BA4" s="102">
        <v>0.100558406380275</v>
      </c>
      <c r="BB4" s="102">
        <v>8.2186286044193604E-2</v>
      </c>
      <c r="BC4" s="102">
        <v>8.7937386932445696E-2</v>
      </c>
      <c r="BD4" s="102">
        <v>0.10126282907579801</v>
      </c>
      <c r="BE4" s="102">
        <v>8.9092885215711806E-2</v>
      </c>
      <c r="BF4" s="102">
        <v>8.7908321922734498E-2</v>
      </c>
      <c r="BG4" s="102">
        <v>8.2186286044193396E-2</v>
      </c>
      <c r="BH4" s="102">
        <v>3.6518992146068102E-2</v>
      </c>
      <c r="BI4" s="102"/>
      <c r="BJ4" s="102">
        <v>0.14827878037876999</v>
      </c>
      <c r="BK4" s="102">
        <v>0.148885504420466</v>
      </c>
      <c r="BL4" s="102">
        <v>5.61219497937697E-2</v>
      </c>
      <c r="BM4" s="102">
        <v>5.6039417050186703E-2</v>
      </c>
      <c r="BN4" s="102">
        <v>9.6161880867658006E-2</v>
      </c>
      <c r="BO4" s="102">
        <v>0.106662128980994</v>
      </c>
      <c r="BP4" s="102">
        <v>4.9996665243454801E-2</v>
      </c>
      <c r="BQ4" s="102">
        <v>4.52699341908923E-2</v>
      </c>
      <c r="BR4" s="102">
        <v>4.5546562973807402E-2</v>
      </c>
      <c r="BS4" s="102">
        <v>4.9833560661508798E-2</v>
      </c>
      <c r="BT4" s="102">
        <v>5.6270123781169898E-2</v>
      </c>
      <c r="BU4" s="102">
        <v>6.2368654203925303E-2</v>
      </c>
      <c r="BV4" s="102">
        <v>6.2401636771711302E-2</v>
      </c>
      <c r="BW4" s="102">
        <v>5.6270123781169898E-2</v>
      </c>
      <c r="BX4" s="102">
        <v>0.55568581143528994</v>
      </c>
      <c r="BY4" s="102">
        <v>0.55568581143528994</v>
      </c>
      <c r="BZ4" s="102">
        <v>0.31220182418821502</v>
      </c>
      <c r="CA4" s="102">
        <v>0.220320954322798</v>
      </c>
      <c r="CB4" s="102">
        <v>0.14117281347650301</v>
      </c>
      <c r="CC4" s="102">
        <v>0.14126925762498499</v>
      </c>
      <c r="CD4" s="102">
        <v>0.13557320492070801</v>
      </c>
      <c r="CE4" s="102">
        <v>0.15083760957042</v>
      </c>
      <c r="CF4" s="102">
        <v>0.12327942906629601</v>
      </c>
      <c r="CG4" s="102">
        <v>0.13190608039867399</v>
      </c>
      <c r="CH4" s="102">
        <v>0.15189424361370399</v>
      </c>
      <c r="CI4" s="102">
        <v>0.13363932782357299</v>
      </c>
      <c r="CJ4" s="102">
        <v>0.13186248288410801</v>
      </c>
      <c r="CK4" s="102">
        <v>0.12327942906629601</v>
      </c>
      <c r="CL4" s="102">
        <v>5.4778488219103597E-2</v>
      </c>
      <c r="CM4" s="102"/>
      <c r="CN4" s="102">
        <v>0.19770504050502999</v>
      </c>
      <c r="CO4" s="102">
        <v>0.19851400589395701</v>
      </c>
      <c r="CP4" s="102">
        <v>7.4829266391694696E-2</v>
      </c>
      <c r="CQ4" s="102">
        <v>7.4719222733584195E-2</v>
      </c>
      <c r="CR4" s="102">
        <v>0.12821584115688001</v>
      </c>
      <c r="CS4" s="102">
        <v>0.14221617197466199</v>
      </c>
      <c r="CT4" s="102">
        <v>6.6662220324608099E-2</v>
      </c>
      <c r="CU4" s="102">
        <v>6.0359912254524202E-2</v>
      </c>
      <c r="CV4" s="102">
        <v>6.0728750631744301E-2</v>
      </c>
      <c r="CW4" s="102">
        <v>6.6444747548679906E-2</v>
      </c>
      <c r="CX4" s="102">
        <v>7.5026831708228395E-2</v>
      </c>
      <c r="CY4" s="102">
        <v>8.3158205605235402E-2</v>
      </c>
      <c r="CZ4" s="102">
        <v>8.3202182362283494E-2</v>
      </c>
      <c r="DA4" s="102">
        <v>7.5026831708228506E-2</v>
      </c>
      <c r="DB4" s="102">
        <v>0.74091441524706803</v>
      </c>
      <c r="DC4" s="102">
        <v>0.74091441524706803</v>
      </c>
      <c r="DD4" s="102">
        <v>0.41626909891762598</v>
      </c>
      <c r="DE4" s="102">
        <v>0.29376127243040301</v>
      </c>
      <c r="DF4" s="102">
        <v>0.18823041796867601</v>
      </c>
      <c r="DG4" s="102">
        <v>0.18835901016665199</v>
      </c>
      <c r="DH4" s="102">
        <v>0.18076427322761501</v>
      </c>
      <c r="DI4" s="102">
        <v>0.20111681276056501</v>
      </c>
      <c r="DJ4" s="102">
        <v>0.1643725720884</v>
      </c>
      <c r="DK4" s="102">
        <v>0.17587477386490399</v>
      </c>
      <c r="DL4" s="102">
        <v>0.20252565815161</v>
      </c>
      <c r="DM4" s="102">
        <v>0.17818577043143499</v>
      </c>
      <c r="DN4" s="102">
        <v>0.17581664384548101</v>
      </c>
      <c r="DO4" s="102">
        <v>0.164372572088399</v>
      </c>
      <c r="DP4" s="102">
        <v>7.3037984292139299E-2</v>
      </c>
      <c r="DQ4" s="102"/>
      <c r="DR4" s="102">
        <v>0.24713130063128999</v>
      </c>
      <c r="DS4" s="102">
        <v>0.248142507367449</v>
      </c>
      <c r="DT4" s="102">
        <v>9.3536582989619796E-2</v>
      </c>
      <c r="DU4" s="102">
        <v>9.33990284169815E-2</v>
      </c>
      <c r="DV4" s="102">
        <v>0.16026980144610201</v>
      </c>
      <c r="DW4" s="102">
        <v>0.17777021496832901</v>
      </c>
      <c r="DX4" s="102">
        <v>8.3327775405761306E-2</v>
      </c>
      <c r="DY4" s="102">
        <v>7.5449890318156104E-2</v>
      </c>
      <c r="DZ4" s="102">
        <v>7.5910938289681096E-2</v>
      </c>
      <c r="EA4" s="102">
        <v>8.3055934435851103E-2</v>
      </c>
      <c r="EB4" s="102">
        <v>9.37835396352871E-2</v>
      </c>
      <c r="EC4" s="102">
        <v>0.103947757006545</v>
      </c>
      <c r="ED4" s="102">
        <v>0.10400272795285501</v>
      </c>
      <c r="EE4" s="102">
        <v>9.3783539635287003E-2</v>
      </c>
      <c r="EF4" s="102">
        <v>0.92614301905884699</v>
      </c>
      <c r="EG4" s="102">
        <v>0.926143019058846</v>
      </c>
      <c r="EH4" s="102">
        <v>0.520336373647037</v>
      </c>
      <c r="EI4" s="102">
        <v>0.36720159053800799</v>
      </c>
      <c r="EJ4" s="102">
        <v>0.23528802246084801</v>
      </c>
      <c r="EK4" s="102">
        <v>0.23544876270831799</v>
      </c>
      <c r="EL4" s="102">
        <v>0.22595534153452199</v>
      </c>
      <c r="EM4" s="102">
        <v>0.25139601595070898</v>
      </c>
      <c r="EN4" s="102">
        <v>0.20546571511050299</v>
      </c>
      <c r="EO4" s="102">
        <v>0.219843467331133</v>
      </c>
      <c r="EP4" s="102">
        <v>0.25315707268951598</v>
      </c>
      <c r="EQ4" s="102">
        <v>0.222732213039296</v>
      </c>
      <c r="ER4" s="102">
        <v>0.21977080480685501</v>
      </c>
      <c r="ES4" s="102">
        <v>0.20546571511050299</v>
      </c>
      <c r="ET4" s="102">
        <v>9.1297480365174905E-2</v>
      </c>
      <c r="EU4" s="102"/>
      <c r="EV4" s="102">
        <v>0.29655756075754902</v>
      </c>
      <c r="EW4" s="102">
        <v>0.29777100884093999</v>
      </c>
      <c r="EX4" s="102">
        <v>0.11224389958754399</v>
      </c>
      <c r="EY4" s="102">
        <v>0.112078834100378</v>
      </c>
      <c r="EZ4" s="102">
        <v>0.19232376173532401</v>
      </c>
      <c r="FA4" s="102">
        <v>0.213324257961997</v>
      </c>
      <c r="FB4" s="102">
        <v>9.99933304869145E-2</v>
      </c>
      <c r="FC4" s="102">
        <v>9.0539868381787902E-2</v>
      </c>
      <c r="FD4" s="102">
        <v>9.1093125947617995E-2</v>
      </c>
      <c r="FE4" s="102">
        <v>9.9667121323022204E-2</v>
      </c>
      <c r="FF4" s="102">
        <v>0.112540247562345</v>
      </c>
      <c r="FG4" s="102">
        <v>0.124737308407855</v>
      </c>
      <c r="FH4" s="102">
        <v>0.124803273543427</v>
      </c>
      <c r="FI4" s="102">
        <v>0.112540247562345</v>
      </c>
      <c r="FJ4" s="102">
        <v>1.1113716228706201</v>
      </c>
      <c r="FK4" s="102">
        <v>1.1113716228706201</v>
      </c>
      <c r="FL4" s="102">
        <v>0.62440364837644702</v>
      </c>
      <c r="FM4" s="102">
        <v>0.44064190864561298</v>
      </c>
      <c r="FN4" s="102">
        <v>0.28234562695302101</v>
      </c>
      <c r="FO4" s="102">
        <v>0.28253851524998502</v>
      </c>
      <c r="FP4" s="102">
        <v>0.27114640984142901</v>
      </c>
      <c r="FQ4" s="102">
        <v>0.30167521914085399</v>
      </c>
      <c r="FR4" s="102">
        <v>0.246558858132606</v>
      </c>
      <c r="FS4" s="102">
        <v>0.26381216079736203</v>
      </c>
      <c r="FT4" s="102">
        <v>0.30378848722742302</v>
      </c>
      <c r="FU4" s="102">
        <v>0.26727865564715803</v>
      </c>
      <c r="FV4" s="102">
        <v>0.26372496576822801</v>
      </c>
      <c r="FW4" s="102">
        <v>0.246558858132606</v>
      </c>
      <c r="FX4" s="102">
        <v>0.10955697643821</v>
      </c>
      <c r="FY4" s="102"/>
      <c r="FZ4" s="102">
        <v>0.34598382088380902</v>
      </c>
      <c r="GA4" s="102">
        <v>0.347399510314432</v>
      </c>
      <c r="GB4" s="102">
        <v>0.13095121618547001</v>
      </c>
      <c r="GC4" s="102">
        <v>0.130758639783776</v>
      </c>
      <c r="GD4" s="102">
        <v>0.22437772202454601</v>
      </c>
      <c r="GE4" s="102">
        <v>0.24887830095566399</v>
      </c>
      <c r="GF4" s="102">
        <v>0.116658885568067</v>
      </c>
      <c r="GG4" s="102">
        <v>0.10562984644541901</v>
      </c>
      <c r="GH4" s="102">
        <v>0.10627531360555401</v>
      </c>
      <c r="GI4" s="102">
        <v>0.116278308210193</v>
      </c>
      <c r="GJ4" s="102">
        <v>0.13129695548940401</v>
      </c>
      <c r="GK4" s="102">
        <v>0.14552685980916499</v>
      </c>
      <c r="GL4" s="102">
        <v>0.145603819133999</v>
      </c>
      <c r="GM4" s="102">
        <v>0.13129695548940401</v>
      </c>
      <c r="GN4" s="102">
        <v>1.2966002266823999</v>
      </c>
      <c r="GO4" s="102">
        <v>1.2966002266823999</v>
      </c>
      <c r="GP4" s="102">
        <v>0.72847092310585804</v>
      </c>
      <c r="GQ4" s="102">
        <v>0.51408222675321802</v>
      </c>
      <c r="GR4" s="102">
        <v>0.32940323144519301</v>
      </c>
      <c r="GS4" s="102">
        <v>0.329628267791652</v>
      </c>
      <c r="GT4" s="102">
        <v>0.31633747814833602</v>
      </c>
      <c r="GU4" s="102">
        <v>0.35195442233099899</v>
      </c>
      <c r="GV4" s="102">
        <v>0.28765200115470901</v>
      </c>
      <c r="GW4" s="102">
        <v>0.30778085426359097</v>
      </c>
      <c r="GX4" s="102">
        <v>0.35441990176533</v>
      </c>
      <c r="GY4" s="102">
        <v>0.31182509825501997</v>
      </c>
      <c r="GZ4" s="102">
        <v>0.30767912672960201</v>
      </c>
      <c r="HA4" s="102">
        <v>0.28765200115470901</v>
      </c>
      <c r="HB4" s="102">
        <v>0.127816472511246</v>
      </c>
      <c r="HC4" s="102"/>
      <c r="HD4" s="102">
        <v>0.39541008101006903</v>
      </c>
      <c r="HE4" s="102">
        <v>0.39702801178792302</v>
      </c>
      <c r="HF4" s="102">
        <v>0.149658532783394</v>
      </c>
      <c r="HG4" s="102">
        <v>0.149438445467173</v>
      </c>
      <c r="HH4" s="102">
        <v>0.25643168231376801</v>
      </c>
      <c r="HI4" s="102">
        <v>0.28443234394933198</v>
      </c>
      <c r="HJ4" s="102">
        <v>0.133324440649221</v>
      </c>
      <c r="HK4" s="102">
        <v>0.120719824509051</v>
      </c>
      <c r="HL4" s="102">
        <v>0.121457501263491</v>
      </c>
      <c r="HM4" s="102">
        <v>0.132889495097364</v>
      </c>
      <c r="HN4" s="102">
        <v>0.15005366341646201</v>
      </c>
      <c r="HO4" s="102">
        <v>0.166316411210476</v>
      </c>
      <c r="HP4" s="102">
        <v>0.16640436472457101</v>
      </c>
      <c r="HQ4" s="102">
        <v>0.15005366341646301</v>
      </c>
      <c r="HR4" s="102">
        <v>1.48182883049418</v>
      </c>
      <c r="HS4" s="102">
        <v>1.48182883049418</v>
      </c>
      <c r="HT4" s="102">
        <v>0.83253819783526795</v>
      </c>
      <c r="HU4" s="102">
        <v>0.587522544860823</v>
      </c>
      <c r="HV4" s="102">
        <v>0.37646083593736501</v>
      </c>
      <c r="HW4" s="102">
        <v>0.37671802033331803</v>
      </c>
      <c r="HX4" s="102">
        <v>0.36152854645524302</v>
      </c>
      <c r="HY4" s="102">
        <v>0.402233625521144</v>
      </c>
      <c r="HZ4" s="102">
        <v>0.328745144176813</v>
      </c>
      <c r="IA4" s="102">
        <v>0.35174954772981998</v>
      </c>
      <c r="IB4" s="102">
        <v>0.40505131630323599</v>
      </c>
      <c r="IC4" s="102">
        <v>0.35637154086288098</v>
      </c>
      <c r="ID4" s="102">
        <v>0.35163328769097602</v>
      </c>
      <c r="IE4" s="102">
        <v>0.328745144176812</v>
      </c>
      <c r="IF4" s="102">
        <v>0.14607596858428101</v>
      </c>
      <c r="IG4" s="102"/>
      <c r="IH4" s="102">
        <v>0.44483634113632903</v>
      </c>
      <c r="II4" s="102">
        <v>0.44665651326141498</v>
      </c>
      <c r="IJ4" s="102">
        <v>0.16836584938131999</v>
      </c>
      <c r="IK4" s="102">
        <v>0.16811825115057</v>
      </c>
      <c r="IL4" s="102">
        <v>0.28848564260298998</v>
      </c>
      <c r="IM4" s="102">
        <v>0.31998638694299902</v>
      </c>
      <c r="IN4" s="102">
        <v>0.149989995730374</v>
      </c>
      <c r="IO4" s="102">
        <v>0.13580980257268299</v>
      </c>
      <c r="IP4" s="102">
        <v>0.136639688921428</v>
      </c>
      <c r="IQ4" s="102">
        <v>0.14950068198453501</v>
      </c>
      <c r="IR4" s="102">
        <v>0.168810371343521</v>
      </c>
      <c r="IS4" s="102">
        <v>0.187105962611786</v>
      </c>
      <c r="IT4" s="102">
        <v>0.187204910315144</v>
      </c>
      <c r="IU4" s="102">
        <v>0.168810371343521</v>
      </c>
      <c r="IV4" s="102">
        <v>1.6670574343059501</v>
      </c>
      <c r="IW4" s="102">
        <v>1.6670574343059501</v>
      </c>
      <c r="IX4" s="102">
        <v>0.93660547256467896</v>
      </c>
      <c r="IY4" s="102">
        <v>0.66096286296842799</v>
      </c>
      <c r="IZ4" s="102">
        <v>0.42351844042953801</v>
      </c>
      <c r="JA4" s="102">
        <v>0.423807772874984</v>
      </c>
      <c r="JB4" s="102">
        <v>0.40671961476214902</v>
      </c>
      <c r="JC4" s="102">
        <v>0.45251282871128901</v>
      </c>
      <c r="JD4" s="102">
        <v>0.36983828719891498</v>
      </c>
      <c r="JE4" s="102">
        <v>0.39571824119604898</v>
      </c>
      <c r="JF4" s="102">
        <v>0.45568273084114203</v>
      </c>
      <c r="JG4" s="102">
        <v>0.40091798347074298</v>
      </c>
      <c r="JH4" s="102">
        <v>0.39558744865234902</v>
      </c>
      <c r="JI4" s="102">
        <v>0.36983828719891498</v>
      </c>
      <c r="JJ4" s="102">
        <v>0.16433546465731699</v>
      </c>
      <c r="JK4" s="102"/>
      <c r="JL4" s="102">
        <v>0.49426260126258798</v>
      </c>
      <c r="JM4" s="102">
        <v>0.49628501473490699</v>
      </c>
      <c r="JN4" s="102">
        <v>0.187073165979245</v>
      </c>
      <c r="JO4" s="102">
        <v>0.186798056833968</v>
      </c>
      <c r="JP4" s="102">
        <v>0.32053960289221201</v>
      </c>
      <c r="JQ4" s="102">
        <v>0.35554042993666601</v>
      </c>
      <c r="JR4" s="102">
        <v>0.166655550811527</v>
      </c>
      <c r="JS4" s="102">
        <v>0.15089978063631501</v>
      </c>
      <c r="JT4" s="102">
        <v>0.15182187657936499</v>
      </c>
      <c r="JU4" s="102">
        <v>0.16611186887170701</v>
      </c>
      <c r="JV4" s="102">
        <v>0.18756707927058</v>
      </c>
      <c r="JW4" s="102">
        <v>0.207895514013096</v>
      </c>
      <c r="JX4" s="102">
        <v>0.20800545590571601</v>
      </c>
      <c r="JY4" s="102">
        <v>0.18756707927058</v>
      </c>
      <c r="JZ4" s="102">
        <v>1.85228603811773</v>
      </c>
      <c r="KA4" s="102">
        <v>1.85228603811773</v>
      </c>
      <c r="KB4" s="102">
        <v>1.04067274729409</v>
      </c>
      <c r="KC4" s="102">
        <v>0.73440318107603297</v>
      </c>
      <c r="KD4" s="102">
        <v>0.47057604492171001</v>
      </c>
      <c r="KE4" s="102">
        <v>0.47089752541664998</v>
      </c>
      <c r="KF4" s="102">
        <v>0.45191068306905602</v>
      </c>
      <c r="KG4" s="102">
        <v>0.50279203190143396</v>
      </c>
      <c r="KH4" s="102">
        <v>0.41093143022101902</v>
      </c>
      <c r="KI4" s="102">
        <v>0.43968693466227798</v>
      </c>
      <c r="KJ4" s="102">
        <v>0.50631414537904795</v>
      </c>
      <c r="KK4" s="102">
        <v>0.44546442607860498</v>
      </c>
      <c r="KL4" s="102">
        <v>0.43954160961372302</v>
      </c>
      <c r="KM4" s="102">
        <v>0.41093143022101902</v>
      </c>
      <c r="KN4" s="102">
        <v>0.182594960730352</v>
      </c>
      <c r="KO4" s="102"/>
      <c r="KP4" s="102">
        <v>0.54368886138884798</v>
      </c>
      <c r="KQ4" s="102">
        <v>0.54591351620839901</v>
      </c>
      <c r="KR4" s="102">
        <v>0.20578048257716999</v>
      </c>
      <c r="KS4" s="102">
        <v>0.205477862517365</v>
      </c>
      <c r="KT4" s="102">
        <v>0.35259356318143398</v>
      </c>
      <c r="KU4" s="102">
        <v>0.391094472930334</v>
      </c>
      <c r="KV4" s="102">
        <v>0.18332110589268</v>
      </c>
      <c r="KW4" s="102">
        <v>0.165989758699947</v>
      </c>
      <c r="KX4" s="102">
        <v>0.16700406423730199</v>
      </c>
      <c r="KY4" s="102">
        <v>0.18272305575887801</v>
      </c>
      <c r="KZ4" s="102">
        <v>0.206323787197638</v>
      </c>
      <c r="LA4" s="102">
        <v>0.228685065414406</v>
      </c>
      <c r="LB4" s="102">
        <v>0.22880600149628799</v>
      </c>
      <c r="LC4" s="102">
        <v>0.206323787197638</v>
      </c>
      <c r="LD4" s="102">
        <v>2.0375146419295098</v>
      </c>
      <c r="LE4" s="102">
        <v>2.0375146419295098</v>
      </c>
      <c r="LF4" s="102">
        <v>1.14474002202349</v>
      </c>
      <c r="LG4" s="102">
        <v>0.80784349918363796</v>
      </c>
      <c r="LH4" s="102">
        <v>0.51763364941388301</v>
      </c>
      <c r="LI4" s="102">
        <v>0.51798727795831701</v>
      </c>
      <c r="LJ4" s="102">
        <v>0.49710175137596402</v>
      </c>
      <c r="LK4" s="102">
        <v>0.55307123509157896</v>
      </c>
      <c r="LL4" s="102">
        <v>0.45202457324312201</v>
      </c>
      <c r="LM4" s="102">
        <v>0.48365562812850799</v>
      </c>
      <c r="LN4" s="102">
        <v>0.55694555991695505</v>
      </c>
      <c r="LO4" s="102">
        <v>0.49001086868646598</v>
      </c>
      <c r="LP4" s="102">
        <v>0.48349577057509602</v>
      </c>
      <c r="LQ4" s="102">
        <v>0.45202457324312201</v>
      </c>
      <c r="LR4" s="102">
        <v>0.20085445680338801</v>
      </c>
      <c r="LS4" s="102"/>
      <c r="LT4" s="102">
        <v>0.59311512151510803</v>
      </c>
      <c r="LU4" s="102">
        <v>0.59554201768188997</v>
      </c>
      <c r="LV4" s="102">
        <v>0.22448779917509501</v>
      </c>
      <c r="LW4" s="102">
        <v>0.22415766820076299</v>
      </c>
      <c r="LX4" s="102">
        <v>0.38464752347065601</v>
      </c>
      <c r="LY4" s="102">
        <v>0.42664851592400199</v>
      </c>
      <c r="LZ4" s="102">
        <v>0.199986660973833</v>
      </c>
      <c r="MA4" s="102">
        <v>0.181079736763578</v>
      </c>
      <c r="MB4" s="102">
        <v>0.18218625189523899</v>
      </c>
      <c r="MC4" s="102">
        <v>0.19933424264604899</v>
      </c>
      <c r="MD4" s="102">
        <v>0.22508049512469699</v>
      </c>
      <c r="ME4" s="102">
        <v>0.249474616815716</v>
      </c>
      <c r="MF4" s="102">
        <v>0.24960654708686</v>
      </c>
      <c r="MG4" s="102">
        <v>0.22508049512469699</v>
      </c>
      <c r="MH4" s="102">
        <v>2.2227432457412899</v>
      </c>
      <c r="MI4" s="102">
        <v>2.2227432457412899</v>
      </c>
      <c r="MJ4" s="102">
        <v>1.24880729675291</v>
      </c>
      <c r="MK4" s="102">
        <v>0.88128381729124305</v>
      </c>
      <c r="ML4" s="102">
        <v>0.56469125390605501</v>
      </c>
      <c r="MM4" s="102">
        <v>0.56507703049998403</v>
      </c>
      <c r="MN4" s="102">
        <v>0.54229281968287002</v>
      </c>
      <c r="MO4" s="102">
        <v>0.60335043828172297</v>
      </c>
      <c r="MP4" s="102">
        <v>0.49311771626522499</v>
      </c>
      <c r="MQ4" s="102">
        <v>0.52762432159473605</v>
      </c>
      <c r="MR4" s="102">
        <v>0.60757697445486003</v>
      </c>
      <c r="MS4" s="102">
        <v>0.53455731129432704</v>
      </c>
      <c r="MT4" s="102">
        <v>0.52744993153646902</v>
      </c>
      <c r="MU4" s="102">
        <v>0.49311771626522499</v>
      </c>
      <c r="MV4" s="102">
        <v>0.21911395287642299</v>
      </c>
      <c r="MW4" s="102"/>
      <c r="MX4" s="102">
        <v>0.64254138164136698</v>
      </c>
      <c r="MY4" s="102">
        <v>0.64517051915538104</v>
      </c>
      <c r="MZ4" s="102">
        <v>0.24319511577302</v>
      </c>
      <c r="NA4" s="102">
        <v>0.24283747388415999</v>
      </c>
      <c r="NB4" s="102">
        <v>0.41670148375987798</v>
      </c>
      <c r="NC4" s="102">
        <v>0.46220255891766898</v>
      </c>
      <c r="ND4" s="102">
        <v>0.216652216054987</v>
      </c>
      <c r="NE4" s="102">
        <v>0.19616971482720999</v>
      </c>
      <c r="NF4" s="102">
        <v>0.19736843955317501</v>
      </c>
      <c r="NG4" s="102">
        <v>0.21594542953321999</v>
      </c>
      <c r="NH4" s="102">
        <v>0.24383720305175599</v>
      </c>
      <c r="NI4" s="102">
        <v>0.27026416821702598</v>
      </c>
      <c r="NJ4" s="102">
        <v>0.27040709267743201</v>
      </c>
      <c r="NK4" s="102">
        <v>0.24383720305175599</v>
      </c>
      <c r="NL4" s="102">
        <v>2.40797184955307</v>
      </c>
      <c r="NM4" s="102">
        <v>2.40797184955307</v>
      </c>
      <c r="NN4" s="102">
        <v>1.35287457148232</v>
      </c>
      <c r="NO4" s="102">
        <v>0.95472413539884704</v>
      </c>
      <c r="NP4" s="102">
        <v>0.61174885839822801</v>
      </c>
      <c r="NQ4" s="102">
        <v>0.61216678304164895</v>
      </c>
      <c r="NR4" s="102">
        <v>0.58748388798977702</v>
      </c>
      <c r="NS4" s="102">
        <v>0.65362964147186797</v>
      </c>
      <c r="NT4" s="102">
        <v>0.53421085928732903</v>
      </c>
      <c r="NU4" s="102">
        <v>0.57159301506096605</v>
      </c>
      <c r="NV4" s="102">
        <v>0.65820838899276701</v>
      </c>
      <c r="NW4" s="102">
        <v>0.57910375390219004</v>
      </c>
      <c r="NX4" s="102">
        <v>0.57140409249784196</v>
      </c>
      <c r="NY4" s="102">
        <v>0.53421085928732803</v>
      </c>
      <c r="NZ4" s="102">
        <v>0.237373448949459</v>
      </c>
      <c r="OA4" s="102"/>
      <c r="OB4" s="102">
        <v>0.69196764176762704</v>
      </c>
      <c r="OC4" s="102">
        <v>0.694799020628873</v>
      </c>
      <c r="OD4" s="102">
        <v>0.26190243237094502</v>
      </c>
      <c r="OE4" s="102">
        <v>0.26151727956755699</v>
      </c>
      <c r="OF4" s="102">
        <v>0.44875544404910001</v>
      </c>
      <c r="OG4" s="102">
        <v>0.49775660191133603</v>
      </c>
      <c r="OH4" s="102">
        <v>0.23331777113614</v>
      </c>
      <c r="OI4" s="102">
        <v>0.21125969289084201</v>
      </c>
      <c r="OJ4" s="102">
        <v>0.21255062721111201</v>
      </c>
      <c r="OK4" s="102">
        <v>0.23255661642039099</v>
      </c>
      <c r="OL4" s="102">
        <v>0.26259391097881402</v>
      </c>
      <c r="OM4" s="102">
        <v>0.29105371961833698</v>
      </c>
      <c r="ON4" s="102">
        <v>0.291207638268004</v>
      </c>
      <c r="OO4" s="102">
        <v>0.26259391097881402</v>
      </c>
      <c r="OP4" s="102">
        <v>2.5932004533648501</v>
      </c>
      <c r="OQ4" s="102">
        <v>2.5932004533648501</v>
      </c>
      <c r="OR4" s="102">
        <v>1.4569418462117301</v>
      </c>
      <c r="OS4" s="102">
        <v>1.02816445350645</v>
      </c>
      <c r="OT4" s="102">
        <v>0.65880646289039901</v>
      </c>
      <c r="OU4" s="102">
        <v>0.65925653558331598</v>
      </c>
      <c r="OV4" s="102">
        <v>0.63267495629668402</v>
      </c>
      <c r="OW4" s="102">
        <v>0.70390884466201298</v>
      </c>
      <c r="OX4" s="102">
        <v>0.57530400230943102</v>
      </c>
      <c r="OY4" s="102">
        <v>0.61556170852719505</v>
      </c>
      <c r="OZ4" s="102">
        <v>0.708839803530673</v>
      </c>
      <c r="PA4" s="102">
        <v>0.62365019651005205</v>
      </c>
      <c r="PB4" s="102">
        <v>0.61535825345921702</v>
      </c>
      <c r="PC4" s="102">
        <v>0.57530400230943102</v>
      </c>
      <c r="PD4" s="102">
        <v>0.25563294502249501</v>
      </c>
      <c r="PE4" s="102"/>
      <c r="PF4" s="102">
        <v>0.74139390189388699</v>
      </c>
      <c r="PG4" s="102">
        <v>0.74442752210236496</v>
      </c>
      <c r="PH4" s="102">
        <v>0.28060974896886998</v>
      </c>
      <c r="PI4" s="102">
        <v>0.28019708525095499</v>
      </c>
      <c r="PJ4" s="102">
        <v>0.48080940433832098</v>
      </c>
      <c r="PK4" s="102">
        <v>0.53331064490500402</v>
      </c>
      <c r="PL4" s="102">
        <v>0.24998332621729299</v>
      </c>
      <c r="PM4" s="102">
        <v>0.226349670954474</v>
      </c>
      <c r="PN4" s="102">
        <v>0.22773281486904901</v>
      </c>
      <c r="PO4" s="102">
        <v>0.249167803307563</v>
      </c>
      <c r="PP4" s="102">
        <v>0.28135061890587298</v>
      </c>
      <c r="PQ4" s="102">
        <v>0.31184327101964598</v>
      </c>
      <c r="PR4" s="102">
        <v>0.31200818385857598</v>
      </c>
      <c r="PS4" s="102">
        <v>0.28135061890587298</v>
      </c>
      <c r="PT4" s="102">
        <v>2.7784290571766199</v>
      </c>
      <c r="PU4" s="102">
        <v>2.7784290571766199</v>
      </c>
      <c r="PV4" s="102">
        <v>1.5610091209411401</v>
      </c>
      <c r="PW4" s="102">
        <v>1.10160477161405</v>
      </c>
      <c r="PX4" s="102">
        <v>0.70586406738257201</v>
      </c>
      <c r="PY4" s="102">
        <v>0.70634628812498301</v>
      </c>
      <c r="PZ4" s="102">
        <v>0.67786602460359102</v>
      </c>
      <c r="QA4" s="102">
        <v>0.75418804785215798</v>
      </c>
      <c r="QB4" s="102">
        <v>0.616397145331535</v>
      </c>
      <c r="QC4" s="102">
        <v>0.65953040199342405</v>
      </c>
      <c r="QD4" s="102">
        <v>0.75947121806857998</v>
      </c>
      <c r="QE4" s="102">
        <v>0.66819663911791205</v>
      </c>
      <c r="QF4" s="102">
        <v>0.65931241442058997</v>
      </c>
      <c r="QG4" s="102">
        <v>0.616397145331535</v>
      </c>
      <c r="QH4" s="102">
        <v>0.27389244109553001</v>
      </c>
      <c r="QI4" s="102"/>
      <c r="QJ4" s="102">
        <v>0.79082016202014604</v>
      </c>
      <c r="QK4" s="102">
        <v>0.79405602357585603</v>
      </c>
      <c r="QL4" s="102">
        <v>0.29931706556679499</v>
      </c>
      <c r="QM4" s="102">
        <v>0.29887689093435199</v>
      </c>
      <c r="QN4" s="102">
        <v>0.51286336462754401</v>
      </c>
      <c r="QO4" s="102">
        <v>0.56886468789867195</v>
      </c>
      <c r="QP4" s="102">
        <v>0.26664888129844599</v>
      </c>
      <c r="QQ4" s="102">
        <v>0.241439649018106</v>
      </c>
      <c r="QR4" s="102">
        <v>0.242915002526986</v>
      </c>
      <c r="QS4" s="102">
        <v>0.265778990194734</v>
      </c>
      <c r="QT4" s="102">
        <v>0.30010732683293101</v>
      </c>
      <c r="QU4" s="102">
        <v>0.33263282242095699</v>
      </c>
      <c r="QV4" s="102">
        <v>0.33280872944914902</v>
      </c>
      <c r="QW4" s="102">
        <v>0.30010732683293201</v>
      </c>
      <c r="QX4" s="102">
        <v>2.9636576609884</v>
      </c>
      <c r="QY4" s="102">
        <v>2.9636576609884102</v>
      </c>
      <c r="QZ4" s="102">
        <v>1.6650763956705501</v>
      </c>
      <c r="RA4" s="102">
        <v>1.17504508972166</v>
      </c>
      <c r="RB4" s="102">
        <v>0.75292167187474401</v>
      </c>
      <c r="RC4" s="102">
        <v>0.75343604066664904</v>
      </c>
      <c r="RD4" s="102">
        <v>0.72305709291049802</v>
      </c>
      <c r="RE4" s="102">
        <v>0.80446725104230399</v>
      </c>
      <c r="RF4" s="102">
        <v>0.65749028835363899</v>
      </c>
      <c r="RG4" s="102">
        <v>0.70349909545965394</v>
      </c>
      <c r="RH4" s="102">
        <v>0.81010263260648596</v>
      </c>
      <c r="RI4" s="102">
        <v>0.71274308172577505</v>
      </c>
      <c r="RJ4" s="102">
        <v>0.70326657538196302</v>
      </c>
      <c r="RK4" s="102">
        <v>0.65749028835363799</v>
      </c>
      <c r="RL4" s="102">
        <v>0.29215193716856602</v>
      </c>
      <c r="RM4" s="102"/>
      <c r="RN4" s="102">
        <v>0.84024642214640599</v>
      </c>
      <c r="RO4" s="102">
        <v>0.84368452504934799</v>
      </c>
      <c r="RP4" s="102">
        <v>0.31802438216472001</v>
      </c>
      <c r="RQ4" s="102">
        <v>0.31755669661774899</v>
      </c>
      <c r="RR4" s="102">
        <v>0.54491732491676503</v>
      </c>
      <c r="RS4" s="102">
        <v>0.604418730892339</v>
      </c>
      <c r="RT4" s="102">
        <v>0.28331443637960002</v>
      </c>
      <c r="RU4" s="102">
        <v>0.25652962708173799</v>
      </c>
      <c r="RV4" s="102">
        <v>0.258097190184923</v>
      </c>
      <c r="RW4" s="102">
        <v>0.282390177081905</v>
      </c>
      <c r="RX4" s="102">
        <v>0.31886403475998998</v>
      </c>
      <c r="RY4" s="102">
        <v>0.35342237382226599</v>
      </c>
      <c r="RZ4" s="102">
        <v>0.35360927503972001</v>
      </c>
      <c r="SA4" s="102">
        <v>0.31886403475998998</v>
      </c>
      <c r="SB4" s="102">
        <v>3.1488862648001801</v>
      </c>
      <c r="SC4" s="102">
        <v>3.1488862648001801</v>
      </c>
      <c r="SD4" s="102">
        <v>1.7691436703999599</v>
      </c>
      <c r="SE4" s="102">
        <v>1.24848540782926</v>
      </c>
      <c r="SF4" s="102">
        <v>0.79997927636691701</v>
      </c>
      <c r="SG4" s="102">
        <v>0.80052579320831596</v>
      </c>
      <c r="SH4" s="102">
        <v>0.76824816121740402</v>
      </c>
      <c r="SI4" s="102">
        <v>0.85474645423244799</v>
      </c>
      <c r="SJ4" s="102">
        <v>0.69858343137574197</v>
      </c>
      <c r="SK4" s="102">
        <v>0.74746778892588195</v>
      </c>
      <c r="SL4" s="102">
        <v>0.86073404714439194</v>
      </c>
      <c r="SM4" s="102">
        <v>0.75728952433363605</v>
      </c>
      <c r="SN4" s="102">
        <v>0.74722073634333797</v>
      </c>
      <c r="SO4" s="102">
        <v>0.69858343137574097</v>
      </c>
      <c r="SP4" s="102">
        <v>0.31041143324160198</v>
      </c>
      <c r="SQ4" s="102"/>
      <c r="SR4" s="102">
        <v>0.88967268227266505</v>
      </c>
      <c r="SS4" s="102">
        <v>0.89331302652283895</v>
      </c>
      <c r="ST4" s="102">
        <v>0.33673169876264503</v>
      </c>
      <c r="SU4" s="102">
        <v>0.33623650230114699</v>
      </c>
      <c r="SV4" s="102">
        <v>0.57697128520598695</v>
      </c>
      <c r="SW4" s="102">
        <v>0.63997277388600604</v>
      </c>
      <c r="SX4" s="102">
        <v>0.29997999146075299</v>
      </c>
      <c r="SY4" s="102">
        <v>0.27161960514536998</v>
      </c>
      <c r="SZ4" s="102">
        <v>0.27327937784285999</v>
      </c>
      <c r="TA4" s="102">
        <v>0.29900136396907601</v>
      </c>
      <c r="TB4" s="102">
        <v>0.337620742687049</v>
      </c>
      <c r="TC4" s="102">
        <v>0.37421192522357599</v>
      </c>
      <c r="TD4" s="102">
        <v>0.37440982063029199</v>
      </c>
      <c r="TE4" s="102">
        <v>0.337620742687049</v>
      </c>
      <c r="TF4" s="102">
        <v>3.3341148686119602</v>
      </c>
      <c r="TG4" s="102">
        <v>3.3341148686119602</v>
      </c>
      <c r="TH4" s="102">
        <v>1.8732109451293699</v>
      </c>
      <c r="TI4" s="102">
        <v>1.32192572593687</v>
      </c>
      <c r="TJ4" s="102">
        <v>0.84703688085908801</v>
      </c>
      <c r="TK4" s="102">
        <v>0.84761554574998199</v>
      </c>
      <c r="TL4" s="102">
        <v>0.81343922952431102</v>
      </c>
      <c r="TM4" s="102">
        <v>0.905025657422592</v>
      </c>
      <c r="TN4" s="102">
        <v>0.73967657439784396</v>
      </c>
      <c r="TO4" s="102">
        <v>0.79143648239211195</v>
      </c>
      <c r="TP4" s="102">
        <v>0.91136546168230004</v>
      </c>
      <c r="TQ4" s="102">
        <v>0.80183596694149895</v>
      </c>
      <c r="TR4" s="102">
        <v>0.79117489730471202</v>
      </c>
      <c r="TS4" s="102">
        <v>0.73967657439784396</v>
      </c>
      <c r="TT4" s="102">
        <v>0.32867092931463698</v>
      </c>
      <c r="TU4" s="102"/>
      <c r="TV4" s="102">
        <v>0.939098942398926</v>
      </c>
      <c r="TW4" s="102">
        <v>0.94294152799633002</v>
      </c>
      <c r="TX4" s="102">
        <v>0.35543901536056999</v>
      </c>
      <c r="TY4" s="102">
        <v>0.35491630798454399</v>
      </c>
      <c r="TZ4" s="102">
        <v>0.60902524549520898</v>
      </c>
      <c r="UA4" s="102">
        <v>0.67552681687967397</v>
      </c>
      <c r="UB4" s="102">
        <v>0.31664554654190602</v>
      </c>
      <c r="UC4" s="102">
        <v>0.28670958320900197</v>
      </c>
      <c r="UD4" s="102">
        <v>0.28846156550079699</v>
      </c>
      <c r="UE4" s="102">
        <v>0.31561255085624701</v>
      </c>
      <c r="UF4" s="102">
        <v>0.35637745061410703</v>
      </c>
      <c r="UG4" s="102">
        <v>0.39500147662488599</v>
      </c>
      <c r="UH4" s="102">
        <v>0.39521036622086497</v>
      </c>
      <c r="UI4" s="102">
        <v>0.35637745061410703</v>
      </c>
      <c r="UJ4" s="102">
        <v>3.5193434724237398</v>
      </c>
      <c r="UK4" s="102">
        <v>3.5193434724237398</v>
      </c>
      <c r="UL4" s="102">
        <v>1.9772782198587799</v>
      </c>
      <c r="UM4" s="102">
        <v>1.39536604404447</v>
      </c>
      <c r="UN4" s="102">
        <v>0.89409448535126201</v>
      </c>
      <c r="UO4" s="102">
        <v>0.89470529829164902</v>
      </c>
      <c r="UP4" s="102">
        <v>0.85863029783121803</v>
      </c>
      <c r="UQ4" s="102">
        <v>0.95530486061273701</v>
      </c>
      <c r="UR4" s="102">
        <v>0.78076971741994805</v>
      </c>
      <c r="US4" s="102">
        <v>0.83540517585834095</v>
      </c>
      <c r="UT4" s="102">
        <v>0.96199687622020702</v>
      </c>
      <c r="UU4" s="102">
        <v>0.84638240954935895</v>
      </c>
      <c r="UV4" s="102">
        <v>0.83512905826608497</v>
      </c>
      <c r="UW4" s="102">
        <v>0.78076971741994605</v>
      </c>
      <c r="UX4" s="102">
        <v>0.34693042538767299</v>
      </c>
      <c r="UY4" s="102"/>
      <c r="UZ4" s="102">
        <v>0.98852520252518505</v>
      </c>
      <c r="VA4" s="102">
        <v>0.99257002946982198</v>
      </c>
      <c r="VB4" s="102">
        <v>0.374146331958495</v>
      </c>
      <c r="VC4" s="102">
        <v>0.37359611366794199</v>
      </c>
      <c r="VD4" s="102">
        <v>0.64107920578443101</v>
      </c>
      <c r="VE4" s="102">
        <v>0.71108085987334102</v>
      </c>
      <c r="VF4" s="102">
        <v>0.33331110162305899</v>
      </c>
      <c r="VG4" s="102">
        <v>0.30179956127263302</v>
      </c>
      <c r="VH4" s="102">
        <v>0.30364375315873399</v>
      </c>
      <c r="VI4" s="102">
        <v>0.33222373774341901</v>
      </c>
      <c r="VJ4" s="102">
        <v>0.375134158541166</v>
      </c>
      <c r="VK4" s="102">
        <v>0.415791028026197</v>
      </c>
      <c r="VL4" s="102">
        <v>0.41601091181143701</v>
      </c>
      <c r="VM4" s="102">
        <v>0.375134158541166</v>
      </c>
      <c r="VN4" s="102">
        <v>3.7045720762355199</v>
      </c>
      <c r="VO4" s="102">
        <v>3.7045720762355199</v>
      </c>
      <c r="VP4" s="102">
        <v>2.0813454945881902</v>
      </c>
      <c r="VQ4" s="102">
        <v>1.4688063621520799</v>
      </c>
      <c r="VR4" s="102">
        <v>0.94115208984343401</v>
      </c>
      <c r="VS4" s="102">
        <v>0.94179505083331505</v>
      </c>
      <c r="VT4" s="102">
        <v>0.90382136613812503</v>
      </c>
      <c r="VU4" s="102">
        <v>1.0055840638028799</v>
      </c>
      <c r="VV4" s="102">
        <v>0.82186286044205104</v>
      </c>
      <c r="VW4" s="102">
        <v>0.87937386932456996</v>
      </c>
      <c r="VX4" s="102">
        <v>1.0126282907581099</v>
      </c>
      <c r="VY4" s="102">
        <v>0.89092885215722195</v>
      </c>
      <c r="VZ4" s="102">
        <v>0.87908321922745802</v>
      </c>
      <c r="WA4" s="102">
        <v>0.82186286044205104</v>
      </c>
      <c r="WB4" s="102">
        <v>0.365189921460708</v>
      </c>
      <c r="WC4" s="102"/>
      <c r="WD4" s="102">
        <v>1.0873777227777</v>
      </c>
      <c r="WE4" s="102">
        <v>1.0918270324168</v>
      </c>
      <c r="WF4" s="102">
        <v>0.41156096515434498</v>
      </c>
      <c r="WG4" s="102">
        <v>0.41095572503473699</v>
      </c>
      <c r="WH4" s="102">
        <v>0.70518712636287495</v>
      </c>
      <c r="WI4" s="102">
        <v>0.782188945860676</v>
      </c>
      <c r="WJ4" s="102">
        <v>0.36664221178536599</v>
      </c>
      <c r="WK4" s="102">
        <v>0.33197951739989701</v>
      </c>
      <c r="WL4" s="102">
        <v>0.33400812847460698</v>
      </c>
      <c r="WM4" s="102">
        <v>0.36544611151776102</v>
      </c>
      <c r="WN4" s="102">
        <v>0.41264757439528299</v>
      </c>
      <c r="WO4" s="102">
        <v>0.457370130828817</v>
      </c>
      <c r="WP4" s="102">
        <v>0.45761200299258098</v>
      </c>
      <c r="WQ4" s="102">
        <v>0.41264757439528299</v>
      </c>
      <c r="WR4" s="102">
        <v>4.0750292838590703</v>
      </c>
      <c r="WS4" s="102">
        <v>4.0750292838590703</v>
      </c>
      <c r="WT4" s="102">
        <v>2.2894800440470102</v>
      </c>
      <c r="WU4" s="102">
        <v>1.6156869983672899</v>
      </c>
      <c r="WV4" s="102">
        <v>1.03526729882778</v>
      </c>
      <c r="WW4" s="102">
        <v>1.03597455591664</v>
      </c>
      <c r="WX4" s="102">
        <v>0.99420350275193903</v>
      </c>
      <c r="WY4" s="102">
        <v>1.1061424701831699</v>
      </c>
      <c r="WZ4" s="102">
        <v>0.904049146486257</v>
      </c>
      <c r="XA4" s="102">
        <v>0.96731125625702796</v>
      </c>
      <c r="XB4" s="102">
        <v>1.1138911198339201</v>
      </c>
      <c r="XC4" s="102">
        <v>0.98002173737294496</v>
      </c>
      <c r="XD4" s="102">
        <v>0.96699154115020503</v>
      </c>
      <c r="XE4" s="102">
        <v>0.90404914648625601</v>
      </c>
      <c r="XF4" s="102">
        <v>0.40170891360677902</v>
      </c>
      <c r="XG4" s="102"/>
      <c r="XH4" s="102">
        <v>1.1862302430302201</v>
      </c>
      <c r="XI4" s="102">
        <v>1.1910840353637799</v>
      </c>
      <c r="XJ4" s="102">
        <v>0.44897559835019601</v>
      </c>
      <c r="XK4" s="102">
        <v>0.44831533640153098</v>
      </c>
      <c r="XL4" s="102">
        <v>0.76929504694131901</v>
      </c>
      <c r="XM4" s="102">
        <v>0.85329703184801098</v>
      </c>
      <c r="XN4" s="102">
        <v>0.39997332194767199</v>
      </c>
      <c r="XO4" s="102">
        <v>0.36215947352716099</v>
      </c>
      <c r="XP4" s="102">
        <v>0.36437250379048097</v>
      </c>
      <c r="XQ4" s="102">
        <v>0.39866848529210303</v>
      </c>
      <c r="XR4" s="102">
        <v>0.45016099024939998</v>
      </c>
      <c r="XS4" s="102">
        <v>0.498949233631438</v>
      </c>
      <c r="XT4" s="102">
        <v>0.499213094173725</v>
      </c>
      <c r="XU4" s="102">
        <v>0.45016099024939998</v>
      </c>
      <c r="XV4" s="102">
        <v>4.4454864914826304</v>
      </c>
      <c r="XW4" s="102">
        <v>4.4454864914826304</v>
      </c>
      <c r="XX4" s="102">
        <v>2.49761459350584</v>
      </c>
      <c r="XY4" s="102">
        <v>1.7625676345825001</v>
      </c>
      <c r="XZ4" s="102">
        <v>1.12938250781212</v>
      </c>
      <c r="YA4" s="102">
        <v>1.1301540609999801</v>
      </c>
      <c r="YB4" s="102">
        <v>1.08458563936575</v>
      </c>
      <c r="YC4" s="102">
        <v>1.2067008765634599</v>
      </c>
      <c r="YD4" s="102">
        <v>0.98623543253046297</v>
      </c>
      <c r="YE4" s="102">
        <v>1.0552486431894801</v>
      </c>
      <c r="YF4" s="102">
        <v>1.2151539489097301</v>
      </c>
      <c r="YG4" s="102">
        <v>1.0691146225886701</v>
      </c>
      <c r="YH4" s="102">
        <v>1.05489986307295</v>
      </c>
      <c r="YI4" s="102">
        <v>0.98623543253046297</v>
      </c>
      <c r="YJ4" s="102">
        <v>0.43822790575285098</v>
      </c>
      <c r="YK4" s="102"/>
      <c r="YL4" s="102">
        <v>1.28508276328274</v>
      </c>
      <c r="YM4" s="102">
        <v>1.2903410383107701</v>
      </c>
      <c r="YN4" s="102">
        <v>0.48639023154604499</v>
      </c>
      <c r="YO4" s="102">
        <v>0.48567494776832598</v>
      </c>
      <c r="YP4" s="102">
        <v>0.83340296751976295</v>
      </c>
      <c r="YQ4" s="102">
        <v>0.92440511783534696</v>
      </c>
      <c r="YR4" s="102">
        <v>0.43330443210997799</v>
      </c>
      <c r="YS4" s="102">
        <v>0.39233942965442398</v>
      </c>
      <c r="YT4" s="102">
        <v>0.39473687910635502</v>
      </c>
      <c r="YU4" s="102">
        <v>0.43189085906644598</v>
      </c>
      <c r="YV4" s="102">
        <v>0.48767440610351698</v>
      </c>
      <c r="YW4" s="102">
        <v>0.54052833643405696</v>
      </c>
      <c r="YX4" s="102">
        <v>0.54081418535487003</v>
      </c>
      <c r="YY4" s="102">
        <v>0.48767440610351798</v>
      </c>
      <c r="YZ4" s="102">
        <v>4.8159436991061897</v>
      </c>
      <c r="ZA4" s="102">
        <v>4.8159436991061799</v>
      </c>
      <c r="ZB4" s="102">
        <v>2.7057491429646601</v>
      </c>
      <c r="ZC4" s="102">
        <v>1.9094482707977101</v>
      </c>
      <c r="ZD4" s="102">
        <v>1.22349771679646</v>
      </c>
      <c r="ZE4" s="102">
        <v>1.2243335660833099</v>
      </c>
      <c r="ZF4" s="102">
        <v>1.17496777597956</v>
      </c>
      <c r="ZG4" s="102">
        <v>1.3072592829437499</v>
      </c>
      <c r="ZH4" s="102">
        <v>1.0684217185746701</v>
      </c>
      <c r="ZI4" s="102">
        <v>1.1431860301219401</v>
      </c>
      <c r="ZJ4" s="102">
        <v>1.31641677798555</v>
      </c>
      <c r="ZK4" s="102">
        <v>1.1582075078043901</v>
      </c>
      <c r="ZL4" s="102">
        <v>1.1428081849956899</v>
      </c>
      <c r="ZM4" s="102">
        <v>1.0684217185746601</v>
      </c>
      <c r="ZN4" s="102">
        <v>0.47474689789892199</v>
      </c>
      <c r="ZO4" s="102"/>
      <c r="ZP4" s="102">
        <v>1.3839352835352601</v>
      </c>
      <c r="ZQ4" s="102">
        <v>1.38959804125775</v>
      </c>
      <c r="ZR4" s="102">
        <v>0.52380486474189603</v>
      </c>
      <c r="ZS4" s="102">
        <v>0.52303455913511998</v>
      </c>
      <c r="ZT4" s="102">
        <v>0.897510888098207</v>
      </c>
      <c r="ZU4" s="102">
        <v>0.99551320382268105</v>
      </c>
      <c r="ZV4" s="102">
        <v>0.46663554227228499</v>
      </c>
      <c r="ZW4" s="102">
        <v>0.42251938578168802</v>
      </c>
      <c r="ZX4" s="102">
        <v>0.42510125442222801</v>
      </c>
      <c r="ZY4" s="102">
        <v>0.46511323284078698</v>
      </c>
      <c r="ZZ4" s="102">
        <v>0.52518782195763503</v>
      </c>
      <c r="AAA4" s="102">
        <v>0.58210743923667796</v>
      </c>
      <c r="AAB4" s="102">
        <v>0.58241527653601299</v>
      </c>
      <c r="AAC4" s="102">
        <v>0.52518782195763503</v>
      </c>
      <c r="AAD4" s="102">
        <v>5.1864009067297401</v>
      </c>
      <c r="AAE4" s="102">
        <v>5.1864009067297401</v>
      </c>
      <c r="AAF4" s="102">
        <v>2.9138836924234801</v>
      </c>
      <c r="AAG4" s="102">
        <v>2.05632890701292</v>
      </c>
      <c r="AAH4" s="102">
        <v>1.31761292578081</v>
      </c>
      <c r="AAI4" s="102">
        <v>1.31851307116664</v>
      </c>
      <c r="AAJ4" s="102">
        <v>1.26534991259338</v>
      </c>
      <c r="AAK4" s="102">
        <v>1.4078176893240399</v>
      </c>
      <c r="AAL4" s="102">
        <v>1.15060800461887</v>
      </c>
      <c r="AAM4" s="102">
        <v>1.2311234170544001</v>
      </c>
      <c r="AAN4" s="102">
        <v>1.41767960706136</v>
      </c>
      <c r="AAO4" s="102">
        <v>1.2473003930201101</v>
      </c>
      <c r="AAP4" s="102">
        <v>1.23071650691844</v>
      </c>
      <c r="AAQ4" s="102">
        <v>1.15060800461887</v>
      </c>
      <c r="AAR4" s="102">
        <v>0.51126589004499301</v>
      </c>
      <c r="AAS4" s="102"/>
      <c r="AAT4" s="102">
        <v>1.48278780378778</v>
      </c>
      <c r="AAU4" s="102">
        <v>1.4888550442047299</v>
      </c>
      <c r="AAV4" s="102">
        <v>0.56121949793774495</v>
      </c>
      <c r="AAW4" s="102">
        <v>0.56039417050191598</v>
      </c>
      <c r="AAX4" s="102">
        <v>0.96161880867665195</v>
      </c>
      <c r="AAY4" s="102">
        <v>1.06662128981001</v>
      </c>
      <c r="AAZ4" s="102">
        <v>0.49996665243459099</v>
      </c>
      <c r="ABA4" s="102">
        <v>0.452699341908952</v>
      </c>
      <c r="ABB4" s="102">
        <v>0.45546562973810201</v>
      </c>
      <c r="ABC4" s="102">
        <v>0.49833560661512999</v>
      </c>
      <c r="ABD4" s="102">
        <v>0.56270123781175196</v>
      </c>
      <c r="ABE4" s="102">
        <v>0.62368654203929796</v>
      </c>
      <c r="ABF4" s="102">
        <v>0.62401636771715796</v>
      </c>
      <c r="ABG4" s="102">
        <v>0.56270123781175196</v>
      </c>
      <c r="ABH4" s="102">
        <v>5.5568581143533002</v>
      </c>
      <c r="ABI4" s="102">
        <v>5.5568581143532896</v>
      </c>
      <c r="ABJ4" s="102">
        <v>3.1220182418823001</v>
      </c>
      <c r="ABK4" s="102">
        <v>2.2032095432281298</v>
      </c>
      <c r="ABL4" s="102">
        <v>1.41172813476515</v>
      </c>
      <c r="ABM4" s="102">
        <v>1.41269257624997</v>
      </c>
      <c r="ABN4" s="102">
        <v>1.35573204920719</v>
      </c>
      <c r="ABO4" s="102">
        <v>1.50837609570433</v>
      </c>
      <c r="ABP4" s="102">
        <v>1.23279429066308</v>
      </c>
      <c r="ABQ4" s="102">
        <v>1.3190608039868601</v>
      </c>
      <c r="ABR4" s="102">
        <v>1.5189424361371799</v>
      </c>
      <c r="ABS4" s="102">
        <v>1.3363932782358301</v>
      </c>
      <c r="ABT4" s="102">
        <v>1.3186248288411899</v>
      </c>
      <c r="ABU4" s="102">
        <v>1.23279429066308</v>
      </c>
      <c r="ABV4" s="102">
        <v>0.54778488219106403</v>
      </c>
      <c r="ABW4" s="102"/>
      <c r="ABX4" s="102">
        <v>1.5816403240403001</v>
      </c>
      <c r="ABY4" s="102">
        <v>1.5881120471517201</v>
      </c>
      <c r="ABZ4" s="102">
        <v>0.59863413113359598</v>
      </c>
      <c r="ACA4" s="102">
        <v>0.59775378186871098</v>
      </c>
      <c r="ACB4" s="102">
        <v>1.02572672925509</v>
      </c>
      <c r="ACC4" s="102">
        <v>1.1377293757973499</v>
      </c>
      <c r="ACD4" s="102">
        <v>0.53329776259689698</v>
      </c>
      <c r="ACE4" s="102">
        <v>0.48287929803621599</v>
      </c>
      <c r="ACF4" s="102">
        <v>0.485830005053976</v>
      </c>
      <c r="ACG4" s="102">
        <v>0.53155798038947299</v>
      </c>
      <c r="ACH4" s="102">
        <v>0.60021465366587001</v>
      </c>
      <c r="ACI4" s="102">
        <v>0.66526564484191797</v>
      </c>
      <c r="ACJ4" s="102">
        <v>0.66561745889830304</v>
      </c>
      <c r="ACK4" s="102">
        <v>0.60021465366587001</v>
      </c>
      <c r="ACL4" s="102">
        <v>5.9273153219768604</v>
      </c>
      <c r="ACM4" s="102">
        <v>5.9273153219768497</v>
      </c>
      <c r="ACN4" s="102">
        <v>3.3301527913411202</v>
      </c>
      <c r="ACO4" s="102">
        <v>2.35009017944334</v>
      </c>
      <c r="ACP4" s="102">
        <v>1.5058433437495</v>
      </c>
      <c r="ACQ4" s="102">
        <v>1.5068720813333101</v>
      </c>
      <c r="ACR4" s="102">
        <v>1.446114185821</v>
      </c>
      <c r="ACS4" s="102">
        <v>1.60893450208462</v>
      </c>
      <c r="ACT4" s="102">
        <v>1.31498057670729</v>
      </c>
      <c r="ACU4" s="102">
        <v>1.4069981909193201</v>
      </c>
      <c r="ACV4" s="102">
        <v>1.6202052652129899</v>
      </c>
      <c r="ACW4" s="102">
        <v>1.4254861634515601</v>
      </c>
      <c r="ACX4" s="102">
        <v>1.40653315076394</v>
      </c>
      <c r="ACY4" s="102">
        <v>1.31498057670728</v>
      </c>
      <c r="ACZ4" s="102">
        <v>0.58430387433713504</v>
      </c>
      <c r="ADA4" s="102"/>
      <c r="ADB4" s="102">
        <v>1.68049284429282</v>
      </c>
      <c r="ADC4" s="102">
        <v>1.6873690500987</v>
      </c>
      <c r="ADD4" s="102">
        <v>0.63604876432944601</v>
      </c>
      <c r="ADE4" s="102">
        <v>0.63511339323550497</v>
      </c>
      <c r="ADF4" s="102">
        <v>1.0898346498335401</v>
      </c>
      <c r="ADG4" s="102">
        <v>1.20883746178468</v>
      </c>
      <c r="ADH4" s="102">
        <v>0.56662887275920504</v>
      </c>
      <c r="ADI4" s="102">
        <v>0.51305925416347897</v>
      </c>
      <c r="ADJ4" s="102">
        <v>0.51619438036984899</v>
      </c>
      <c r="ADK4" s="102">
        <v>0.564780354163815</v>
      </c>
      <c r="ADL4" s="102">
        <v>0.63772806951998695</v>
      </c>
      <c r="ADM4" s="102">
        <v>0.70684474764453797</v>
      </c>
      <c r="ADN4" s="102">
        <v>0.70721855007944701</v>
      </c>
      <c r="ADO4" s="102">
        <v>0.63772806951998695</v>
      </c>
      <c r="ADP4" s="102">
        <v>6.2977725296004099</v>
      </c>
      <c r="ADQ4" s="102">
        <v>6.2977725296004099</v>
      </c>
      <c r="ADR4" s="102">
        <v>3.5382873407999398</v>
      </c>
      <c r="ADS4" s="102">
        <v>2.4969708156585502</v>
      </c>
      <c r="ADT4" s="102">
        <v>1.59995855273384</v>
      </c>
      <c r="ADU4" s="102">
        <v>1.6010515864166399</v>
      </c>
      <c r="ADV4" s="102">
        <v>1.53649632243482</v>
      </c>
      <c r="ADW4" s="102">
        <v>1.70949290846491</v>
      </c>
      <c r="ADX4" s="102">
        <v>1.3971668627514899</v>
      </c>
      <c r="ADY4" s="102">
        <v>1.4949355778517699</v>
      </c>
      <c r="ADZ4" s="102">
        <v>1.7214680942888001</v>
      </c>
      <c r="AEA4" s="102">
        <v>1.5145790486672801</v>
      </c>
      <c r="AEB4" s="102">
        <v>1.4944414726866799</v>
      </c>
      <c r="AEC4" s="102">
        <v>1.3971668627514899</v>
      </c>
      <c r="AED4" s="102">
        <v>0.62082286648320595</v>
      </c>
      <c r="AEE4" s="102"/>
      <c r="AEF4" s="102">
        <v>1.7793453645453401</v>
      </c>
      <c r="AEG4" s="102">
        <v>1.7866260530456799</v>
      </c>
      <c r="AEH4" s="102">
        <v>0.67346339752529605</v>
      </c>
      <c r="AEI4" s="102">
        <v>0.67247300460229997</v>
      </c>
      <c r="AEJ4" s="102">
        <v>1.1539425704119799</v>
      </c>
      <c r="AEK4" s="102">
        <v>1.2799455477720201</v>
      </c>
      <c r="AEL4" s="102">
        <v>0.59995998292151198</v>
      </c>
      <c r="AEM4" s="102">
        <v>0.54323921029074396</v>
      </c>
      <c r="AEN4" s="102">
        <v>0.54655875568572299</v>
      </c>
      <c r="AEO4" s="102">
        <v>0.59800272793815701</v>
      </c>
      <c r="AEP4" s="102">
        <v>0.675241485374104</v>
      </c>
      <c r="AEQ4" s="102">
        <v>0.74842385044715898</v>
      </c>
      <c r="AER4" s="102">
        <v>0.74881964126059097</v>
      </c>
      <c r="AES4" s="102">
        <v>0.675241485374103</v>
      </c>
      <c r="AET4" s="102">
        <v>6.6682297372239701</v>
      </c>
      <c r="AEU4" s="102">
        <v>6.6682297372239701</v>
      </c>
      <c r="AEV4" s="102">
        <v>3.74642189025877</v>
      </c>
      <c r="AEW4" s="102">
        <v>2.6438514518737599</v>
      </c>
      <c r="AEX4" s="102">
        <v>1.69407376171819</v>
      </c>
      <c r="AEY4" s="102">
        <v>1.69523109149998</v>
      </c>
      <c r="AEZ4" s="102">
        <v>1.62687845904863</v>
      </c>
      <c r="AFA4" s="102">
        <v>1.8100513148452</v>
      </c>
      <c r="AFB4" s="102">
        <v>1.4793531487956999</v>
      </c>
      <c r="AFC4" s="102">
        <v>1.5828729647842299</v>
      </c>
      <c r="AFD4" s="102">
        <v>1.8227309233646201</v>
      </c>
      <c r="AFE4" s="102">
        <v>1.6036719338830101</v>
      </c>
      <c r="AFF4" s="102">
        <v>1.58234979460943</v>
      </c>
      <c r="AFG4" s="102">
        <v>1.4793531487956999</v>
      </c>
      <c r="AFH4" s="102">
        <v>0.65734185862927796</v>
      </c>
      <c r="AFI4" s="102"/>
      <c r="AFJ4" s="102">
        <v>1.87819788479786</v>
      </c>
      <c r="AFK4" s="102">
        <v>1.88588305599267</v>
      </c>
      <c r="AFL4" s="102">
        <v>0.71087803072114497</v>
      </c>
      <c r="AFM4" s="102">
        <v>0.70983261596909497</v>
      </c>
      <c r="AFN4" s="102">
        <v>1.21805049099042</v>
      </c>
      <c r="AFO4" s="102">
        <v>1.3510536337593499</v>
      </c>
      <c r="AFP4" s="102">
        <v>0.63329109308381804</v>
      </c>
      <c r="AFQ4" s="102">
        <v>0.57341916641800705</v>
      </c>
      <c r="AFR4" s="102">
        <v>0.57692313100159598</v>
      </c>
      <c r="AFS4" s="102">
        <v>0.63122510171250001</v>
      </c>
      <c r="AFT4" s="102">
        <v>0.71275490122822105</v>
      </c>
      <c r="AFU4" s="102">
        <v>0.79000295324977898</v>
      </c>
      <c r="AFV4" s="102">
        <v>0.79042073244173505</v>
      </c>
      <c r="AFW4" s="102">
        <v>0.71275490122822105</v>
      </c>
      <c r="AFX4" s="102">
        <v>7.0386869448475204</v>
      </c>
      <c r="AFY4" s="102">
        <v>7.0386869448475302</v>
      </c>
      <c r="AFZ4" s="102">
        <v>3.9545564397175799</v>
      </c>
      <c r="AGA4" s="102">
        <v>2.7907320880889701</v>
      </c>
      <c r="AGB4" s="102">
        <v>1.78818897070253</v>
      </c>
      <c r="AGC4" s="102">
        <v>1.78941059658331</v>
      </c>
      <c r="AGD4" s="102">
        <v>1.71726059566244</v>
      </c>
      <c r="AGE4" s="102">
        <v>1.91060972122549</v>
      </c>
      <c r="AGF4" s="102">
        <v>1.5615394348399101</v>
      </c>
      <c r="AGG4" s="102">
        <v>1.6708103517166899</v>
      </c>
      <c r="AGH4" s="102">
        <v>1.92399375244043</v>
      </c>
      <c r="AGI4" s="102">
        <v>1.6927648190987299</v>
      </c>
      <c r="AGJ4" s="102">
        <v>1.6702581165321799</v>
      </c>
      <c r="AGK4" s="102">
        <v>1.5615394348399001</v>
      </c>
      <c r="AGL4" s="102">
        <v>0.69386085077534898</v>
      </c>
      <c r="AGM4" s="102"/>
      <c r="AGN4" s="102">
        <v>1.9770504050503801</v>
      </c>
      <c r="AGO4" s="102">
        <v>1.98514005893965</v>
      </c>
      <c r="AGP4" s="102">
        <v>0.748292663916996</v>
      </c>
      <c r="AGQ4" s="102">
        <v>0.74719222733588997</v>
      </c>
      <c r="AGR4" s="102">
        <v>1.28215841156887</v>
      </c>
      <c r="AGS4" s="102">
        <v>1.42216171974669</v>
      </c>
      <c r="AGT4" s="102">
        <v>0.66662220324612398</v>
      </c>
      <c r="AGU4" s="102">
        <v>0.60359912254527104</v>
      </c>
      <c r="AGV4" s="102">
        <v>0.60728750631747097</v>
      </c>
      <c r="AGW4" s="102">
        <v>0.66444747548684202</v>
      </c>
      <c r="AGX4" s="102">
        <v>0.75026831708233899</v>
      </c>
      <c r="AGY4" s="102">
        <v>0.83158205605239899</v>
      </c>
      <c r="AGZ4" s="102">
        <v>0.83202182362287902</v>
      </c>
      <c r="AHA4" s="102">
        <v>0.75026831708233899</v>
      </c>
      <c r="AHB4" s="102">
        <v>7.4091441524710797</v>
      </c>
      <c r="AHC4" s="102">
        <v>7.4091441524710797</v>
      </c>
      <c r="AHD4" s="102">
        <v>4.1626909891764097</v>
      </c>
      <c r="AHE4" s="102">
        <v>2.9376127243041799</v>
      </c>
      <c r="AHF4" s="102">
        <v>1.88230417968688</v>
      </c>
      <c r="AHG4" s="102">
        <v>1.8835901016666401</v>
      </c>
      <c r="AHH4" s="102">
        <v>1.80764273227626</v>
      </c>
      <c r="AHI4" s="102">
        <v>2.0111681276057798</v>
      </c>
      <c r="AHJ4" s="102">
        <v>1.6437257208841101</v>
      </c>
      <c r="AHK4" s="102">
        <v>1.7587477386491499</v>
      </c>
      <c r="AHL4" s="102">
        <v>2.02525658151625</v>
      </c>
      <c r="AHM4" s="102">
        <v>1.7818577043144499</v>
      </c>
      <c r="AHN4" s="102">
        <v>1.75816643845493</v>
      </c>
      <c r="AHO4" s="102">
        <v>1.6437257208841101</v>
      </c>
      <c r="AHP4" s="102">
        <v>0.73037984292142</v>
      </c>
      <c r="AHQ4" s="102"/>
      <c r="AHR4" s="102">
        <v>2.07590292530289</v>
      </c>
      <c r="AHS4" s="102">
        <v>2.0843970618866301</v>
      </c>
      <c r="AHT4" s="102">
        <v>0.78570729711284604</v>
      </c>
      <c r="AHU4" s="102">
        <v>0.78455183870268497</v>
      </c>
      <c r="AHV4" s="102">
        <v>1.3462663321473101</v>
      </c>
      <c r="AHW4" s="102">
        <v>1.4932698057340199</v>
      </c>
      <c r="AHX4" s="102">
        <v>0.69995331340843003</v>
      </c>
      <c r="AHY4" s="102">
        <v>0.63377907867253402</v>
      </c>
      <c r="AHZ4" s="102">
        <v>0.63765188163334496</v>
      </c>
      <c r="AIA4" s="102">
        <v>0.69766984926118503</v>
      </c>
      <c r="AIB4" s="102">
        <v>0.78778173293645504</v>
      </c>
      <c r="AIC4" s="102">
        <v>0.87316115885501799</v>
      </c>
      <c r="AID4" s="102">
        <v>0.87362291480402399</v>
      </c>
      <c r="AIE4" s="102">
        <v>0.78778173293645604</v>
      </c>
      <c r="AIF4" s="102">
        <v>7.7796013600946399</v>
      </c>
      <c r="AIG4" s="102">
        <v>7.7796013600946399</v>
      </c>
      <c r="AIH4" s="102">
        <v>4.3708255386352199</v>
      </c>
      <c r="AII4" s="102">
        <v>3.08449336051939</v>
      </c>
      <c r="AIJ4" s="102">
        <v>1.97641938867122</v>
      </c>
      <c r="AIK4" s="102">
        <v>1.9777696067499699</v>
      </c>
      <c r="AIL4" s="102">
        <v>1.89802486889007</v>
      </c>
      <c r="AIM4" s="102">
        <v>2.11172653398607</v>
      </c>
      <c r="AIN4" s="102">
        <v>1.72591200692832</v>
      </c>
      <c r="AIO4" s="102">
        <v>1.8466851255816099</v>
      </c>
      <c r="AIP4" s="102">
        <v>2.1265194105920502</v>
      </c>
      <c r="AIQ4" s="102">
        <v>1.8709505895301699</v>
      </c>
      <c r="AIR4" s="102">
        <v>1.8460747603776699</v>
      </c>
      <c r="AIS4" s="102">
        <v>1.72591200692832</v>
      </c>
      <c r="AIT4" s="102">
        <v>0.76689883506749101</v>
      </c>
      <c r="AIU4" s="102"/>
      <c r="AIV4" s="102">
        <v>2.1747554455554101</v>
      </c>
      <c r="AIW4" s="102">
        <v>2.18365406483362</v>
      </c>
      <c r="AIX4" s="102">
        <v>0.82312193030869496</v>
      </c>
      <c r="AIY4" s="102">
        <v>0.82191145006947997</v>
      </c>
      <c r="AIZ4" s="102">
        <v>1.4103742527257599</v>
      </c>
      <c r="AJA4" s="102">
        <v>1.56437789172136</v>
      </c>
      <c r="AJB4" s="102">
        <v>0.73328442357073598</v>
      </c>
      <c r="AJC4" s="102">
        <v>0.66395903479979701</v>
      </c>
      <c r="AJD4" s="102">
        <v>0.66801625694921796</v>
      </c>
      <c r="AJE4" s="102">
        <v>0.73089222303552703</v>
      </c>
      <c r="AJF4" s="102">
        <v>0.82529514879057297</v>
      </c>
      <c r="AJG4" s="102">
        <v>0.91474026165764</v>
      </c>
      <c r="AJH4" s="102">
        <v>0.91522400598516895</v>
      </c>
      <c r="AJI4" s="102">
        <v>0.82529514879057297</v>
      </c>
      <c r="AJJ4" s="102">
        <v>8.1500585677181903</v>
      </c>
      <c r="AJK4" s="102">
        <v>8.1500585677181991</v>
      </c>
      <c r="AJL4" s="102">
        <v>4.5789600880940498</v>
      </c>
      <c r="AJM4" s="102">
        <v>3.2313739967345998</v>
      </c>
      <c r="AJN4" s="102">
        <v>2.0705345976555698</v>
      </c>
      <c r="AJO4" s="102">
        <v>2.0719491118333102</v>
      </c>
      <c r="AJP4" s="102">
        <v>1.98840700550389</v>
      </c>
      <c r="AJQ4" s="102">
        <v>2.2122849403663598</v>
      </c>
      <c r="AJR4" s="102">
        <v>1.80809829297252</v>
      </c>
      <c r="AJS4" s="102">
        <v>1.9346225125140699</v>
      </c>
      <c r="AJT4" s="102">
        <v>2.2277822396678602</v>
      </c>
      <c r="AJU4" s="102">
        <v>1.9600434747458999</v>
      </c>
      <c r="AJV4" s="102">
        <v>1.93398308230042</v>
      </c>
      <c r="AJW4" s="102">
        <v>1.80809829297252</v>
      </c>
      <c r="AJX4" s="102">
        <v>0.80341782721356203</v>
      </c>
      <c r="AJY4" s="102"/>
      <c r="AJZ4" s="102">
        <v>2.2736079658079298</v>
      </c>
      <c r="AKA4" s="102">
        <v>2.2829110677806002</v>
      </c>
      <c r="AKB4" s="102">
        <v>0.86053656350454699</v>
      </c>
      <c r="AKC4" s="102">
        <v>0.85927106143627296</v>
      </c>
      <c r="AKD4" s="102">
        <v>1.4744821733042</v>
      </c>
      <c r="AKE4" s="102">
        <v>1.6354859777086901</v>
      </c>
      <c r="AKF4" s="102">
        <v>0.76661553373304403</v>
      </c>
      <c r="AKG4" s="102">
        <v>0.69413899092706199</v>
      </c>
      <c r="AKH4" s="102">
        <v>0.69838063226509095</v>
      </c>
      <c r="AKI4" s="102">
        <v>0.76411459680986804</v>
      </c>
      <c r="AKJ4" s="102">
        <v>0.86280856464469002</v>
      </c>
      <c r="AKK4" s="102">
        <v>0.956319364460261</v>
      </c>
      <c r="AKL4" s="102">
        <v>0.95682509716631103</v>
      </c>
      <c r="AKM4" s="102">
        <v>0.86280856464469002</v>
      </c>
      <c r="AKN4" s="102">
        <v>8.5205157753417495</v>
      </c>
      <c r="AKO4" s="102">
        <v>8.5205157753417495</v>
      </c>
      <c r="AKP4" s="102">
        <v>4.7870946375528698</v>
      </c>
      <c r="AKQ4" s="102">
        <v>3.37825463294981</v>
      </c>
      <c r="AKR4" s="102">
        <v>2.1646498066399098</v>
      </c>
      <c r="AKS4" s="102">
        <v>2.16612861691664</v>
      </c>
      <c r="AKT4" s="102">
        <v>2.0787891421176998</v>
      </c>
      <c r="AKU4" s="102">
        <v>2.3128433467466398</v>
      </c>
      <c r="AKV4" s="102">
        <v>1.89028457901673</v>
      </c>
      <c r="AKW4" s="102">
        <v>2.0225598994465201</v>
      </c>
      <c r="AKX4" s="102">
        <v>2.3290450687436799</v>
      </c>
      <c r="AKY4" s="102">
        <v>2.0491363599616199</v>
      </c>
      <c r="AKZ4" s="102">
        <v>2.0218914042231702</v>
      </c>
      <c r="ALA4" s="102">
        <v>1.89028457901673</v>
      </c>
      <c r="ALB4" s="102">
        <v>0.83993681935963305</v>
      </c>
      <c r="ALC4" s="102"/>
      <c r="ALD4" s="102">
        <v>2.3724604860604499</v>
      </c>
      <c r="ALE4" s="102">
        <v>2.3821680707275799</v>
      </c>
      <c r="ALF4" s="102">
        <v>0.89795119670039703</v>
      </c>
      <c r="ALG4" s="102">
        <v>0.89663067280306796</v>
      </c>
      <c r="ALH4" s="102">
        <v>1.53859009388264</v>
      </c>
      <c r="ALI4" s="102">
        <v>1.70659406369603</v>
      </c>
      <c r="ALJ4" s="102">
        <v>0.79994664389534897</v>
      </c>
      <c r="ALK4" s="102">
        <v>0.72431894705432498</v>
      </c>
      <c r="ALL4" s="102">
        <v>0.72874500758096505</v>
      </c>
      <c r="ALM4" s="102">
        <v>0.79733697058421105</v>
      </c>
      <c r="ALN4" s="102">
        <v>0.90032198049880796</v>
      </c>
      <c r="ALO4" s="102">
        <v>0.99789846726288001</v>
      </c>
      <c r="ALP4" s="102">
        <v>0.998426188347456</v>
      </c>
      <c r="ALQ4" s="102">
        <v>0.90032198049880696</v>
      </c>
      <c r="ALR4" s="102">
        <v>8.8909729829653106</v>
      </c>
      <c r="ALS4" s="102">
        <v>8.8909729829653106</v>
      </c>
      <c r="ALT4" s="102">
        <v>4.9952291870116898</v>
      </c>
      <c r="ALU4" s="102">
        <v>3.5251352691650202</v>
      </c>
      <c r="ALV4" s="102">
        <v>2.25876501562426</v>
      </c>
      <c r="ALW4" s="102">
        <v>2.2603081219999699</v>
      </c>
      <c r="ALX4" s="102">
        <v>2.1691712787315098</v>
      </c>
      <c r="ALY4" s="102">
        <v>2.4134017531269301</v>
      </c>
      <c r="ALZ4" s="102">
        <v>1.9724708650609399</v>
      </c>
      <c r="AMA4" s="102">
        <v>2.1104972863789802</v>
      </c>
      <c r="AMB4" s="102">
        <v>2.4303078978194899</v>
      </c>
      <c r="AMC4" s="102">
        <v>2.1382292451773401</v>
      </c>
      <c r="AMD4" s="102">
        <v>2.1097997261459098</v>
      </c>
      <c r="AME4" s="102">
        <v>1.9724708650609399</v>
      </c>
      <c r="AMF4" s="102">
        <v>0.87645581150570495</v>
      </c>
      <c r="AMG4" s="102"/>
      <c r="AMH4" s="102">
        <v>2.47131300631297</v>
      </c>
      <c r="AMI4" s="102">
        <v>2.48142507367456</v>
      </c>
      <c r="AMJ4" s="102">
        <v>0.93536582989624595</v>
      </c>
      <c r="AMK4" s="102">
        <v>0.93399028416986396</v>
      </c>
      <c r="AML4" s="102">
        <v>1.6026980144610901</v>
      </c>
      <c r="AMM4" s="102">
        <v>1.77770214968336</v>
      </c>
      <c r="AMN4" s="102">
        <v>0.83327775405765603</v>
      </c>
      <c r="AMO4" s="102">
        <v>0.75449890318158896</v>
      </c>
      <c r="AMP4" s="102">
        <v>0.75910938289683905</v>
      </c>
      <c r="AMQ4" s="102">
        <v>0.83055934435855405</v>
      </c>
      <c r="AMR4" s="102">
        <v>0.93783539635292401</v>
      </c>
      <c r="AMS4" s="102">
        <v>1.0394775700654999</v>
      </c>
      <c r="AMT4" s="102">
        <v>1.0400272795286001</v>
      </c>
      <c r="AMU4" s="102">
        <v>0.93783539635292501</v>
      </c>
      <c r="AMV4" s="102">
        <v>9.2614301905888592</v>
      </c>
      <c r="AMW4" s="102">
        <v>9.2614301905888592</v>
      </c>
      <c r="AMX4" s="102">
        <v>5.2033637364705099</v>
      </c>
      <c r="AMY4" s="102">
        <v>3.6720159053802299</v>
      </c>
      <c r="AMZ4" s="102">
        <v>2.3528802246086</v>
      </c>
      <c r="ANA4" s="102">
        <v>2.3544876270833002</v>
      </c>
      <c r="ANB4" s="102">
        <v>2.2595534153453301</v>
      </c>
      <c r="ANC4" s="102">
        <v>2.5139601595072301</v>
      </c>
      <c r="AND4" s="102">
        <v>2.0546571511051401</v>
      </c>
      <c r="ANE4" s="102">
        <v>2.1984346733114402</v>
      </c>
      <c r="ANF4" s="102">
        <v>2.53157072689531</v>
      </c>
      <c r="ANG4" s="102">
        <v>2.2273221303930701</v>
      </c>
      <c r="ANH4" s="102">
        <v>2.1977080480686602</v>
      </c>
      <c r="ANI4" s="102">
        <v>2.0546571511051401</v>
      </c>
      <c r="ANJ4" s="102">
        <v>0.91297480365177597</v>
      </c>
      <c r="ANK4" s="102"/>
      <c r="ANL4" s="102">
        <v>2.7184443069442699</v>
      </c>
      <c r="ANM4" s="102">
        <v>2.7295675810420201</v>
      </c>
      <c r="ANN4" s="102">
        <v>1.0289024128858699</v>
      </c>
      <c r="ANO4" s="102">
        <v>1.0273893125868501</v>
      </c>
      <c r="ANP4" s="102">
        <v>1.7629678159072</v>
      </c>
      <c r="ANQ4" s="102">
        <v>1.9554723646517</v>
      </c>
      <c r="ANR4" s="102">
        <v>0.916605529463422</v>
      </c>
      <c r="ANS4" s="102">
        <v>0.82994879349974804</v>
      </c>
      <c r="ANT4" s="102">
        <v>0.83502032118652303</v>
      </c>
      <c r="ANU4" s="102">
        <v>0.91361527879440996</v>
      </c>
      <c r="ANV4" s="102">
        <v>1.03161893598821</v>
      </c>
      <c r="ANW4" s="102">
        <v>1.14342532707205</v>
      </c>
      <c r="ANX4" s="102">
        <v>1.14403000748146</v>
      </c>
      <c r="ANY4" s="102">
        <v>1.03161893598821</v>
      </c>
      <c r="ANZ4" s="102">
        <v>10.187573209647701</v>
      </c>
      <c r="AOA4" s="102">
        <v>10.187573209647701</v>
      </c>
      <c r="AOB4" s="102">
        <v>5.7237001101175702</v>
      </c>
      <c r="AOC4" s="102">
        <v>4.0392174959182503</v>
      </c>
      <c r="AOD4" s="102">
        <v>2.58816824706946</v>
      </c>
      <c r="AOE4" s="102">
        <v>2.5899363897916299</v>
      </c>
      <c r="AOF4" s="102">
        <v>2.4855087568798599</v>
      </c>
      <c r="AOG4" s="102">
        <v>2.7653561754579501</v>
      </c>
      <c r="AOH4" s="102">
        <v>2.2601228662156601</v>
      </c>
      <c r="AOI4" s="102">
        <v>2.4182781406425899</v>
      </c>
      <c r="AOJ4" s="102">
        <v>2.7847277995848301</v>
      </c>
      <c r="AOK4" s="102">
        <v>2.45005434343238</v>
      </c>
      <c r="AOL4" s="102">
        <v>2.4174788528755302</v>
      </c>
      <c r="AOM4" s="102">
        <v>2.2601228662156601</v>
      </c>
      <c r="AON4" s="102">
        <v>1.00427228401695</v>
      </c>
      <c r="AOO4" s="102"/>
      <c r="AOP4" s="102">
        <v>2.9655756075755701</v>
      </c>
      <c r="AOQ4" s="102">
        <v>2.9777100884094798</v>
      </c>
      <c r="AOR4" s="102">
        <v>1.1224389958754899</v>
      </c>
      <c r="AOS4" s="102">
        <v>1.12078834100383</v>
      </c>
      <c r="AOT4" s="102">
        <v>1.9232376173533099</v>
      </c>
      <c r="AOU4" s="102">
        <v>2.13324257962004</v>
      </c>
      <c r="AOV4" s="102">
        <v>0.99993330486918697</v>
      </c>
      <c r="AOW4" s="102">
        <v>0.905398683817907</v>
      </c>
      <c r="AOX4" s="102">
        <v>0.91093125947620701</v>
      </c>
      <c r="AOY4" s="102">
        <v>0.99667121323026597</v>
      </c>
      <c r="AOZ4" s="102">
        <v>1.1254024756235099</v>
      </c>
      <c r="APA4" s="102">
        <v>1.2473730840785999</v>
      </c>
      <c r="APB4" s="102">
        <v>1.2480327354343199</v>
      </c>
      <c r="APC4" s="102">
        <v>1.1254024756235099</v>
      </c>
      <c r="APD4" s="102">
        <v>11.1137162287066</v>
      </c>
      <c r="APE4" s="102">
        <v>11.1137162287066</v>
      </c>
      <c r="APF4" s="102">
        <v>6.2440364837646198</v>
      </c>
      <c r="APG4" s="102">
        <v>4.40641908645628</v>
      </c>
      <c r="APH4" s="102">
        <v>2.8234562695303298</v>
      </c>
      <c r="API4" s="102">
        <v>2.8253851524999698</v>
      </c>
      <c r="APJ4" s="102">
        <v>2.7114640984143898</v>
      </c>
      <c r="APK4" s="102">
        <v>3.0167521914086701</v>
      </c>
      <c r="APL4" s="102">
        <v>2.4655885813261702</v>
      </c>
      <c r="APM4" s="102">
        <v>2.63812160797373</v>
      </c>
      <c r="APN4" s="102">
        <v>3.0378848722743701</v>
      </c>
      <c r="APO4" s="102">
        <v>2.6727865564716802</v>
      </c>
      <c r="APP4" s="102">
        <v>2.6372496576823901</v>
      </c>
      <c r="APQ4" s="102">
        <v>2.4655885813261702</v>
      </c>
      <c r="APR4" s="102">
        <v>1.0955697643821301</v>
      </c>
      <c r="APS4" s="102"/>
      <c r="APT4" s="102">
        <v>3.21270690820687</v>
      </c>
      <c r="APU4" s="102">
        <v>3.2258525957769399</v>
      </c>
      <c r="APV4" s="102">
        <v>1.2159755788651201</v>
      </c>
      <c r="APW4" s="102">
        <v>1.2141873694208201</v>
      </c>
      <c r="APX4" s="102">
        <v>2.08350741879942</v>
      </c>
      <c r="APY4" s="102">
        <v>2.3110127945883701</v>
      </c>
      <c r="APZ4" s="102">
        <v>1.0832610802749501</v>
      </c>
      <c r="AQA4" s="102">
        <v>0.98084857413606596</v>
      </c>
      <c r="AQB4" s="102">
        <v>0.98684219776589099</v>
      </c>
      <c r="AQC4" s="102">
        <v>1.0797271476661201</v>
      </c>
      <c r="AQD4" s="102">
        <v>1.2191860152588001</v>
      </c>
      <c r="AQE4" s="102">
        <v>1.35132084108515</v>
      </c>
      <c r="AQF4" s="102">
        <v>1.3520354633871801</v>
      </c>
      <c r="AQG4" s="102">
        <v>1.2191860152588001</v>
      </c>
      <c r="AQH4" s="102">
        <v>12.0398592477655</v>
      </c>
      <c r="AQI4" s="102">
        <v>12.0398592477655</v>
      </c>
      <c r="AQJ4" s="102">
        <v>6.7643728574116704</v>
      </c>
      <c r="AQK4" s="102">
        <v>4.7736206769942999</v>
      </c>
      <c r="AQL4" s="102">
        <v>3.0587442919911898</v>
      </c>
      <c r="AQM4" s="102">
        <v>3.0608339152082999</v>
      </c>
      <c r="AQN4" s="102">
        <v>2.9374194399489202</v>
      </c>
      <c r="AQO4" s="102">
        <v>3.2681482073593902</v>
      </c>
      <c r="AQP4" s="102">
        <v>2.6710542964366901</v>
      </c>
      <c r="AQQ4" s="102">
        <v>2.85796507530487</v>
      </c>
      <c r="AQR4" s="102">
        <v>3.2910419449638999</v>
      </c>
      <c r="AQS4" s="102">
        <v>2.8955187695109901</v>
      </c>
      <c r="AQT4" s="102">
        <v>2.8570204624892601</v>
      </c>
      <c r="AQU4" s="102">
        <v>2.6710542964366901</v>
      </c>
      <c r="AQV4" s="102">
        <v>1.1868672447473001</v>
      </c>
      <c r="AQW4" s="102"/>
      <c r="AQX4" s="102">
        <v>3.4598382088381698</v>
      </c>
      <c r="AQY4" s="102">
        <v>3.4739951031443899</v>
      </c>
      <c r="AQZ4" s="102">
        <v>1.3095121618547401</v>
      </c>
      <c r="ARA4" s="102">
        <v>1.3075863978378</v>
      </c>
      <c r="ARB4" s="102">
        <v>2.2437772202455299</v>
      </c>
      <c r="ARC4" s="102">
        <v>2.4887830095567098</v>
      </c>
      <c r="ARD4" s="102">
        <v>1.16658885568071</v>
      </c>
      <c r="ARE4" s="102">
        <v>1.0562984644542199</v>
      </c>
      <c r="ARF4" s="102">
        <v>1.06275313605557</v>
      </c>
      <c r="ARG4" s="102">
        <v>1.16278308210197</v>
      </c>
      <c r="ARH4" s="102">
        <v>1.3129695548940901</v>
      </c>
      <c r="ARI4" s="102">
        <v>1.4552685980916999</v>
      </c>
      <c r="ARJ4" s="102">
        <v>1.45603819134004</v>
      </c>
      <c r="ARK4" s="102">
        <v>1.3129695548940901</v>
      </c>
      <c r="ARL4" s="102">
        <v>12.9660022668244</v>
      </c>
      <c r="ARM4" s="102">
        <v>12.9660022668244</v>
      </c>
      <c r="ARN4" s="102">
        <v>7.2847092310587298</v>
      </c>
      <c r="ARO4" s="102">
        <v>5.1408222675323199</v>
      </c>
      <c r="ARP4" s="102">
        <v>3.2940323144520498</v>
      </c>
      <c r="ARQ4" s="102">
        <v>3.2962826779166399</v>
      </c>
      <c r="ARR4" s="102">
        <v>3.1633747814834599</v>
      </c>
      <c r="ARS4" s="102">
        <v>3.51954422331012</v>
      </c>
      <c r="ART4" s="102">
        <v>2.87652001154721</v>
      </c>
      <c r="ARU4" s="102">
        <v>3.0778085426360202</v>
      </c>
      <c r="ARV4" s="102">
        <v>3.5441990176534302</v>
      </c>
      <c r="ARW4" s="102">
        <v>3.1182509825503</v>
      </c>
      <c r="ARX4" s="102">
        <v>3.0767912672961302</v>
      </c>
      <c r="ARY4" s="102">
        <v>2.87652001154721</v>
      </c>
      <c r="ARZ4" s="102">
        <v>1.2781647251124799</v>
      </c>
      <c r="ASA4" s="102"/>
      <c r="ASB4" s="102">
        <v>3.7069695094694599</v>
      </c>
      <c r="ASC4" s="102">
        <v>3.72213761051185</v>
      </c>
      <c r="ASD4" s="102">
        <v>1.40304874484437</v>
      </c>
      <c r="ASE4" s="102">
        <v>1.4009854262547901</v>
      </c>
      <c r="ASF4" s="102">
        <v>2.4040470216916399</v>
      </c>
      <c r="ASG4" s="102">
        <v>2.6665532245250501</v>
      </c>
      <c r="ASH4" s="102">
        <v>1.24991663108648</v>
      </c>
      <c r="ASI4" s="102">
        <v>1.1317483547723799</v>
      </c>
      <c r="ASJ4" s="102">
        <v>1.1386640743452601</v>
      </c>
      <c r="ASK4" s="102">
        <v>1.2458390165378299</v>
      </c>
      <c r="ASL4" s="102">
        <v>1.40675309452939</v>
      </c>
      <c r="ASM4" s="102">
        <v>1.5592163550982501</v>
      </c>
      <c r="ASN4" s="102">
        <v>1.5600409192928999</v>
      </c>
      <c r="ASO4" s="102">
        <v>1.40675309452938</v>
      </c>
      <c r="ASP4" s="102">
        <v>13.8921452858833</v>
      </c>
      <c r="ASQ4" s="102">
        <v>13.8921452858833</v>
      </c>
      <c r="ASR4" s="102">
        <v>7.8050456047057803</v>
      </c>
      <c r="ASS4" s="102">
        <v>5.5080238580703504</v>
      </c>
      <c r="AST4" s="102">
        <v>3.5293203369129098</v>
      </c>
      <c r="ASU4" s="102">
        <v>3.53173144062497</v>
      </c>
      <c r="ASV4" s="102">
        <v>3.3893301230179902</v>
      </c>
      <c r="ASW4" s="102">
        <v>3.77094023926084</v>
      </c>
      <c r="ASX4" s="102">
        <v>3.0819857266577202</v>
      </c>
      <c r="ASY4" s="102">
        <v>3.2976520099671598</v>
      </c>
      <c r="ASZ4" s="102">
        <v>3.7973560903429702</v>
      </c>
      <c r="ATA4" s="102">
        <v>3.3409831955896099</v>
      </c>
      <c r="ATB4" s="102">
        <v>3.2965620721029998</v>
      </c>
      <c r="ATC4" s="102">
        <v>3.0819857266577202</v>
      </c>
      <c r="ATD4" s="102">
        <v>1.36946220547766</v>
      </c>
      <c r="ATE4" s="102"/>
      <c r="ATF4" s="102">
        <v>3.9541008101007602</v>
      </c>
      <c r="ATG4" s="102">
        <v>3.9702801178793101</v>
      </c>
      <c r="ATH4" s="102">
        <v>1.49658532783399</v>
      </c>
      <c r="ATI4" s="102">
        <v>1.4943844546717799</v>
      </c>
      <c r="ATJ4" s="102"/>
      <c r="ATK4" s="102">
        <v>2.8443234394933898</v>
      </c>
      <c r="ATL4" s="102">
        <v>1.33324440649225</v>
      </c>
      <c r="ATM4" s="102">
        <v>1.2071982450905401</v>
      </c>
      <c r="ATN4" s="102">
        <v>1.2145750126349399</v>
      </c>
      <c r="ATO4" s="102">
        <v>1.32889495097369</v>
      </c>
      <c r="ATP4" s="102">
        <v>1.50053663416468</v>
      </c>
      <c r="ATQ4" s="102">
        <v>1.6631641121048</v>
      </c>
      <c r="ATR4" s="102">
        <v>1.66404364724576</v>
      </c>
      <c r="ATS4" s="102">
        <v>1.50053663416468</v>
      </c>
      <c r="ATT4" s="102">
        <v>14.8182883049422</v>
      </c>
      <c r="ATU4" s="102">
        <v>14.8182883049422</v>
      </c>
      <c r="ATV4" s="102">
        <v>8.32538197835283</v>
      </c>
      <c r="ATW4" s="102">
        <v>5.8752254486083801</v>
      </c>
      <c r="ATX4" s="102">
        <v>3.76460835937378</v>
      </c>
      <c r="ATY4" s="102">
        <v>3.7671802033333002</v>
      </c>
      <c r="ATZ4" s="102">
        <v>3.6152854645525299</v>
      </c>
      <c r="AUA4" s="102">
        <v>4.0223362552115702</v>
      </c>
      <c r="AUB4" s="102">
        <v>3.2874514417682401</v>
      </c>
      <c r="AUC4" s="102">
        <v>3.51749547729831</v>
      </c>
      <c r="AUD4" s="102">
        <v>4.0505131630324804</v>
      </c>
      <c r="AUE4" s="102">
        <v>3.5637154086289198</v>
      </c>
      <c r="AUF4" s="102">
        <v>3.5163328769098698</v>
      </c>
      <c r="AUG4" s="102">
        <v>3.2874514417682401</v>
      </c>
      <c r="AUH4" s="102">
        <v>1.46075968584284</v>
      </c>
      <c r="AUI4" s="102"/>
    </row>
    <row r="5" spans="1:1231" x14ac:dyDescent="0.35">
      <c r="A5" s="103" t="s">
        <v>257</v>
      </c>
      <c r="B5" s="102">
        <v>5.2071972347935598E-16</v>
      </c>
      <c r="C5" s="102">
        <v>0</v>
      </c>
      <c r="D5" s="102">
        <v>5.6468594232470996E-18</v>
      </c>
      <c r="E5" s="102">
        <v>4.9996457411814198E-18</v>
      </c>
      <c r="F5" s="102">
        <v>5.27859135748599E-2</v>
      </c>
      <c r="G5" s="102">
        <v>0</v>
      </c>
      <c r="H5" s="102">
        <v>1.9600904335632899E-2</v>
      </c>
      <c r="I5" s="102">
        <v>8.4796389942846998E-18</v>
      </c>
      <c r="J5" s="102">
        <v>0</v>
      </c>
      <c r="K5" s="102">
        <v>1.9600904335632899E-2</v>
      </c>
      <c r="L5" s="102"/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9.6737031936645498E-2</v>
      </c>
      <c r="S5" s="102">
        <v>0</v>
      </c>
      <c r="T5" s="102">
        <v>0</v>
      </c>
      <c r="U5" s="102">
        <v>5.25084012270847E-17</v>
      </c>
      <c r="V5" s="102">
        <v>1.0507625497281001E-16</v>
      </c>
      <c r="W5" s="102">
        <v>0</v>
      </c>
      <c r="X5" s="102">
        <v>0</v>
      </c>
      <c r="Y5" s="102">
        <v>0</v>
      </c>
      <c r="Z5" s="102">
        <v>8.2385207905016997E-18</v>
      </c>
      <c r="AA5" s="102">
        <v>2.9622138075779901E-14</v>
      </c>
      <c r="AB5" s="102">
        <v>0</v>
      </c>
      <c r="AC5" s="102">
        <v>8.0034162337857394E-18</v>
      </c>
      <c r="AD5" s="102">
        <v>2.87667873107521E-2</v>
      </c>
      <c r="AE5" s="102"/>
      <c r="AF5" s="102">
        <v>5.4186858095145502E-16</v>
      </c>
      <c r="AG5" s="102">
        <v>0</v>
      </c>
      <c r="AH5" s="102">
        <v>1.34630615000209E-17</v>
      </c>
      <c r="AI5" s="102">
        <v>3.1890645098857201E-18</v>
      </c>
      <c r="AJ5" s="102">
        <v>0.10557182714971899</v>
      </c>
      <c r="AK5" s="102">
        <v>0</v>
      </c>
      <c r="AL5" s="102">
        <v>3.9201808671269198E-2</v>
      </c>
      <c r="AM5" s="102">
        <v>1.8715440923964999E-17</v>
      </c>
      <c r="AN5" s="102">
        <v>0</v>
      </c>
      <c r="AO5" s="102">
        <v>3.9201808671269198E-2</v>
      </c>
      <c r="AP5" s="102">
        <v>8.6460153713894505E-20</v>
      </c>
      <c r="AQ5" s="102">
        <v>0</v>
      </c>
      <c r="AR5" s="102">
        <v>0</v>
      </c>
      <c r="AS5" s="102">
        <v>0</v>
      </c>
      <c r="AT5" s="102">
        <v>2.9796858280263903E-17</v>
      </c>
      <c r="AU5" s="102">
        <v>0</v>
      </c>
      <c r="AV5" s="102">
        <v>0.193474063873291</v>
      </c>
      <c r="AW5" s="102">
        <v>0</v>
      </c>
      <c r="AX5" s="102">
        <v>0</v>
      </c>
      <c r="AY5" s="102">
        <v>1.1902257656166599E-16</v>
      </c>
      <c r="AZ5" s="102">
        <v>1.5228575279738001E-16</v>
      </c>
      <c r="BA5" s="102">
        <v>0</v>
      </c>
      <c r="BB5" s="102">
        <v>0</v>
      </c>
      <c r="BC5" s="102">
        <v>0</v>
      </c>
      <c r="BD5" s="102">
        <v>2.7845264982977202E-17</v>
      </c>
      <c r="BE5" s="102">
        <v>2.9642954757491598E-14</v>
      </c>
      <c r="BF5" s="102">
        <v>0</v>
      </c>
      <c r="BG5" s="102">
        <v>1.9761367957817599E-17</v>
      </c>
      <c r="BH5" s="102">
        <v>5.7533574621505101E-2</v>
      </c>
      <c r="BI5" s="102"/>
      <c r="BJ5" s="102">
        <v>5.7348945545223401E-16</v>
      </c>
      <c r="BK5" s="102"/>
      <c r="BL5" s="102">
        <v>2.1909555642683099E-18</v>
      </c>
      <c r="BM5" s="102">
        <v>3.0730138343657602E-17</v>
      </c>
      <c r="BN5" s="102">
        <v>0.158357740724579</v>
      </c>
      <c r="BO5" s="102">
        <v>0</v>
      </c>
      <c r="BP5" s="102">
        <v>5.8802713006905302E-2</v>
      </c>
      <c r="BQ5" s="102">
        <v>6.2378184349249698E-18</v>
      </c>
      <c r="BR5" s="102">
        <v>1.10838490036432E-17</v>
      </c>
      <c r="BS5" s="102">
        <v>5.8802713006905399E-2</v>
      </c>
      <c r="BT5" s="102">
        <v>8.0673330283518006E-33</v>
      </c>
      <c r="BU5" s="102">
        <v>0</v>
      </c>
      <c r="BV5" s="102">
        <v>0</v>
      </c>
      <c r="BW5" s="102">
        <v>0</v>
      </c>
      <c r="BX5" s="102">
        <v>0</v>
      </c>
      <c r="BY5" s="102">
        <v>0</v>
      </c>
      <c r="BZ5" s="102">
        <v>0.29021109580993598</v>
      </c>
      <c r="CA5" s="102"/>
      <c r="CB5" s="102">
        <v>0</v>
      </c>
      <c r="CC5" s="102">
        <v>1.09372778612995E-16</v>
      </c>
      <c r="CD5" s="102">
        <v>2.6049705206999698E-16</v>
      </c>
      <c r="CE5" s="102">
        <v>0</v>
      </c>
      <c r="CF5" s="102"/>
      <c r="CG5" s="102"/>
      <c r="CH5" s="102">
        <v>1.7035668147270001E-17</v>
      </c>
      <c r="CI5" s="102">
        <v>3.0309088572266698E-14</v>
      </c>
      <c r="CJ5" s="102"/>
      <c r="CK5" s="102"/>
      <c r="CL5" s="102">
        <v>8.6300361932258096E-2</v>
      </c>
      <c r="CM5" s="102"/>
      <c r="CN5" s="102">
        <v>5.3994938693875499E-16</v>
      </c>
      <c r="CO5" s="102">
        <v>0</v>
      </c>
      <c r="CP5" s="102">
        <v>2.66545685105815E-17</v>
      </c>
      <c r="CQ5" s="102">
        <v>2.3227616288904701E-17</v>
      </c>
      <c r="CR5" s="102">
        <v>0.21114365429943899</v>
      </c>
      <c r="CS5" s="102">
        <v>0</v>
      </c>
      <c r="CT5" s="102">
        <v>7.8403617342541698E-2</v>
      </c>
      <c r="CU5" s="102">
        <v>4.4402965027941503E-17</v>
      </c>
      <c r="CV5" s="102">
        <v>0</v>
      </c>
      <c r="CW5" s="102">
        <v>7.8403617342541601E-2</v>
      </c>
      <c r="CX5" s="102">
        <v>0</v>
      </c>
      <c r="CY5" s="102">
        <v>0</v>
      </c>
      <c r="CZ5" s="102">
        <v>0</v>
      </c>
      <c r="DA5" s="102">
        <v>0</v>
      </c>
      <c r="DB5" s="102">
        <v>1.44440646003271E-17</v>
      </c>
      <c r="DC5" s="102">
        <v>0</v>
      </c>
      <c r="DD5" s="102">
        <v>0.38694812774658199</v>
      </c>
      <c r="DE5" s="102">
        <v>0</v>
      </c>
      <c r="DF5" s="102">
        <v>0</v>
      </c>
      <c r="DG5" s="102">
        <v>2.2513631724089501E-16</v>
      </c>
      <c r="DH5" s="102">
        <v>3.4571092678550899E-16</v>
      </c>
      <c r="DI5" s="102">
        <v>0</v>
      </c>
      <c r="DJ5" s="102">
        <v>0</v>
      </c>
      <c r="DK5" s="102">
        <v>0</v>
      </c>
      <c r="DL5" s="102">
        <v>8.8398485603115599E-17</v>
      </c>
      <c r="DM5" s="102">
        <v>2.9587443606260403E-14</v>
      </c>
      <c r="DN5" s="102">
        <v>0</v>
      </c>
      <c r="DO5" s="102">
        <v>3.5227021202141801E-17</v>
      </c>
      <c r="DP5" s="102">
        <v>0.11506714924301099</v>
      </c>
      <c r="DQ5" s="102"/>
      <c r="DR5" s="102">
        <v>5.8042708418381796E-16</v>
      </c>
      <c r="DS5" s="102">
        <v>0</v>
      </c>
      <c r="DT5" s="102">
        <v>3.9585626098586098E-17</v>
      </c>
      <c r="DU5" s="102">
        <v>2.03969493071859E-18</v>
      </c>
      <c r="DV5" s="102">
        <v>0.263929567874299</v>
      </c>
      <c r="DW5" s="102">
        <v>0</v>
      </c>
      <c r="DX5" s="102">
        <v>9.8004521678177803E-2</v>
      </c>
      <c r="DY5" s="102">
        <v>5.3103018158208599E-17</v>
      </c>
      <c r="DZ5" s="102">
        <v>0</v>
      </c>
      <c r="EA5" s="102">
        <v>9.8004521678177803E-2</v>
      </c>
      <c r="EB5" s="102">
        <v>1.07329454965574E-17</v>
      </c>
      <c r="EC5" s="102">
        <v>0</v>
      </c>
      <c r="ED5" s="102">
        <v>0</v>
      </c>
      <c r="EE5" s="102">
        <v>4.18324072217832E-35</v>
      </c>
      <c r="EF5" s="102">
        <v>1.5900325994891499E-16</v>
      </c>
      <c r="EG5" s="102">
        <v>0</v>
      </c>
      <c r="EH5" s="102">
        <v>0.48368515968322701</v>
      </c>
      <c r="EI5" s="102">
        <v>0</v>
      </c>
      <c r="EJ5" s="102">
        <v>0</v>
      </c>
      <c r="EK5" s="102">
        <v>2.8993483907896602E-16</v>
      </c>
      <c r="EL5" s="102">
        <v>4.2782536041801201E-16</v>
      </c>
      <c r="EM5" s="102">
        <v>0</v>
      </c>
      <c r="EN5" s="102">
        <v>0</v>
      </c>
      <c r="EO5" s="102">
        <v>0</v>
      </c>
      <c r="EP5" s="102">
        <v>5.9474710953006094E-17</v>
      </c>
      <c r="EQ5" s="102">
        <v>2.9976021664879201E-14</v>
      </c>
      <c r="ER5" s="102">
        <v>0</v>
      </c>
      <c r="ES5" s="102">
        <v>5.7994465828750006E-17</v>
      </c>
      <c r="ET5" s="102">
        <v>0.143833936553764</v>
      </c>
      <c r="EU5" s="102"/>
      <c r="EV5" s="102">
        <v>5.4342504921450599E-16</v>
      </c>
      <c r="EW5" s="102">
        <v>1.60176659964532E-25</v>
      </c>
      <c r="EX5" s="102">
        <v>2.1116194302180601E-17</v>
      </c>
      <c r="EY5" s="102">
        <v>5.6429540879423205E-17</v>
      </c>
      <c r="EZ5" s="102">
        <v>0.31671548144915901</v>
      </c>
      <c r="FA5" s="102">
        <v>0</v>
      </c>
      <c r="FB5" s="102">
        <v>0.117605426013814</v>
      </c>
      <c r="FC5" s="102">
        <v>3.2270938643531002E-17</v>
      </c>
      <c r="FD5" s="102">
        <v>0</v>
      </c>
      <c r="FE5" s="102">
        <v>0.117605426013814</v>
      </c>
      <c r="FF5" s="102">
        <v>0</v>
      </c>
      <c r="FG5" s="102">
        <v>0</v>
      </c>
      <c r="FH5" s="102">
        <v>0</v>
      </c>
      <c r="FI5" s="102">
        <v>0</v>
      </c>
      <c r="FJ5" s="102">
        <v>0</v>
      </c>
      <c r="FK5" s="102">
        <v>3.0609260194674602E-25</v>
      </c>
      <c r="FL5" s="102">
        <v>0.58042219161987296</v>
      </c>
      <c r="FM5" s="102">
        <v>1.20132494973399E-25</v>
      </c>
      <c r="FN5" s="102">
        <v>1.36184745011272E-25</v>
      </c>
      <c r="FO5" s="102">
        <v>2.7280405599032698E-16</v>
      </c>
      <c r="FP5" s="102">
        <v>5.7956032078006001E-16</v>
      </c>
      <c r="FQ5" s="102">
        <v>4.3748185130608398E-25</v>
      </c>
      <c r="FR5" s="102">
        <v>5.2814779546439196E-26</v>
      </c>
      <c r="FS5" s="102">
        <v>8.0644357495850701E-26</v>
      </c>
      <c r="FT5" s="102">
        <v>9.0599160927092098E-18</v>
      </c>
      <c r="FU5" s="102">
        <v>3.0531133177191799E-14</v>
      </c>
      <c r="FV5" s="102">
        <v>2.3539595879298599E-25</v>
      </c>
      <c r="FW5" s="102">
        <v>2.9441758276179E-17</v>
      </c>
      <c r="FX5" s="102">
        <v>0.172600723864517</v>
      </c>
      <c r="FY5" s="102"/>
      <c r="FZ5" s="102">
        <v>5.4221785011444395E-16</v>
      </c>
      <c r="GA5" s="102">
        <v>1.3408576719170899E-32</v>
      </c>
      <c r="GB5" s="102">
        <v>0</v>
      </c>
      <c r="GC5" s="102">
        <v>3.3265222854260201E-17</v>
      </c>
      <c r="GD5" s="102">
        <v>0.36950139502401902</v>
      </c>
      <c r="GE5" s="102">
        <v>0</v>
      </c>
      <c r="GF5" s="102">
        <v>0.13720633034945001</v>
      </c>
      <c r="GG5" s="102">
        <v>2.37171126688854E-17</v>
      </c>
      <c r="GH5" s="102">
        <v>3.3462553128944602E-17</v>
      </c>
      <c r="GI5" s="102">
        <v>0.13720633034945001</v>
      </c>
      <c r="GJ5" s="102">
        <v>0</v>
      </c>
      <c r="GK5" s="102"/>
      <c r="GL5" s="102">
        <v>0</v>
      </c>
      <c r="GM5" s="102">
        <v>0</v>
      </c>
      <c r="GN5" s="102">
        <v>0</v>
      </c>
      <c r="GO5" s="102">
        <v>2.2544039462509401E-31</v>
      </c>
      <c r="GP5" s="102">
        <v>0.67715922355651803</v>
      </c>
      <c r="GQ5" s="102">
        <v>1.0056432539378099E-32</v>
      </c>
      <c r="GR5" s="102">
        <v>9.0698438581431195E-17</v>
      </c>
      <c r="GS5" s="102">
        <v>3.50193119998014E-16</v>
      </c>
      <c r="GT5" s="102">
        <v>4.9960036108132005E-16</v>
      </c>
      <c r="GU5" s="102">
        <v>6.9857240517276304E-17</v>
      </c>
      <c r="GV5" s="102">
        <v>1.3219267043400701E-32</v>
      </c>
      <c r="GW5" s="102">
        <v>1.49755221928957E-32</v>
      </c>
      <c r="GX5" s="102">
        <v>6.7105157480414905E-17</v>
      </c>
      <c r="GY5" s="102">
        <v>3.0581171140868398E-14</v>
      </c>
      <c r="GZ5" s="102">
        <v>7.5699053511299107E-33</v>
      </c>
      <c r="HA5" s="102">
        <v>8.1148726161384799E-33</v>
      </c>
      <c r="HB5" s="102">
        <v>0.20136751117526999</v>
      </c>
      <c r="HC5" s="102"/>
      <c r="HD5" s="102">
        <v>6.8068975274378303E-16</v>
      </c>
      <c r="HE5" s="102">
        <v>0</v>
      </c>
      <c r="HF5" s="102">
        <v>6.4620227684162301E-17</v>
      </c>
      <c r="HG5" s="102">
        <v>0</v>
      </c>
      <c r="HH5" s="102">
        <v>0.42228730859887897</v>
      </c>
      <c r="HI5" s="102">
        <v>0</v>
      </c>
      <c r="HJ5" s="102">
        <v>0.15680723468508601</v>
      </c>
      <c r="HK5" s="102">
        <v>8.4953715013886098E-17</v>
      </c>
      <c r="HL5" s="102">
        <v>0</v>
      </c>
      <c r="HM5" s="102">
        <v>0.15680723468508601</v>
      </c>
      <c r="HN5" s="102">
        <v>7.1109098080277799E-18</v>
      </c>
      <c r="HO5" s="102">
        <v>0</v>
      </c>
      <c r="HP5" s="102">
        <v>0</v>
      </c>
      <c r="HQ5" s="102">
        <v>3.6578449392237299E-35</v>
      </c>
      <c r="HR5" s="102">
        <v>2.3701786755018501E-16</v>
      </c>
      <c r="HS5" s="102">
        <v>0</v>
      </c>
      <c r="HT5" s="102">
        <v>0.77389625549316399</v>
      </c>
      <c r="HU5" s="102">
        <v>0</v>
      </c>
      <c r="HV5" s="102">
        <v>0</v>
      </c>
      <c r="HW5" s="102">
        <v>4.8418795338668701E-16</v>
      </c>
      <c r="HX5" s="102">
        <v>5.3610260557613904E-16</v>
      </c>
      <c r="HY5" s="102">
        <v>0</v>
      </c>
      <c r="HZ5" s="102">
        <v>0</v>
      </c>
      <c r="IA5" s="102">
        <v>0</v>
      </c>
      <c r="IB5" s="102">
        <v>1.06113882457566E-16</v>
      </c>
      <c r="IC5" s="102">
        <v>2.9587443606260403E-14</v>
      </c>
      <c r="ID5" s="102">
        <v>0</v>
      </c>
      <c r="IE5" s="102">
        <v>9.2134163454135999E-17</v>
      </c>
      <c r="IF5" s="102">
        <v>0.23013429848602299</v>
      </c>
      <c r="IG5" s="102"/>
      <c r="IH5" s="102">
        <v>5.7583389154613397E-16</v>
      </c>
      <c r="II5" s="102">
        <v>0</v>
      </c>
      <c r="IJ5" s="102">
        <v>0</v>
      </c>
      <c r="IK5" s="102">
        <v>6.3629124697423003E-17</v>
      </c>
      <c r="IL5" s="102">
        <v>0.47507322217373898</v>
      </c>
      <c r="IM5" s="102">
        <v>0</v>
      </c>
      <c r="IN5" s="102">
        <v>0.176408139020722</v>
      </c>
      <c r="IO5" s="102">
        <v>1.6771881537417899E-17</v>
      </c>
      <c r="IP5" s="102">
        <v>4.10898520558991E-17</v>
      </c>
      <c r="IQ5" s="102">
        <v>0.176408139020722</v>
      </c>
      <c r="IR5" s="102"/>
      <c r="IS5" s="102">
        <v>2.9032137415630802E-33</v>
      </c>
      <c r="IT5" s="102">
        <v>0</v>
      </c>
      <c r="IU5" s="102">
        <v>0</v>
      </c>
      <c r="IV5" s="102">
        <v>2.28023298178874E-17</v>
      </c>
      <c r="IW5" s="102">
        <v>0</v>
      </c>
      <c r="IX5" s="102">
        <v>0.87063328742980906</v>
      </c>
      <c r="IY5" s="102">
        <v>0</v>
      </c>
      <c r="IZ5" s="102">
        <v>7.0570807718928101E-17</v>
      </c>
      <c r="JA5" s="102">
        <v>3.0852620572567901E-16</v>
      </c>
      <c r="JB5" s="102">
        <v>8.3266726846886701E-16</v>
      </c>
      <c r="JC5" s="102">
        <v>5.4354650040567701E-17</v>
      </c>
      <c r="JD5" s="102">
        <v>0</v>
      </c>
      <c r="JE5" s="102">
        <v>0</v>
      </c>
      <c r="JF5" s="102">
        <v>8.7528978305049096E-17</v>
      </c>
      <c r="JG5" s="102">
        <v>3.0531133177191799E-14</v>
      </c>
      <c r="JH5" s="102">
        <v>0</v>
      </c>
      <c r="JI5" s="102">
        <v>0</v>
      </c>
      <c r="JJ5" s="102">
        <v>0.25890108579677601</v>
      </c>
      <c r="JK5" s="102"/>
      <c r="JL5" s="102">
        <v>7.8463793767270398E-16</v>
      </c>
      <c r="JM5" s="102">
        <v>0</v>
      </c>
      <c r="JN5" s="102">
        <v>8.5412594902797896E-17</v>
      </c>
      <c r="JO5" s="102">
        <v>4.5312344371680498E-17</v>
      </c>
      <c r="JP5" s="102">
        <v>0.527859135748599</v>
      </c>
      <c r="JQ5" s="102">
        <v>0</v>
      </c>
      <c r="JR5" s="102">
        <v>0.19600904335635899</v>
      </c>
      <c r="JS5" s="102">
        <v>1.3190337709934501E-16</v>
      </c>
      <c r="JT5" s="102">
        <v>0</v>
      </c>
      <c r="JU5" s="102">
        <v>0.19600904335635799</v>
      </c>
      <c r="JV5" s="102"/>
      <c r="JW5" s="102">
        <v>0</v>
      </c>
      <c r="JX5" s="102">
        <v>3.8588659035740401E-26</v>
      </c>
      <c r="JY5" s="102">
        <v>0</v>
      </c>
      <c r="JZ5" s="102">
        <v>1.8606363108602399E-16</v>
      </c>
      <c r="KA5" s="102">
        <v>0</v>
      </c>
      <c r="KB5" s="102">
        <v>0.96737031936645501</v>
      </c>
      <c r="KC5" s="102">
        <v>0</v>
      </c>
      <c r="KD5" s="102">
        <v>0</v>
      </c>
      <c r="KE5" s="102">
        <v>5.8454582706332E-16</v>
      </c>
      <c r="KF5" s="102">
        <v>7.2293328576947198E-16</v>
      </c>
      <c r="KG5" s="102">
        <v>0</v>
      </c>
      <c r="KH5" s="102">
        <v>0</v>
      </c>
      <c r="KI5" s="102">
        <v>0</v>
      </c>
      <c r="KJ5" s="102">
        <v>1.30175333663891E-16</v>
      </c>
      <c r="KK5" s="102">
        <v>2.9420910152566598E-14</v>
      </c>
      <c r="KL5" s="102">
        <v>0</v>
      </c>
      <c r="KM5" s="102">
        <v>1.2357823066505101E-16</v>
      </c>
      <c r="KN5" s="102">
        <v>0.287667873107529</v>
      </c>
      <c r="KO5" s="102"/>
      <c r="KP5" s="102">
        <v>4.5799627359201199E-16</v>
      </c>
      <c r="KQ5" s="102"/>
      <c r="KR5" s="102">
        <v>1.50003072995524E-18</v>
      </c>
      <c r="KS5" s="102">
        <v>9.4602270633634499E-17</v>
      </c>
      <c r="KT5" s="102">
        <v>0.58064504932345895</v>
      </c>
      <c r="KU5" s="102">
        <v>0</v>
      </c>
      <c r="KV5" s="102">
        <v>0.21560994769199501</v>
      </c>
      <c r="KW5" s="102">
        <v>3.2515733444491798E-17</v>
      </c>
      <c r="KX5" s="102">
        <v>4.1633363423444202E-17</v>
      </c>
      <c r="KY5" s="102">
        <v>0.21560994769199501</v>
      </c>
      <c r="KZ5" s="102">
        <v>0</v>
      </c>
      <c r="LA5" s="102">
        <v>0</v>
      </c>
      <c r="LB5" s="102"/>
      <c r="LC5" s="102">
        <v>0</v>
      </c>
      <c r="LD5" s="102">
        <v>0</v>
      </c>
      <c r="LE5" s="102"/>
      <c r="LF5" s="102">
        <v>1.0641073513031001</v>
      </c>
      <c r="LG5" s="102"/>
      <c r="LH5" s="102">
        <v>0</v>
      </c>
      <c r="LI5" s="102">
        <v>3.5600814526875498E-16</v>
      </c>
      <c r="LJ5" s="102">
        <v>7.2252582545424099E-16</v>
      </c>
      <c r="LK5" s="102">
        <v>0</v>
      </c>
      <c r="LL5" s="102"/>
      <c r="LM5" s="102"/>
      <c r="LN5" s="102">
        <v>9.0647339160036995E-17</v>
      </c>
      <c r="LO5" s="102">
        <v>3.1541280274463598E-14</v>
      </c>
      <c r="LP5" s="102"/>
      <c r="LQ5" s="102"/>
      <c r="LR5" s="102">
        <v>0.316434660418282</v>
      </c>
      <c r="LS5" s="102"/>
      <c r="LT5" s="102">
        <v>5.8010494479019702E-16</v>
      </c>
      <c r="LU5" s="102">
        <v>3.2035331992906502E-25</v>
      </c>
      <c r="LV5" s="102">
        <v>6.8267654875199605E-17</v>
      </c>
      <c r="LW5" s="102">
        <v>8.8073473005327198E-17</v>
      </c>
      <c r="LX5" s="102">
        <v>0.63343096289831902</v>
      </c>
      <c r="LY5" s="102">
        <v>0</v>
      </c>
      <c r="LZ5" s="102">
        <v>0.23521085202763101</v>
      </c>
      <c r="MA5" s="102">
        <v>1.04094168268297E-16</v>
      </c>
      <c r="MB5" s="102">
        <v>3.9372633683731801E-17</v>
      </c>
      <c r="MC5" s="102">
        <v>0.23521085202763101</v>
      </c>
      <c r="MD5" s="102"/>
      <c r="ME5" s="102">
        <v>0</v>
      </c>
      <c r="MF5" s="102">
        <v>0</v>
      </c>
      <c r="MG5" s="102">
        <v>0</v>
      </c>
      <c r="MH5" s="102">
        <v>0</v>
      </c>
      <c r="MI5" s="102">
        <v>6.1218520389349203E-25</v>
      </c>
      <c r="MJ5" s="102">
        <v>1.1608443832397399</v>
      </c>
      <c r="MK5" s="102">
        <v>2.40264989946799E-25</v>
      </c>
      <c r="ML5" s="102">
        <v>2.72369490022545E-25</v>
      </c>
      <c r="MM5" s="102">
        <v>5.4222228711940996E-16</v>
      </c>
      <c r="MN5" s="102">
        <v>1.20513521788575E-15</v>
      </c>
      <c r="MO5" s="102">
        <v>8.7496370261216907E-25</v>
      </c>
      <c r="MP5" s="102">
        <v>1.05629559092878E-25</v>
      </c>
      <c r="MQ5" s="102">
        <v>1.6128871499170101E-25</v>
      </c>
      <c r="MR5" s="102">
        <v>9.8331284526645594E-17</v>
      </c>
      <c r="MS5" s="102">
        <v>3.0742231407007602E-14</v>
      </c>
      <c r="MT5" s="102">
        <v>4.7079191758597299E-25</v>
      </c>
      <c r="MU5" s="102">
        <v>7.3943056678631706E-17</v>
      </c>
      <c r="MV5" s="102">
        <v>0.34520144772903499</v>
      </c>
      <c r="MW5" s="102"/>
      <c r="MX5" s="102">
        <v>5.7133470325265199E-16</v>
      </c>
      <c r="MY5" s="102">
        <v>0</v>
      </c>
      <c r="MZ5" s="102">
        <v>3.4049605286756101E-17</v>
      </c>
      <c r="NA5" s="102">
        <v>6.0103863066112803E-17</v>
      </c>
      <c r="NB5" s="102">
        <v>0.68621687647317897</v>
      </c>
      <c r="NC5" s="102">
        <v>0</v>
      </c>
      <c r="ND5" s="102">
        <v>0.25481175636326697</v>
      </c>
      <c r="NE5" s="102">
        <v>7.3496469063548796E-17</v>
      </c>
      <c r="NF5" s="102">
        <v>3.4972935486790799E-17</v>
      </c>
      <c r="NG5" s="102">
        <v>0.25481175636326697</v>
      </c>
      <c r="NH5" s="102">
        <v>0</v>
      </c>
      <c r="NI5" s="102">
        <v>0</v>
      </c>
      <c r="NJ5" s="102">
        <v>8.2757036771233603E-19</v>
      </c>
      <c r="NK5" s="102"/>
      <c r="NL5" s="102">
        <v>2.6778108918162298E-19</v>
      </c>
      <c r="NM5" s="102">
        <v>0</v>
      </c>
      <c r="NN5" s="102">
        <v>1.25758141517639</v>
      </c>
      <c r="NO5" s="102">
        <v>0</v>
      </c>
      <c r="NP5" s="102">
        <v>0</v>
      </c>
      <c r="NQ5" s="102">
        <v>5.2892696677577397E-16</v>
      </c>
      <c r="NR5" s="102">
        <v>6.9902291267513297E-16</v>
      </c>
      <c r="NS5" s="102">
        <v>0</v>
      </c>
      <c r="NT5" s="102">
        <v>0</v>
      </c>
      <c r="NU5" s="102">
        <v>0</v>
      </c>
      <c r="NV5" s="102">
        <v>1.27327875228507E-16</v>
      </c>
      <c r="NW5" s="102">
        <v>3.0864200084579301E-14</v>
      </c>
      <c r="NX5" s="102">
        <v>0</v>
      </c>
      <c r="NY5" s="102">
        <v>9.9862487627073094E-18</v>
      </c>
      <c r="NZ5" s="102">
        <v>0.37396823503978799</v>
      </c>
      <c r="OA5" s="102"/>
      <c r="OB5" s="102">
        <v>6.3610739042370604E-16</v>
      </c>
      <c r="OC5" s="102">
        <v>0</v>
      </c>
      <c r="OD5" s="102">
        <v>8.0677540928649805E-17</v>
      </c>
      <c r="OE5" s="102">
        <v>7.6277289885826903E-17</v>
      </c>
      <c r="OF5" s="102">
        <v>0.73900279004803904</v>
      </c>
      <c r="OG5" s="102">
        <v>0</v>
      </c>
      <c r="OH5" s="102">
        <v>0.27441266069890302</v>
      </c>
      <c r="OI5" s="102">
        <v>1.1513956376398201E-16</v>
      </c>
      <c r="OJ5" s="102">
        <v>1.70461776570588E-17</v>
      </c>
      <c r="OK5" s="102">
        <v>0.27441266069890302</v>
      </c>
      <c r="OL5" s="102"/>
      <c r="OM5" s="102">
        <v>0</v>
      </c>
      <c r="ON5" s="102">
        <v>0</v>
      </c>
      <c r="OO5" s="102"/>
      <c r="OP5" s="102">
        <v>0</v>
      </c>
      <c r="OQ5" s="102">
        <v>0</v>
      </c>
      <c r="OR5" s="102">
        <v>1.3543184471130301</v>
      </c>
      <c r="OS5" s="102">
        <v>0</v>
      </c>
      <c r="OT5" s="102">
        <v>0</v>
      </c>
      <c r="OU5" s="102">
        <v>6.5913999420347097E-16</v>
      </c>
      <c r="OV5" s="102">
        <v>1.49385611329635E-15</v>
      </c>
      <c r="OW5" s="102">
        <v>0</v>
      </c>
      <c r="OX5" s="102">
        <v>0</v>
      </c>
      <c r="OY5" s="102">
        <v>0</v>
      </c>
      <c r="OZ5" s="102">
        <v>1.40206535683587E-16</v>
      </c>
      <c r="PA5" s="102">
        <v>3.0187119894694999E-14</v>
      </c>
      <c r="PB5" s="102">
        <v>0</v>
      </c>
      <c r="PC5" s="102">
        <v>8.6365691247687896E-17</v>
      </c>
      <c r="PD5" s="102">
        <v>0.40273502235054098</v>
      </c>
      <c r="PE5" s="102"/>
      <c r="PF5" s="102">
        <v>4.1923055840707798E-16</v>
      </c>
      <c r="PG5" s="102">
        <v>0</v>
      </c>
      <c r="PH5" s="102">
        <v>1.0824928929723E-16</v>
      </c>
      <c r="PI5" s="102">
        <v>0</v>
      </c>
      <c r="PJ5" s="102">
        <v>0.79178870362289899</v>
      </c>
      <c r="PK5" s="102">
        <v>0</v>
      </c>
      <c r="PL5" s="102">
        <v>0.29401356503453902</v>
      </c>
      <c r="PM5" s="102">
        <v>1.49197235091016E-16</v>
      </c>
      <c r="PN5" s="102">
        <v>0</v>
      </c>
      <c r="PO5" s="102">
        <v>0.29401356503454001</v>
      </c>
      <c r="PP5" s="102">
        <v>0</v>
      </c>
      <c r="PQ5" s="102">
        <v>0</v>
      </c>
      <c r="PR5" s="102">
        <v>0</v>
      </c>
      <c r="PS5" s="102">
        <v>0</v>
      </c>
      <c r="PT5" s="102">
        <v>4.1811457916856399E-16</v>
      </c>
      <c r="PU5" s="102">
        <v>0</v>
      </c>
      <c r="PV5" s="102">
        <v>1.4510554790496799</v>
      </c>
      <c r="PW5" s="102">
        <v>0</v>
      </c>
      <c r="PX5" s="102">
        <v>0</v>
      </c>
      <c r="PY5" s="102">
        <v>5.6348192188959096E-16</v>
      </c>
      <c r="PZ5" s="102">
        <v>6.9646402398135402E-16</v>
      </c>
      <c r="QA5" s="102">
        <v>0</v>
      </c>
      <c r="QB5" s="102">
        <v>0</v>
      </c>
      <c r="QC5" s="102">
        <v>0</v>
      </c>
      <c r="QD5" s="102">
        <v>3.0789009627243298E-16</v>
      </c>
      <c r="QE5" s="102">
        <v>2.8976820942716497E-14</v>
      </c>
      <c r="QF5" s="102">
        <v>0</v>
      </c>
      <c r="QG5" s="102">
        <v>1.18416220695288E-16</v>
      </c>
      <c r="QH5" s="102">
        <v>0.43150180966129398</v>
      </c>
      <c r="QI5" s="102"/>
      <c r="QJ5" s="102">
        <v>6.8237121397073202E-16</v>
      </c>
      <c r="QK5" s="102">
        <v>0</v>
      </c>
      <c r="QL5" s="102">
        <v>1.09348320709848E-16</v>
      </c>
      <c r="QM5" s="102">
        <v>0</v>
      </c>
      <c r="QN5" s="102">
        <v>0.84457461719775895</v>
      </c>
      <c r="QO5" s="102">
        <v>0</v>
      </c>
      <c r="QP5" s="102">
        <v>0.31361446937017601</v>
      </c>
      <c r="QQ5" s="102">
        <v>1.6159944367574199E-16</v>
      </c>
      <c r="QR5" s="102">
        <v>0</v>
      </c>
      <c r="QS5" s="102">
        <v>0.31361446937017601</v>
      </c>
      <c r="QT5" s="102"/>
      <c r="QU5" s="102">
        <v>0</v>
      </c>
      <c r="QV5" s="102">
        <v>0</v>
      </c>
      <c r="QW5" s="102"/>
      <c r="QX5" s="102">
        <v>6.4896373266254303E-16</v>
      </c>
      <c r="QY5" s="102">
        <v>0</v>
      </c>
      <c r="QZ5" s="102">
        <v>1.54779251098632</v>
      </c>
      <c r="RA5" s="102">
        <v>0</v>
      </c>
      <c r="RB5" s="102">
        <v>0</v>
      </c>
      <c r="RC5" s="102">
        <v>3.8456507248287798E-16</v>
      </c>
      <c r="RD5" s="102">
        <v>1.81041836409866E-15</v>
      </c>
      <c r="RE5" s="102">
        <v>0</v>
      </c>
      <c r="RF5" s="102">
        <v>0</v>
      </c>
      <c r="RG5" s="102">
        <v>0</v>
      </c>
      <c r="RH5" s="102">
        <v>2.8828306989032399E-16</v>
      </c>
      <c r="RI5" s="102">
        <v>2.9642954757491598E-14</v>
      </c>
      <c r="RJ5" s="102">
        <v>0</v>
      </c>
      <c r="RK5" s="102">
        <v>1.61927677663812E-16</v>
      </c>
      <c r="RL5" s="102">
        <v>0.46026859697204697</v>
      </c>
      <c r="RM5" s="102"/>
      <c r="RN5" s="102">
        <v>6.4883410512947997E-16</v>
      </c>
      <c r="RO5" s="102">
        <v>0</v>
      </c>
      <c r="RP5" s="102">
        <v>1.3272812976240099E-16</v>
      </c>
      <c r="RQ5" s="102">
        <v>0</v>
      </c>
      <c r="RR5" s="102">
        <v>0.89736053077261901</v>
      </c>
      <c r="RS5" s="102">
        <v>0</v>
      </c>
      <c r="RT5" s="102">
        <v>0.333215373705812</v>
      </c>
      <c r="RU5" s="102">
        <v>1.69623901222862E-16</v>
      </c>
      <c r="RV5" s="102">
        <v>0</v>
      </c>
      <c r="RW5" s="102">
        <v>0.333215373705812</v>
      </c>
      <c r="RX5" s="102">
        <v>0</v>
      </c>
      <c r="RY5" s="102">
        <v>0</v>
      </c>
      <c r="RZ5" s="102">
        <v>0</v>
      </c>
      <c r="SA5" s="102"/>
      <c r="SB5" s="102">
        <v>2.29312920268032E-16</v>
      </c>
      <c r="SC5" s="102">
        <v>0</v>
      </c>
      <c r="SD5" s="102">
        <v>1.64452954292297</v>
      </c>
      <c r="SE5" s="102">
        <v>0</v>
      </c>
      <c r="SF5" s="102">
        <v>0</v>
      </c>
      <c r="SG5" s="102">
        <v>8.1380081532431796E-16</v>
      </c>
      <c r="SH5" s="102">
        <v>1.07303685140023E-15</v>
      </c>
      <c r="SI5" s="102">
        <v>0</v>
      </c>
      <c r="SJ5" s="102">
        <v>0</v>
      </c>
      <c r="SK5" s="102">
        <v>0</v>
      </c>
      <c r="SL5" s="102">
        <v>2.9466851330209398E-16</v>
      </c>
      <c r="SM5" s="102">
        <v>2.9864999362416698E-14</v>
      </c>
      <c r="SN5" s="102">
        <v>0</v>
      </c>
      <c r="SO5" s="102">
        <v>1.8793447754912901E-16</v>
      </c>
      <c r="SP5" s="102">
        <v>0.48903538428280002</v>
      </c>
      <c r="SQ5" s="102"/>
      <c r="SR5" s="102">
        <v>5.2607010856762302E-16</v>
      </c>
      <c r="SS5" s="102">
        <v>0</v>
      </c>
      <c r="ST5" s="102">
        <v>0</v>
      </c>
      <c r="SU5" s="102">
        <v>1.6430200331796301E-16</v>
      </c>
      <c r="SV5" s="102">
        <v>0.95014644434747897</v>
      </c>
      <c r="SW5" s="102">
        <v>0</v>
      </c>
      <c r="SX5" s="102">
        <v>0.35281627804144799</v>
      </c>
      <c r="SY5" s="102">
        <v>1.9447183072208999E-17</v>
      </c>
      <c r="SZ5" s="102">
        <v>3.3189438525978799E-17</v>
      </c>
      <c r="TA5" s="102">
        <v>0.35281627804144799</v>
      </c>
      <c r="TB5" s="102">
        <v>0</v>
      </c>
      <c r="TC5" s="102">
        <v>0</v>
      </c>
      <c r="TD5" s="102">
        <v>0</v>
      </c>
      <c r="TE5" s="102">
        <v>0</v>
      </c>
      <c r="TF5" s="102">
        <v>0</v>
      </c>
      <c r="TG5" s="102">
        <v>0</v>
      </c>
      <c r="TH5" s="102">
        <v>1.7412665748596099</v>
      </c>
      <c r="TI5" s="102">
        <v>0</v>
      </c>
      <c r="TJ5" s="102">
        <v>1.4808547674189201E-16</v>
      </c>
      <c r="TK5" s="102">
        <v>6.2467947808646703E-16</v>
      </c>
      <c r="TL5" s="102">
        <v>7.0633401460123303E-16</v>
      </c>
      <c r="TM5" s="102">
        <v>1.14057561824353E-16</v>
      </c>
      <c r="TN5" s="102">
        <v>0</v>
      </c>
      <c r="TO5" s="102">
        <v>0</v>
      </c>
      <c r="TP5" s="102">
        <v>0</v>
      </c>
      <c r="TQ5" s="102">
        <v>3.2973623831367099E-14</v>
      </c>
      <c r="TR5" s="102">
        <v>0</v>
      </c>
      <c r="TS5" s="102">
        <v>0</v>
      </c>
      <c r="TT5" s="102">
        <v>0.51780217159355302</v>
      </c>
      <c r="TU5" s="102"/>
      <c r="TV5" s="102">
        <v>5.2650773053386996E-16</v>
      </c>
      <c r="TW5" s="102">
        <v>0</v>
      </c>
      <c r="TX5" s="102">
        <v>5.56032861086481E-19</v>
      </c>
      <c r="TY5" s="102">
        <v>1.97397345603846E-16</v>
      </c>
      <c r="TZ5" s="102">
        <v>1.0029323579223299</v>
      </c>
      <c r="UA5" s="102">
        <v>0</v>
      </c>
      <c r="UB5" s="102">
        <v>0.37241718237708399</v>
      </c>
      <c r="UC5" s="102">
        <v>7.0765074091227899E-17</v>
      </c>
      <c r="UD5" s="102">
        <v>6.6590750672155998E-17</v>
      </c>
      <c r="UE5" s="102">
        <v>0.37241718237708399</v>
      </c>
      <c r="UF5" s="102">
        <v>0</v>
      </c>
      <c r="UG5" s="102">
        <v>0</v>
      </c>
      <c r="UH5" s="102"/>
      <c r="UI5" s="102">
        <v>0</v>
      </c>
      <c r="UJ5" s="102">
        <v>4.2984605950664098E-17</v>
      </c>
      <c r="UK5" s="102">
        <v>0</v>
      </c>
      <c r="UL5" s="102">
        <v>1.83800360679626</v>
      </c>
      <c r="UM5" s="102">
        <v>0</v>
      </c>
      <c r="UN5" s="102">
        <v>9.6465004916731595E-17</v>
      </c>
      <c r="UO5" s="102">
        <v>5.58520305037102E-16</v>
      </c>
      <c r="UP5" s="102">
        <v>1.22124532708767E-15</v>
      </c>
      <c r="UQ5" s="102">
        <v>7.42987327606321E-17</v>
      </c>
      <c r="UR5" s="102">
        <v>0</v>
      </c>
      <c r="US5" s="102">
        <v>0</v>
      </c>
      <c r="UT5" s="102">
        <v>8.31159493663351E-17</v>
      </c>
      <c r="UU5" s="102">
        <v>3.1419311596891899E-14</v>
      </c>
      <c r="UV5" s="102">
        <v>0</v>
      </c>
      <c r="UW5" s="102">
        <v>0</v>
      </c>
      <c r="UX5" s="102">
        <v>0.54656895890430601</v>
      </c>
      <c r="UY5" s="102"/>
      <c r="UZ5" s="102">
        <v>7.8863498561580301E-16</v>
      </c>
      <c r="VA5" s="102">
        <v>0</v>
      </c>
      <c r="VB5" s="102">
        <v>1.7111069449100001E-16</v>
      </c>
      <c r="VC5" s="102">
        <v>2.59866248025954E-17</v>
      </c>
      <c r="VD5" s="102">
        <v>1.05571827149719</v>
      </c>
      <c r="VE5" s="102">
        <v>0</v>
      </c>
      <c r="VF5" s="102">
        <v>0.39201808671272098</v>
      </c>
      <c r="VG5" s="102">
        <v>2.2886732029598002E-16</v>
      </c>
      <c r="VH5" s="102">
        <v>3.9185120584824301E-19</v>
      </c>
      <c r="VI5" s="102">
        <v>0.39201808671272098</v>
      </c>
      <c r="VJ5" s="102">
        <v>0</v>
      </c>
      <c r="VK5" s="102">
        <v>0</v>
      </c>
      <c r="VL5" s="102">
        <v>0</v>
      </c>
      <c r="VM5" s="102">
        <v>0</v>
      </c>
      <c r="VN5" s="102">
        <v>2.37338895931663E-16</v>
      </c>
      <c r="VO5" s="102">
        <v>0</v>
      </c>
      <c r="VP5" s="102">
        <v>1.93474063873291</v>
      </c>
      <c r="VQ5" s="102">
        <v>0</v>
      </c>
      <c r="VR5" s="102">
        <v>0</v>
      </c>
      <c r="VS5" s="102">
        <v>1.0948704204119099E-15</v>
      </c>
      <c r="VT5" s="102">
        <v>1.2279523343982701E-15</v>
      </c>
      <c r="VU5" s="102">
        <v>0</v>
      </c>
      <c r="VV5" s="102">
        <v>0</v>
      </c>
      <c r="VW5" s="102">
        <v>0</v>
      </c>
      <c r="VX5" s="102">
        <v>2.58802980698187E-16</v>
      </c>
      <c r="VY5" s="102">
        <v>2.9531932455029101E-14</v>
      </c>
      <c r="VZ5" s="102">
        <v>0</v>
      </c>
      <c r="WA5" s="102">
        <v>7.66370389041256E-17</v>
      </c>
      <c r="WB5" s="102">
        <v>0.57533574621505901</v>
      </c>
      <c r="WC5" s="102"/>
      <c r="WD5" s="102">
        <v>3.0124273701089499E-16</v>
      </c>
      <c r="WE5" s="102">
        <v>0</v>
      </c>
      <c r="WF5" s="102">
        <v>3.6636829732776801E-17</v>
      </c>
      <c r="WG5" s="102">
        <v>1.13247730785004E-16</v>
      </c>
      <c r="WH5" s="102">
        <v>1.1612900986469099</v>
      </c>
      <c r="WI5" s="102">
        <v>0</v>
      </c>
      <c r="WJ5" s="102">
        <v>0.43121989538399302</v>
      </c>
      <c r="WK5" s="102">
        <v>1.22413935020961E-16</v>
      </c>
      <c r="WL5" s="102">
        <v>5.5452207721733002E-17</v>
      </c>
      <c r="WM5" s="102">
        <v>0.43121989538399302</v>
      </c>
      <c r="WN5" s="102"/>
      <c r="WO5" s="102">
        <v>0</v>
      </c>
      <c r="WP5" s="102">
        <v>0</v>
      </c>
      <c r="WQ5" s="102">
        <v>0</v>
      </c>
      <c r="WR5" s="102">
        <v>4.8526715178291401E-16</v>
      </c>
      <c r="WS5" s="102">
        <v>0</v>
      </c>
      <c r="WT5" s="102">
        <v>2.1282147026062002</v>
      </c>
      <c r="WU5" s="102">
        <v>0</v>
      </c>
      <c r="WV5" s="102">
        <v>0</v>
      </c>
      <c r="WW5" s="102">
        <v>4.4900827748364197E-16</v>
      </c>
      <c r="WX5" s="102">
        <v>1.1249197819526601E-15</v>
      </c>
      <c r="WY5" s="102">
        <v>0</v>
      </c>
      <c r="WZ5" s="102">
        <v>0</v>
      </c>
      <c r="XA5" s="102">
        <v>0</v>
      </c>
      <c r="XB5" s="102">
        <v>1.6145025701761101E-16</v>
      </c>
      <c r="XC5" s="102">
        <v>3.1530333899354402E-14</v>
      </c>
      <c r="XD5" s="102">
        <v>0</v>
      </c>
      <c r="XE5" s="102">
        <v>2.6642111255913901E-17</v>
      </c>
      <c r="XF5" s="102">
        <v>0.632869320836565</v>
      </c>
      <c r="XG5" s="102"/>
      <c r="XH5" s="102">
        <v>3.5516227883572001E-16</v>
      </c>
      <c r="XI5" s="102">
        <v>0</v>
      </c>
      <c r="XJ5" s="102">
        <v>0</v>
      </c>
      <c r="XK5" s="102">
        <v>2.3429336923989302E-16</v>
      </c>
      <c r="XL5" s="102">
        <v>1.26686192579663</v>
      </c>
      <c r="XM5" s="102">
        <v>0</v>
      </c>
      <c r="XN5" s="102">
        <v>0.47042170405526501</v>
      </c>
      <c r="XO5" s="102">
        <v>1.7874427919798101E-17</v>
      </c>
      <c r="XP5" s="102">
        <v>1.0199069628865301E-16</v>
      </c>
      <c r="XQ5" s="102">
        <v>0.47042170405526501</v>
      </c>
      <c r="XR5" s="102"/>
      <c r="XS5" s="102">
        <v>1.66858914762532E-18</v>
      </c>
      <c r="XT5" s="102">
        <v>0</v>
      </c>
      <c r="XU5" s="102">
        <v>0</v>
      </c>
      <c r="XV5" s="102">
        <v>0</v>
      </c>
      <c r="XW5" s="102">
        <v>0</v>
      </c>
      <c r="XX5" s="102">
        <v>2.3216887664794901</v>
      </c>
      <c r="XY5" s="102">
        <v>0</v>
      </c>
      <c r="XZ5" s="102">
        <v>1.7493372668863199E-16</v>
      </c>
      <c r="YA5" s="102">
        <v>4.4236168673708699E-16</v>
      </c>
      <c r="YB5" s="102">
        <v>1.11022302462515E-15</v>
      </c>
      <c r="YC5" s="102">
        <v>1.34736469679127E-16</v>
      </c>
      <c r="YD5" s="102">
        <v>0</v>
      </c>
      <c r="YE5" s="102">
        <v>0</v>
      </c>
      <c r="YF5" s="102">
        <v>1.1578384301466099E-16</v>
      </c>
      <c r="YG5" s="102">
        <v>3.2196467714129502E-14</v>
      </c>
      <c r="YH5" s="102">
        <v>0</v>
      </c>
      <c r="YI5" s="102">
        <v>0</v>
      </c>
      <c r="YJ5" s="102">
        <v>0.69040289545807099</v>
      </c>
      <c r="YK5" s="102"/>
      <c r="YL5" s="102">
        <v>5.4710950893425002E-16</v>
      </c>
      <c r="YM5" s="102">
        <v>0</v>
      </c>
      <c r="YN5" s="102">
        <v>8.2768293487488499E-17</v>
      </c>
      <c r="YO5" s="102">
        <v>1.8099376709165801E-16</v>
      </c>
      <c r="YP5" s="102">
        <v>1.3724337529463499</v>
      </c>
      <c r="YQ5" s="102">
        <v>0</v>
      </c>
      <c r="YR5" s="102">
        <v>0.50962351272653805</v>
      </c>
      <c r="YS5" s="102">
        <v>8.2094858133398503E-17</v>
      </c>
      <c r="YT5" s="102">
        <v>9.9296373555024997E-17</v>
      </c>
      <c r="YU5" s="102">
        <v>0.50962351272653805</v>
      </c>
      <c r="YV5" s="102"/>
      <c r="YW5" s="102">
        <v>0</v>
      </c>
      <c r="YX5" s="102">
        <v>0</v>
      </c>
      <c r="YY5" s="102">
        <v>7.4912664355302097E-32</v>
      </c>
      <c r="YZ5" s="102">
        <v>0</v>
      </c>
      <c r="ZA5" s="102">
        <v>0</v>
      </c>
      <c r="ZB5" s="102">
        <v>2.51516283035278</v>
      </c>
      <c r="ZC5" s="102">
        <v>0</v>
      </c>
      <c r="ZD5" s="102">
        <v>0</v>
      </c>
      <c r="ZE5" s="102">
        <v>5.0625575831933395E-16</v>
      </c>
      <c r="ZF5" s="102">
        <v>2.1410386845289499E-15</v>
      </c>
      <c r="ZG5" s="102">
        <v>0</v>
      </c>
      <c r="ZH5" s="102">
        <v>0</v>
      </c>
      <c r="ZI5" s="102">
        <v>0</v>
      </c>
      <c r="ZJ5" s="102">
        <v>1.97532735988357E-17</v>
      </c>
      <c r="ZK5" s="102">
        <v>3.2418512319054502E-14</v>
      </c>
      <c r="ZL5" s="102">
        <v>0</v>
      </c>
      <c r="ZM5" s="102">
        <v>5.6951000668720901E-17</v>
      </c>
      <c r="ZN5" s="102">
        <v>0.74793647007957698</v>
      </c>
      <c r="ZO5" s="102"/>
      <c r="ZP5" s="102">
        <v>7.0869960885871295E-16</v>
      </c>
      <c r="ZQ5" s="102">
        <v>0</v>
      </c>
      <c r="ZR5" s="102">
        <v>1.25803037806311E-16</v>
      </c>
      <c r="ZS5" s="102">
        <v>1.7492498614937E-16</v>
      </c>
      <c r="ZT5" s="102">
        <v>1.4780055800960701</v>
      </c>
      <c r="ZU5" s="102">
        <v>0</v>
      </c>
      <c r="ZV5" s="102">
        <v>0.54882532139781004</v>
      </c>
      <c r="ZW5" s="102">
        <v>1.5758213958920899E-16</v>
      </c>
      <c r="ZX5" s="102">
        <v>1.29852161855913E-16</v>
      </c>
      <c r="ZY5" s="102">
        <v>0.54882532139781004</v>
      </c>
      <c r="ZZ5" s="102"/>
      <c r="AAA5" s="102">
        <v>0</v>
      </c>
      <c r="AAB5" s="102">
        <v>0</v>
      </c>
      <c r="AAC5" s="102">
        <v>5.8525519027579704E-34</v>
      </c>
      <c r="AAD5" s="102">
        <v>7.8307356880352596E-16</v>
      </c>
      <c r="AAE5" s="102">
        <v>0</v>
      </c>
      <c r="AAF5" s="102">
        <v>2.7086368942260699</v>
      </c>
      <c r="AAG5" s="102">
        <v>0</v>
      </c>
      <c r="AAH5" s="102">
        <v>0</v>
      </c>
      <c r="AAI5" s="102">
        <v>4.9907922250785603E-16</v>
      </c>
      <c r="AAJ5" s="102">
        <v>2.6896592084969298E-15</v>
      </c>
      <c r="AAK5" s="102">
        <v>0</v>
      </c>
      <c r="AAL5" s="102">
        <v>0</v>
      </c>
      <c r="AAM5" s="102">
        <v>0</v>
      </c>
      <c r="AAN5" s="102">
        <v>2.3051907181422302E-16</v>
      </c>
      <c r="AAO5" s="102">
        <v>3.3972824553529702E-14</v>
      </c>
      <c r="AAP5" s="102">
        <v>0</v>
      </c>
      <c r="AAQ5" s="102">
        <v>1.41451742106886E-16</v>
      </c>
      <c r="AAR5" s="102">
        <v>0.80547004470108297</v>
      </c>
      <c r="AAS5" s="102"/>
      <c r="AAT5" s="102">
        <v>1.0911433152340801E-15</v>
      </c>
      <c r="AAU5" s="102">
        <v>0</v>
      </c>
      <c r="AAV5" s="102">
        <v>1.5162151990038199E-16</v>
      </c>
      <c r="AAW5" s="102">
        <v>1.07819079260398E-16</v>
      </c>
      <c r="AAX5" s="102">
        <v>1.58357740724579</v>
      </c>
      <c r="AAY5" s="102">
        <v>0</v>
      </c>
      <c r="AAZ5" s="102">
        <v>0.58802713006908303</v>
      </c>
      <c r="ABA5" s="102">
        <v>2.3755915585771802E-16</v>
      </c>
      <c r="ABB5" s="102">
        <v>2.4964791424578601E-17</v>
      </c>
      <c r="ABC5" s="102">
        <v>0.58802713006908303</v>
      </c>
      <c r="ABD5" s="102">
        <v>0</v>
      </c>
      <c r="ABE5" s="102">
        <v>0</v>
      </c>
      <c r="ABF5" s="102">
        <v>0</v>
      </c>
      <c r="ABG5" s="102">
        <v>0</v>
      </c>
      <c r="ABH5" s="102">
        <v>8.7169997104768701E-16</v>
      </c>
      <c r="ABI5" s="102">
        <v>0</v>
      </c>
      <c r="ABJ5" s="102">
        <v>2.9021109580993598</v>
      </c>
      <c r="ABK5" s="102">
        <v>0</v>
      </c>
      <c r="ABL5" s="102">
        <v>0</v>
      </c>
      <c r="ABM5" s="102">
        <v>6.08544357305568E-16</v>
      </c>
      <c r="ABN5" s="102">
        <v>1.55114021520227E-15</v>
      </c>
      <c r="ABO5" s="102">
        <v>0</v>
      </c>
      <c r="ABP5" s="102">
        <v>0</v>
      </c>
      <c r="ABQ5" s="102">
        <v>0</v>
      </c>
      <c r="ABR5" s="102">
        <v>4.9483816327676698E-16</v>
      </c>
      <c r="ABS5" s="102">
        <v>2.9531932455029101E-14</v>
      </c>
      <c r="ABT5" s="102">
        <v>0</v>
      </c>
      <c r="ABU5" s="102">
        <v>2.2226974592360501E-16</v>
      </c>
      <c r="ABV5" s="102">
        <v>0.86300361932258896</v>
      </c>
      <c r="ABW5" s="102"/>
      <c r="ABX5" s="102">
        <v>6.0727250169156198E-16</v>
      </c>
      <c r="ABY5" s="102">
        <v>0</v>
      </c>
      <c r="ABZ5" s="102">
        <v>2.9875286724195798E-16</v>
      </c>
      <c r="ACA5" s="102">
        <v>0</v>
      </c>
      <c r="ACB5" s="102">
        <v>1.6891492343955099</v>
      </c>
      <c r="ACC5" s="102">
        <v>0</v>
      </c>
      <c r="ACD5" s="102">
        <v>0.62722893874035601</v>
      </c>
      <c r="ACE5" s="102">
        <v>3.8778011808814702E-16</v>
      </c>
      <c r="ACF5" s="102">
        <v>0</v>
      </c>
      <c r="ACG5" s="102">
        <v>0.62722893874035501</v>
      </c>
      <c r="ACH5" s="102">
        <v>2.1886909591689301E-17</v>
      </c>
      <c r="ACI5" s="102">
        <v>0</v>
      </c>
      <c r="ACJ5" s="102">
        <v>0</v>
      </c>
      <c r="ACK5" s="102"/>
      <c r="ACL5" s="102">
        <v>1.44316419685339E-15</v>
      </c>
      <c r="ACM5" s="102">
        <v>0</v>
      </c>
      <c r="ACN5" s="102">
        <v>3.0955850219726502</v>
      </c>
      <c r="ACO5" s="102">
        <v>0</v>
      </c>
      <c r="ACP5" s="102">
        <v>0</v>
      </c>
      <c r="ACQ5" s="102">
        <v>1.0170694576081099E-15</v>
      </c>
      <c r="ACR5" s="102">
        <v>2.1046091522244902E-15</v>
      </c>
      <c r="ACS5" s="102">
        <v>0</v>
      </c>
      <c r="ACT5" s="102">
        <v>0</v>
      </c>
      <c r="ACU5" s="102">
        <v>0</v>
      </c>
      <c r="ACV5" s="102">
        <v>5.4108612033912903E-16</v>
      </c>
      <c r="ACW5" s="102">
        <v>2.73114864057788E-14</v>
      </c>
      <c r="ACX5" s="102">
        <v>0</v>
      </c>
      <c r="ACY5" s="102">
        <v>3.1089679810322401E-16</v>
      </c>
      <c r="ACZ5" s="102">
        <v>0.92053719394409494</v>
      </c>
      <c r="ADA5" s="102"/>
      <c r="ADB5" s="102">
        <v>1.0224621674557199E-15</v>
      </c>
      <c r="ADC5" s="102">
        <v>0</v>
      </c>
      <c r="ADD5" s="102">
        <v>3.5050692003981101E-16</v>
      </c>
      <c r="ADE5" s="102">
        <v>9.47756217735894E-17</v>
      </c>
      <c r="ADF5" s="102">
        <v>1.79472106154523</v>
      </c>
      <c r="ADG5" s="102">
        <v>0</v>
      </c>
      <c r="ADH5" s="102">
        <v>0.666430747411627</v>
      </c>
      <c r="ADI5" s="102">
        <v>3.9194855707821102E-16</v>
      </c>
      <c r="ADJ5" s="102">
        <v>5.8655707949600904E-17</v>
      </c>
      <c r="ADK5" s="102">
        <v>0.666430747411628</v>
      </c>
      <c r="ADL5" s="102">
        <v>0</v>
      </c>
      <c r="ADM5" s="102">
        <v>0</v>
      </c>
      <c r="ADN5" s="102">
        <v>0</v>
      </c>
      <c r="ADO5" s="102">
        <v>0</v>
      </c>
      <c r="ADP5" s="102">
        <v>8.8789954728378296E-16</v>
      </c>
      <c r="ADQ5" s="102">
        <v>0</v>
      </c>
      <c r="ADR5" s="102">
        <v>3.2890590858459401</v>
      </c>
      <c r="ADS5" s="102">
        <v>0</v>
      </c>
      <c r="ADT5" s="102">
        <v>0</v>
      </c>
      <c r="ADU5" s="102">
        <v>3.1582782918829401E-17</v>
      </c>
      <c r="ADV5" s="102">
        <v>2.3498689466099999E-15</v>
      </c>
      <c r="ADW5" s="102">
        <v>0</v>
      </c>
      <c r="ADX5" s="102">
        <v>0</v>
      </c>
      <c r="ADY5" s="102">
        <v>0</v>
      </c>
      <c r="ADZ5" s="102">
        <v>7.7161504980732004E-16</v>
      </c>
      <c r="AEA5" s="102">
        <v>2.59792187762286E-14</v>
      </c>
      <c r="AEB5" s="102">
        <v>0</v>
      </c>
      <c r="AEC5" s="102">
        <v>1.75466655386375E-16</v>
      </c>
      <c r="AED5" s="102">
        <v>0.97807076856560105</v>
      </c>
      <c r="AEE5" s="102"/>
      <c r="AEF5" s="102">
        <v>6.8831323948718602E-16</v>
      </c>
      <c r="AEG5" s="102"/>
      <c r="AEH5" s="102">
        <v>0</v>
      </c>
      <c r="AEI5" s="102">
        <v>1.6648977794115901E-16</v>
      </c>
      <c r="AEJ5" s="102">
        <v>1.9002928886949499</v>
      </c>
      <c r="AEK5" s="102">
        <v>0</v>
      </c>
      <c r="AEL5" s="102">
        <v>0.70563255608289999</v>
      </c>
      <c r="AEM5" s="102">
        <v>7.2384102279915899E-17</v>
      </c>
      <c r="AEN5" s="102">
        <v>2.56139032606603E-16</v>
      </c>
      <c r="AEO5" s="102">
        <v>0.70563255608290099</v>
      </c>
      <c r="AEP5" s="102">
        <v>0</v>
      </c>
      <c r="AEQ5" s="102">
        <v>0</v>
      </c>
      <c r="AER5" s="102"/>
      <c r="AES5" s="102">
        <v>0</v>
      </c>
      <c r="AET5" s="102">
        <v>1.4237470415426799E-16</v>
      </c>
      <c r="AEU5" s="102"/>
      <c r="AEV5" s="102">
        <v>3.48253314971923</v>
      </c>
      <c r="AEW5" s="102"/>
      <c r="AEX5" s="102">
        <v>0</v>
      </c>
      <c r="AEY5" s="102">
        <v>6.8954791922545397E-16</v>
      </c>
      <c r="AEZ5" s="102">
        <v>4.0904180913701199E-15</v>
      </c>
      <c r="AFA5" s="102">
        <v>0</v>
      </c>
      <c r="AFB5" s="102"/>
      <c r="AFC5" s="102"/>
      <c r="AFD5" s="102">
        <v>2.20169654251029E-16</v>
      </c>
      <c r="AFE5" s="102">
        <v>3.5305092183079902E-14</v>
      </c>
      <c r="AFF5" s="102"/>
      <c r="AFG5" s="102"/>
      <c r="AFH5" s="102">
        <v>1.0356043431871</v>
      </c>
      <c r="AFI5" s="102"/>
      <c r="AFJ5" s="102">
        <v>0</v>
      </c>
      <c r="AFK5" s="102">
        <v>0</v>
      </c>
      <c r="AFL5" s="102">
        <v>0</v>
      </c>
      <c r="AFM5" s="102">
        <v>1.71786908835023E-16</v>
      </c>
      <c r="AFN5" s="102">
        <v>2.0058647158446701</v>
      </c>
      <c r="AFO5" s="102">
        <v>0</v>
      </c>
      <c r="AFP5" s="102">
        <v>0.74483436475417197</v>
      </c>
      <c r="AFQ5" s="102">
        <v>8.5422859112706701E-17</v>
      </c>
      <c r="AFR5" s="102">
        <v>3.1149721425648E-16</v>
      </c>
      <c r="AFS5" s="102">
        <v>0.74483436475417297</v>
      </c>
      <c r="AFT5" s="102">
        <v>0</v>
      </c>
      <c r="AFU5" s="102">
        <v>0</v>
      </c>
      <c r="AFV5" s="102">
        <v>0</v>
      </c>
      <c r="AFW5" s="102">
        <v>0</v>
      </c>
      <c r="AFX5" s="102">
        <v>2.8031426260636402E-16</v>
      </c>
      <c r="AFY5" s="102">
        <v>0</v>
      </c>
      <c r="AFZ5" s="102">
        <v>3.6760072135925199</v>
      </c>
      <c r="AGA5" s="102">
        <v>0</v>
      </c>
      <c r="AGB5" s="102">
        <v>4.4120757239378E-16</v>
      </c>
      <c r="AGC5" s="102">
        <v>0</v>
      </c>
      <c r="AGD5" s="102">
        <v>3.10862446895043E-15</v>
      </c>
      <c r="AGE5" s="102">
        <v>3.39824411366063E-16</v>
      </c>
      <c r="AGF5" s="102">
        <v>0</v>
      </c>
      <c r="AGG5" s="102">
        <v>0</v>
      </c>
      <c r="AGH5" s="102">
        <v>3.05031139867564E-16</v>
      </c>
      <c r="AGI5" s="102">
        <v>3.3972824553529702E-14</v>
      </c>
      <c r="AGJ5" s="102">
        <v>0</v>
      </c>
      <c r="AGK5" s="102">
        <v>0</v>
      </c>
      <c r="AGL5" s="102">
        <v>1.09313791780861</v>
      </c>
      <c r="AGM5" s="102"/>
      <c r="AGN5" s="102">
        <v>8.3876792658406997E-16</v>
      </c>
      <c r="AGO5" s="102">
        <v>0</v>
      </c>
      <c r="AGP5" s="102">
        <v>3.00996477481283E-16</v>
      </c>
      <c r="AGQ5" s="102">
        <v>1.5512520327567399E-25</v>
      </c>
      <c r="AGR5" s="102">
        <v>2.1114365429943902</v>
      </c>
      <c r="AGS5" s="102"/>
      <c r="AGT5" s="102">
        <v>0.78403617342544496</v>
      </c>
      <c r="AGU5" s="102">
        <v>3.89482276492818E-16</v>
      </c>
      <c r="AGV5" s="102">
        <v>1.66953983921241E-16</v>
      </c>
      <c r="AGW5" s="102">
        <v>0.78403617342544596</v>
      </c>
      <c r="AGX5" s="102">
        <v>6.5660728775068294E-17</v>
      </c>
      <c r="AGY5" s="102">
        <v>0</v>
      </c>
      <c r="AGZ5" s="102">
        <v>0</v>
      </c>
      <c r="AHA5" s="102">
        <v>0</v>
      </c>
      <c r="AHB5" s="102">
        <v>6.2476253315466902E-16</v>
      </c>
      <c r="AHC5" s="102">
        <v>0</v>
      </c>
      <c r="AHD5" s="102">
        <v>3.86948127746582</v>
      </c>
      <c r="AHE5" s="102">
        <v>0</v>
      </c>
      <c r="AHF5" s="102">
        <v>0</v>
      </c>
      <c r="AHG5" s="102">
        <v>9.0985954328750194E-16</v>
      </c>
      <c r="AHH5" s="102">
        <v>2.2498395639053202E-15</v>
      </c>
      <c r="AHI5" s="102">
        <v>0</v>
      </c>
      <c r="AHJ5" s="102">
        <v>0</v>
      </c>
      <c r="AHK5" s="102">
        <v>0</v>
      </c>
      <c r="AHL5" s="102">
        <v>9.1341518552941997E-16</v>
      </c>
      <c r="AHM5" s="102">
        <v>2.66453525910037E-14</v>
      </c>
      <c r="AHN5" s="102">
        <v>0</v>
      </c>
      <c r="AHO5" s="102">
        <v>2.8436696204244399E-16</v>
      </c>
      <c r="AHP5" s="102">
        <v>1.15067149243012</v>
      </c>
      <c r="AHQ5" s="102"/>
      <c r="AHR5" s="102">
        <v>1.1152434347734499E-15</v>
      </c>
      <c r="AHS5" s="102"/>
      <c r="AHT5" s="102">
        <v>3.0524708455198002E-16</v>
      </c>
      <c r="AHU5" s="102">
        <v>3.8690678827284801E-16</v>
      </c>
      <c r="AHV5" s="102">
        <v>2.2170083701441099</v>
      </c>
      <c r="AHW5" s="102"/>
      <c r="AHX5" s="102">
        <v>0.82323798209671595</v>
      </c>
      <c r="AHY5" s="102">
        <v>3.93634420526001E-16</v>
      </c>
      <c r="AHZ5" s="102">
        <v>3.6582073241265902E-18</v>
      </c>
      <c r="AIA5" s="102">
        <v>0.82323798209671795</v>
      </c>
      <c r="AIB5" s="102">
        <v>0</v>
      </c>
      <c r="AIC5" s="102">
        <v>0</v>
      </c>
      <c r="AID5" s="102">
        <v>0</v>
      </c>
      <c r="AIE5" s="102">
        <v>0</v>
      </c>
      <c r="AIF5" s="102">
        <v>0</v>
      </c>
      <c r="AIG5" s="102"/>
      <c r="AIH5" s="102">
        <v>4.0629553413391104</v>
      </c>
      <c r="AII5" s="102"/>
      <c r="AIJ5" s="102"/>
      <c r="AIK5" s="102">
        <v>7.7409111634051599E-16</v>
      </c>
      <c r="AIL5" s="102">
        <v>4.95775114824626E-15</v>
      </c>
      <c r="AIM5" s="102"/>
      <c r="AIN5" s="102"/>
      <c r="AIO5" s="102"/>
      <c r="AIP5" s="102">
        <v>2.1207210369107801E-16</v>
      </c>
      <c r="AIQ5" s="102">
        <v>3.3750779948604702E-14</v>
      </c>
      <c r="AIR5" s="102"/>
      <c r="AIS5" s="102">
        <v>3.3057443771017898E-16</v>
      </c>
      <c r="AIT5" s="102">
        <v>1.20820506705162</v>
      </c>
      <c r="AIU5" s="102"/>
      <c r="AIV5" s="102">
        <v>7.88964827657447E-16</v>
      </c>
      <c r="AIW5" s="102">
        <v>0</v>
      </c>
      <c r="AIX5" s="102">
        <v>1.11818461508804E-16</v>
      </c>
      <c r="AIY5" s="102">
        <v>3.4678864174817701E-16</v>
      </c>
      <c r="AIZ5" s="102">
        <v>2.32258019729383</v>
      </c>
      <c r="AJA5" s="102">
        <v>0</v>
      </c>
      <c r="AJB5" s="102">
        <v>0.86243979076799004</v>
      </c>
      <c r="AJC5" s="102">
        <v>1.6570103641381601E-16</v>
      </c>
      <c r="AJD5" s="102">
        <v>1.3317763230664601E-16</v>
      </c>
      <c r="AJE5" s="102">
        <v>0.86243979076799004</v>
      </c>
      <c r="AJF5" s="102"/>
      <c r="AJG5" s="102">
        <v>0</v>
      </c>
      <c r="AJH5" s="102"/>
      <c r="AJI5" s="102">
        <v>0</v>
      </c>
      <c r="AJJ5" s="102">
        <v>0</v>
      </c>
      <c r="AJK5" s="102">
        <v>0</v>
      </c>
      <c r="AJL5" s="102">
        <v>4.2564294052124003</v>
      </c>
      <c r="AJM5" s="102">
        <v>0</v>
      </c>
      <c r="AJN5" s="102">
        <v>0</v>
      </c>
      <c r="AJO5" s="102">
        <v>1.2597058800715E-15</v>
      </c>
      <c r="AJP5" s="102">
        <v>3.4601529182685401E-15</v>
      </c>
      <c r="AJQ5" s="102">
        <v>0</v>
      </c>
      <c r="AJR5" s="102">
        <v>0</v>
      </c>
      <c r="AJS5" s="102">
        <v>0</v>
      </c>
      <c r="AJT5" s="102">
        <v>5.0629947454037597E-16</v>
      </c>
      <c r="AJU5" s="102">
        <v>3.4638958368304802E-14</v>
      </c>
      <c r="AJV5" s="102">
        <v>0</v>
      </c>
      <c r="AJW5" s="102">
        <v>1.3462448325254499E-16</v>
      </c>
      <c r="AJX5" s="102">
        <v>1.26573864167313</v>
      </c>
      <c r="AJY5" s="102"/>
      <c r="AJZ5" s="102">
        <v>1.2575797370504799E-15</v>
      </c>
      <c r="AKA5" s="102"/>
      <c r="AKB5" s="102">
        <v>3.4651582732539399E-16</v>
      </c>
      <c r="AKC5" s="102">
        <v>0</v>
      </c>
      <c r="AKD5" s="102">
        <v>2.4281520244435502</v>
      </c>
      <c r="AKE5" s="102">
        <v>0</v>
      </c>
      <c r="AKF5" s="102">
        <v>0.90164159943926303</v>
      </c>
      <c r="AKG5" s="102">
        <v>3.9442252307604299E-16</v>
      </c>
      <c r="AKH5" s="102">
        <v>0</v>
      </c>
      <c r="AKI5" s="102">
        <v>0.90164159943926203</v>
      </c>
      <c r="AKJ5" s="102">
        <v>4.8291077600179099E-17</v>
      </c>
      <c r="AKK5" s="102">
        <v>0</v>
      </c>
      <c r="AKL5" s="102"/>
      <c r="AKM5" s="102">
        <v>0</v>
      </c>
      <c r="AKN5" s="102">
        <v>1.8475900431887498E-15</v>
      </c>
      <c r="AKO5" s="102"/>
      <c r="AKP5" s="102">
        <v>4.4499034690856902</v>
      </c>
      <c r="AKQ5" s="102"/>
      <c r="AKR5" s="102"/>
      <c r="AKS5" s="102">
        <v>1.50338765315009E-15</v>
      </c>
      <c r="AKT5" s="102">
        <v>2.6606652272750401E-15</v>
      </c>
      <c r="AKU5" s="102"/>
      <c r="AKV5" s="102"/>
      <c r="AKW5" s="102"/>
      <c r="AKX5" s="102">
        <v>8.5224688638250404E-16</v>
      </c>
      <c r="AKY5" s="102">
        <v>3.2418512319054502E-14</v>
      </c>
      <c r="AKZ5" s="102"/>
      <c r="ALA5" s="102">
        <v>5.0043182224572597E-16</v>
      </c>
      <c r="ALB5" s="102">
        <v>1.32327221629463</v>
      </c>
      <c r="ALC5" s="102"/>
      <c r="ALD5" s="102">
        <v>7.56620356265863E-16</v>
      </c>
      <c r="ALE5" s="102"/>
      <c r="ALF5" s="102">
        <v>1.88910428175455E-18</v>
      </c>
      <c r="ALG5" s="102">
        <v>2.27387961449413E-16</v>
      </c>
      <c r="ALH5" s="102">
        <v>2.5337238515932698</v>
      </c>
      <c r="ALI5" s="102">
        <v>0</v>
      </c>
      <c r="ALJ5" s="102">
        <v>0.94084340811053402</v>
      </c>
      <c r="ALK5" s="102">
        <v>0</v>
      </c>
      <c r="ALL5" s="102">
        <v>2.5263363056219598E-16</v>
      </c>
      <c r="ALM5" s="102">
        <v>0.94084340811053602</v>
      </c>
      <c r="ALN5" s="102">
        <v>0</v>
      </c>
      <c r="ALO5" s="102">
        <v>0</v>
      </c>
      <c r="ALP5" s="102">
        <v>0</v>
      </c>
      <c r="ALQ5" s="102">
        <v>0</v>
      </c>
      <c r="ALR5" s="102">
        <v>3.25971267250445E-16</v>
      </c>
      <c r="ALS5" s="102">
        <v>1.2520030960757299E-16</v>
      </c>
      <c r="ALT5" s="102">
        <v>4.6433775329589801</v>
      </c>
      <c r="ALU5" s="102"/>
      <c r="ALV5" s="102">
        <v>7.0258779579166101E-16</v>
      </c>
      <c r="ALW5" s="102">
        <v>5.4938907413710796E-16</v>
      </c>
      <c r="ALX5" s="102">
        <v>2.2204460492503099E-15</v>
      </c>
      <c r="ALY5" s="102">
        <v>5.4114321484217296E-16</v>
      </c>
      <c r="ALZ5" s="102"/>
      <c r="AMA5" s="102"/>
      <c r="AMB5" s="102">
        <v>0</v>
      </c>
      <c r="AMC5" s="102">
        <v>4.2632564145605999E-14</v>
      </c>
      <c r="AMD5" s="102"/>
      <c r="AME5" s="102"/>
      <c r="AMF5" s="102">
        <v>1.38080579091614</v>
      </c>
      <c r="AMG5" s="102"/>
      <c r="AMH5" s="102">
        <v>1.7545594428699801E-15</v>
      </c>
      <c r="AMI5" s="102">
        <v>0</v>
      </c>
      <c r="AMJ5" s="102">
        <v>2.6393331455302498E-16</v>
      </c>
      <c r="AMK5" s="102"/>
      <c r="AML5" s="102">
        <v>2.63929567874299</v>
      </c>
      <c r="AMM5" s="102"/>
      <c r="AMN5" s="102">
        <v>0.980045216781807</v>
      </c>
      <c r="AMO5" s="102">
        <v>4.2645231818788102E-16</v>
      </c>
      <c r="AMP5" s="102">
        <v>0</v>
      </c>
      <c r="AMQ5" s="102">
        <v>0.980045216781807</v>
      </c>
      <c r="AMR5" s="102">
        <v>1.16703344295319E-16</v>
      </c>
      <c r="AMS5" s="102">
        <v>0</v>
      </c>
      <c r="AMT5" s="102">
        <v>0</v>
      </c>
      <c r="AMU5" s="102">
        <v>1.0709096248776501E-32</v>
      </c>
      <c r="AMV5" s="102">
        <v>1.14259632551342E-15</v>
      </c>
      <c r="AMW5" s="102">
        <v>0</v>
      </c>
      <c r="AMX5" s="102">
        <v>4.8368515968322701</v>
      </c>
      <c r="AMY5" s="102">
        <v>0</v>
      </c>
      <c r="AMZ5" s="102">
        <v>0</v>
      </c>
      <c r="ANA5" s="102">
        <v>9.4454170733749904E-16</v>
      </c>
      <c r="ANB5" s="102">
        <v>3.0735147441006801E-15</v>
      </c>
      <c r="ANC5" s="102">
        <v>0</v>
      </c>
      <c r="AND5" s="102">
        <v>0</v>
      </c>
      <c r="ANE5" s="102">
        <v>0</v>
      </c>
      <c r="ANF5" s="102">
        <v>8.5315391767819998E-16</v>
      </c>
      <c r="ANG5" s="102">
        <v>2.8822013139817298E-14</v>
      </c>
      <c r="ANH5" s="102">
        <v>0</v>
      </c>
      <c r="ANI5" s="102">
        <v>3.4807655802044601E-16</v>
      </c>
      <c r="ANJ5" s="102">
        <v>1.43833936553764</v>
      </c>
      <c r="ANK5" s="102"/>
      <c r="ANL5" s="102">
        <v>2.3468743256820699E-15</v>
      </c>
      <c r="ANM5" s="102">
        <v>0</v>
      </c>
      <c r="ANN5" s="102">
        <v>6.8803537891395998E-16</v>
      </c>
      <c r="ANO5" s="102"/>
      <c r="ANP5" s="102">
        <v>2.9032252466172901</v>
      </c>
      <c r="ANQ5" s="102">
        <v>0</v>
      </c>
      <c r="ANR5" s="102">
        <v>1.0780497384599801</v>
      </c>
      <c r="ANS5" s="102">
        <v>7.2240883804441199E-16</v>
      </c>
      <c r="ANT5" s="102">
        <v>0</v>
      </c>
      <c r="ANU5" s="102">
        <v>1.0780497384599801</v>
      </c>
      <c r="ANV5" s="102">
        <v>3.4855941475980201E-16</v>
      </c>
      <c r="ANW5" s="102">
        <v>0</v>
      </c>
      <c r="ANX5" s="102">
        <v>0</v>
      </c>
      <c r="ANY5" s="102">
        <v>0</v>
      </c>
      <c r="ANZ5" s="102">
        <v>4.9156842600705497E-15</v>
      </c>
      <c r="AOA5" s="102">
        <v>0</v>
      </c>
      <c r="AOB5" s="102">
        <v>5.3205367565154997</v>
      </c>
      <c r="AOC5" s="102">
        <v>0</v>
      </c>
      <c r="AOD5" s="102">
        <v>0</v>
      </c>
      <c r="AOE5" s="102">
        <v>1.25076834470597E-15</v>
      </c>
      <c r="AOF5" s="102">
        <v>3.3612228530427001E-15</v>
      </c>
      <c r="AOG5" s="102">
        <v>0</v>
      </c>
      <c r="AOH5" s="102">
        <v>0</v>
      </c>
      <c r="AOI5" s="102">
        <v>0</v>
      </c>
      <c r="AOJ5" s="102">
        <v>1.73833035166137E-15</v>
      </c>
      <c r="AOK5" s="102">
        <v>2.48689957516035E-14</v>
      </c>
      <c r="AOL5" s="102">
        <v>0</v>
      </c>
      <c r="AOM5" s="102">
        <v>1.0292795985365499E-15</v>
      </c>
      <c r="AON5" s="102">
        <v>1.5821733020914099</v>
      </c>
      <c r="AOO5" s="102"/>
      <c r="AOP5" s="102">
        <v>1.6233727920076E-15</v>
      </c>
      <c r="AOQ5" s="102">
        <v>0</v>
      </c>
      <c r="AOR5" s="102">
        <v>3.0834576974182401E-16</v>
      </c>
      <c r="AOS5" s="102">
        <v>0</v>
      </c>
      <c r="AOT5" s="102">
        <v>3.1671548144915902</v>
      </c>
      <c r="AOU5" s="102">
        <v>0</v>
      </c>
      <c r="AOV5" s="102">
        <v>1.17605426013817</v>
      </c>
      <c r="AOW5" s="102">
        <v>4.4584554586565301E-16</v>
      </c>
      <c r="AOX5" s="102">
        <v>0</v>
      </c>
      <c r="AOY5" s="102">
        <v>1.1760542601381601</v>
      </c>
      <c r="AOZ5" s="102">
        <v>0</v>
      </c>
      <c r="APA5" s="102">
        <v>0</v>
      </c>
      <c r="APB5" s="102">
        <v>0</v>
      </c>
      <c r="APC5" s="102">
        <v>0</v>
      </c>
      <c r="APD5" s="102">
        <v>1.0457000986690999E-15</v>
      </c>
      <c r="APE5" s="102">
        <v>0</v>
      </c>
      <c r="APF5" s="102">
        <v>5.8042219161987196</v>
      </c>
      <c r="APG5" s="102">
        <v>0</v>
      </c>
      <c r="APH5" s="102">
        <v>0</v>
      </c>
      <c r="API5" s="102">
        <v>7.4335268786886796E-16</v>
      </c>
      <c r="APJ5" s="102">
        <v>6.9573688334923502E-15</v>
      </c>
      <c r="APK5" s="102">
        <v>0</v>
      </c>
      <c r="APL5" s="102">
        <v>0</v>
      </c>
      <c r="APM5" s="102">
        <v>0</v>
      </c>
      <c r="APN5" s="102">
        <v>8.0214458162563497E-16</v>
      </c>
      <c r="APO5" s="102">
        <v>3.4194869158454803E-14</v>
      </c>
      <c r="APP5" s="102">
        <v>0</v>
      </c>
      <c r="APQ5" s="102">
        <v>4.3799343018088301E-16</v>
      </c>
      <c r="APR5" s="102">
        <v>1.7260072386451699</v>
      </c>
      <c r="APS5" s="102"/>
      <c r="APT5" s="102">
        <v>1.73487454514194E-15</v>
      </c>
      <c r="APU5" s="102">
        <v>0</v>
      </c>
      <c r="APV5" s="102">
        <v>6.3267773315421997E-16</v>
      </c>
      <c r="APW5" s="102">
        <v>0</v>
      </c>
      <c r="APX5" s="102">
        <v>3.4310843823658899</v>
      </c>
      <c r="APY5" s="102">
        <v>0</v>
      </c>
      <c r="APZ5" s="102">
        <v>1.27405878181635</v>
      </c>
      <c r="AQA5" s="102">
        <v>7.66619764394317E-16</v>
      </c>
      <c r="AQB5" s="102">
        <v>0</v>
      </c>
      <c r="AQC5" s="102">
        <v>1.27405878181635</v>
      </c>
      <c r="AQD5" s="102">
        <v>1.3888201880534701E-16</v>
      </c>
      <c r="AQE5" s="102">
        <v>0</v>
      </c>
      <c r="AQF5" s="102">
        <v>0</v>
      </c>
      <c r="AQG5" s="102">
        <v>0</v>
      </c>
      <c r="AQH5" s="102">
        <v>3.2716098143972002E-15</v>
      </c>
      <c r="AQI5" s="102">
        <v>0</v>
      </c>
      <c r="AQJ5" s="102">
        <v>6.2879070758819502</v>
      </c>
      <c r="AQK5" s="102">
        <v>0</v>
      </c>
      <c r="AQL5" s="102">
        <v>0</v>
      </c>
      <c r="AQM5" s="102">
        <v>1.8891243870304801E-15</v>
      </c>
      <c r="AQN5" s="102">
        <v>3.1723040214777802E-15</v>
      </c>
      <c r="AQO5" s="102">
        <v>0</v>
      </c>
      <c r="AQP5" s="102">
        <v>0</v>
      </c>
      <c r="AQQ5" s="102">
        <v>0</v>
      </c>
      <c r="AQR5" s="102">
        <v>1.37188037072916E-15</v>
      </c>
      <c r="AQS5" s="102">
        <v>3.0642155479654302E-14</v>
      </c>
      <c r="AQT5" s="102">
        <v>0</v>
      </c>
      <c r="AQU5" s="102">
        <v>1.03497039490842E-15</v>
      </c>
      <c r="AQV5" s="102">
        <v>1.8698411751989401</v>
      </c>
      <c r="AQW5" s="102"/>
      <c r="AQX5" s="102">
        <v>8.0456614570197703E-16</v>
      </c>
      <c r="AQY5" s="102">
        <v>0</v>
      </c>
      <c r="AQZ5" s="102">
        <v>6.5738833632916705E-16</v>
      </c>
      <c r="ARA5" s="102">
        <v>3.8802925293443201E-16</v>
      </c>
      <c r="ARB5" s="102">
        <v>3.69501395024019</v>
      </c>
      <c r="ARC5" s="102">
        <v>0</v>
      </c>
      <c r="ARD5" s="102">
        <v>1.37206330349453</v>
      </c>
      <c r="ARE5" s="102">
        <v>7.8933500886124402E-16</v>
      </c>
      <c r="ARF5" s="102">
        <v>0</v>
      </c>
      <c r="ARG5" s="102">
        <v>1.37206330349453</v>
      </c>
      <c r="ARH5" s="102">
        <v>1.10395145459779E-16</v>
      </c>
      <c r="ARI5" s="102">
        <v>0</v>
      </c>
      <c r="ARJ5" s="102">
        <v>0</v>
      </c>
      <c r="ARK5" s="102">
        <v>0</v>
      </c>
      <c r="ARL5" s="102">
        <v>0</v>
      </c>
      <c r="ARM5" s="102">
        <v>0</v>
      </c>
      <c r="ARN5" s="102">
        <v>6.7715922355651799</v>
      </c>
      <c r="ARO5" s="102">
        <v>0</v>
      </c>
      <c r="ARP5" s="102">
        <v>0</v>
      </c>
      <c r="ARQ5" s="102">
        <v>1.8434262607446401E-15</v>
      </c>
      <c r="ARR5" s="102">
        <v>9.3375565235049603E-15</v>
      </c>
      <c r="ARS5" s="102">
        <v>0</v>
      </c>
      <c r="ART5" s="102">
        <v>0</v>
      </c>
      <c r="ARU5" s="102">
        <v>0</v>
      </c>
      <c r="ARV5" s="102">
        <v>1.05491266675941E-15</v>
      </c>
      <c r="ARW5" s="102">
        <v>3.7303493627405203E-14</v>
      </c>
      <c r="ARX5" s="102">
        <v>0</v>
      </c>
      <c r="ARY5" s="102">
        <v>1.1267440245387399E-15</v>
      </c>
      <c r="ARZ5" s="102">
        <v>2.0136751117527099</v>
      </c>
      <c r="ASA5" s="102"/>
      <c r="ASB5" s="102">
        <v>1.2047736166682E-15</v>
      </c>
      <c r="ASC5" s="102">
        <v>0</v>
      </c>
      <c r="ASD5" s="102">
        <v>2.13972728146296E-16</v>
      </c>
      <c r="ASE5" s="102">
        <v>4.8525590998855803E-16</v>
      </c>
      <c r="ASF5" s="102">
        <v>3.9589435181144901</v>
      </c>
      <c r="ASG5" s="102">
        <v>0</v>
      </c>
      <c r="ASH5" s="102">
        <v>1.47006782517271</v>
      </c>
      <c r="ASI5" s="102">
        <v>3.0616477793975101E-16</v>
      </c>
      <c r="ASJ5" s="102">
        <v>0</v>
      </c>
      <c r="ASK5" s="102">
        <v>1.47006782517271</v>
      </c>
      <c r="ASL5" s="102">
        <v>0</v>
      </c>
      <c r="ASM5" s="102">
        <v>0</v>
      </c>
      <c r="ASN5" s="102">
        <v>0</v>
      </c>
      <c r="ASO5" s="102">
        <v>0</v>
      </c>
      <c r="ASP5" s="102">
        <v>1.28583291335442E-16</v>
      </c>
      <c r="ASQ5" s="102">
        <v>0</v>
      </c>
      <c r="ASR5" s="102">
        <v>7.2552773952484104</v>
      </c>
      <c r="ASS5" s="102">
        <v>0</v>
      </c>
      <c r="AST5" s="102">
        <v>0</v>
      </c>
      <c r="ASU5" s="102">
        <v>9.3084048252861501E-16</v>
      </c>
      <c r="ASV5" s="102">
        <v>6.9013525298399996E-15</v>
      </c>
      <c r="ASW5" s="102">
        <v>0</v>
      </c>
      <c r="ASX5" s="102">
        <v>0</v>
      </c>
      <c r="ASY5" s="102">
        <v>0</v>
      </c>
      <c r="ASZ5" s="102">
        <v>2.6394013288589698E-16</v>
      </c>
      <c r="ATA5" s="102">
        <v>4.3076653355455998E-14</v>
      </c>
      <c r="ATB5" s="102">
        <v>0</v>
      </c>
      <c r="ATC5" s="102">
        <v>1.14772243431201E-16</v>
      </c>
      <c r="ATD5" s="102">
        <v>2.1575090483064701</v>
      </c>
      <c r="ATE5" s="102"/>
      <c r="ATF5" s="102">
        <v>1.26276635265994E-15</v>
      </c>
      <c r="ATG5" s="102">
        <v>2.5628265594325201E-24</v>
      </c>
      <c r="ATH5" s="102">
        <v>5.9195573274629198E-16</v>
      </c>
      <c r="ATI5" s="102">
        <v>4.1025199271370997E-17</v>
      </c>
      <c r="ATJ5" s="102">
        <v>4.2228730859887902</v>
      </c>
      <c r="ATK5" s="102">
        <v>0</v>
      </c>
      <c r="ATL5" s="102">
        <v>1.5680723468508899</v>
      </c>
      <c r="ATM5" s="102">
        <v>6.8486837966796501E-16</v>
      </c>
      <c r="ATN5" s="102">
        <v>0</v>
      </c>
      <c r="ATO5" s="102">
        <v>1.5680723468508899</v>
      </c>
      <c r="ATP5" s="102">
        <v>1.6224065114307299E-16</v>
      </c>
      <c r="ATQ5" s="102">
        <v>0</v>
      </c>
      <c r="ATR5" s="102">
        <v>0</v>
      </c>
      <c r="ATS5" s="102">
        <v>0</v>
      </c>
      <c r="ATT5" s="102">
        <v>2.2937101221120799E-15</v>
      </c>
      <c r="ATU5" s="102">
        <v>4.8974816311479296E-24</v>
      </c>
      <c r="ATV5" s="102">
        <v>7.7389625549316401</v>
      </c>
      <c r="ATW5" s="102">
        <v>1.9221199195743898E-24</v>
      </c>
      <c r="ATX5" s="102">
        <v>2.17895592018036E-24</v>
      </c>
      <c r="ATY5" s="102">
        <v>2.9637937251866201E-15</v>
      </c>
      <c r="ATZ5" s="102">
        <v>9.9321239132755093E-15</v>
      </c>
      <c r="AUA5" s="102">
        <v>6.9997096208973496E-24</v>
      </c>
      <c r="AUB5" s="102">
        <v>8.4503647274302695E-25</v>
      </c>
      <c r="AUC5" s="102">
        <v>1.2903097199336099E-24</v>
      </c>
      <c r="AUD5" s="102">
        <v>1.2718382935434599E-15</v>
      </c>
      <c r="AUE5" s="102">
        <v>2.9309887850104101E-14</v>
      </c>
      <c r="AUF5" s="102">
        <v>3.7663353406877802E-24</v>
      </c>
      <c r="AUG5" s="102">
        <v>7.1812051618487601E-16</v>
      </c>
      <c r="AUH5" s="102">
        <v>2.30134298486024</v>
      </c>
      <c r="AUI5" s="102"/>
    </row>
    <row r="6" spans="1:1231" x14ac:dyDescent="0.35">
      <c r="A6" s="103" t="s">
        <v>258</v>
      </c>
      <c r="B6" s="102">
        <v>1.9565467512696898E-2</v>
      </c>
      <c r="C6" s="102">
        <v>0.155978790996257</v>
      </c>
      <c r="D6" s="102">
        <v>3.5113197837066498E-2</v>
      </c>
      <c r="E6" s="102">
        <v>3.5113197837066602E-2</v>
      </c>
      <c r="F6" s="102">
        <v>0.41553679148355599</v>
      </c>
      <c r="G6" s="102">
        <v>1.8850961908656899E-2</v>
      </c>
      <c r="H6" s="102">
        <v>2.7085853498722501E-2</v>
      </c>
      <c r="I6" s="102">
        <v>0.107235460875284</v>
      </c>
      <c r="J6" s="102">
        <v>0.107158680122464</v>
      </c>
      <c r="K6" s="102">
        <v>2.7085853498722601E-2</v>
      </c>
      <c r="L6" s="102">
        <v>7.8452006254461602E-3</v>
      </c>
      <c r="M6" s="102">
        <v>3.3354723584861502E-2</v>
      </c>
      <c r="N6" s="102">
        <v>3.3354723584861502E-2</v>
      </c>
      <c r="O6" s="102">
        <v>7.8452006254461602E-3</v>
      </c>
      <c r="P6" s="102">
        <v>0.20008312007420501</v>
      </c>
      <c r="Q6" s="102">
        <v>0.20008312007420501</v>
      </c>
      <c r="R6" s="102">
        <v>0.52999999999995795</v>
      </c>
      <c r="S6" s="102">
        <v>4.2618297190392097E-2</v>
      </c>
      <c r="T6" s="102">
        <v>9.4565889885892901E-2</v>
      </c>
      <c r="U6" s="102">
        <v>9.4565889885892707E-2</v>
      </c>
      <c r="V6" s="102">
        <v>9.6143119977882496E-2</v>
      </c>
      <c r="W6" s="102">
        <v>0.14149751876064301</v>
      </c>
      <c r="X6" s="102">
        <v>3.26924249853471E-2</v>
      </c>
      <c r="Y6" s="102">
        <v>2.7306312231939401E-2</v>
      </c>
      <c r="Z6" s="102">
        <v>0.14149751876064301</v>
      </c>
      <c r="AA6" s="102">
        <v>9.6143119977882399E-2</v>
      </c>
      <c r="AB6" s="102">
        <v>2.7306312231939502E-2</v>
      </c>
      <c r="AC6" s="102">
        <v>3.2692424985347197E-2</v>
      </c>
      <c r="AD6" s="102">
        <v>4.3478895559506701E-2</v>
      </c>
      <c r="AE6" s="102"/>
      <c r="AF6" s="102">
        <v>3.9130935025410402E-2</v>
      </c>
      <c r="AG6" s="102">
        <v>0.311957581992519</v>
      </c>
      <c r="AH6" s="102">
        <v>7.0226395674153105E-2</v>
      </c>
      <c r="AI6" s="102">
        <v>7.02263956741533E-2</v>
      </c>
      <c r="AJ6" s="102">
        <v>0.83107358296711697</v>
      </c>
      <c r="AK6" s="102">
        <v>3.7701923817329702E-2</v>
      </c>
      <c r="AL6" s="102">
        <v>5.4171706997452197E-2</v>
      </c>
      <c r="AM6" s="102">
        <v>0.214470921750575</v>
      </c>
      <c r="AN6" s="102">
        <v>0.214317360244935</v>
      </c>
      <c r="AO6" s="102">
        <v>5.4171706997452301E-2</v>
      </c>
      <c r="AP6" s="102">
        <v>1.56904012508986E-2</v>
      </c>
      <c r="AQ6" s="102">
        <v>6.6709447169749803E-2</v>
      </c>
      <c r="AR6" s="102">
        <v>6.6709447169749997E-2</v>
      </c>
      <c r="AS6" s="102">
        <v>1.56904012508986E-2</v>
      </c>
      <c r="AT6" s="102">
        <v>0.40016624014841901</v>
      </c>
      <c r="AU6" s="102">
        <v>0.40016624014841901</v>
      </c>
      <c r="AV6" s="102">
        <v>1.0599999999999501</v>
      </c>
      <c r="AW6" s="102">
        <v>8.5236594380820499E-2</v>
      </c>
      <c r="AX6" s="102">
        <v>0.18913177977184001</v>
      </c>
      <c r="AY6" s="102">
        <v>0.18913177977183901</v>
      </c>
      <c r="AZ6" s="102">
        <v>0.19228623995578101</v>
      </c>
      <c r="BA6" s="102">
        <v>0.28299503752129701</v>
      </c>
      <c r="BB6" s="102">
        <v>6.5384849970721998E-2</v>
      </c>
      <c r="BC6" s="102">
        <v>5.4612624463901999E-2</v>
      </c>
      <c r="BD6" s="102">
        <v>0.28299503752129701</v>
      </c>
      <c r="BE6" s="102">
        <v>0.19228623995578101</v>
      </c>
      <c r="BF6" s="102">
        <v>5.4612624463901902E-2</v>
      </c>
      <c r="BG6" s="102">
        <v>6.5384849970721803E-2</v>
      </c>
      <c r="BH6" s="102">
        <v>8.6957791119021299E-2</v>
      </c>
      <c r="BI6" s="102"/>
      <c r="BJ6" s="102">
        <v>5.8696402538123901E-2</v>
      </c>
      <c r="BK6" s="102">
        <v>0.46793637298878099</v>
      </c>
      <c r="BL6" s="102">
        <v>0.10533959351124</v>
      </c>
      <c r="BM6" s="102">
        <v>0.105339593511239</v>
      </c>
      <c r="BN6" s="102">
        <v>1.24661037445067</v>
      </c>
      <c r="BO6" s="102">
        <v>5.6552885726002498E-2</v>
      </c>
      <c r="BP6" s="102">
        <v>8.1257560496182005E-2</v>
      </c>
      <c r="BQ6" s="102">
        <v>0.32170638262586598</v>
      </c>
      <c r="BR6" s="102">
        <v>0.32147604036740601</v>
      </c>
      <c r="BS6" s="102">
        <v>8.1257560496182102E-2</v>
      </c>
      <c r="BT6" s="102">
        <v>2.35356018763512E-2</v>
      </c>
      <c r="BU6" s="102">
        <v>0.100064170754638</v>
      </c>
      <c r="BV6" s="102">
        <v>0.100064170754638</v>
      </c>
      <c r="BW6" s="102">
        <v>2.35356018763512E-2</v>
      </c>
      <c r="BX6" s="102">
        <v>0.60024936022263298</v>
      </c>
      <c r="BY6" s="102">
        <v>0.60024936022263298</v>
      </c>
      <c r="BZ6" s="102">
        <v>1.5899999999999499</v>
      </c>
      <c r="CA6" s="102">
        <v>0.12785489157124799</v>
      </c>
      <c r="CB6" s="102">
        <v>0.28369766965778598</v>
      </c>
      <c r="CC6" s="102">
        <v>0.28369766965778598</v>
      </c>
      <c r="CD6" s="102">
        <v>0.28842935993368002</v>
      </c>
      <c r="CE6" s="102">
        <v>0.42449255628195098</v>
      </c>
      <c r="CF6" s="102">
        <v>9.8077274956096902E-2</v>
      </c>
      <c r="CG6" s="102">
        <v>8.1918936695864794E-2</v>
      </c>
      <c r="CH6" s="102">
        <v>0.42449255628194998</v>
      </c>
      <c r="CI6" s="102">
        <v>0.28842935993368002</v>
      </c>
      <c r="CJ6" s="102">
        <v>8.1918936695864697E-2</v>
      </c>
      <c r="CK6" s="102">
        <v>9.8077274956097305E-2</v>
      </c>
      <c r="CL6" s="102">
        <v>0.130436686678536</v>
      </c>
      <c r="CM6" s="102"/>
      <c r="CN6" s="102">
        <v>7.8261870050837401E-2</v>
      </c>
      <c r="CO6" s="102">
        <v>0.62391516398504199</v>
      </c>
      <c r="CP6" s="102">
        <v>0.140452791348326</v>
      </c>
      <c r="CQ6" s="102">
        <v>0.140452791348326</v>
      </c>
      <c r="CR6" s="102">
        <v>1.66214716593423</v>
      </c>
      <c r="CS6" s="102">
        <v>7.54038476346751E-2</v>
      </c>
      <c r="CT6" s="102">
        <v>0.108343413994911</v>
      </c>
      <c r="CU6" s="102">
        <v>0.42894184350115799</v>
      </c>
      <c r="CV6" s="102">
        <v>0.428634720489877</v>
      </c>
      <c r="CW6" s="102">
        <v>0.108343413994911</v>
      </c>
      <c r="CX6" s="102">
        <v>3.1380802501803598E-2</v>
      </c>
      <c r="CY6" s="102">
        <v>0.133418894339526</v>
      </c>
      <c r="CZ6" s="102">
        <v>0.133418894339526</v>
      </c>
      <c r="DA6" s="102">
        <v>3.1380802501803598E-2</v>
      </c>
      <c r="DB6" s="102">
        <v>0.800332480296847</v>
      </c>
      <c r="DC6" s="102">
        <v>0.800332480296847</v>
      </c>
      <c r="DD6" s="102">
        <v>2.1199999999999499</v>
      </c>
      <c r="DE6" s="102">
        <v>0.170473188761677</v>
      </c>
      <c r="DF6" s="102">
        <v>0.37826355954373297</v>
      </c>
      <c r="DG6" s="102">
        <v>0.37826355954373198</v>
      </c>
      <c r="DH6" s="102">
        <v>0.38457247991158</v>
      </c>
      <c r="DI6" s="102">
        <v>0.56599007504260501</v>
      </c>
      <c r="DJ6" s="102">
        <v>0.130769699941471</v>
      </c>
      <c r="DK6" s="102">
        <v>0.10922524892782599</v>
      </c>
      <c r="DL6" s="102">
        <v>0.56599007504260501</v>
      </c>
      <c r="DM6" s="102">
        <v>0.384572479911579</v>
      </c>
      <c r="DN6" s="102">
        <v>0.10922524892782599</v>
      </c>
      <c r="DO6" s="102">
        <v>0.130769699941471</v>
      </c>
      <c r="DP6" s="102">
        <v>0.17391558223805101</v>
      </c>
      <c r="DQ6" s="102"/>
      <c r="DR6" s="102">
        <v>9.7827337563550901E-2</v>
      </c>
      <c r="DS6" s="102">
        <v>0.77989395498130398</v>
      </c>
      <c r="DT6" s="102">
        <v>0.175565989185412</v>
      </c>
      <c r="DU6" s="102">
        <v>0.175565989185413</v>
      </c>
      <c r="DV6" s="102">
        <v>2.0776839574178001</v>
      </c>
      <c r="DW6" s="102">
        <v>9.4254809543348098E-2</v>
      </c>
      <c r="DX6" s="102">
        <v>0.13542926749364101</v>
      </c>
      <c r="DY6" s="102">
        <v>0.53617730437644895</v>
      </c>
      <c r="DZ6" s="102">
        <v>0.53579340061234804</v>
      </c>
      <c r="EA6" s="102">
        <v>0.13542926749364101</v>
      </c>
      <c r="EB6" s="102">
        <v>3.9226003127256201E-2</v>
      </c>
      <c r="EC6" s="102">
        <v>0.166773617924415</v>
      </c>
      <c r="ED6" s="102">
        <v>0.166773617924415</v>
      </c>
      <c r="EE6" s="102">
        <v>3.9226003127256201E-2</v>
      </c>
      <c r="EF6" s="102">
        <v>1.00041560037106</v>
      </c>
      <c r="EG6" s="102">
        <v>1.00041560037106</v>
      </c>
      <c r="EH6" s="102">
        <v>2.6499999999999502</v>
      </c>
      <c r="EI6" s="102">
        <v>0.213091485952106</v>
      </c>
      <c r="EJ6" s="102">
        <v>0.47282944942968003</v>
      </c>
      <c r="EK6" s="102">
        <v>0.47282944942967903</v>
      </c>
      <c r="EL6" s="102">
        <v>0.48071559988947898</v>
      </c>
      <c r="EM6" s="102">
        <v>0.70748759380325998</v>
      </c>
      <c r="EN6" s="102">
        <v>0.163462124926846</v>
      </c>
      <c r="EO6" s="102">
        <v>0.13653156115978901</v>
      </c>
      <c r="EP6" s="102">
        <v>0.70748759380325899</v>
      </c>
      <c r="EQ6" s="102">
        <v>0.48071559988947798</v>
      </c>
      <c r="ER6" s="102">
        <v>0.13653156115978901</v>
      </c>
      <c r="ES6" s="102">
        <v>0.163462124926846</v>
      </c>
      <c r="ET6" s="102">
        <v>0.21739447779756599</v>
      </c>
      <c r="EU6" s="102"/>
      <c r="EV6" s="102">
        <v>0.117392805076264</v>
      </c>
      <c r="EW6" s="102">
        <v>0.93587274597756598</v>
      </c>
      <c r="EX6" s="102">
        <v>0.21067918702249899</v>
      </c>
      <c r="EY6" s="102">
        <v>0.21067918702249899</v>
      </c>
      <c r="EZ6" s="102">
        <v>2.49322074890136</v>
      </c>
      <c r="FA6" s="102">
        <v>0.11310577145202</v>
      </c>
      <c r="FB6" s="102">
        <v>0.162515120992371</v>
      </c>
      <c r="FC6" s="102">
        <v>0.64341276525173996</v>
      </c>
      <c r="FD6" s="102">
        <v>0.64295208073481902</v>
      </c>
      <c r="FE6" s="102">
        <v>0.162515120992371</v>
      </c>
      <c r="FF6" s="102">
        <v>4.7071203752708402E-2</v>
      </c>
      <c r="FG6" s="102">
        <v>0.200128341509302</v>
      </c>
      <c r="FH6" s="102">
        <v>0.200128341509303</v>
      </c>
      <c r="FI6" s="102">
        <v>4.7071203752708499E-2</v>
      </c>
      <c r="FJ6" s="102">
        <v>1.20049872044527</v>
      </c>
      <c r="FK6" s="102">
        <v>1.20049872044527</v>
      </c>
      <c r="FL6" s="102">
        <v>3.17999999999995</v>
      </c>
      <c r="FM6" s="102">
        <v>0.25570978314253401</v>
      </c>
      <c r="FN6" s="102">
        <v>0.56739533931562602</v>
      </c>
      <c r="FO6" s="102">
        <v>0.56739533931562602</v>
      </c>
      <c r="FP6" s="102">
        <v>0.57685871986737802</v>
      </c>
      <c r="FQ6" s="102">
        <v>0.84898511256391296</v>
      </c>
      <c r="FR6" s="102">
        <v>0.19615454991222001</v>
      </c>
      <c r="FS6" s="102">
        <v>0.16383787339175099</v>
      </c>
      <c r="FT6" s="102">
        <v>0.84898511256391296</v>
      </c>
      <c r="FU6" s="102">
        <v>0.57685871986737602</v>
      </c>
      <c r="FV6" s="102">
        <v>0.16383787339175099</v>
      </c>
      <c r="FW6" s="102">
        <v>0.19615454991221901</v>
      </c>
      <c r="FX6" s="102">
        <v>0.260873373357081</v>
      </c>
      <c r="FY6" s="102"/>
      <c r="FZ6" s="102">
        <v>0.136958272588978</v>
      </c>
      <c r="GA6" s="102">
        <v>1.09185153697382</v>
      </c>
      <c r="GB6" s="102">
        <v>0.24579238485958599</v>
      </c>
      <c r="GC6" s="102">
        <v>0.24579238485958599</v>
      </c>
      <c r="GD6" s="102">
        <v>2.90875754038492</v>
      </c>
      <c r="GE6" s="102">
        <v>0.131956733360693</v>
      </c>
      <c r="GF6" s="102">
        <v>0.1896009744911</v>
      </c>
      <c r="GG6" s="102">
        <v>0.75064822612703097</v>
      </c>
      <c r="GH6" s="102">
        <v>0.75011076085729</v>
      </c>
      <c r="GI6" s="102">
        <v>0.1896009744911</v>
      </c>
      <c r="GJ6" s="102">
        <v>5.4916404378161303E-2</v>
      </c>
      <c r="GK6" s="102">
        <v>0.233483065094193</v>
      </c>
      <c r="GL6" s="102">
        <v>0.233483065094192</v>
      </c>
      <c r="GM6" s="102">
        <v>5.4916404378161303E-2</v>
      </c>
      <c r="GN6" s="102">
        <v>1.4005818405194801</v>
      </c>
      <c r="GO6" s="102">
        <v>1.4005818405194801</v>
      </c>
      <c r="GP6" s="102">
        <v>3.7099999999999498</v>
      </c>
      <c r="GQ6" s="102">
        <v>0.29832808033296199</v>
      </c>
      <c r="GR6" s="102">
        <v>0.66196122920157396</v>
      </c>
      <c r="GS6" s="102">
        <v>0.66196122920157197</v>
      </c>
      <c r="GT6" s="102">
        <v>0.67300183984527695</v>
      </c>
      <c r="GU6" s="102">
        <v>0.99048263132456704</v>
      </c>
      <c r="GV6" s="102">
        <v>0.22884697489759601</v>
      </c>
      <c r="GW6" s="102">
        <v>0.19114418562371499</v>
      </c>
      <c r="GX6" s="102">
        <v>0.99048263132456704</v>
      </c>
      <c r="GY6" s="102">
        <v>0.67300183984527695</v>
      </c>
      <c r="GZ6" s="102">
        <v>0.19114418562371499</v>
      </c>
      <c r="HA6" s="102">
        <v>0.22884697489759601</v>
      </c>
      <c r="HB6" s="102">
        <v>0.304352268916594</v>
      </c>
      <c r="HC6" s="102"/>
      <c r="HD6" s="102">
        <v>0.15652374010169101</v>
      </c>
      <c r="HE6" s="102">
        <v>1.24783032797009</v>
      </c>
      <c r="HF6" s="102">
        <v>0.28090558269667198</v>
      </c>
      <c r="HG6" s="102">
        <v>0.28090558269667298</v>
      </c>
      <c r="HH6" s="102">
        <v>3.3242943318684799</v>
      </c>
      <c r="HI6" s="102">
        <v>0.15080769526936699</v>
      </c>
      <c r="HJ6" s="102">
        <v>0.21668682798982999</v>
      </c>
      <c r="HK6" s="102">
        <v>0.85788368700232198</v>
      </c>
      <c r="HL6" s="102">
        <v>0.85726944097976099</v>
      </c>
      <c r="HM6" s="102">
        <v>0.21668682798982999</v>
      </c>
      <c r="HN6" s="102">
        <v>6.2761605003613705E-2</v>
      </c>
      <c r="HO6" s="102">
        <v>0.26683778867908098</v>
      </c>
      <c r="HP6" s="102">
        <v>0.26683778867907998</v>
      </c>
      <c r="HQ6" s="102">
        <v>6.2761605003613594E-2</v>
      </c>
      <c r="HR6" s="102">
        <v>1.6006649605937</v>
      </c>
      <c r="HS6" s="102">
        <v>1.6006649605937</v>
      </c>
      <c r="HT6" s="102">
        <v>4.2399999999999496</v>
      </c>
      <c r="HU6" s="102">
        <v>0.34094637752339102</v>
      </c>
      <c r="HV6" s="102">
        <v>0.75652711908752002</v>
      </c>
      <c r="HW6" s="102">
        <v>0.75652711908751802</v>
      </c>
      <c r="HX6" s="102">
        <v>0.76914495982317699</v>
      </c>
      <c r="HY6" s="102">
        <v>1.13198015008522</v>
      </c>
      <c r="HZ6" s="102">
        <v>0.26153939988296998</v>
      </c>
      <c r="IA6" s="102">
        <v>0.218450497855676</v>
      </c>
      <c r="IB6" s="102">
        <v>1.13198015008522</v>
      </c>
      <c r="IC6" s="102">
        <v>0.76914495982317599</v>
      </c>
      <c r="ID6" s="102">
        <v>0.21845049785567699</v>
      </c>
      <c r="IE6" s="102">
        <v>0.26153939988296998</v>
      </c>
      <c r="IF6" s="102">
        <v>0.34783116447611101</v>
      </c>
      <c r="IG6" s="102"/>
      <c r="IH6" s="102">
        <v>0.176089207614405</v>
      </c>
      <c r="II6" s="102">
        <v>1.40380911896635</v>
      </c>
      <c r="IJ6" s="102">
        <v>0.31601878053375898</v>
      </c>
      <c r="IK6" s="102">
        <v>0.31601878053375898</v>
      </c>
      <c r="IL6" s="102">
        <v>3.7398311233520398</v>
      </c>
      <c r="IM6" s="102">
        <v>0.16965865717803899</v>
      </c>
      <c r="IN6" s="102">
        <v>0.24377268148855899</v>
      </c>
      <c r="IO6" s="102">
        <v>0.96511914787761299</v>
      </c>
      <c r="IP6" s="102">
        <v>0.96442812110223097</v>
      </c>
      <c r="IQ6" s="102">
        <v>0.24377268148855999</v>
      </c>
      <c r="IR6" s="102">
        <v>7.0606805629066502E-2</v>
      </c>
      <c r="IS6" s="102">
        <v>0.30019251226396998</v>
      </c>
      <c r="IT6" s="102">
        <v>0.30019251226396998</v>
      </c>
      <c r="IU6" s="102">
        <v>7.0606805629066405E-2</v>
      </c>
      <c r="IV6" s="102">
        <v>1.8007480806679099</v>
      </c>
      <c r="IW6" s="102">
        <v>1.8007480806679099</v>
      </c>
      <c r="IX6" s="102">
        <v>4.7699999999999498</v>
      </c>
      <c r="IY6" s="102">
        <v>0.38356467471382</v>
      </c>
      <c r="IZ6" s="102">
        <v>0.85109300897346496</v>
      </c>
      <c r="JA6" s="102">
        <v>0.85109300897346496</v>
      </c>
      <c r="JB6" s="102">
        <v>0.86528807980107503</v>
      </c>
      <c r="JC6" s="102">
        <v>1.27347766884587</v>
      </c>
      <c r="JD6" s="102">
        <v>0.29423182486834498</v>
      </c>
      <c r="JE6" s="102">
        <v>0.24575681008764</v>
      </c>
      <c r="JF6" s="102">
        <v>1.27347766884587</v>
      </c>
      <c r="JG6" s="102">
        <v>0.86528807980107603</v>
      </c>
      <c r="JH6" s="102">
        <v>0.24575681008764</v>
      </c>
      <c r="JI6" s="102">
        <v>0.29423182486834598</v>
      </c>
      <c r="JJ6" s="102">
        <v>0.39131006003562602</v>
      </c>
      <c r="JK6" s="102"/>
      <c r="JL6" s="102">
        <v>0.19565467512711801</v>
      </c>
      <c r="JM6" s="102">
        <v>1.55978790996261</v>
      </c>
      <c r="JN6" s="102">
        <v>0.35113197837084598</v>
      </c>
      <c r="JO6" s="102">
        <v>0.35113197837084598</v>
      </c>
      <c r="JP6" s="102">
        <v>4.1553679148356002</v>
      </c>
      <c r="JQ6" s="102">
        <v>0.18850961908671199</v>
      </c>
      <c r="JR6" s="102">
        <v>0.27085853498729001</v>
      </c>
      <c r="JS6" s="102">
        <v>1.0723546087528999</v>
      </c>
      <c r="JT6" s="102">
        <v>1.0715868012247001</v>
      </c>
      <c r="JU6" s="102">
        <v>0.27085853498729001</v>
      </c>
      <c r="JV6" s="102">
        <v>7.8452006254518897E-2</v>
      </c>
      <c r="JW6" s="102">
        <v>0.33354723584885898</v>
      </c>
      <c r="JX6" s="102">
        <v>0.33354723584885798</v>
      </c>
      <c r="JY6" s="102">
        <v>7.84520062545188E-2</v>
      </c>
      <c r="JZ6" s="102">
        <v>2.0008312007421298</v>
      </c>
      <c r="KA6" s="102">
        <v>2.0008312007421298</v>
      </c>
      <c r="KB6" s="102">
        <v>5.2999999999999501</v>
      </c>
      <c r="KC6" s="102">
        <v>0.42618297190424798</v>
      </c>
      <c r="KD6" s="102">
        <v>0.94565889885941401</v>
      </c>
      <c r="KE6" s="102">
        <v>0.94565889885941301</v>
      </c>
      <c r="KF6" s="102">
        <v>0.96143119977897396</v>
      </c>
      <c r="KG6" s="102">
        <v>1.41497518760653</v>
      </c>
      <c r="KH6" s="102">
        <v>0.32692424985371998</v>
      </c>
      <c r="KI6" s="102">
        <v>0.273063122319602</v>
      </c>
      <c r="KJ6" s="102">
        <v>1.41497518760652</v>
      </c>
      <c r="KK6" s="102">
        <v>0.96143119977897396</v>
      </c>
      <c r="KL6" s="102">
        <v>0.273063122319602</v>
      </c>
      <c r="KM6" s="102">
        <v>0.32692424985372098</v>
      </c>
      <c r="KN6" s="102">
        <v>0.43478895559514003</v>
      </c>
      <c r="KO6" s="102"/>
      <c r="KP6" s="102">
        <v>0.215220142639832</v>
      </c>
      <c r="KQ6" s="102">
        <v>1.71576670095887</v>
      </c>
      <c r="KR6" s="102">
        <v>0.38624517620793303</v>
      </c>
      <c r="KS6" s="102">
        <v>0.38624517620793197</v>
      </c>
      <c r="KT6" s="102">
        <v>4.5709047063191601</v>
      </c>
      <c r="KU6" s="102">
        <v>0.20736058099538501</v>
      </c>
      <c r="KV6" s="102">
        <v>0.29794438848601901</v>
      </c>
      <c r="KW6" s="102">
        <v>1.17959006962819</v>
      </c>
      <c r="KX6" s="102">
        <v>1.1787454813471701</v>
      </c>
      <c r="KY6" s="102">
        <v>0.29794438848601901</v>
      </c>
      <c r="KZ6" s="102">
        <v>8.6297206879971597E-2</v>
      </c>
      <c r="LA6" s="102">
        <v>0.36690195943374698</v>
      </c>
      <c r="LB6" s="102">
        <v>0.36690195943374698</v>
      </c>
      <c r="LC6" s="102">
        <v>8.6297206879971403E-2</v>
      </c>
      <c r="LD6" s="102">
        <v>2.2009143208163402</v>
      </c>
      <c r="LE6" s="102">
        <v>2.2009143208163402</v>
      </c>
      <c r="LF6" s="102">
        <v>5.8299999999999503</v>
      </c>
      <c r="LG6" s="102">
        <v>0.46880126909467601</v>
      </c>
      <c r="LH6" s="102">
        <v>1.04022478874535</v>
      </c>
      <c r="LI6" s="102">
        <v>1.04022478874536</v>
      </c>
      <c r="LJ6" s="102">
        <v>1.0575743197568701</v>
      </c>
      <c r="LK6" s="102">
        <v>1.5564727063671799</v>
      </c>
      <c r="LL6" s="102">
        <v>0.35961667483909399</v>
      </c>
      <c r="LM6" s="102">
        <v>0.30036943455156501</v>
      </c>
      <c r="LN6" s="102">
        <v>1.5564727063671799</v>
      </c>
      <c r="LO6" s="102">
        <v>1.0575743197568701</v>
      </c>
      <c r="LP6" s="102">
        <v>0.30036943455156501</v>
      </c>
      <c r="LQ6" s="102">
        <v>0.35961667483909598</v>
      </c>
      <c r="LR6" s="102">
        <v>0.47826785115465598</v>
      </c>
      <c r="LS6" s="102"/>
      <c r="LT6" s="102">
        <v>0.23478561015254501</v>
      </c>
      <c r="LU6" s="102">
        <v>1.87174549195513</v>
      </c>
      <c r="LV6" s="102">
        <v>0.42135837404501902</v>
      </c>
      <c r="LW6" s="102">
        <v>0.42135837404501902</v>
      </c>
      <c r="LX6" s="102">
        <v>4.9864414978027201</v>
      </c>
      <c r="LY6" s="102">
        <v>0.22621154290405701</v>
      </c>
      <c r="LZ6" s="102">
        <v>0.325030241984749</v>
      </c>
      <c r="MA6" s="102">
        <v>1.2868255305034799</v>
      </c>
      <c r="MB6" s="102">
        <v>1.28590416146964</v>
      </c>
      <c r="MC6" s="102">
        <v>0.32503024198475</v>
      </c>
      <c r="MD6" s="102">
        <v>9.4142407505423895E-2</v>
      </c>
      <c r="ME6" s="102">
        <v>0.40025668301863498</v>
      </c>
      <c r="MF6" s="102">
        <v>0.40025668301863598</v>
      </c>
      <c r="MG6" s="102">
        <v>9.4142407505424006E-2</v>
      </c>
      <c r="MH6" s="102">
        <v>2.4009974408905501</v>
      </c>
      <c r="MI6" s="102">
        <v>2.4009974408905501</v>
      </c>
      <c r="MJ6" s="102">
        <v>6.3599999999999497</v>
      </c>
      <c r="MK6" s="102">
        <v>0.51141956628510399</v>
      </c>
      <c r="ML6" s="102">
        <v>1.1347906786313</v>
      </c>
      <c r="MM6" s="102">
        <v>1.1347906786313</v>
      </c>
      <c r="MN6" s="102">
        <v>1.15371743973477</v>
      </c>
      <c r="MO6" s="102">
        <v>1.6979702251278299</v>
      </c>
      <c r="MP6" s="102">
        <v>0.39230909982446999</v>
      </c>
      <c r="MQ6" s="102">
        <v>0.32767574678352801</v>
      </c>
      <c r="MR6" s="102">
        <v>1.6979702251278299</v>
      </c>
      <c r="MS6" s="102">
        <v>1.15371743973477</v>
      </c>
      <c r="MT6" s="102">
        <v>0.32767574678352701</v>
      </c>
      <c r="MU6" s="102">
        <v>0.39230909982446999</v>
      </c>
      <c r="MV6" s="102">
        <v>0.52174674671416998</v>
      </c>
      <c r="MW6" s="102"/>
      <c r="MX6" s="102">
        <v>0.254351077665259</v>
      </c>
      <c r="MY6" s="102">
        <v>2.02772428295139</v>
      </c>
      <c r="MZ6" s="102">
        <v>0.45647157188210702</v>
      </c>
      <c r="NA6" s="102">
        <v>0.45647157188210602</v>
      </c>
      <c r="NB6" s="102">
        <v>5.4019782892862898</v>
      </c>
      <c r="NC6" s="102">
        <v>0.24506250481273101</v>
      </c>
      <c r="ND6" s="102">
        <v>0.352116095483478</v>
      </c>
      <c r="NE6" s="102">
        <v>1.39406099137877</v>
      </c>
      <c r="NF6" s="102">
        <v>1.39306284159211</v>
      </c>
      <c r="NG6" s="102">
        <v>0.352116095483479</v>
      </c>
      <c r="NH6" s="102">
        <v>0.101987608130876</v>
      </c>
      <c r="NI6" s="102">
        <v>0.43361140660352498</v>
      </c>
      <c r="NJ6" s="102">
        <v>0.43361140660352399</v>
      </c>
      <c r="NK6" s="102">
        <v>0.101987608130876</v>
      </c>
      <c r="NL6" s="102">
        <v>2.6010805609647698</v>
      </c>
      <c r="NM6" s="102">
        <v>2.6010805609647698</v>
      </c>
      <c r="NN6" s="102">
        <v>6.8899999999999499</v>
      </c>
      <c r="NO6" s="102">
        <v>0.55403786347553097</v>
      </c>
      <c r="NP6" s="102">
        <v>1.2293565685172501</v>
      </c>
      <c r="NQ6" s="102">
        <v>1.2293565685172501</v>
      </c>
      <c r="NR6" s="102">
        <v>1.24986055971267</v>
      </c>
      <c r="NS6" s="102">
        <v>1.8394677438884901</v>
      </c>
      <c r="NT6" s="102">
        <v>0.42500152480984499</v>
      </c>
      <c r="NU6" s="102">
        <v>0.35498205901549001</v>
      </c>
      <c r="NV6" s="102">
        <v>1.8394677438884901</v>
      </c>
      <c r="NW6" s="102">
        <v>1.24986055971267</v>
      </c>
      <c r="NX6" s="102">
        <v>0.35498205901549001</v>
      </c>
      <c r="NY6" s="102">
        <v>0.42500152480984599</v>
      </c>
      <c r="NZ6" s="102">
        <v>0.56522564227368699</v>
      </c>
      <c r="OA6" s="102"/>
      <c r="OB6" s="102">
        <v>0.27391654517797198</v>
      </c>
      <c r="OC6" s="102">
        <v>2.1837030739476599</v>
      </c>
      <c r="OD6" s="102">
        <v>0.49158476971919102</v>
      </c>
      <c r="OE6" s="102">
        <v>0.49158476971919202</v>
      </c>
      <c r="OF6" s="102">
        <v>5.8175150807698497</v>
      </c>
      <c r="OG6" s="102">
        <v>0.26391346672140298</v>
      </c>
      <c r="OH6" s="102">
        <v>0.37920194898220799</v>
      </c>
      <c r="OI6" s="102">
        <v>1.5012964522540599</v>
      </c>
      <c r="OJ6" s="102">
        <v>1.50022152171458</v>
      </c>
      <c r="OK6" s="102">
        <v>0.37920194898220799</v>
      </c>
      <c r="OL6" s="102">
        <v>0.109832808756328</v>
      </c>
      <c r="OM6" s="102">
        <v>0.46696613018840899</v>
      </c>
      <c r="ON6" s="102">
        <v>0.46696613018841099</v>
      </c>
      <c r="OO6" s="102">
        <v>0.109832808756328</v>
      </c>
      <c r="OP6" s="102">
        <v>2.8011636810389802</v>
      </c>
      <c r="OQ6" s="102">
        <v>2.8011636810389802</v>
      </c>
      <c r="OR6" s="102">
        <v>7.4199999999999502</v>
      </c>
      <c r="OS6" s="102">
        <v>0.59665616066596205</v>
      </c>
      <c r="OT6" s="102">
        <v>1.3239224584031899</v>
      </c>
      <c r="OU6" s="102">
        <v>1.3239224584031899</v>
      </c>
      <c r="OV6" s="102">
        <v>1.3460036796905701</v>
      </c>
      <c r="OW6" s="102">
        <v>1.9809652626491401</v>
      </c>
      <c r="OX6" s="102">
        <v>0.45769394979521799</v>
      </c>
      <c r="OY6" s="102">
        <v>0.38228837124745002</v>
      </c>
      <c r="OZ6" s="102">
        <v>1.9809652626491401</v>
      </c>
      <c r="PA6" s="102">
        <v>1.3460036796905701</v>
      </c>
      <c r="PB6" s="102">
        <v>0.38228837124745002</v>
      </c>
      <c r="PC6" s="102">
        <v>0.45769394979521599</v>
      </c>
      <c r="PD6" s="102">
        <v>0.6087045378332</v>
      </c>
      <c r="PE6" s="102"/>
      <c r="PF6" s="102">
        <v>0.29348201269068502</v>
      </c>
      <c r="PG6" s="102">
        <v>2.3396818649439202</v>
      </c>
      <c r="PH6" s="102">
        <v>0.52669796755627896</v>
      </c>
      <c r="PI6" s="102">
        <v>0.52669796755627796</v>
      </c>
      <c r="PJ6" s="102">
        <v>6.2330518722534096</v>
      </c>
      <c r="PK6" s="102">
        <v>0.282764428630076</v>
      </c>
      <c r="PL6" s="102">
        <v>0.40628780248093699</v>
      </c>
      <c r="PM6" s="102">
        <v>1.6085319131293601</v>
      </c>
      <c r="PN6" s="102">
        <v>1.60738020183705</v>
      </c>
      <c r="PO6" s="102">
        <v>0.40628780248093799</v>
      </c>
      <c r="PP6" s="102">
        <v>0.117678009381781</v>
      </c>
      <c r="PQ6" s="102">
        <v>0.50032085377329905</v>
      </c>
      <c r="PR6" s="102">
        <v>0.50032085377329905</v>
      </c>
      <c r="PS6" s="102">
        <v>0.117678009381781</v>
      </c>
      <c r="PT6" s="102">
        <v>3.0012468011131999</v>
      </c>
      <c r="PU6" s="102">
        <v>3.0012468011131901</v>
      </c>
      <c r="PV6" s="102">
        <v>7.9499999999999504</v>
      </c>
      <c r="PW6" s="102">
        <v>0.63927445785638903</v>
      </c>
      <c r="PX6" s="102">
        <v>1.4184883482891399</v>
      </c>
      <c r="PY6" s="102">
        <v>1.4184883482891399</v>
      </c>
      <c r="PZ6" s="102">
        <v>1.44214679966847</v>
      </c>
      <c r="QA6" s="102">
        <v>2.1224627814098</v>
      </c>
      <c r="QB6" s="102">
        <v>0.49038637478059299</v>
      </c>
      <c r="QC6" s="102">
        <v>0.40959468347941302</v>
      </c>
      <c r="QD6" s="102">
        <v>2.1224627814098</v>
      </c>
      <c r="QE6" s="102">
        <v>1.44214679966846</v>
      </c>
      <c r="QF6" s="102">
        <v>0.40959468347941402</v>
      </c>
      <c r="QG6" s="102">
        <v>0.49038637478059299</v>
      </c>
      <c r="QH6" s="102">
        <v>0.65218343339271501</v>
      </c>
      <c r="QI6" s="102"/>
      <c r="QJ6" s="102">
        <v>0.31304748020339901</v>
      </c>
      <c r="QK6" s="102">
        <v>2.4956606559401799</v>
      </c>
      <c r="QL6" s="102">
        <v>0.56181116539336595</v>
      </c>
      <c r="QM6" s="102">
        <v>0.56181116539336395</v>
      </c>
      <c r="QN6" s="102">
        <v>6.6485886637369704</v>
      </c>
      <c r="QO6" s="102">
        <v>0.30161539053874897</v>
      </c>
      <c r="QP6" s="102">
        <v>0.43337365597966798</v>
      </c>
      <c r="QQ6" s="102">
        <v>1.71576737400465</v>
      </c>
      <c r="QR6" s="102">
        <v>1.71453888195952</v>
      </c>
      <c r="QS6" s="102">
        <v>0.43337365597966798</v>
      </c>
      <c r="QT6" s="102">
        <v>0.12552321000723299</v>
      </c>
      <c r="QU6" s="102">
        <v>0.53367557735818905</v>
      </c>
      <c r="QV6" s="102">
        <v>0.53367557735818805</v>
      </c>
      <c r="QW6" s="102">
        <v>0.12552321000723299</v>
      </c>
      <c r="QX6" s="102">
        <v>3.2013299211874102</v>
      </c>
      <c r="QY6" s="102">
        <v>3.2013299211874102</v>
      </c>
      <c r="QZ6" s="102">
        <v>8.4799999999999596</v>
      </c>
      <c r="RA6" s="102">
        <v>0.68189275504681801</v>
      </c>
      <c r="RB6" s="102">
        <v>1.51305423817509</v>
      </c>
      <c r="RC6" s="102">
        <v>1.51305423817509</v>
      </c>
      <c r="RD6" s="102">
        <v>1.53828991964637</v>
      </c>
      <c r="RE6" s="102">
        <v>2.2639603001704498</v>
      </c>
      <c r="RF6" s="102">
        <v>0.52307879976596805</v>
      </c>
      <c r="RG6" s="102">
        <v>0.43690099571137703</v>
      </c>
      <c r="RH6" s="102">
        <v>2.2639603001704498</v>
      </c>
      <c r="RI6" s="102">
        <v>1.53828991964637</v>
      </c>
      <c r="RJ6" s="102">
        <v>0.43690099571137803</v>
      </c>
      <c r="RK6" s="102">
        <v>0.52307879976596905</v>
      </c>
      <c r="RL6" s="102">
        <v>0.69566232895223201</v>
      </c>
      <c r="RM6" s="102"/>
      <c r="RN6" s="102">
        <v>0.332612947716112</v>
      </c>
      <c r="RO6" s="102">
        <v>2.6516394469364402</v>
      </c>
      <c r="RP6" s="102">
        <v>0.59692436323045195</v>
      </c>
      <c r="RQ6" s="102">
        <v>0.59692436323045195</v>
      </c>
      <c r="RR6" s="102">
        <v>7.0641254552205304</v>
      </c>
      <c r="RS6" s="102">
        <v>0.320466352447422</v>
      </c>
      <c r="RT6" s="102">
        <v>0.46045950947839698</v>
      </c>
      <c r="RU6" s="102">
        <v>1.8230028348799401</v>
      </c>
      <c r="RV6" s="102">
        <v>1.82169756208199</v>
      </c>
      <c r="RW6" s="102">
        <v>0.46045950947839798</v>
      </c>
      <c r="RX6" s="102">
        <v>0.13336841063268601</v>
      </c>
      <c r="RY6" s="102">
        <v>0.56703030094307705</v>
      </c>
      <c r="RZ6" s="102">
        <v>0.56703030094307705</v>
      </c>
      <c r="SA6" s="102">
        <v>0.13336841063268601</v>
      </c>
      <c r="SB6" s="102">
        <v>3.4014130412616299</v>
      </c>
      <c r="SC6" s="102">
        <v>3.4014130412616201</v>
      </c>
      <c r="SD6" s="102">
        <v>9.00999999999995</v>
      </c>
      <c r="SE6" s="102">
        <v>0.72451105223724499</v>
      </c>
      <c r="SF6" s="102">
        <v>1.60762012806104</v>
      </c>
      <c r="SG6" s="102">
        <v>1.6076201280610301</v>
      </c>
      <c r="SH6" s="102">
        <v>1.6344330396242599</v>
      </c>
      <c r="SI6" s="102">
        <v>2.4054578189311</v>
      </c>
      <c r="SJ6" s="102">
        <v>0.555771224751343</v>
      </c>
      <c r="SK6" s="102">
        <v>0.46420730794333798</v>
      </c>
      <c r="SL6" s="102">
        <v>2.4054578189311</v>
      </c>
      <c r="SM6" s="102">
        <v>1.6344330396242599</v>
      </c>
      <c r="SN6" s="102">
        <v>0.46420730794333998</v>
      </c>
      <c r="SO6" s="102">
        <v>0.555771224751344</v>
      </c>
      <c r="SP6" s="102">
        <v>0.73914122451174402</v>
      </c>
      <c r="SQ6" s="102"/>
      <c r="SR6" s="102">
        <v>0.35217841522882598</v>
      </c>
      <c r="SS6" s="102">
        <v>2.8076182379326999</v>
      </c>
      <c r="ST6" s="102">
        <v>0.63203756106753795</v>
      </c>
      <c r="SU6" s="102">
        <v>0.63203756106753906</v>
      </c>
      <c r="SV6" s="102">
        <v>7.4796622467040903</v>
      </c>
      <c r="SW6" s="102">
        <v>0.33931731435609502</v>
      </c>
      <c r="SX6" s="102">
        <v>0.48754536297712803</v>
      </c>
      <c r="SY6" s="102">
        <v>1.93023829575523</v>
      </c>
      <c r="SZ6" s="102">
        <v>1.9288562422044699</v>
      </c>
      <c r="TA6" s="102">
        <v>0.48754536297712803</v>
      </c>
      <c r="TB6" s="102">
        <v>0.141213611258139</v>
      </c>
      <c r="TC6" s="102">
        <v>0.60038502452796505</v>
      </c>
      <c r="TD6" s="102">
        <v>0.60038502452796505</v>
      </c>
      <c r="TE6" s="102">
        <v>0.141213611258138</v>
      </c>
      <c r="TF6" s="102">
        <v>3.6014961613358398</v>
      </c>
      <c r="TG6" s="102">
        <v>3.6014961613358398</v>
      </c>
      <c r="TH6" s="102">
        <v>9.5399999999999494</v>
      </c>
      <c r="TI6" s="102">
        <v>0.76712934942767097</v>
      </c>
      <c r="TJ6" s="102">
        <v>1.7021860179469801</v>
      </c>
      <c r="TK6" s="102">
        <v>1.7021860179469801</v>
      </c>
      <c r="TL6" s="102">
        <v>1.73057615960216</v>
      </c>
      <c r="TM6" s="102">
        <v>2.54695533769176</v>
      </c>
      <c r="TN6" s="102">
        <v>0.58846364973671805</v>
      </c>
      <c r="TO6" s="102">
        <v>0.49151362017530098</v>
      </c>
      <c r="TP6" s="102">
        <v>2.54695533769176</v>
      </c>
      <c r="TQ6" s="102">
        <v>1.73057615960216</v>
      </c>
      <c r="TR6" s="102">
        <v>0.49151362017530298</v>
      </c>
      <c r="TS6" s="102">
        <v>0.58846364973671905</v>
      </c>
      <c r="TT6" s="102">
        <v>0.78262012007126203</v>
      </c>
      <c r="TU6" s="102"/>
      <c r="TV6" s="102">
        <v>0.37174388274153902</v>
      </c>
      <c r="TW6" s="102">
        <v>2.9635970289289602</v>
      </c>
      <c r="TX6" s="102">
        <v>0.66715075890462505</v>
      </c>
      <c r="TY6" s="102">
        <v>0.66715075890462505</v>
      </c>
      <c r="TZ6" s="102">
        <v>7.8951990381876502</v>
      </c>
      <c r="UA6" s="102">
        <v>0.35816827626476699</v>
      </c>
      <c r="UB6" s="102">
        <v>0.51463121647585697</v>
      </c>
      <c r="UC6" s="102">
        <v>2.0374737566305199</v>
      </c>
      <c r="UD6" s="102">
        <v>2.0360149223269399</v>
      </c>
      <c r="UE6" s="102">
        <v>0.51463121647585697</v>
      </c>
      <c r="UF6" s="102">
        <v>0.14905881188359099</v>
      </c>
      <c r="UG6" s="102">
        <v>0.63373974811285505</v>
      </c>
      <c r="UH6" s="102">
        <v>0.63373974811285405</v>
      </c>
      <c r="UI6" s="102">
        <v>0.14905881188359099</v>
      </c>
      <c r="UJ6" s="102">
        <v>3.8015792814100502</v>
      </c>
      <c r="UK6" s="102">
        <v>3.8015792814100502</v>
      </c>
      <c r="UL6" s="102">
        <v>10.069999999999901</v>
      </c>
      <c r="UM6" s="102">
        <v>0.80974764661810095</v>
      </c>
      <c r="UN6" s="102">
        <v>1.7967519078329299</v>
      </c>
      <c r="UO6" s="102">
        <v>1.7967519078329299</v>
      </c>
      <c r="UP6" s="102">
        <v>1.82671927958006</v>
      </c>
      <c r="UQ6" s="102">
        <v>2.6884528564524102</v>
      </c>
      <c r="UR6" s="102">
        <v>0.621156074722093</v>
      </c>
      <c r="US6" s="102">
        <v>0.51881993240726498</v>
      </c>
      <c r="UT6" s="102">
        <v>2.6884528564524102</v>
      </c>
      <c r="UU6" s="102">
        <v>1.82671927958006</v>
      </c>
      <c r="UV6" s="102">
        <v>0.51881993240726598</v>
      </c>
      <c r="UW6" s="102">
        <v>0.621156074722095</v>
      </c>
      <c r="UX6" s="102">
        <v>0.82609901563077504</v>
      </c>
      <c r="UY6" s="102"/>
      <c r="UZ6" s="102">
        <v>0.39130935025425301</v>
      </c>
      <c r="VA6" s="102">
        <v>3.1195758199252301</v>
      </c>
      <c r="VB6" s="102">
        <v>0.70226395674171305</v>
      </c>
      <c r="VC6" s="102">
        <v>0.70226395674171305</v>
      </c>
      <c r="VD6" s="102">
        <v>8.3107358296712199</v>
      </c>
      <c r="VE6" s="102">
        <v>0.37701923817344102</v>
      </c>
      <c r="VF6" s="102">
        <v>0.54171706997458702</v>
      </c>
      <c r="VG6" s="102">
        <v>2.14470921750581</v>
      </c>
      <c r="VH6" s="102">
        <v>2.1431736024494099</v>
      </c>
      <c r="VI6" s="102">
        <v>0.54171706997458702</v>
      </c>
      <c r="VJ6" s="102">
        <v>0.15690401250904401</v>
      </c>
      <c r="VK6" s="102">
        <v>0.66709447169774305</v>
      </c>
      <c r="VL6" s="102">
        <v>0.66709447169774405</v>
      </c>
      <c r="VM6" s="102">
        <v>0.15690401250904301</v>
      </c>
      <c r="VN6" s="102">
        <v>4.0016624014842703</v>
      </c>
      <c r="VO6" s="102">
        <v>4.0016624014842597</v>
      </c>
      <c r="VP6" s="102">
        <v>10.5999999999999</v>
      </c>
      <c r="VQ6" s="102">
        <v>0.85236594380852804</v>
      </c>
      <c r="VR6" s="102">
        <v>1.89131779771888</v>
      </c>
      <c r="VS6" s="102">
        <v>1.89131779771888</v>
      </c>
      <c r="VT6" s="102">
        <v>1.9228623995579599</v>
      </c>
      <c r="VU6" s="102">
        <v>2.8299503752130599</v>
      </c>
      <c r="VV6" s="102">
        <v>0.65384849970746795</v>
      </c>
      <c r="VW6" s="102">
        <v>0.54612624463922599</v>
      </c>
      <c r="VX6" s="102">
        <v>2.8299503752130701</v>
      </c>
      <c r="VY6" s="102">
        <v>1.9228623995579599</v>
      </c>
      <c r="VZ6" s="102">
        <v>0.54612624463922899</v>
      </c>
      <c r="WA6" s="102">
        <v>0.65384849970747005</v>
      </c>
      <c r="WB6" s="102">
        <v>0.86957791119029004</v>
      </c>
      <c r="WC6" s="102"/>
      <c r="WD6" s="102">
        <v>0.43044028527967998</v>
      </c>
      <c r="WE6" s="102">
        <v>3.4315334019177501</v>
      </c>
      <c r="WF6" s="102">
        <v>0.77249035241588504</v>
      </c>
      <c r="WG6" s="102">
        <v>0.77249035241588404</v>
      </c>
      <c r="WH6" s="102">
        <v>9.1418094126383398</v>
      </c>
      <c r="WI6" s="102">
        <v>0.41472116199078501</v>
      </c>
      <c r="WJ6" s="102">
        <v>0.59588877697204501</v>
      </c>
      <c r="WK6" s="102">
        <v>2.3591801392563898</v>
      </c>
      <c r="WL6" s="102">
        <v>2.3574909626943499</v>
      </c>
      <c r="WM6" s="102">
        <v>0.59588877697204601</v>
      </c>
      <c r="WN6" s="102">
        <v>0.17259441375994899</v>
      </c>
      <c r="WO6" s="102">
        <v>0.73380391886752205</v>
      </c>
      <c r="WP6" s="102">
        <v>0.73380391886751895</v>
      </c>
      <c r="WQ6" s="102">
        <v>0.172594413759948</v>
      </c>
      <c r="WR6" s="102">
        <v>4.4018286416326902</v>
      </c>
      <c r="WS6" s="102">
        <v>4.4018286416326902</v>
      </c>
      <c r="WT6" s="102">
        <v>11.659999999999901</v>
      </c>
      <c r="WU6" s="102">
        <v>0.93760253818938799</v>
      </c>
      <c r="WV6" s="102">
        <v>2.0804495774907701</v>
      </c>
      <c r="WW6" s="102">
        <v>2.0804495774907701</v>
      </c>
      <c r="WX6" s="102">
        <v>2.1151486395137602</v>
      </c>
      <c r="WY6" s="102">
        <v>3.1129454127343799</v>
      </c>
      <c r="WZ6" s="102">
        <v>0.71923334967821495</v>
      </c>
      <c r="XA6" s="102">
        <v>0.600738869103151</v>
      </c>
      <c r="XB6" s="102">
        <v>3.1129454127343799</v>
      </c>
      <c r="XC6" s="102">
        <v>2.1151486395137602</v>
      </c>
      <c r="XD6" s="102">
        <v>0.60073886910315499</v>
      </c>
      <c r="XE6" s="102">
        <v>0.71923334967821995</v>
      </c>
      <c r="XF6" s="102">
        <v>0.95653570230932194</v>
      </c>
      <c r="XG6" s="102"/>
      <c r="XH6" s="102">
        <v>0.46957122030510601</v>
      </c>
      <c r="XI6" s="102">
        <v>3.7434909839102701</v>
      </c>
      <c r="XJ6" s="102">
        <v>0.84271674809005803</v>
      </c>
      <c r="XK6" s="102">
        <v>0.84271674809005803</v>
      </c>
      <c r="XL6" s="102">
        <v>9.9728829956054597</v>
      </c>
      <c r="XM6" s="102">
        <v>0.45242308580813001</v>
      </c>
      <c r="XN6" s="102">
        <v>0.650060483969504</v>
      </c>
      <c r="XO6" s="102">
        <v>2.5736510610069798</v>
      </c>
      <c r="XP6" s="102">
        <v>2.5718083229392898</v>
      </c>
      <c r="XQ6" s="102">
        <v>0.650060483969506</v>
      </c>
      <c r="XR6" s="102">
        <v>0.18828481501085401</v>
      </c>
      <c r="XS6" s="102">
        <v>0.80051336603729795</v>
      </c>
      <c r="XT6" s="102">
        <v>0.80051336603729595</v>
      </c>
      <c r="XU6" s="102">
        <v>0.18828481501085401</v>
      </c>
      <c r="XV6" s="102">
        <v>4.8019948817811198</v>
      </c>
      <c r="XW6" s="102">
        <v>4.8019948817811198</v>
      </c>
      <c r="XX6" s="102">
        <v>12.719999999999899</v>
      </c>
      <c r="XY6" s="102">
        <v>1.02283913257024</v>
      </c>
      <c r="XZ6" s="102">
        <v>2.26958135726266</v>
      </c>
      <c r="YA6" s="102">
        <v>2.26958135726266</v>
      </c>
      <c r="YB6" s="102">
        <v>2.3074348794695601</v>
      </c>
      <c r="YC6" s="102">
        <v>3.3959404502556798</v>
      </c>
      <c r="YD6" s="102">
        <v>0.78461819964896695</v>
      </c>
      <c r="YE6" s="102">
        <v>0.655351493567079</v>
      </c>
      <c r="YF6" s="102">
        <v>3.3959404502556798</v>
      </c>
      <c r="YG6" s="102">
        <v>2.3074348794695601</v>
      </c>
      <c r="YH6" s="102">
        <v>0.655351493567079</v>
      </c>
      <c r="YI6" s="102">
        <v>0.78461819964896795</v>
      </c>
      <c r="YJ6" s="102">
        <v>1.04349349342835</v>
      </c>
      <c r="YK6" s="102"/>
      <c r="YL6" s="102">
        <v>0.50870215533053398</v>
      </c>
      <c r="YM6" s="102">
        <v>4.0554485659028003</v>
      </c>
      <c r="YN6" s="102">
        <v>0.91294314376423302</v>
      </c>
      <c r="YO6" s="102">
        <v>0.91294314376423102</v>
      </c>
      <c r="YP6" s="102">
        <v>10.8039565785725</v>
      </c>
      <c r="YQ6" s="102">
        <v>0.490125009625477</v>
      </c>
      <c r="YR6" s="102">
        <v>0.70423219096696499</v>
      </c>
      <c r="YS6" s="102">
        <v>2.7881219827575601</v>
      </c>
      <c r="YT6" s="102">
        <v>2.7861256831842298</v>
      </c>
      <c r="YU6" s="102">
        <v>0.70423219096696399</v>
      </c>
      <c r="YV6" s="102">
        <v>0.20397521626175899</v>
      </c>
      <c r="YW6" s="102">
        <v>0.86722281320707595</v>
      </c>
      <c r="YX6" s="102">
        <v>0.86722281320707395</v>
      </c>
      <c r="YY6" s="102">
        <v>0.20397521626175799</v>
      </c>
      <c r="YZ6" s="102">
        <v>5.2021611219295503</v>
      </c>
      <c r="ZA6" s="102">
        <v>5.2021611219295503</v>
      </c>
      <c r="ZB6" s="102">
        <v>13.7799999999999</v>
      </c>
      <c r="ZC6" s="102">
        <v>1.1080757269510999</v>
      </c>
      <c r="ZD6" s="102">
        <v>2.4587131370345499</v>
      </c>
      <c r="ZE6" s="102">
        <v>2.4587131370345601</v>
      </c>
      <c r="ZF6" s="102">
        <v>2.4997211194253599</v>
      </c>
      <c r="ZG6" s="102">
        <v>3.67893548777699</v>
      </c>
      <c r="ZH6" s="102">
        <v>0.85000304961971496</v>
      </c>
      <c r="ZI6" s="102">
        <v>0.70996411803100201</v>
      </c>
      <c r="ZJ6" s="102">
        <v>3.67893548777699</v>
      </c>
      <c r="ZK6" s="102">
        <v>2.4997211194253599</v>
      </c>
      <c r="ZL6" s="102">
        <v>0.70996411803100501</v>
      </c>
      <c r="ZM6" s="102">
        <v>0.85000304961971895</v>
      </c>
      <c r="ZN6" s="102">
        <v>1.13045128454738</v>
      </c>
      <c r="ZO6" s="102"/>
      <c r="ZP6" s="102">
        <v>0.54783309035596095</v>
      </c>
      <c r="ZQ6" s="102">
        <v>4.3674061478953199</v>
      </c>
      <c r="ZR6" s="102">
        <v>0.98316953943840502</v>
      </c>
      <c r="ZS6" s="102">
        <v>0.98316953943840202</v>
      </c>
      <c r="ZT6" s="102">
        <v>11.635030161539699</v>
      </c>
      <c r="ZU6" s="102">
        <v>0.52782693344282505</v>
      </c>
      <c r="ZV6" s="102">
        <v>0.75840389796442398</v>
      </c>
      <c r="ZW6" s="102">
        <v>3.0025929045081399</v>
      </c>
      <c r="ZX6" s="102">
        <v>3.0004430434291698</v>
      </c>
      <c r="ZY6" s="102">
        <v>0.75840389796442398</v>
      </c>
      <c r="ZZ6" s="102">
        <v>0.219665617512664</v>
      </c>
      <c r="AAA6" s="102">
        <v>0.93393226037685195</v>
      </c>
      <c r="AAB6" s="102">
        <v>0.93393226037684995</v>
      </c>
      <c r="AAC6" s="102">
        <v>0.219665617512664</v>
      </c>
      <c r="AAD6" s="102">
        <v>5.6023273620779799</v>
      </c>
      <c r="AAE6" s="102">
        <v>5.6023273620779799</v>
      </c>
      <c r="AAF6" s="102">
        <v>14.8399999999999</v>
      </c>
      <c r="AAG6" s="102">
        <v>1.1933123213319501</v>
      </c>
      <c r="AAH6" s="102">
        <v>2.6478449168064402</v>
      </c>
      <c r="AAI6" s="102">
        <v>2.64784491680645</v>
      </c>
      <c r="AAJ6" s="102">
        <v>2.69200735938115</v>
      </c>
      <c r="AAK6" s="102">
        <v>3.9619305252983001</v>
      </c>
      <c r="AAL6" s="102">
        <v>0.91538789959046396</v>
      </c>
      <c r="AAM6" s="102">
        <v>0.76457674249492702</v>
      </c>
      <c r="AAN6" s="102">
        <v>3.9619305252983001</v>
      </c>
      <c r="AAO6" s="102">
        <v>2.6920073593811602</v>
      </c>
      <c r="AAP6" s="102">
        <v>0.76457674249492902</v>
      </c>
      <c r="AAQ6" s="102">
        <v>0.91538789959046896</v>
      </c>
      <c r="AAR6" s="102">
        <v>1.21740907566641</v>
      </c>
      <c r="AAS6" s="102"/>
      <c r="AAT6" s="102">
        <v>0.58696402538138803</v>
      </c>
      <c r="AAU6" s="102">
        <v>4.6793637298878403</v>
      </c>
      <c r="AAV6" s="102">
        <v>1.0533959351125699</v>
      </c>
      <c r="AAW6" s="102">
        <v>1.0533959351125699</v>
      </c>
      <c r="AAX6" s="102">
        <v>12.4661037445068</v>
      </c>
      <c r="AAY6" s="102">
        <v>0.56552885726016699</v>
      </c>
      <c r="AAZ6" s="102">
        <v>0.81257560496188397</v>
      </c>
      <c r="ABA6" s="102">
        <v>3.2170638262587201</v>
      </c>
      <c r="ABB6" s="102">
        <v>3.2147604036741102</v>
      </c>
      <c r="ABC6" s="102">
        <v>0.81257560496188297</v>
      </c>
      <c r="ABD6" s="102">
        <v>0.23535601876356901</v>
      </c>
      <c r="ABE6" s="102">
        <v>1.0006417075466301</v>
      </c>
      <c r="ABF6" s="102">
        <v>1.0006417075466301</v>
      </c>
      <c r="ABG6" s="102">
        <v>0.23535601876356901</v>
      </c>
      <c r="ABH6" s="102">
        <v>6.0024936022264104</v>
      </c>
      <c r="ABI6" s="102">
        <v>6.0024936022263997</v>
      </c>
      <c r="ABJ6" s="102">
        <v>15.899999999999901</v>
      </c>
      <c r="ABK6" s="102">
        <v>1.27854891571281</v>
      </c>
      <c r="ABL6" s="102">
        <v>2.8369766965783398</v>
      </c>
      <c r="ABM6" s="102">
        <v>2.8369766965783398</v>
      </c>
      <c r="ABN6" s="102">
        <v>2.8842935993369498</v>
      </c>
      <c r="ABO6" s="102">
        <v>4.2449255628196099</v>
      </c>
      <c r="ABP6" s="102">
        <v>0.98077274956121596</v>
      </c>
      <c r="ABQ6" s="102">
        <v>0.81918936695885403</v>
      </c>
      <c r="ABR6" s="102">
        <v>4.2449255628196099</v>
      </c>
      <c r="ABS6" s="102">
        <v>2.8842935993369498</v>
      </c>
      <c r="ABT6" s="102">
        <v>0.81918936695885303</v>
      </c>
      <c r="ABU6" s="102">
        <v>0.98077274956121796</v>
      </c>
      <c r="ABV6" s="102">
        <v>1.30436686678543</v>
      </c>
      <c r="ABW6" s="102"/>
      <c r="ABX6" s="102">
        <v>0.626094960406816</v>
      </c>
      <c r="ABY6" s="102">
        <v>4.9913213118803696</v>
      </c>
      <c r="ABZ6" s="102">
        <v>1.1236223307867499</v>
      </c>
      <c r="ACA6" s="102">
        <v>1.1236223307867499</v>
      </c>
      <c r="ACB6" s="102">
        <v>13.2971773274739</v>
      </c>
      <c r="ACC6" s="102">
        <v>0.60323078107751305</v>
      </c>
      <c r="ACD6" s="102">
        <v>0.86674731195934396</v>
      </c>
      <c r="ACE6" s="102">
        <v>3.4315347480093101</v>
      </c>
      <c r="ACF6" s="102">
        <v>3.4290777639190599</v>
      </c>
      <c r="ACG6" s="102">
        <v>0.86674731195934296</v>
      </c>
      <c r="ACH6" s="102">
        <v>0.25104642001447303</v>
      </c>
      <c r="ACI6" s="102">
        <v>1.0673511547164001</v>
      </c>
      <c r="ACJ6" s="102">
        <v>1.0673511547164001</v>
      </c>
      <c r="ACK6" s="102">
        <v>0.25104642001447303</v>
      </c>
      <c r="ACL6" s="102">
        <v>6.40265984237484</v>
      </c>
      <c r="ACM6" s="102">
        <v>6.4026598423748302</v>
      </c>
      <c r="ACN6" s="102">
        <v>16.959999999999901</v>
      </c>
      <c r="ACO6" s="102">
        <v>1.36378551009367</v>
      </c>
      <c r="ACP6" s="102">
        <v>3.0261084763502302</v>
      </c>
      <c r="ACQ6" s="102">
        <v>3.0261084763502302</v>
      </c>
      <c r="ACR6" s="102">
        <v>3.0765798392927501</v>
      </c>
      <c r="ACS6" s="102">
        <v>4.5279206003409103</v>
      </c>
      <c r="ACT6" s="102">
        <v>1.0461575995319601</v>
      </c>
      <c r="ACU6" s="102">
        <v>0.87380199142277304</v>
      </c>
      <c r="ACV6" s="102">
        <v>4.52792060034092</v>
      </c>
      <c r="ACW6" s="102">
        <v>3.0765798392927501</v>
      </c>
      <c r="ACX6" s="102">
        <v>0.87380199142277704</v>
      </c>
      <c r="ACY6" s="102">
        <v>1.0461575995319601</v>
      </c>
      <c r="ACZ6" s="102">
        <v>1.39132465790447</v>
      </c>
      <c r="ADA6" s="102"/>
      <c r="ADB6" s="102">
        <v>0.66522589543224198</v>
      </c>
      <c r="ADC6" s="102">
        <v>5.3032788938728901</v>
      </c>
      <c r="ADD6" s="102">
        <v>1.1938487264609201</v>
      </c>
      <c r="ADE6" s="102">
        <v>1.1938487264609201</v>
      </c>
      <c r="ADF6" s="102">
        <v>14.128250910441</v>
      </c>
      <c r="ADG6" s="102">
        <v>0.64093270489486298</v>
      </c>
      <c r="ADH6" s="102">
        <v>0.92091901895680095</v>
      </c>
      <c r="ADI6" s="102">
        <v>3.6460056697598899</v>
      </c>
      <c r="ADJ6" s="102">
        <v>3.6433951241639999</v>
      </c>
      <c r="ADK6" s="102">
        <v>0.92091901895680395</v>
      </c>
      <c r="ADL6" s="102">
        <v>0.26673682126537901</v>
      </c>
      <c r="ADM6" s="102">
        <v>1.1340606018861801</v>
      </c>
      <c r="ADN6" s="102">
        <v>1.1340606018861801</v>
      </c>
      <c r="ADO6" s="102">
        <v>0.26673682126537901</v>
      </c>
      <c r="ADP6" s="102">
        <v>6.8028260825232696</v>
      </c>
      <c r="ADQ6" s="102">
        <v>6.8028260825232598</v>
      </c>
      <c r="ADR6" s="102">
        <v>18.0199999999999</v>
      </c>
      <c r="ADS6" s="102">
        <v>1.44902210447452</v>
      </c>
      <c r="ADT6" s="102">
        <v>3.2152402561221298</v>
      </c>
      <c r="ADU6" s="102">
        <v>3.2152402561221298</v>
      </c>
      <c r="ADV6" s="102">
        <v>3.26886607924855</v>
      </c>
      <c r="ADW6" s="102">
        <v>4.8109156378622204</v>
      </c>
      <c r="ADX6" s="102">
        <v>1.11154244950271</v>
      </c>
      <c r="ADY6" s="102">
        <v>0.92841461588670304</v>
      </c>
      <c r="ADZ6" s="102">
        <v>4.8109156378622302</v>
      </c>
      <c r="AEA6" s="102">
        <v>3.26886607924855</v>
      </c>
      <c r="AEB6" s="102">
        <v>0.92841461588670404</v>
      </c>
      <c r="AEC6" s="102">
        <v>1.11154244950271</v>
      </c>
      <c r="AED6" s="102">
        <v>1.47828244902349</v>
      </c>
      <c r="AEE6" s="102"/>
      <c r="AEF6" s="102">
        <v>0.70435683045766895</v>
      </c>
      <c r="AEG6" s="102">
        <v>5.6152364758654203</v>
      </c>
      <c r="AEH6" s="102">
        <v>1.2640751221350901</v>
      </c>
      <c r="AEI6" s="102">
        <v>1.2640751221350901</v>
      </c>
      <c r="AEJ6" s="102">
        <v>14.959324493408101</v>
      </c>
      <c r="AEK6" s="102">
        <v>0.67863462871220503</v>
      </c>
      <c r="AEL6" s="102">
        <v>0.97509072595426205</v>
      </c>
      <c r="AEM6" s="102">
        <v>3.8604765915104702</v>
      </c>
      <c r="AEN6" s="102">
        <v>3.8577124844089399</v>
      </c>
      <c r="AEO6" s="102">
        <v>0.97509072595426305</v>
      </c>
      <c r="AEP6" s="102">
        <v>0.28242722251628399</v>
      </c>
      <c r="AEQ6" s="102">
        <v>1.2007700490559601</v>
      </c>
      <c r="AER6" s="102">
        <v>1.2007700490559501</v>
      </c>
      <c r="AES6" s="102">
        <v>0.28242722251628299</v>
      </c>
      <c r="AET6" s="102">
        <v>7.2029923226716903</v>
      </c>
      <c r="AEU6" s="102">
        <v>7.2029923226716903</v>
      </c>
      <c r="AEV6" s="102">
        <v>19.079999999999899</v>
      </c>
      <c r="AEW6" s="102">
        <v>1.5342586988553799</v>
      </c>
      <c r="AEX6" s="102">
        <v>3.4043720358940299</v>
      </c>
      <c r="AEY6" s="102">
        <v>3.4043720358940202</v>
      </c>
      <c r="AEZ6" s="102">
        <v>3.4611523192043498</v>
      </c>
      <c r="AFA6" s="102">
        <v>5.0939106753835297</v>
      </c>
      <c r="AFB6" s="102">
        <v>1.1769272994734601</v>
      </c>
      <c r="AFC6" s="102">
        <v>0.98302724035062605</v>
      </c>
      <c r="AFD6" s="102">
        <v>5.0939106753835297</v>
      </c>
      <c r="AFE6" s="102">
        <v>3.4611523192043401</v>
      </c>
      <c r="AFF6" s="102">
        <v>0.98302724035063005</v>
      </c>
      <c r="AFG6" s="102">
        <v>1.1769272994734601</v>
      </c>
      <c r="AFH6" s="102">
        <v>1.5652402401425201</v>
      </c>
      <c r="AFI6" s="102"/>
      <c r="AFJ6" s="102">
        <v>0.74348776548309503</v>
      </c>
      <c r="AFK6" s="102">
        <v>5.9271940578579398</v>
      </c>
      <c r="AFL6" s="102">
        <v>1.3343015178092701</v>
      </c>
      <c r="AFM6" s="102">
        <v>1.3343015178092701</v>
      </c>
      <c r="AFN6" s="102">
        <v>15.7903980763753</v>
      </c>
      <c r="AFO6" s="102">
        <v>0.71633655252955197</v>
      </c>
      <c r="AFP6" s="102">
        <v>1.0292624329517199</v>
      </c>
      <c r="AFQ6" s="102">
        <v>4.0749475132610504</v>
      </c>
      <c r="AFR6" s="102">
        <v>4.0720298446538798</v>
      </c>
      <c r="AFS6" s="102">
        <v>1.0292624329517199</v>
      </c>
      <c r="AFT6" s="102">
        <v>0.29811762376718898</v>
      </c>
      <c r="AFU6" s="102">
        <v>1.2674794962257301</v>
      </c>
      <c r="AFV6" s="102">
        <v>1.2674794962257301</v>
      </c>
      <c r="AFW6" s="102">
        <v>0.29811762376718898</v>
      </c>
      <c r="AFX6" s="102">
        <v>7.6031585628201199</v>
      </c>
      <c r="AFY6" s="102">
        <v>7.6031585628201199</v>
      </c>
      <c r="AFZ6" s="102">
        <v>20.139999999999901</v>
      </c>
      <c r="AGA6" s="102">
        <v>1.6194952932362301</v>
      </c>
      <c r="AGB6" s="102">
        <v>3.59350381566591</v>
      </c>
      <c r="AGC6" s="102">
        <v>3.59350381566591</v>
      </c>
      <c r="AGD6" s="102">
        <v>3.6534385591601501</v>
      </c>
      <c r="AGE6" s="102">
        <v>5.3769057129048399</v>
      </c>
      <c r="AGF6" s="102">
        <v>1.24231214944421</v>
      </c>
      <c r="AGG6" s="102">
        <v>1.03763986481455</v>
      </c>
      <c r="AGH6" s="102">
        <v>5.3769057129048399</v>
      </c>
      <c r="AGI6" s="102">
        <v>3.6534385591601501</v>
      </c>
      <c r="AGJ6" s="102">
        <v>1.03763986481455</v>
      </c>
      <c r="AGK6" s="102">
        <v>1.24231214944421</v>
      </c>
      <c r="AGL6" s="102">
        <v>1.6521980312615601</v>
      </c>
      <c r="AGM6" s="102"/>
      <c r="AGN6" s="102">
        <v>0.78261870050853</v>
      </c>
      <c r="AGO6" s="102">
        <v>6.2391516398504603</v>
      </c>
      <c r="AGP6" s="102">
        <v>1.4045279134834401</v>
      </c>
      <c r="AGQ6" s="102">
        <v>1.4045279134834401</v>
      </c>
      <c r="AGR6" s="102">
        <v>16.621471659342401</v>
      </c>
      <c r="AGS6" s="102">
        <v>0.75403847634689602</v>
      </c>
      <c r="AGT6" s="102">
        <v>1.08343413994918</v>
      </c>
      <c r="AGU6" s="102">
        <v>4.2894184350116404</v>
      </c>
      <c r="AGV6" s="102">
        <v>4.2863472048988198</v>
      </c>
      <c r="AGW6" s="102">
        <v>1.08343413994918</v>
      </c>
      <c r="AGX6" s="102">
        <v>0.31380802501809502</v>
      </c>
      <c r="AGY6" s="102">
        <v>1.3341889433955101</v>
      </c>
      <c r="AGZ6" s="102">
        <v>1.3341889433955101</v>
      </c>
      <c r="AHA6" s="102">
        <v>0.31380802501809402</v>
      </c>
      <c r="AHB6" s="102">
        <v>8.0033248029685495</v>
      </c>
      <c r="AHC6" s="102">
        <v>8.0033248029685407</v>
      </c>
      <c r="AHD6" s="102">
        <v>21.1999999999999</v>
      </c>
      <c r="AHE6" s="102">
        <v>1.70473188761709</v>
      </c>
      <c r="AHF6" s="102">
        <v>3.7826355954378101</v>
      </c>
      <c r="AHG6" s="102">
        <v>3.7826355954377999</v>
      </c>
      <c r="AHH6" s="102">
        <v>3.8457247991159398</v>
      </c>
      <c r="AHI6" s="102">
        <v>5.65990075042615</v>
      </c>
      <c r="AHJ6" s="102">
        <v>1.3076969994149601</v>
      </c>
      <c r="AHK6" s="102">
        <v>1.09225248927847</v>
      </c>
      <c r="AHL6" s="102">
        <v>5.65990075042615</v>
      </c>
      <c r="AHM6" s="102">
        <v>3.84572479911595</v>
      </c>
      <c r="AHN6" s="102">
        <v>1.09225248927848</v>
      </c>
      <c r="AHO6" s="102">
        <v>1.3076969994149601</v>
      </c>
      <c r="AHP6" s="102">
        <v>1.7391558223805801</v>
      </c>
      <c r="AHQ6" s="102"/>
      <c r="AHR6" s="102">
        <v>0.82174963553395297</v>
      </c>
      <c r="AHS6" s="102">
        <v>6.5511092218429896</v>
      </c>
      <c r="AHT6" s="102">
        <v>1.4747543091576201</v>
      </c>
      <c r="AHU6" s="102">
        <v>1.4747543091576101</v>
      </c>
      <c r="AHV6" s="102">
        <v>17.452545242309501</v>
      </c>
      <c r="AHW6" s="102">
        <v>0.79174040016424196</v>
      </c>
      <c r="AHX6" s="102">
        <v>1.1376058469466399</v>
      </c>
      <c r="AHY6" s="102">
        <v>4.5038893567622198</v>
      </c>
      <c r="AHZ6" s="102">
        <v>4.5006645651437696</v>
      </c>
      <c r="AIA6" s="102">
        <v>1.1376058469466399</v>
      </c>
      <c r="AIB6" s="102">
        <v>0.329498426268999</v>
      </c>
      <c r="AIC6" s="102">
        <v>1.4008983905652901</v>
      </c>
      <c r="AID6" s="102">
        <v>1.4008983905652901</v>
      </c>
      <c r="AIE6" s="102">
        <v>0.329498426268999</v>
      </c>
      <c r="AIF6" s="102">
        <v>8.4034910431169791</v>
      </c>
      <c r="AIG6" s="102">
        <v>8.4034910431169791</v>
      </c>
      <c r="AIH6" s="102">
        <v>22.259999999999899</v>
      </c>
      <c r="AII6" s="102">
        <v>1.78996848199795</v>
      </c>
      <c r="AIJ6" s="102">
        <v>3.9717673752097098</v>
      </c>
      <c r="AIK6" s="102">
        <v>3.9717673752097</v>
      </c>
      <c r="AIL6" s="102">
        <v>4.0380110390717503</v>
      </c>
      <c r="AIM6" s="102">
        <v>5.9428957879474602</v>
      </c>
      <c r="AIN6" s="102">
        <v>1.37308184938571</v>
      </c>
      <c r="AIO6" s="102">
        <v>1.1468651137424</v>
      </c>
      <c r="AIP6" s="102">
        <v>5.9428957879474602</v>
      </c>
      <c r="AIQ6" s="102">
        <v>4.0380110390717396</v>
      </c>
      <c r="AIR6" s="102">
        <v>1.1468651137424</v>
      </c>
      <c r="AIS6" s="102">
        <v>1.37308184938571</v>
      </c>
      <c r="AIT6" s="102">
        <v>1.8261136134996201</v>
      </c>
      <c r="AIU6" s="102"/>
      <c r="AIV6" s="102">
        <v>0.86088057055937695</v>
      </c>
      <c r="AIW6" s="102">
        <v>6.86306680383551</v>
      </c>
      <c r="AIX6" s="102">
        <v>1.5449807048317901</v>
      </c>
      <c r="AIY6" s="102">
        <v>1.5449807048317901</v>
      </c>
      <c r="AIZ6" s="102">
        <v>18.283618825276601</v>
      </c>
      <c r="AJA6" s="102">
        <v>0.82944232398158901</v>
      </c>
      <c r="AJB6" s="102">
        <v>1.1917775539441</v>
      </c>
      <c r="AJC6" s="102">
        <v>4.7183602785128</v>
      </c>
      <c r="AJD6" s="102">
        <v>4.7149819253887104</v>
      </c>
      <c r="AJE6" s="102">
        <v>1.1917775539441</v>
      </c>
      <c r="AJF6" s="102">
        <v>0.34518882751990498</v>
      </c>
      <c r="AJG6" s="102">
        <v>1.4676078377350701</v>
      </c>
      <c r="AJH6" s="102">
        <v>1.4676078377350601</v>
      </c>
      <c r="AJI6" s="102">
        <v>0.34518882751990398</v>
      </c>
      <c r="AJJ6" s="102">
        <v>8.8036572832653999</v>
      </c>
      <c r="AJK6" s="102">
        <v>8.8036572832653999</v>
      </c>
      <c r="AJL6" s="102">
        <v>23.319999999999901</v>
      </c>
      <c r="AJM6" s="102">
        <v>1.87520507637881</v>
      </c>
      <c r="AJN6" s="102">
        <v>4.1608991549815997</v>
      </c>
      <c r="AJO6" s="102">
        <v>4.1608991549815997</v>
      </c>
      <c r="AJP6" s="102">
        <v>4.2302972790275399</v>
      </c>
      <c r="AJQ6" s="102">
        <v>6.2258908254687704</v>
      </c>
      <c r="AJR6" s="102">
        <v>1.4384666993564601</v>
      </c>
      <c r="AJS6" s="102">
        <v>1.20147773820632</v>
      </c>
      <c r="AJT6" s="102">
        <v>6.2258908254687704</v>
      </c>
      <c r="AJU6" s="102">
        <v>4.2302972790275399</v>
      </c>
      <c r="AJV6" s="102">
        <v>1.20147773820633</v>
      </c>
      <c r="AJW6" s="102">
        <v>1.4384666993564601</v>
      </c>
      <c r="AJX6" s="102">
        <v>1.9130714046186501</v>
      </c>
      <c r="AJY6" s="102"/>
      <c r="AJZ6" s="102">
        <v>0.90001150558480703</v>
      </c>
      <c r="AKA6" s="102">
        <v>7.1750243858280296</v>
      </c>
      <c r="AKB6" s="102">
        <v>1.6152071005059601</v>
      </c>
      <c r="AKC6" s="102">
        <v>1.6152071005059601</v>
      </c>
      <c r="AKD6" s="102">
        <v>19.114692408243801</v>
      </c>
      <c r="AKE6" s="102">
        <v>0.86714424779893495</v>
      </c>
      <c r="AKF6" s="102">
        <v>1.2459492609415499</v>
      </c>
      <c r="AKG6" s="102">
        <v>4.9328312002633803</v>
      </c>
      <c r="AKH6" s="102">
        <v>4.9292992856336504</v>
      </c>
      <c r="AKI6" s="102">
        <v>1.2459492609415499</v>
      </c>
      <c r="AKJ6" s="102">
        <v>0.36087922877080902</v>
      </c>
      <c r="AKK6" s="102">
        <v>1.5343172849048401</v>
      </c>
      <c r="AKL6" s="102">
        <v>1.5343172849048401</v>
      </c>
      <c r="AKM6" s="102">
        <v>0.36087922877080902</v>
      </c>
      <c r="AKN6" s="102">
        <v>9.2038235234138295</v>
      </c>
      <c r="AKO6" s="102">
        <v>9.2038235234138295</v>
      </c>
      <c r="AKP6" s="102">
        <v>24.3799999999999</v>
      </c>
      <c r="AKQ6" s="102">
        <v>1.9604416707596599</v>
      </c>
      <c r="AKR6" s="102">
        <v>4.3500309347534998</v>
      </c>
      <c r="AKS6" s="102">
        <v>4.35003093475349</v>
      </c>
      <c r="AKT6" s="102">
        <v>4.4225835189833402</v>
      </c>
      <c r="AKU6" s="102">
        <v>6.5088858629900797</v>
      </c>
      <c r="AKV6" s="102">
        <v>1.50385154932721</v>
      </c>
      <c r="AKW6" s="102">
        <v>1.25609036267025</v>
      </c>
      <c r="AKX6" s="102">
        <v>6.5088858629900797</v>
      </c>
      <c r="AKY6" s="102">
        <v>4.4225835189833402</v>
      </c>
      <c r="AKZ6" s="102">
        <v>1.25609036267025</v>
      </c>
      <c r="ALA6" s="102">
        <v>1.50385154932721</v>
      </c>
      <c r="ALB6" s="102">
        <v>2.0000291957376799</v>
      </c>
      <c r="ALC6" s="102"/>
      <c r="ALD6" s="102">
        <v>0.939142440610233</v>
      </c>
      <c r="ALE6" s="102">
        <v>7.4869819678205598</v>
      </c>
      <c r="ALF6" s="102">
        <v>1.6854334961801301</v>
      </c>
      <c r="ALG6" s="102">
        <v>1.6854334961801301</v>
      </c>
      <c r="ALH6" s="102">
        <v>19.945765991210902</v>
      </c>
      <c r="ALI6" s="102">
        <v>0.90484617161627601</v>
      </c>
      <c r="ALJ6" s="102">
        <v>1.30012096793902</v>
      </c>
      <c r="ALK6" s="102">
        <v>5.1473021220139596</v>
      </c>
      <c r="ALL6" s="102">
        <v>5.1436166458785904</v>
      </c>
      <c r="ALM6" s="102">
        <v>1.30012096793902</v>
      </c>
      <c r="ALN6" s="102">
        <v>0.37656963002171301</v>
      </c>
      <c r="ALO6" s="102">
        <v>1.6010267320746101</v>
      </c>
      <c r="ALP6" s="102">
        <v>1.6010267320746201</v>
      </c>
      <c r="ALQ6" s="102">
        <v>0.37656963002171301</v>
      </c>
      <c r="ALR6" s="102">
        <v>9.6039897635622609</v>
      </c>
      <c r="ALS6" s="102">
        <v>9.6039897635622502</v>
      </c>
      <c r="ALT6" s="102">
        <v>25.439999999999898</v>
      </c>
      <c r="ALU6" s="102">
        <v>2.0456782651405199</v>
      </c>
      <c r="ALV6" s="102">
        <v>4.5391627145253901</v>
      </c>
      <c r="ALW6" s="102">
        <v>4.5391627145253803</v>
      </c>
      <c r="ALX6" s="102">
        <v>4.6148697589391396</v>
      </c>
      <c r="ALY6" s="102">
        <v>6.7918809005113898</v>
      </c>
      <c r="ALZ6" s="102">
        <v>1.5692363992979601</v>
      </c>
      <c r="AMA6" s="102">
        <v>1.31070298713417</v>
      </c>
      <c r="AMB6" s="102">
        <v>6.7918809005113898</v>
      </c>
      <c r="AMC6" s="102">
        <v>4.6148697589391396</v>
      </c>
      <c r="AMD6" s="102">
        <v>1.31070298713417</v>
      </c>
      <c r="AME6" s="102">
        <v>1.5692363992979499</v>
      </c>
      <c r="AMF6" s="102">
        <v>2.0869869868567101</v>
      </c>
      <c r="AMG6" s="102"/>
      <c r="AMH6" s="102">
        <v>0.97827337563565897</v>
      </c>
      <c r="AMI6" s="102">
        <v>7.7989395498130802</v>
      </c>
      <c r="AMJ6" s="102">
        <v>1.75565989185431</v>
      </c>
      <c r="AMK6" s="102">
        <v>1.75565989185431</v>
      </c>
      <c r="AML6" s="102">
        <v>20.776839574177998</v>
      </c>
      <c r="AMM6" s="102">
        <v>0.94254809543362505</v>
      </c>
      <c r="AMN6" s="102">
        <v>1.3542926749364701</v>
      </c>
      <c r="AMO6" s="102">
        <v>5.3617730437645497</v>
      </c>
      <c r="AMP6" s="102">
        <v>5.3579340061235401</v>
      </c>
      <c r="AMQ6" s="102">
        <v>1.3542926749364801</v>
      </c>
      <c r="AMR6" s="102">
        <v>0.39226003127261799</v>
      </c>
      <c r="AMS6" s="102">
        <v>1.6677361792443901</v>
      </c>
      <c r="AMT6" s="102">
        <v>1.6677361792444001</v>
      </c>
      <c r="AMU6" s="102">
        <v>0.39226003127261899</v>
      </c>
      <c r="AMV6" s="102">
        <v>10.0041560037106</v>
      </c>
      <c r="AMW6" s="102">
        <v>10.0041560037106</v>
      </c>
      <c r="AMX6" s="102">
        <v>26.499999999999901</v>
      </c>
      <c r="AMY6" s="102">
        <v>2.1309148595213698</v>
      </c>
      <c r="AMZ6" s="102">
        <v>4.7282944942972804</v>
      </c>
      <c r="ANA6" s="102">
        <v>4.7282944942972698</v>
      </c>
      <c r="ANB6" s="102">
        <v>4.8071559988949399</v>
      </c>
      <c r="ANC6" s="102">
        <v>7.0748759380326902</v>
      </c>
      <c r="AND6" s="102">
        <v>1.63462124926871</v>
      </c>
      <c r="ANE6" s="102">
        <v>1.3653156115981</v>
      </c>
      <c r="ANF6" s="102">
        <v>7.0748759380326902</v>
      </c>
      <c r="ANG6" s="102">
        <v>4.8071559988949302</v>
      </c>
      <c r="ANH6" s="102">
        <v>1.3653156115981</v>
      </c>
      <c r="ANI6" s="102">
        <v>1.63462124926871</v>
      </c>
      <c r="ANJ6" s="102">
        <v>2.1739447779757302</v>
      </c>
      <c r="ANK6" s="102"/>
      <c r="ANL6" s="102">
        <v>1.07610071319923</v>
      </c>
      <c r="ANM6" s="102">
        <v>8.5788335047943907</v>
      </c>
      <c r="ANN6" s="102">
        <v>1.93122588103974</v>
      </c>
      <c r="ANO6" s="102">
        <v>1.93122588103974</v>
      </c>
      <c r="ANP6" s="102">
        <v>22.854523531595799</v>
      </c>
      <c r="ANQ6" s="102">
        <v>1.03680290497698</v>
      </c>
      <c r="ANR6" s="102">
        <v>1.48972194243012</v>
      </c>
      <c r="ANS6" s="102">
        <v>5.8979503481410003</v>
      </c>
      <c r="ANT6" s="102">
        <v>5.8937274067358896</v>
      </c>
      <c r="ANU6" s="102">
        <v>1.48972194243012</v>
      </c>
      <c r="ANV6" s="102">
        <v>0.43148603439988098</v>
      </c>
      <c r="ANW6" s="102">
        <v>1.83450979716883</v>
      </c>
      <c r="ANX6" s="102">
        <v>1.83450979716883</v>
      </c>
      <c r="ANY6" s="102">
        <v>0.43148603439988098</v>
      </c>
      <c r="ANZ6" s="102">
        <v>11.004571604081701</v>
      </c>
      <c r="AOA6" s="102">
        <v>11.004571604081701</v>
      </c>
      <c r="AOB6" s="102">
        <v>29.149999999999899</v>
      </c>
      <c r="AOC6" s="102">
        <v>2.3440063454735198</v>
      </c>
      <c r="AOD6" s="102">
        <v>5.2011239437270103</v>
      </c>
      <c r="AOE6" s="102">
        <v>5.20112394372702</v>
      </c>
      <c r="AOF6" s="102">
        <v>5.2878715987844398</v>
      </c>
      <c r="AOG6" s="102">
        <v>7.7823635318359603</v>
      </c>
      <c r="AOH6" s="102">
        <v>1.79808337419558</v>
      </c>
      <c r="AOI6" s="102">
        <v>1.5018471727579099</v>
      </c>
      <c r="AOJ6" s="102">
        <v>7.7823635318359603</v>
      </c>
      <c r="AOK6" s="102">
        <v>5.2878715987844203</v>
      </c>
      <c r="AOL6" s="102">
        <v>1.5018471727579099</v>
      </c>
      <c r="AOM6" s="102">
        <v>1.79808337419558</v>
      </c>
      <c r="AON6" s="102">
        <v>2.39133925577331</v>
      </c>
      <c r="AOO6" s="102"/>
      <c r="AOP6" s="102">
        <v>1.1739280507627901</v>
      </c>
      <c r="AOQ6" s="102">
        <v>9.3587274597757002</v>
      </c>
      <c r="AOR6" s="102">
        <v>2.10679187022517</v>
      </c>
      <c r="AOS6" s="102">
        <v>2.10679187022517</v>
      </c>
      <c r="AOT6" s="102">
        <v>24.932207489013599</v>
      </c>
      <c r="AOU6" s="102">
        <v>1.13105771452035</v>
      </c>
      <c r="AOV6" s="102">
        <v>1.6251512099237699</v>
      </c>
      <c r="AOW6" s="102">
        <v>6.4341276525174598</v>
      </c>
      <c r="AOX6" s="102">
        <v>6.4295208073482399</v>
      </c>
      <c r="AOY6" s="102">
        <v>1.6251512099237699</v>
      </c>
      <c r="AOZ6" s="102">
        <v>0.47071203752714402</v>
      </c>
      <c r="APA6" s="102">
        <v>2.0012834150932699</v>
      </c>
      <c r="APB6" s="102">
        <v>2.0012834150932699</v>
      </c>
      <c r="APC6" s="102">
        <v>0.47071203752714302</v>
      </c>
      <c r="APD6" s="102">
        <v>12.004987204452799</v>
      </c>
      <c r="APE6" s="102">
        <v>12.004987204452799</v>
      </c>
      <c r="APF6" s="102">
        <v>31.799999999999901</v>
      </c>
      <c r="APG6" s="102">
        <v>2.5570978314256601</v>
      </c>
      <c r="APH6" s="102">
        <v>5.6739533931567401</v>
      </c>
      <c r="API6" s="102">
        <v>5.6739533931567303</v>
      </c>
      <c r="APJ6" s="102">
        <v>5.7685871986739299</v>
      </c>
      <c r="APK6" s="102">
        <v>8.4898511256392393</v>
      </c>
      <c r="APL6" s="102">
        <v>1.9615454991224499</v>
      </c>
      <c r="APM6" s="102">
        <v>1.63837873391772</v>
      </c>
      <c r="APN6" s="102">
        <v>8.4898511256392304</v>
      </c>
      <c r="APO6" s="102">
        <v>5.7685871986739397</v>
      </c>
      <c r="APP6" s="102">
        <v>1.63837873391772</v>
      </c>
      <c r="APQ6" s="102">
        <v>1.9615454991224499</v>
      </c>
      <c r="APR6" s="102">
        <v>2.60873373357088</v>
      </c>
      <c r="APS6" s="102"/>
      <c r="APT6" s="102">
        <v>1.2717553883263499</v>
      </c>
      <c r="APU6" s="102">
        <v>10.138621414757001</v>
      </c>
      <c r="APV6" s="102">
        <v>2.28235785941061</v>
      </c>
      <c r="APW6" s="102">
        <v>2.2823578594106002</v>
      </c>
      <c r="APX6" s="102">
        <v>27.0098914464314</v>
      </c>
      <c r="APY6" s="102">
        <v>1.2253125240637099</v>
      </c>
      <c r="APZ6" s="102">
        <v>1.7605804774174201</v>
      </c>
      <c r="AQA6" s="102">
        <v>6.9703049568939104</v>
      </c>
      <c r="AQB6" s="102">
        <v>6.9653142079606001</v>
      </c>
      <c r="AQC6" s="102">
        <v>1.7605804774174201</v>
      </c>
      <c r="AQD6" s="102">
        <v>0.50993804065440795</v>
      </c>
      <c r="AQE6" s="102">
        <v>2.16805703301773</v>
      </c>
      <c r="AQF6" s="102">
        <v>2.1680570330177198</v>
      </c>
      <c r="AQG6" s="102">
        <v>0.50993804065440695</v>
      </c>
      <c r="AQH6" s="102">
        <v>13.0054028048239</v>
      </c>
      <c r="AQI6" s="102">
        <v>13.005402804823801</v>
      </c>
      <c r="AQJ6" s="102">
        <v>34.449999999999903</v>
      </c>
      <c r="AQK6" s="102">
        <v>2.7701893173777998</v>
      </c>
      <c r="AQL6" s="102">
        <v>6.1467828425864699</v>
      </c>
      <c r="AQM6" s="102">
        <v>6.1467828425864699</v>
      </c>
      <c r="AQN6" s="102">
        <v>6.2493027985634297</v>
      </c>
      <c r="AQO6" s="102">
        <v>9.1973387194425005</v>
      </c>
      <c r="AQP6" s="102">
        <v>2.1250076240493199</v>
      </c>
      <c r="AQQ6" s="102">
        <v>1.7749102950775399</v>
      </c>
      <c r="AQR6" s="102">
        <v>9.1973387194425094</v>
      </c>
      <c r="AQS6" s="102">
        <v>6.2493027985634297</v>
      </c>
      <c r="AQT6" s="102">
        <v>1.7749102950775399</v>
      </c>
      <c r="AQU6" s="102">
        <v>2.1250076240493398</v>
      </c>
      <c r="AQV6" s="102">
        <v>2.82612821136845</v>
      </c>
      <c r="AQW6" s="102"/>
      <c r="AQX6" s="102">
        <v>1.36958272588992</v>
      </c>
      <c r="AQY6" s="102">
        <v>10.9185153697383</v>
      </c>
      <c r="AQZ6" s="102">
        <v>2.45792384859603</v>
      </c>
      <c r="ARA6" s="102">
        <v>2.4579238485960402</v>
      </c>
      <c r="ARB6" s="102">
        <v>29.0875754038492</v>
      </c>
      <c r="ARC6" s="102">
        <v>1.3195673336070799</v>
      </c>
      <c r="ARD6" s="102">
        <v>1.89600974491107</v>
      </c>
      <c r="ARE6" s="102">
        <v>7.5064822612703699</v>
      </c>
      <c r="ARF6" s="102">
        <v>7.5011076085729496</v>
      </c>
      <c r="ARG6" s="102">
        <v>1.89600974491107</v>
      </c>
      <c r="ARH6" s="102">
        <v>0.54916404378166706</v>
      </c>
      <c r="ARI6" s="102">
        <v>2.3348306509421599</v>
      </c>
      <c r="ARJ6" s="102">
        <v>2.3348306509421599</v>
      </c>
      <c r="ARK6" s="102">
        <v>0.54916404378166905</v>
      </c>
      <c r="ARL6" s="102">
        <v>14.0058184051949</v>
      </c>
      <c r="ARM6" s="102">
        <v>14.0058184051949</v>
      </c>
      <c r="ARN6" s="102">
        <v>37.099999999999902</v>
      </c>
      <c r="ARO6" s="102">
        <v>2.9832808033299298</v>
      </c>
      <c r="ARP6" s="102">
        <v>6.6196122920162201</v>
      </c>
      <c r="ARQ6" s="102">
        <v>6.6196122920161997</v>
      </c>
      <c r="ARR6" s="102">
        <v>6.7300183984529296</v>
      </c>
      <c r="ARS6" s="102">
        <v>9.9048263132457706</v>
      </c>
      <c r="ART6" s="102">
        <v>2.2884697489761998</v>
      </c>
      <c r="ARU6" s="102">
        <v>1.9114418562373501</v>
      </c>
      <c r="ARV6" s="102">
        <v>9.9048263132457794</v>
      </c>
      <c r="ARW6" s="102">
        <v>6.7300183984529003</v>
      </c>
      <c r="ARX6" s="102">
        <v>1.9114418562373401</v>
      </c>
      <c r="ARY6" s="102">
        <v>2.28846974897619</v>
      </c>
      <c r="ARZ6" s="102">
        <v>3.0435226891660401</v>
      </c>
      <c r="ASA6" s="102"/>
      <c r="ASB6" s="102">
        <v>1.4674100634534899</v>
      </c>
      <c r="ASC6" s="102">
        <v>11.6984093247196</v>
      </c>
      <c r="ASD6" s="102">
        <v>2.6334898377814699</v>
      </c>
      <c r="ASE6" s="102">
        <v>2.6334898377814699</v>
      </c>
      <c r="ASF6" s="102">
        <v>31.165259361267001</v>
      </c>
      <c r="ASG6" s="102">
        <v>1.4138221431504401</v>
      </c>
      <c r="ASH6" s="102">
        <v>2.0314390124047099</v>
      </c>
      <c r="ASI6" s="102">
        <v>8.0426595656468294</v>
      </c>
      <c r="ASJ6" s="102">
        <v>8.0369010091853106</v>
      </c>
      <c r="ASK6" s="102">
        <v>2.0314390124047201</v>
      </c>
      <c r="ASL6" s="102">
        <v>0.58839004690893104</v>
      </c>
      <c r="ASM6" s="102">
        <v>2.5016042688666</v>
      </c>
      <c r="ASN6" s="102">
        <v>2.5016042688666098</v>
      </c>
      <c r="ASO6" s="102">
        <v>0.58839004690893204</v>
      </c>
      <c r="ASP6" s="102">
        <v>15.006234005566</v>
      </c>
      <c r="ASQ6" s="102">
        <v>15.006234005566</v>
      </c>
      <c r="ASR6" s="102">
        <v>39.749999999999901</v>
      </c>
      <c r="ASS6" s="102">
        <v>3.1963722892820901</v>
      </c>
      <c r="AST6" s="102">
        <v>7.0924417414459704</v>
      </c>
      <c r="ASU6" s="102">
        <v>7.0924417414459597</v>
      </c>
      <c r="ASV6" s="102">
        <v>7.2107339983424303</v>
      </c>
      <c r="ASW6" s="102">
        <v>10.612313907049</v>
      </c>
      <c r="ASX6" s="102">
        <v>2.4519318739030802</v>
      </c>
      <c r="ASY6" s="102">
        <v>2.04797341739717</v>
      </c>
      <c r="ASZ6" s="102">
        <v>10.612313907049</v>
      </c>
      <c r="ATA6" s="102">
        <v>7.2107339983424099</v>
      </c>
      <c r="ATB6" s="102">
        <v>2.0479734173971602</v>
      </c>
      <c r="ATC6" s="102">
        <v>2.45193187390307</v>
      </c>
      <c r="ATD6" s="102">
        <v>3.2609171669635999</v>
      </c>
      <c r="ATE6" s="102"/>
      <c r="ATF6" s="102">
        <v>1.56523740101706</v>
      </c>
      <c r="ATG6" s="102">
        <v>12.478303279700899</v>
      </c>
      <c r="ATH6" s="102">
        <v>2.8090558269669001</v>
      </c>
      <c r="ATI6" s="102">
        <v>2.8090558269669099</v>
      </c>
      <c r="ATJ6" s="102">
        <v>33.242943318684802</v>
      </c>
      <c r="ATK6" s="102">
        <v>1.5080769526938</v>
      </c>
      <c r="ATL6" s="102">
        <v>2.1668682798983698</v>
      </c>
      <c r="ATM6" s="102">
        <v>8.5788368700232809</v>
      </c>
      <c r="ATN6" s="102">
        <v>8.5726944097976592</v>
      </c>
      <c r="ATO6" s="102">
        <v>2.1668682798983698</v>
      </c>
      <c r="ATP6" s="102">
        <v>0.62761605003619403</v>
      </c>
      <c r="ATQ6" s="102">
        <v>2.6683778867910499</v>
      </c>
      <c r="ATR6" s="102">
        <v>2.6683778867910499</v>
      </c>
      <c r="ATS6" s="102">
        <v>0.62761605003619503</v>
      </c>
      <c r="ATT6" s="102">
        <v>16.006649605937099</v>
      </c>
      <c r="ATU6" s="102">
        <v>16.006649605937</v>
      </c>
      <c r="ATV6" s="102">
        <v>42.399999999999899</v>
      </c>
      <c r="ATW6" s="102">
        <v>3.4094637752342201</v>
      </c>
      <c r="ATX6" s="102">
        <v>7.5652711908756904</v>
      </c>
      <c r="ATY6" s="102">
        <v>7.5652711908756798</v>
      </c>
      <c r="ATZ6" s="102">
        <v>7.6914495982319098</v>
      </c>
      <c r="AUA6" s="102">
        <v>11.3198015008523</v>
      </c>
      <c r="AUB6" s="102">
        <v>2.6153939988299499</v>
      </c>
      <c r="AUC6" s="102">
        <v>2.1845049785569799</v>
      </c>
      <c r="AUD6" s="102">
        <v>11.3198015008523</v>
      </c>
      <c r="AUE6" s="102">
        <v>7.6914495982319098</v>
      </c>
      <c r="AUF6" s="102">
        <v>2.1845049785569701</v>
      </c>
      <c r="AUG6" s="102">
        <v>2.6153939988299499</v>
      </c>
      <c r="AUH6" s="102">
        <v>3.4783116447611699</v>
      </c>
      <c r="AUI6" s="102"/>
    </row>
    <row r="7" spans="1:1231" x14ac:dyDescent="0.35">
      <c r="A7" s="103" t="s">
        <v>259</v>
      </c>
      <c r="B7" s="102">
        <v>3.9999999999956702E-2</v>
      </c>
      <c r="C7" s="102">
        <v>4.9174933415052399E-2</v>
      </c>
      <c r="D7" s="102">
        <v>6.8782517096196497E-2</v>
      </c>
      <c r="E7" s="102">
        <v>2.01033488244232E-2</v>
      </c>
      <c r="F7" s="102">
        <v>1.19999999999869E-2</v>
      </c>
      <c r="G7" s="102">
        <v>0.33843678809154398</v>
      </c>
      <c r="H7" s="102">
        <v>9.1327399138713301E-3</v>
      </c>
      <c r="I7" s="102">
        <v>9.32352416603743E-3</v>
      </c>
      <c r="J7" s="102">
        <v>7.59792735605575E-3</v>
      </c>
      <c r="K7" s="102">
        <v>7.3625817302159103E-3</v>
      </c>
      <c r="L7" s="102">
        <v>0.137024661216265</v>
      </c>
      <c r="M7" s="102">
        <v>7.1386903994536094E-2</v>
      </c>
      <c r="N7" s="102">
        <v>3.4402271615476897E-2</v>
      </c>
      <c r="O7" s="102">
        <v>3.0733930038258198E-2</v>
      </c>
      <c r="P7" s="102">
        <v>0.17588220419143799</v>
      </c>
      <c r="Q7" s="102">
        <v>0.22975645472628101</v>
      </c>
      <c r="R7" s="102">
        <v>2.9999999999967102E-2</v>
      </c>
      <c r="S7" s="102">
        <v>0.30179558018164099</v>
      </c>
      <c r="T7" s="102">
        <v>4.76461426151061E-2</v>
      </c>
      <c r="U7" s="102">
        <v>0.124137508819562</v>
      </c>
      <c r="V7" s="102">
        <v>2.0757033180562601E-2</v>
      </c>
      <c r="W7" s="102">
        <v>2.2579511687846599E-2</v>
      </c>
      <c r="X7" s="102">
        <v>8.9693954653164196E-2</v>
      </c>
      <c r="Y7" s="102">
        <v>8.0476535470854996E-2</v>
      </c>
      <c r="Z7" s="102">
        <v>2.73598854890021E-2</v>
      </c>
      <c r="AA7" s="102">
        <v>2.5556992538951301E-2</v>
      </c>
      <c r="AB7" s="102">
        <v>0.17181625876825499</v>
      </c>
      <c r="AC7" s="102">
        <v>0.185519879768307</v>
      </c>
      <c r="AD7" s="102">
        <v>7.0242296497916197E-3</v>
      </c>
      <c r="AE7" s="102"/>
      <c r="AF7" s="102">
        <v>7.9999999999956606E-2</v>
      </c>
      <c r="AG7" s="102">
        <v>9.8349866830156202E-2</v>
      </c>
      <c r="AH7" s="102">
        <v>0.137565034192453</v>
      </c>
      <c r="AI7" s="102">
        <v>4.0206697648867397E-2</v>
      </c>
      <c r="AJ7" s="102">
        <v>2.3999999999986799E-2</v>
      </c>
      <c r="AK7" s="102">
        <v>0.67687357618309096</v>
      </c>
      <c r="AL7" s="102">
        <v>1.8265479827751001E-2</v>
      </c>
      <c r="AM7" s="102">
        <v>1.8647048332082802E-2</v>
      </c>
      <c r="AN7" s="102">
        <v>1.5195854712119899E-2</v>
      </c>
      <c r="AO7" s="102">
        <v>1.47251634604398E-2</v>
      </c>
      <c r="AP7" s="102">
        <v>0.27404932243253999</v>
      </c>
      <c r="AQ7" s="102">
        <v>0.14277380798907899</v>
      </c>
      <c r="AR7" s="102">
        <v>6.8804543230966103E-2</v>
      </c>
      <c r="AS7" s="102">
        <v>6.1467860076525299E-2</v>
      </c>
      <c r="AT7" s="102">
        <v>0.35176440838305101</v>
      </c>
      <c r="AU7" s="102">
        <v>0.459512909452723</v>
      </c>
      <c r="AV7" s="102">
        <v>5.9999999999967198E-2</v>
      </c>
      <c r="AW7" s="102">
        <v>0.60359116036333604</v>
      </c>
      <c r="AX7" s="102">
        <v>9.5292285230264798E-2</v>
      </c>
      <c r="AY7" s="102">
        <v>0.24827501763920401</v>
      </c>
      <c r="AZ7" s="102">
        <v>4.1514066361148003E-2</v>
      </c>
      <c r="BA7" s="102">
        <v>4.5159023375717797E-2</v>
      </c>
      <c r="BB7" s="102">
        <v>0.17938790930637399</v>
      </c>
      <c r="BC7" s="102">
        <v>0.16095307094175099</v>
      </c>
      <c r="BD7" s="102">
        <v>5.4719770978028902E-2</v>
      </c>
      <c r="BE7" s="102">
        <v>5.1113985077925202E-2</v>
      </c>
      <c r="BF7" s="102">
        <v>0.34363251753653301</v>
      </c>
      <c r="BG7" s="102">
        <v>0.37103975953664398</v>
      </c>
      <c r="BH7" s="102">
        <v>1.4048459299589601E-2</v>
      </c>
      <c r="BI7" s="102"/>
      <c r="BJ7" s="102">
        <v>0.119999999999956</v>
      </c>
      <c r="BK7" s="102">
        <v>0.14752480024525899</v>
      </c>
      <c r="BL7" s="102">
        <v>0.20634755128870899</v>
      </c>
      <c r="BM7" s="102">
        <v>6.03100464733115E-2</v>
      </c>
      <c r="BN7" s="102">
        <v>3.5999999999986702E-2</v>
      </c>
      <c r="BO7" s="102">
        <v>1.01531036427463</v>
      </c>
      <c r="BP7" s="102">
        <v>2.7398219741630699E-2</v>
      </c>
      <c r="BQ7" s="102">
        <v>2.79705724981281E-2</v>
      </c>
      <c r="BR7" s="102">
        <v>2.27937820681842E-2</v>
      </c>
      <c r="BS7" s="102">
        <v>2.2087745190663699E-2</v>
      </c>
      <c r="BT7" s="102">
        <v>0.41107398364881498</v>
      </c>
      <c r="BU7" s="102">
        <v>0.21416071198362299</v>
      </c>
      <c r="BV7" s="102">
        <v>0.103206814846455</v>
      </c>
      <c r="BW7" s="102">
        <v>9.2201790114792098E-2</v>
      </c>
      <c r="BX7" s="102">
        <v>0.52764661257466305</v>
      </c>
      <c r="BY7" s="102">
        <v>0.68926936417916596</v>
      </c>
      <c r="BZ7" s="102">
        <v>8.9999999999966995E-2</v>
      </c>
      <c r="CA7" s="102">
        <v>0.90538674054502899</v>
      </c>
      <c r="CB7" s="102">
        <v>0.14293842784542499</v>
      </c>
      <c r="CC7" s="102">
        <v>0.37241252645884598</v>
      </c>
      <c r="CD7" s="102">
        <v>6.2271099541733502E-2</v>
      </c>
      <c r="CE7" s="102">
        <v>6.7738535063589095E-2</v>
      </c>
      <c r="CF7" s="102">
        <v>0.269081863959584</v>
      </c>
      <c r="CG7" s="102">
        <v>0.24142960641264699</v>
      </c>
      <c r="CH7" s="102">
        <v>8.2079656467055506E-2</v>
      </c>
      <c r="CI7" s="102">
        <v>7.66709776168987E-2</v>
      </c>
      <c r="CJ7" s="102">
        <v>0.51544877630481101</v>
      </c>
      <c r="CK7" s="102">
        <v>0.55655963930497898</v>
      </c>
      <c r="CL7" s="102">
        <v>2.1072688949387599E-2</v>
      </c>
      <c r="CM7" s="102"/>
      <c r="CN7" s="102">
        <v>0.15999999999995601</v>
      </c>
      <c r="CO7" s="102">
        <v>0.196699733660363</v>
      </c>
      <c r="CP7" s="102">
        <v>0.27513006838496601</v>
      </c>
      <c r="CQ7" s="102">
        <v>8.0413395297755694E-2</v>
      </c>
      <c r="CR7" s="102">
        <v>4.7999999999986699E-2</v>
      </c>
      <c r="CS7" s="102">
        <v>1.3537471523661799</v>
      </c>
      <c r="CT7" s="102">
        <v>3.6530959655510301E-2</v>
      </c>
      <c r="CU7" s="102">
        <v>3.7294096664173597E-2</v>
      </c>
      <c r="CV7" s="102">
        <v>3.03917094242484E-2</v>
      </c>
      <c r="CW7" s="102">
        <v>2.9450326920887601E-2</v>
      </c>
      <c r="CX7" s="102">
        <v>0.54809864486508997</v>
      </c>
      <c r="CY7" s="102">
        <v>0.28554761597816702</v>
      </c>
      <c r="CZ7" s="102">
        <v>0.137609086461944</v>
      </c>
      <c r="DA7" s="102">
        <v>0.12293572015305899</v>
      </c>
      <c r="DB7" s="102">
        <v>0.70352881676627499</v>
      </c>
      <c r="DC7" s="102">
        <v>0.91902581890560997</v>
      </c>
      <c r="DD7" s="102">
        <v>0.11999999999996599</v>
      </c>
      <c r="DE7" s="102">
        <v>1.20718232072672</v>
      </c>
      <c r="DF7" s="102">
        <v>0.190584570460582</v>
      </c>
      <c r="DG7" s="102">
        <v>0.49655003527848901</v>
      </c>
      <c r="DH7" s="102">
        <v>8.3028132722318904E-2</v>
      </c>
      <c r="DI7" s="102">
        <v>9.0318046751460296E-2</v>
      </c>
      <c r="DJ7" s="102">
        <v>0.35877581861279401</v>
      </c>
      <c r="DK7" s="102">
        <v>0.321906141883542</v>
      </c>
      <c r="DL7" s="102">
        <v>0.10943954195608201</v>
      </c>
      <c r="DM7" s="102">
        <v>0.102227970155872</v>
      </c>
      <c r="DN7" s="102">
        <v>0.68726503507309</v>
      </c>
      <c r="DO7" s="102">
        <v>0.74207951907331604</v>
      </c>
      <c r="DP7" s="102">
        <v>2.80969185991857E-2</v>
      </c>
      <c r="DQ7" s="102"/>
      <c r="DR7" s="102">
        <v>0.19999999999995599</v>
      </c>
      <c r="DS7" s="102">
        <v>0.24587466707546701</v>
      </c>
      <c r="DT7" s="102">
        <v>0.343912585481222</v>
      </c>
      <c r="DU7" s="102">
        <v>0.10051674412219901</v>
      </c>
      <c r="DV7" s="102">
        <v>5.9999999999986398E-2</v>
      </c>
      <c r="DW7" s="102">
        <v>1.6921839404577199</v>
      </c>
      <c r="DX7" s="102">
        <v>4.5663699569389898E-2</v>
      </c>
      <c r="DY7" s="102">
        <v>4.6617620830218899E-2</v>
      </c>
      <c r="DZ7" s="102">
        <v>3.7989636780312697E-2</v>
      </c>
      <c r="EA7" s="102">
        <v>3.6812908651111503E-2</v>
      </c>
      <c r="EB7" s="102">
        <v>0.68512330608136496</v>
      </c>
      <c r="EC7" s="102">
        <v>0.35693451997270997</v>
      </c>
      <c r="ED7" s="102">
        <v>0.17201135807743401</v>
      </c>
      <c r="EE7" s="102">
        <v>0.153669650191326</v>
      </c>
      <c r="EF7" s="102">
        <v>0.87941102095789103</v>
      </c>
      <c r="EG7" s="102">
        <v>1.1487822736320501</v>
      </c>
      <c r="EH7" s="102">
        <v>0.14999999999996599</v>
      </c>
      <c r="EI7" s="102">
        <v>1.5089779009084101</v>
      </c>
      <c r="EJ7" s="102">
        <v>0.23823071307574101</v>
      </c>
      <c r="EK7" s="102">
        <v>0.62068754409813098</v>
      </c>
      <c r="EL7" s="102">
        <v>0.103785165902904</v>
      </c>
      <c r="EM7" s="102">
        <v>0.112897558439331</v>
      </c>
      <c r="EN7" s="102">
        <v>0.44846977326600301</v>
      </c>
      <c r="EO7" s="102">
        <v>0.402382677354439</v>
      </c>
      <c r="EP7" s="102">
        <v>0.13679942744510801</v>
      </c>
      <c r="EQ7" s="102">
        <v>0.12778496269484599</v>
      </c>
      <c r="ER7" s="102">
        <v>0.859081293841368</v>
      </c>
      <c r="ES7" s="102">
        <v>0.92759939884165199</v>
      </c>
      <c r="ET7" s="102">
        <v>3.5121148248983498E-2</v>
      </c>
      <c r="EU7" s="102"/>
      <c r="EV7" s="102">
        <v>0.239999999999956</v>
      </c>
      <c r="EW7" s="102">
        <v>0.29504960049057</v>
      </c>
      <c r="EX7" s="102">
        <v>0.41269510257747799</v>
      </c>
      <c r="EY7" s="102">
        <v>0.120620092946644</v>
      </c>
      <c r="EZ7" s="102">
        <v>7.1999999999986505E-2</v>
      </c>
      <c r="FA7" s="102">
        <v>2.0306207285492701</v>
      </c>
      <c r="FB7" s="102">
        <v>5.4796439483269697E-2</v>
      </c>
      <c r="FC7" s="102">
        <v>5.5941144996264201E-2</v>
      </c>
      <c r="FD7" s="102">
        <v>4.5587564136376803E-2</v>
      </c>
      <c r="FE7" s="102">
        <v>4.4175490381335399E-2</v>
      </c>
      <c r="FF7" s="102">
        <v>0.82214796729763995</v>
      </c>
      <c r="FG7" s="102">
        <v>0.42832142396725398</v>
      </c>
      <c r="FH7" s="102">
        <v>0.20641362969292301</v>
      </c>
      <c r="FI7" s="102">
        <v>0.184403580229592</v>
      </c>
      <c r="FJ7" s="102">
        <v>1.0552932251495</v>
      </c>
      <c r="FK7" s="102">
        <v>1.37853872835849</v>
      </c>
      <c r="FL7" s="102">
        <v>0.17999999999996599</v>
      </c>
      <c r="FM7" s="102">
        <v>1.8107734810901099</v>
      </c>
      <c r="FN7" s="102">
        <v>0.28587685569090199</v>
      </c>
      <c r="FO7" s="102">
        <v>0.74482505291777101</v>
      </c>
      <c r="FP7" s="102">
        <v>0.124542199083489</v>
      </c>
      <c r="FQ7" s="102">
        <v>0.135477070127202</v>
      </c>
      <c r="FR7" s="102">
        <v>0.53816372791921296</v>
      </c>
      <c r="FS7" s="102">
        <v>0.48285921282533401</v>
      </c>
      <c r="FT7" s="102">
        <v>0.16415931293413499</v>
      </c>
      <c r="FU7" s="102">
        <v>0.15334195523381899</v>
      </c>
      <c r="FV7" s="102">
        <v>1.03089755260964</v>
      </c>
      <c r="FW7" s="102">
        <v>1.1131192786099799</v>
      </c>
      <c r="FX7" s="102">
        <v>4.21453778987817E-2</v>
      </c>
      <c r="FY7" s="102"/>
      <c r="FZ7" s="102">
        <v>0.27999999999995601</v>
      </c>
      <c r="GA7" s="102">
        <v>0.34422453390567498</v>
      </c>
      <c r="GB7" s="102">
        <v>0.48147761967373498</v>
      </c>
      <c r="GC7" s="102">
        <v>0.140723441771088</v>
      </c>
      <c r="GD7" s="102">
        <v>8.3999999999986502E-2</v>
      </c>
      <c r="GE7" s="102">
        <v>2.3690575166408201</v>
      </c>
      <c r="GF7" s="102">
        <v>6.3929179397149399E-2</v>
      </c>
      <c r="GG7" s="102">
        <v>6.5264669162309705E-2</v>
      </c>
      <c r="GH7" s="102">
        <v>5.31854914924412E-2</v>
      </c>
      <c r="GI7" s="102">
        <v>5.1538072111559502E-2</v>
      </c>
      <c r="GJ7" s="102">
        <v>0.95917262851391605</v>
      </c>
      <c r="GK7" s="102">
        <v>0.49970832796179698</v>
      </c>
      <c r="GL7" s="102">
        <v>0.24081590130841199</v>
      </c>
      <c r="GM7" s="102">
        <v>0.21513751026785899</v>
      </c>
      <c r="GN7" s="102">
        <v>1.2311754293411099</v>
      </c>
      <c r="GO7" s="102">
        <v>1.6082951830849399</v>
      </c>
      <c r="GP7" s="102">
        <v>0.20999999999996599</v>
      </c>
      <c r="GQ7" s="102">
        <v>2.1125690612718002</v>
      </c>
      <c r="GR7" s="102">
        <v>0.33352299830606102</v>
      </c>
      <c r="GS7" s="102">
        <v>0.86896256173741604</v>
      </c>
      <c r="GT7" s="102">
        <v>0.14529923226407501</v>
      </c>
      <c r="GU7" s="102">
        <v>0.15805658181507401</v>
      </c>
      <c r="GV7" s="102">
        <v>0.62785768257242403</v>
      </c>
      <c r="GW7" s="102">
        <v>0.56333574829623101</v>
      </c>
      <c r="GX7" s="102">
        <v>0.19151919842316201</v>
      </c>
      <c r="GY7" s="102">
        <v>0.178898947772794</v>
      </c>
      <c r="GZ7" s="102">
        <v>1.2027138113779201</v>
      </c>
      <c r="HA7" s="102">
        <v>1.2986391583783199</v>
      </c>
      <c r="HB7" s="102">
        <v>4.9169607548579797E-2</v>
      </c>
      <c r="HC7" s="102"/>
      <c r="HD7" s="102">
        <v>0.31999999999995399</v>
      </c>
      <c r="HE7" s="102">
        <v>0.39339946732077602</v>
      </c>
      <c r="HF7" s="102">
        <v>0.55026013676999097</v>
      </c>
      <c r="HG7" s="102">
        <v>0.16082679059553201</v>
      </c>
      <c r="HH7" s="102">
        <v>9.5999999999986194E-2</v>
      </c>
      <c r="HI7" s="102">
        <v>2.7074943047323599</v>
      </c>
      <c r="HJ7" s="102">
        <v>7.3061919311028997E-2</v>
      </c>
      <c r="HK7" s="102">
        <v>7.4588193328354896E-2</v>
      </c>
      <c r="HL7" s="102">
        <v>6.0783418848505202E-2</v>
      </c>
      <c r="HM7" s="102">
        <v>5.8900653841783203E-2</v>
      </c>
      <c r="HN7" s="102">
        <v>1.0961972897301899</v>
      </c>
      <c r="HO7" s="102">
        <v>0.57109523195634104</v>
      </c>
      <c r="HP7" s="102">
        <v>0.27521817292390099</v>
      </c>
      <c r="HQ7" s="102">
        <v>0.24587144030612701</v>
      </c>
      <c r="HR7" s="102">
        <v>1.4070576335327201</v>
      </c>
      <c r="HS7" s="102">
        <v>1.83805163781138</v>
      </c>
      <c r="HT7" s="102">
        <v>0.23999999999996499</v>
      </c>
      <c r="HU7" s="102">
        <v>2.4143646414535</v>
      </c>
      <c r="HV7" s="102">
        <v>0.38116914092121801</v>
      </c>
      <c r="HW7" s="102">
        <v>0.99310007055705596</v>
      </c>
      <c r="HX7" s="102">
        <v>0.16605626544466001</v>
      </c>
      <c r="HY7" s="102">
        <v>0.18063609350294399</v>
      </c>
      <c r="HZ7" s="102">
        <v>0.71755163722563198</v>
      </c>
      <c r="IA7" s="102">
        <v>0.64381228376712696</v>
      </c>
      <c r="IB7" s="102">
        <v>0.21887908391218799</v>
      </c>
      <c r="IC7" s="102">
        <v>0.204455940311767</v>
      </c>
      <c r="ID7" s="102">
        <v>1.3745300701462</v>
      </c>
      <c r="IE7" s="102">
        <v>1.4841590381466601</v>
      </c>
      <c r="IF7" s="102">
        <v>5.61938371983777E-2</v>
      </c>
      <c r="IG7" s="102"/>
      <c r="IH7" s="102">
        <v>0.35999999999995302</v>
      </c>
      <c r="II7" s="102">
        <v>0.442574400735882</v>
      </c>
      <c r="IJ7" s="102">
        <v>0.61904265386624602</v>
      </c>
      <c r="IK7" s="102">
        <v>0.18093013941997599</v>
      </c>
      <c r="IL7" s="102">
        <v>0.107999999999986</v>
      </c>
      <c r="IM7" s="102">
        <v>3.0459310928239098</v>
      </c>
      <c r="IN7" s="102">
        <v>8.2194659224908595E-2</v>
      </c>
      <c r="IO7" s="102">
        <v>8.3911717494400295E-2</v>
      </c>
      <c r="IP7" s="102">
        <v>6.8381346204569496E-2</v>
      </c>
      <c r="IQ7" s="102">
        <v>6.6263235572007098E-2</v>
      </c>
      <c r="IR7" s="102">
        <v>1.2332219509464599</v>
      </c>
      <c r="IS7" s="102">
        <v>0.64248213595088499</v>
      </c>
      <c r="IT7" s="102">
        <v>0.30962044453939103</v>
      </c>
      <c r="IU7" s="102">
        <v>0.27660537034439298</v>
      </c>
      <c r="IV7" s="102">
        <v>1.58293983772433</v>
      </c>
      <c r="IW7" s="102">
        <v>2.0678080925378102</v>
      </c>
      <c r="IX7" s="102">
        <v>0.26999999999996499</v>
      </c>
      <c r="IY7" s="102">
        <v>2.7161602216351901</v>
      </c>
      <c r="IZ7" s="102">
        <v>0.42881528353637999</v>
      </c>
      <c r="JA7" s="102">
        <v>1.11723757937669</v>
      </c>
      <c r="JB7" s="102">
        <v>0.18681329862524501</v>
      </c>
      <c r="JC7" s="102">
        <v>0.203215605190816</v>
      </c>
      <c r="JD7" s="102">
        <v>0.80724559187884304</v>
      </c>
      <c r="JE7" s="102">
        <v>0.72428881923802202</v>
      </c>
      <c r="JF7" s="102">
        <v>0.24623896940121501</v>
      </c>
      <c r="JG7" s="102">
        <v>0.23001293285074101</v>
      </c>
      <c r="JH7" s="102">
        <v>1.5463463289144801</v>
      </c>
      <c r="JI7" s="102">
        <v>1.66967891791499</v>
      </c>
      <c r="JJ7" s="102">
        <v>6.32180668481757E-2</v>
      </c>
      <c r="JK7" s="102"/>
      <c r="JL7" s="102">
        <v>0.399999999999956</v>
      </c>
      <c r="JM7" s="102">
        <v>0.49174933415098399</v>
      </c>
      <c r="JN7" s="102">
        <v>0.68782517096250395</v>
      </c>
      <c r="JO7" s="102">
        <v>0.20103348824441999</v>
      </c>
      <c r="JP7" s="102">
        <v>0.11999999999998601</v>
      </c>
      <c r="JQ7" s="102">
        <v>3.38436788091545</v>
      </c>
      <c r="JR7" s="102">
        <v>9.1327399138788595E-2</v>
      </c>
      <c r="JS7" s="102">
        <v>9.3235241660445695E-2</v>
      </c>
      <c r="JT7" s="102">
        <v>7.5979273560633498E-2</v>
      </c>
      <c r="JU7" s="102">
        <v>7.3625817302231097E-2</v>
      </c>
      <c r="JV7" s="102">
        <v>1.3702466121627399</v>
      </c>
      <c r="JW7" s="102">
        <v>0.71386903994542805</v>
      </c>
      <c r="JX7" s="102">
        <v>0.34402271615488</v>
      </c>
      <c r="JY7" s="102">
        <v>0.30733930038266</v>
      </c>
      <c r="JZ7" s="102">
        <v>1.7588220419159399</v>
      </c>
      <c r="KA7" s="102">
        <v>2.2975645472642601</v>
      </c>
      <c r="KB7" s="102">
        <v>0.29999999999996502</v>
      </c>
      <c r="KC7" s="102">
        <v>3.0179558018168899</v>
      </c>
      <c r="KD7" s="102">
        <v>0.47646142615153902</v>
      </c>
      <c r="KE7" s="102">
        <v>1.2413750881963399</v>
      </c>
      <c r="KF7" s="102">
        <v>0.20757033180583001</v>
      </c>
      <c r="KG7" s="102">
        <v>0.225795116878687</v>
      </c>
      <c r="KH7" s="102">
        <v>0.89693954653205399</v>
      </c>
      <c r="KI7" s="102">
        <v>0.80476535470891897</v>
      </c>
      <c r="KJ7" s="102">
        <v>0.27359885489024199</v>
      </c>
      <c r="KK7" s="102">
        <v>0.25556992538971501</v>
      </c>
      <c r="KL7" s="102">
        <v>1.71816258768275</v>
      </c>
      <c r="KM7" s="102">
        <v>1.85519879768333</v>
      </c>
      <c r="KN7" s="102">
        <v>7.0242296497973894E-2</v>
      </c>
      <c r="KO7" s="102"/>
      <c r="KP7" s="102">
        <v>0.43999999999995698</v>
      </c>
      <c r="KQ7" s="102">
        <v>0.54092426756608603</v>
      </c>
      <c r="KR7" s="102">
        <v>0.756607688058757</v>
      </c>
      <c r="KS7" s="102">
        <v>0.221136837068865</v>
      </c>
      <c r="KT7" s="102">
        <v>0.13199999999998499</v>
      </c>
      <c r="KU7" s="102">
        <v>3.722804669007</v>
      </c>
      <c r="KV7" s="102">
        <v>0.100460139052667</v>
      </c>
      <c r="KW7" s="102">
        <v>0.10255876582649</v>
      </c>
      <c r="KX7" s="102">
        <v>8.3577200916697694E-2</v>
      </c>
      <c r="KY7" s="102">
        <v>8.0988399032454805E-2</v>
      </c>
      <c r="KZ7" s="102">
        <v>1.5072712733790099</v>
      </c>
      <c r="LA7" s="102">
        <v>0.785255943939971</v>
      </c>
      <c r="LB7" s="102">
        <v>0.37842498777036898</v>
      </c>
      <c r="LC7" s="102">
        <v>0.33807323042092802</v>
      </c>
      <c r="LD7" s="102">
        <v>1.9347042461075501</v>
      </c>
      <c r="LE7" s="102">
        <v>2.5273210019907002</v>
      </c>
      <c r="LF7" s="102">
        <v>0.32999999999996599</v>
      </c>
      <c r="LG7" s="102">
        <v>3.31975138199858</v>
      </c>
      <c r="LH7" s="102">
        <v>0.52410756876669595</v>
      </c>
      <c r="LI7" s="102">
        <v>1.3655125970159701</v>
      </c>
      <c r="LJ7" s="102">
        <v>0.22832736498641601</v>
      </c>
      <c r="LK7" s="102">
        <v>0.24837462856655801</v>
      </c>
      <c r="LL7" s="102">
        <v>0.98663350118526505</v>
      </c>
      <c r="LM7" s="102">
        <v>0.88524189017981503</v>
      </c>
      <c r="LN7" s="102">
        <v>0.30095874037926801</v>
      </c>
      <c r="LO7" s="102">
        <v>0.28112691792868799</v>
      </c>
      <c r="LP7" s="102">
        <v>1.8899788464510301</v>
      </c>
      <c r="LQ7" s="102">
        <v>2.0407186774516601</v>
      </c>
      <c r="LR7" s="102">
        <v>7.7266526147771505E-2</v>
      </c>
      <c r="LS7" s="102"/>
      <c r="LT7" s="102">
        <v>0.47999999999995602</v>
      </c>
      <c r="LU7" s="102">
        <v>0.59009920098119195</v>
      </c>
      <c r="LV7" s="102">
        <v>0.82539020515501604</v>
      </c>
      <c r="LW7" s="102">
        <v>0.24124018589330901</v>
      </c>
      <c r="LX7" s="102">
        <v>0.143999999999986</v>
      </c>
      <c r="LY7" s="102">
        <v>4.0612414570985402</v>
      </c>
      <c r="LZ7" s="102">
        <v>0.109592878966547</v>
      </c>
      <c r="MA7" s="102">
        <v>0.11188228999253599</v>
      </c>
      <c r="MB7" s="102">
        <v>9.1175128272762196E-2</v>
      </c>
      <c r="MC7" s="102">
        <v>8.8350980762678902E-2</v>
      </c>
      <c r="MD7" s="102">
        <v>1.6442959345952901</v>
      </c>
      <c r="ME7" s="102">
        <v>0.85664284793451595</v>
      </c>
      <c r="MF7" s="102">
        <v>0.41282725938585901</v>
      </c>
      <c r="MG7" s="102">
        <v>0.36880716045919398</v>
      </c>
      <c r="MH7" s="102">
        <v>2.11058645029917</v>
      </c>
      <c r="MI7" s="102">
        <v>2.7570774567171501</v>
      </c>
      <c r="MJ7" s="102">
        <v>0.35999999999996402</v>
      </c>
      <c r="MK7" s="102">
        <v>3.6215469621802701</v>
      </c>
      <c r="ML7" s="102">
        <v>0.57175371138185604</v>
      </c>
      <c r="MM7" s="102">
        <v>1.48965010583562</v>
      </c>
      <c r="MN7" s="102">
        <v>0.24908439816700201</v>
      </c>
      <c r="MO7" s="102">
        <v>0.27095414025442899</v>
      </c>
      <c r="MP7" s="102">
        <v>1.0763274558384699</v>
      </c>
      <c r="MQ7" s="102">
        <v>0.96571842565071098</v>
      </c>
      <c r="MR7" s="102">
        <v>0.32831862586829502</v>
      </c>
      <c r="MS7" s="102">
        <v>0.30668391046766202</v>
      </c>
      <c r="MT7" s="102">
        <v>2.0617951052193102</v>
      </c>
      <c r="MU7" s="102">
        <v>2.2262385572199999</v>
      </c>
      <c r="MV7" s="102">
        <v>8.4290755797569797E-2</v>
      </c>
      <c r="MW7" s="102"/>
      <c r="MX7" s="102">
        <v>0.51999999999995605</v>
      </c>
      <c r="MY7" s="102">
        <v>0.63927413439629599</v>
      </c>
      <c r="MZ7" s="102">
        <v>0.89417272225127198</v>
      </c>
      <c r="NA7" s="102">
        <v>0.26134353471775401</v>
      </c>
      <c r="NB7" s="102">
        <v>0.15599999999998601</v>
      </c>
      <c r="NC7" s="102">
        <v>4.3996782451900902</v>
      </c>
      <c r="ND7" s="102">
        <v>0.118725618880427</v>
      </c>
      <c r="NE7" s="102">
        <v>0.121205814158581</v>
      </c>
      <c r="NF7" s="102">
        <v>9.8773055628826406E-2</v>
      </c>
      <c r="NG7" s="102">
        <v>9.5713562492902804E-2</v>
      </c>
      <c r="NH7" s="102">
        <v>1.7813205958115601</v>
      </c>
      <c r="NI7" s="102">
        <v>0.92802975192905901</v>
      </c>
      <c r="NJ7" s="102">
        <v>0.44722953100134799</v>
      </c>
      <c r="NK7" s="102">
        <v>0.399541090497461</v>
      </c>
      <c r="NL7" s="102">
        <v>2.28646865449078</v>
      </c>
      <c r="NM7" s="102">
        <v>2.98683391144358</v>
      </c>
      <c r="NN7" s="102">
        <v>0.38999999999996399</v>
      </c>
      <c r="NO7" s="102">
        <v>3.9233425423619699</v>
      </c>
      <c r="NP7" s="102">
        <v>0.61939985399701603</v>
      </c>
      <c r="NQ7" s="102">
        <v>1.6137876146552601</v>
      </c>
      <c r="NR7" s="102">
        <v>0.26984143134758698</v>
      </c>
      <c r="NS7" s="102">
        <v>0.29353365194230102</v>
      </c>
      <c r="NT7" s="102">
        <v>1.16602141049168</v>
      </c>
      <c r="NU7" s="102">
        <v>1.0461949611215999</v>
      </c>
      <c r="NV7" s="102">
        <v>0.35567851135732198</v>
      </c>
      <c r="NW7" s="102">
        <v>0.332240903006635</v>
      </c>
      <c r="NX7" s="102">
        <v>2.2336113639875901</v>
      </c>
      <c r="NY7" s="102">
        <v>2.41175843698834</v>
      </c>
      <c r="NZ7" s="102">
        <v>9.1314985447367797E-2</v>
      </c>
      <c r="OA7" s="102"/>
      <c r="OB7" s="102">
        <v>0.55999999999994798</v>
      </c>
      <c r="OC7" s="102">
        <v>0.68844906781139603</v>
      </c>
      <c r="OD7" s="102">
        <v>0.96295523934752403</v>
      </c>
      <c r="OE7" s="102">
        <v>0.28144688354219699</v>
      </c>
      <c r="OF7" s="102">
        <v>0.16799999999998499</v>
      </c>
      <c r="OG7" s="102">
        <v>4.7381150332816402</v>
      </c>
      <c r="OH7" s="102">
        <v>0.12785835879430599</v>
      </c>
      <c r="OI7" s="102">
        <v>0.13052933832462599</v>
      </c>
      <c r="OJ7" s="102">
        <v>0.10637098298489001</v>
      </c>
      <c r="OK7" s="102">
        <v>0.103076144223126</v>
      </c>
      <c r="OL7" s="102">
        <v>1.9183452570278401</v>
      </c>
      <c r="OM7" s="102">
        <v>0.99941665592360196</v>
      </c>
      <c r="ON7" s="102">
        <v>0.48163180261683702</v>
      </c>
      <c r="OO7" s="102">
        <v>0.43027502053572803</v>
      </c>
      <c r="OP7" s="102">
        <v>2.4623508586823899</v>
      </c>
      <c r="OQ7" s="102">
        <v>3.2165903661700299</v>
      </c>
      <c r="OR7" s="102">
        <v>0.41999999999996401</v>
      </c>
      <c r="OS7" s="102">
        <v>4.2251381225436599</v>
      </c>
      <c r="OT7" s="102">
        <v>0.66704599661217001</v>
      </c>
      <c r="OU7" s="102">
        <v>1.7379251234749</v>
      </c>
      <c r="OV7" s="102">
        <v>0.29059846452817201</v>
      </c>
      <c r="OW7" s="102">
        <v>0.316113163630171</v>
      </c>
      <c r="OX7" s="102">
        <v>1.25571536514489</v>
      </c>
      <c r="OY7" s="102">
        <v>1.1266714965925</v>
      </c>
      <c r="OZ7" s="102">
        <v>0.38303839684634799</v>
      </c>
      <c r="PA7" s="102">
        <v>0.35779789554560798</v>
      </c>
      <c r="PB7" s="102">
        <v>2.40542762275587</v>
      </c>
      <c r="PC7" s="102">
        <v>2.59727831675667</v>
      </c>
      <c r="PD7" s="102">
        <v>9.8339215097165603E-2</v>
      </c>
      <c r="PE7" s="102"/>
      <c r="PF7" s="102">
        <v>0.59999999999995002</v>
      </c>
      <c r="PG7" s="102">
        <v>0.73762400122650496</v>
      </c>
      <c r="PH7" s="102">
        <v>1.03173775644378</v>
      </c>
      <c r="PI7" s="102">
        <v>0.30155023236664202</v>
      </c>
      <c r="PJ7" s="102">
        <v>0.17999999999998501</v>
      </c>
      <c r="PK7" s="102">
        <v>5.0765518213731804</v>
      </c>
      <c r="PL7" s="102">
        <v>0.13699109870818599</v>
      </c>
      <c r="PM7" s="102">
        <v>0.139852862490672</v>
      </c>
      <c r="PN7" s="102">
        <v>0.11396891034095399</v>
      </c>
      <c r="PO7" s="102">
        <v>0.11043872595335</v>
      </c>
      <c r="PP7" s="102">
        <v>2.0553699182441099</v>
      </c>
      <c r="PQ7" s="102">
        <v>1.07080355991814</v>
      </c>
      <c r="PR7" s="102">
        <v>0.51603407423232694</v>
      </c>
      <c r="PS7" s="102">
        <v>0.46100895057399499</v>
      </c>
      <c r="PT7" s="102">
        <v>2.63823306287401</v>
      </c>
      <c r="PU7" s="102">
        <v>3.44634682089647</v>
      </c>
      <c r="PV7" s="102">
        <v>0.44999999999996299</v>
      </c>
      <c r="PW7" s="102">
        <v>4.5269337027253496</v>
      </c>
      <c r="PX7" s="102">
        <v>0.71469213922733399</v>
      </c>
      <c r="PY7" s="102">
        <v>1.8620626322945499</v>
      </c>
      <c r="PZ7" s="102">
        <v>0.31135549770875798</v>
      </c>
      <c r="QA7" s="102">
        <v>0.33869267531804298</v>
      </c>
      <c r="QB7" s="102">
        <v>1.3454093197981001</v>
      </c>
      <c r="QC7" s="102">
        <v>1.2071480320633901</v>
      </c>
      <c r="QD7" s="102">
        <v>0.41039828233537501</v>
      </c>
      <c r="QE7" s="102">
        <v>0.38335488808458401</v>
      </c>
      <c r="QF7" s="102">
        <v>2.5772438815241498</v>
      </c>
      <c r="QG7" s="102">
        <v>2.7827981965250101</v>
      </c>
      <c r="QH7" s="102">
        <v>0.10536344474696301</v>
      </c>
      <c r="QI7" s="102"/>
      <c r="QJ7" s="102">
        <v>0.63999999999995105</v>
      </c>
      <c r="QK7" s="102">
        <v>0.786798934641607</v>
      </c>
      <c r="QL7" s="102">
        <v>1.1005202735400399</v>
      </c>
      <c r="QM7" s="102">
        <v>0.321653581191085</v>
      </c>
      <c r="QN7" s="102">
        <v>0.19199999999998499</v>
      </c>
      <c r="QO7" s="102">
        <v>5.4149886094647304</v>
      </c>
      <c r="QP7" s="102">
        <v>0.14612383862206599</v>
      </c>
      <c r="QQ7" s="102">
        <v>0.14917638665671801</v>
      </c>
      <c r="QR7" s="102">
        <v>0.121566837697018</v>
      </c>
      <c r="QS7" s="102">
        <v>0.117801307683574</v>
      </c>
      <c r="QT7" s="102">
        <v>2.1923945794603901</v>
      </c>
      <c r="QU7" s="102">
        <v>1.1421904639126901</v>
      </c>
      <c r="QV7" s="102">
        <v>0.55043634584781598</v>
      </c>
      <c r="QW7" s="102">
        <v>0.49174288061226101</v>
      </c>
      <c r="QX7" s="102">
        <v>2.81411526706562</v>
      </c>
      <c r="QY7" s="102">
        <v>3.6761032756229199</v>
      </c>
      <c r="QZ7" s="102">
        <v>0.47999999999996401</v>
      </c>
      <c r="RA7" s="102">
        <v>4.8287292829070498</v>
      </c>
      <c r="RB7" s="102">
        <v>0.76233828184248897</v>
      </c>
      <c r="RC7" s="102">
        <v>1.9862001411141901</v>
      </c>
      <c r="RD7" s="102">
        <v>0.332112530889344</v>
      </c>
      <c r="RE7" s="102">
        <v>0.36127218700591401</v>
      </c>
      <c r="RF7" s="102">
        <v>1.4351032744513099</v>
      </c>
      <c r="RG7" s="102">
        <v>1.2876245675342901</v>
      </c>
      <c r="RH7" s="102">
        <v>0.43775816782440302</v>
      </c>
      <c r="RI7" s="102">
        <v>0.40891188062355799</v>
      </c>
      <c r="RJ7" s="102">
        <v>2.74906014029242</v>
      </c>
      <c r="RK7" s="102">
        <v>2.9683180762933401</v>
      </c>
      <c r="RL7" s="102">
        <v>0.11238767439676201</v>
      </c>
      <c r="RM7" s="102"/>
      <c r="RN7" s="102">
        <v>0.67999999999995397</v>
      </c>
      <c r="RO7" s="102">
        <v>0.83597386805670904</v>
      </c>
      <c r="RP7" s="102">
        <v>1.1693027906362901</v>
      </c>
      <c r="RQ7" s="102">
        <v>0.34175693001552998</v>
      </c>
      <c r="RR7" s="102">
        <v>0.203999999999985</v>
      </c>
      <c r="RS7" s="102">
        <v>5.7534253975562697</v>
      </c>
      <c r="RT7" s="102">
        <v>0.15525657853594499</v>
      </c>
      <c r="RU7" s="102">
        <v>0.15849991082276299</v>
      </c>
      <c r="RV7" s="102">
        <v>0.129164765053083</v>
      </c>
      <c r="RW7" s="102">
        <v>0.125163889413798</v>
      </c>
      <c r="RX7" s="102">
        <v>2.3294192406766601</v>
      </c>
      <c r="RY7" s="102">
        <v>1.2135773679072299</v>
      </c>
      <c r="RZ7" s="102">
        <v>0.58483861746330501</v>
      </c>
      <c r="SA7" s="102">
        <v>0.52247681065052898</v>
      </c>
      <c r="SB7" s="102">
        <v>2.9899974712572299</v>
      </c>
      <c r="SC7" s="102">
        <v>3.9058597303493698</v>
      </c>
      <c r="SD7" s="102">
        <v>0.50999999999996304</v>
      </c>
      <c r="SE7" s="102">
        <v>5.1305248630887501</v>
      </c>
      <c r="SF7" s="102">
        <v>0.80998442445764995</v>
      </c>
      <c r="SG7" s="102">
        <v>2.1103376499338302</v>
      </c>
      <c r="SH7" s="102">
        <v>0.35286956406992798</v>
      </c>
      <c r="SI7" s="102">
        <v>0.38385169869378399</v>
      </c>
      <c r="SJ7" s="102">
        <v>1.52479722910451</v>
      </c>
      <c r="SK7" s="102">
        <v>1.3681011030051899</v>
      </c>
      <c r="SL7" s="102">
        <v>0.46511805331342798</v>
      </c>
      <c r="SM7" s="102">
        <v>0.43446887316253002</v>
      </c>
      <c r="SN7" s="102">
        <v>2.9208763990606998</v>
      </c>
      <c r="SO7" s="102">
        <v>3.1538379560616798</v>
      </c>
      <c r="SP7" s="102">
        <v>0.11941190404655901</v>
      </c>
      <c r="SQ7" s="102"/>
      <c r="SR7" s="102">
        <v>0.71999999999995601</v>
      </c>
      <c r="SS7" s="102">
        <v>0.88514880147181196</v>
      </c>
      <c r="ST7" s="102">
        <v>1.23808530773255</v>
      </c>
      <c r="SU7" s="102">
        <v>0.36186027883997302</v>
      </c>
      <c r="SV7" s="102">
        <v>0.21599999999998401</v>
      </c>
      <c r="SW7" s="102">
        <v>6.0918621856478197</v>
      </c>
      <c r="SX7" s="102">
        <v>0.16438931844982499</v>
      </c>
      <c r="SY7" s="102">
        <v>0.167823434988808</v>
      </c>
      <c r="SZ7" s="102">
        <v>0.13676269240914701</v>
      </c>
      <c r="TA7" s="102">
        <v>0.132526471144021</v>
      </c>
      <c r="TB7" s="102">
        <v>2.4664439018929398</v>
      </c>
      <c r="TC7" s="102">
        <v>1.28496427190177</v>
      </c>
      <c r="TD7" s="102">
        <v>0.61924088907879404</v>
      </c>
      <c r="TE7" s="102">
        <v>0.55321074068879605</v>
      </c>
      <c r="TF7" s="102">
        <v>3.1658796754488399</v>
      </c>
      <c r="TG7" s="102">
        <v>4.1356161850758104</v>
      </c>
      <c r="TH7" s="102">
        <v>0.53999999999996195</v>
      </c>
      <c r="TI7" s="102">
        <v>5.4323204432704397</v>
      </c>
      <c r="TJ7" s="102">
        <v>0.85763056707281204</v>
      </c>
      <c r="TK7" s="102">
        <v>2.2344751587534701</v>
      </c>
      <c r="TL7" s="102">
        <v>0.373626597250513</v>
      </c>
      <c r="TM7" s="102">
        <v>0.40643121038165497</v>
      </c>
      <c r="TN7" s="102">
        <v>1.61449118375773</v>
      </c>
      <c r="TO7" s="102">
        <v>1.44857763847608</v>
      </c>
      <c r="TP7" s="102">
        <v>0.492477938802454</v>
      </c>
      <c r="TQ7" s="102">
        <v>0.460025865701503</v>
      </c>
      <c r="TR7" s="102">
        <v>3.0926926578289802</v>
      </c>
      <c r="TS7" s="102">
        <v>3.33935783583002</v>
      </c>
      <c r="TT7" s="102">
        <v>0.12643613369635701</v>
      </c>
      <c r="TU7" s="102"/>
      <c r="TV7" s="102">
        <v>0.75999999999994605</v>
      </c>
      <c r="TW7" s="102">
        <v>0.934323734886917</v>
      </c>
      <c r="TX7" s="102">
        <v>1.3068678248288099</v>
      </c>
      <c r="TY7" s="102">
        <v>0.38196362766441799</v>
      </c>
      <c r="TZ7" s="102">
        <v>0.22799999999998499</v>
      </c>
      <c r="UA7" s="102">
        <v>6.4302989737393599</v>
      </c>
      <c r="UB7" s="102">
        <v>0.17352205836370499</v>
      </c>
      <c r="UC7" s="102">
        <v>0.17714695915485401</v>
      </c>
      <c r="UD7" s="102">
        <v>0.144360619765211</v>
      </c>
      <c r="UE7" s="102">
        <v>0.13988905287424599</v>
      </c>
      <c r="UF7" s="102">
        <v>2.6034685631092098</v>
      </c>
      <c r="UG7" s="102">
        <v>1.35635117589632</v>
      </c>
      <c r="UH7" s="102">
        <v>0.65364316069428297</v>
      </c>
      <c r="UI7" s="102">
        <v>0.58394467072706302</v>
      </c>
      <c r="UJ7" s="102">
        <v>3.3417618796404498</v>
      </c>
      <c r="UK7" s="102">
        <v>4.3653726398022403</v>
      </c>
      <c r="UL7" s="102">
        <v>0.56999999999996398</v>
      </c>
      <c r="UM7" s="102">
        <v>5.7341160234521302</v>
      </c>
      <c r="UN7" s="102">
        <v>0.90527670968796703</v>
      </c>
      <c r="UO7" s="102">
        <v>2.3586126675731198</v>
      </c>
      <c r="UP7" s="102">
        <v>0.39438363043109897</v>
      </c>
      <c r="UQ7" s="102">
        <v>0.42901072206952801</v>
      </c>
      <c r="UR7" s="102">
        <v>1.7041851384109401</v>
      </c>
      <c r="US7" s="102">
        <v>1.5290541739469801</v>
      </c>
      <c r="UT7" s="102">
        <v>0.51983782429148295</v>
      </c>
      <c r="UU7" s="102">
        <v>0.48558285824047898</v>
      </c>
      <c r="UV7" s="102">
        <v>3.2645089165972601</v>
      </c>
      <c r="UW7" s="102">
        <v>3.5248777155983499</v>
      </c>
      <c r="UX7" s="102">
        <v>0.13346036334615599</v>
      </c>
      <c r="UY7" s="102"/>
      <c r="UZ7" s="102">
        <v>0.79999999999995397</v>
      </c>
      <c r="VA7" s="102">
        <v>0.98349866830202204</v>
      </c>
      <c r="VB7" s="102">
        <v>1.3756503419250701</v>
      </c>
      <c r="VC7" s="102">
        <v>0.40206697648886303</v>
      </c>
      <c r="VD7" s="102">
        <v>0.239999999999985</v>
      </c>
      <c r="VE7" s="102">
        <v>6.7687357618309099</v>
      </c>
      <c r="VF7" s="102">
        <v>0.18265479827758499</v>
      </c>
      <c r="VG7" s="102">
        <v>0.18647048332089899</v>
      </c>
      <c r="VH7" s="102">
        <v>0.15195854712127599</v>
      </c>
      <c r="VI7" s="102">
        <v>0.14725163460446999</v>
      </c>
      <c r="VJ7" s="102">
        <v>2.74049322432549</v>
      </c>
      <c r="VK7" s="102">
        <v>1.4277380798908601</v>
      </c>
      <c r="VL7" s="102">
        <v>0.688045432309774</v>
      </c>
      <c r="VM7" s="102">
        <v>0.61467860076532999</v>
      </c>
      <c r="VN7" s="102">
        <v>3.5176440838320699</v>
      </c>
      <c r="VO7" s="102">
        <v>4.5951290945287102</v>
      </c>
      <c r="VP7" s="102">
        <v>0.59999999999996401</v>
      </c>
      <c r="VQ7" s="102">
        <v>6.0359116036338296</v>
      </c>
      <c r="VR7" s="102">
        <v>0.95292285230313301</v>
      </c>
      <c r="VS7" s="102">
        <v>2.4827501763927602</v>
      </c>
      <c r="VT7" s="102">
        <v>0.415140663611685</v>
      </c>
      <c r="VU7" s="102">
        <v>0.45159023375739898</v>
      </c>
      <c r="VV7" s="102">
        <v>1.7938790930641499</v>
      </c>
      <c r="VW7" s="102">
        <v>1.6095307094178699</v>
      </c>
      <c r="VX7" s="102">
        <v>0.54719770978050897</v>
      </c>
      <c r="VY7" s="102">
        <v>0.51113985077945201</v>
      </c>
      <c r="VZ7" s="102">
        <v>3.4363251753655399</v>
      </c>
      <c r="WA7" s="102">
        <v>3.7103975953666799</v>
      </c>
      <c r="WB7" s="102">
        <v>0.14048459299595301</v>
      </c>
      <c r="WC7" s="102"/>
      <c r="WD7" s="102">
        <v>0.87999999999995404</v>
      </c>
      <c r="WE7" s="102">
        <v>1.08184853513222</v>
      </c>
      <c r="WF7" s="102">
        <v>1.5132153761175799</v>
      </c>
      <c r="WG7" s="102">
        <v>0.44227367413775098</v>
      </c>
      <c r="WH7" s="102">
        <v>0.26399999999998502</v>
      </c>
      <c r="WI7" s="102">
        <v>7.4456093380140098</v>
      </c>
      <c r="WJ7" s="102">
        <v>0.20092027810534399</v>
      </c>
      <c r="WK7" s="102">
        <v>0.20511753165298999</v>
      </c>
      <c r="WL7" s="102">
        <v>0.16715440183340399</v>
      </c>
      <c r="WM7" s="102">
        <v>0.16197679806491799</v>
      </c>
      <c r="WN7" s="102">
        <v>3.0145425467580398</v>
      </c>
      <c r="WO7" s="102">
        <v>1.57051188787995</v>
      </c>
      <c r="WP7" s="102">
        <v>0.75684997554075195</v>
      </c>
      <c r="WQ7" s="102">
        <v>0.67614646084186403</v>
      </c>
      <c r="WR7" s="102">
        <v>3.8694084922153</v>
      </c>
      <c r="WS7" s="102">
        <v>5.0546420039815798</v>
      </c>
      <c r="WT7" s="102">
        <v>0.65999999999996095</v>
      </c>
      <c r="WU7" s="102">
        <v>6.6395027639972097</v>
      </c>
      <c r="WV7" s="102">
        <v>1.0482151375334401</v>
      </c>
      <c r="WW7" s="102">
        <v>2.73102519403204</v>
      </c>
      <c r="WX7" s="102">
        <v>0.456654729972856</v>
      </c>
      <c r="WY7" s="102">
        <v>0.496749257133142</v>
      </c>
      <c r="WZ7" s="102">
        <v>1.9732670023705701</v>
      </c>
      <c r="XA7" s="102">
        <v>1.77048378035967</v>
      </c>
      <c r="XB7" s="102">
        <v>0.60191748075856299</v>
      </c>
      <c r="XC7" s="102">
        <v>0.56225383585739996</v>
      </c>
      <c r="XD7" s="102">
        <v>3.7799576929020899</v>
      </c>
      <c r="XE7" s="102">
        <v>4.0814373549033602</v>
      </c>
      <c r="XF7" s="102">
        <v>0.15453305229555001</v>
      </c>
      <c r="XG7" s="102"/>
      <c r="XH7" s="102">
        <v>0.959999999999954</v>
      </c>
      <c r="XI7" s="102">
        <v>1.1801984019624301</v>
      </c>
      <c r="XJ7" s="102">
        <v>1.65078041031008</v>
      </c>
      <c r="XK7" s="102">
        <v>0.482480371786638</v>
      </c>
      <c r="XL7" s="102">
        <v>0.28799999999998499</v>
      </c>
      <c r="XM7" s="102">
        <v>8.1224829141971</v>
      </c>
      <c r="XN7" s="102">
        <v>0.21918575793310299</v>
      </c>
      <c r="XO7" s="102">
        <v>0.22376457998508001</v>
      </c>
      <c r="XP7" s="102">
        <v>0.182350256545532</v>
      </c>
      <c r="XQ7" s="102">
        <v>0.17670196152536499</v>
      </c>
      <c r="XR7" s="102">
        <v>3.28859186919059</v>
      </c>
      <c r="XS7" s="102">
        <v>1.7132856958690299</v>
      </c>
      <c r="XT7" s="102">
        <v>0.82565451877173002</v>
      </c>
      <c r="XU7" s="102">
        <v>0.73761432091839596</v>
      </c>
      <c r="XV7" s="102">
        <v>4.2211729005985097</v>
      </c>
      <c r="XW7" s="102">
        <v>5.5141549134344601</v>
      </c>
      <c r="XX7" s="102">
        <v>0.719999999999963</v>
      </c>
      <c r="XY7" s="102">
        <v>7.2430939243605996</v>
      </c>
      <c r="XZ7" s="102">
        <v>1.14350742276377</v>
      </c>
      <c r="YA7" s="102">
        <v>2.9793002116713199</v>
      </c>
      <c r="YB7" s="102">
        <v>0.498168796334026</v>
      </c>
      <c r="YC7" s="102">
        <v>0.54190828050888296</v>
      </c>
      <c r="YD7" s="102">
        <v>2.15265491167699</v>
      </c>
      <c r="YE7" s="102">
        <v>1.9314368513014599</v>
      </c>
      <c r="YF7" s="102">
        <v>0.65663725173661502</v>
      </c>
      <c r="YG7" s="102">
        <v>0.61336782093534703</v>
      </c>
      <c r="YH7" s="102">
        <v>4.1235902104386497</v>
      </c>
      <c r="YI7" s="102">
        <v>4.4524771144400299</v>
      </c>
      <c r="YJ7" s="102">
        <v>0.16858151159514601</v>
      </c>
      <c r="YK7" s="102"/>
      <c r="YL7" s="102">
        <v>1.0399999999999501</v>
      </c>
      <c r="YM7" s="102">
        <v>1.2785482687926399</v>
      </c>
      <c r="YN7" s="102">
        <v>1.7883454445025999</v>
      </c>
      <c r="YO7" s="102">
        <v>0.52268706943552801</v>
      </c>
      <c r="YP7" s="102">
        <v>0.31199999999998401</v>
      </c>
      <c r="YQ7" s="102">
        <v>8.7993564903801893</v>
      </c>
      <c r="YR7" s="102">
        <v>0.23745123776086299</v>
      </c>
      <c r="YS7" s="102">
        <v>0.242411628317171</v>
      </c>
      <c r="YT7" s="102">
        <v>0.197546111257661</v>
      </c>
      <c r="YU7" s="102">
        <v>0.19142712498581299</v>
      </c>
      <c r="YV7" s="102">
        <v>3.5626411916231402</v>
      </c>
      <c r="YW7" s="102">
        <v>1.85605950385812</v>
      </c>
      <c r="YX7" s="102">
        <v>0.89445906200270897</v>
      </c>
      <c r="YY7" s="102">
        <v>0.799082180994932</v>
      </c>
      <c r="YZ7" s="102">
        <v>4.5729373089817402</v>
      </c>
      <c r="ZA7" s="102">
        <v>5.9736678228873501</v>
      </c>
      <c r="ZB7" s="102">
        <v>0.77999999999995995</v>
      </c>
      <c r="ZC7" s="102">
        <v>7.8466850847239904</v>
      </c>
      <c r="ZD7" s="102">
        <v>1.23879970799408</v>
      </c>
      <c r="ZE7" s="102">
        <v>3.2275752293106099</v>
      </c>
      <c r="ZF7" s="102">
        <v>0.53968286269519805</v>
      </c>
      <c r="ZG7" s="102">
        <v>0.58706730388462702</v>
      </c>
      <c r="ZH7" s="102">
        <v>2.3320428209834101</v>
      </c>
      <c r="ZI7" s="102">
        <v>2.09238992224325</v>
      </c>
      <c r="ZJ7" s="102">
        <v>0.71135702271466905</v>
      </c>
      <c r="ZK7" s="102">
        <v>0.66448180601329498</v>
      </c>
      <c r="ZL7" s="102">
        <v>4.4672227279751997</v>
      </c>
      <c r="ZM7" s="102">
        <v>4.8235168739766996</v>
      </c>
      <c r="ZN7" s="102">
        <v>0.18262997089474201</v>
      </c>
      <c r="ZO7" s="102"/>
      <c r="ZP7" s="102">
        <v>1.1199999999999499</v>
      </c>
      <c r="ZQ7" s="102">
        <v>1.37689813562285</v>
      </c>
      <c r="ZR7" s="102">
        <v>1.92591047869512</v>
      </c>
      <c r="ZS7" s="102">
        <v>0.56289376708441596</v>
      </c>
      <c r="ZT7" s="102">
        <v>0.33599999999998498</v>
      </c>
      <c r="ZU7" s="102">
        <v>9.4762300665632804</v>
      </c>
      <c r="ZV7" s="102">
        <v>0.25571671758862302</v>
      </c>
      <c r="ZW7" s="102">
        <v>0.26105867664926202</v>
      </c>
      <c r="ZX7" s="102">
        <v>0.212741965969789</v>
      </c>
      <c r="ZY7" s="102">
        <v>0.20615228844626099</v>
      </c>
      <c r="ZZ7" s="102">
        <v>3.8366905140556899</v>
      </c>
      <c r="AAA7" s="102">
        <v>1.9988333118472099</v>
      </c>
      <c r="AAB7" s="102">
        <v>0.96326360523368704</v>
      </c>
      <c r="AAC7" s="102">
        <v>0.86055004107146504</v>
      </c>
      <c r="AAD7" s="102">
        <v>4.9247017173649699</v>
      </c>
      <c r="AAE7" s="102">
        <v>6.4331807323402401</v>
      </c>
      <c r="AAF7" s="102">
        <v>0.839999999999961</v>
      </c>
      <c r="AAG7" s="102">
        <v>8.4502762450873803</v>
      </c>
      <c r="AAH7" s="102">
        <v>1.3340919932244</v>
      </c>
      <c r="AAI7" s="102">
        <v>3.4758502469499</v>
      </c>
      <c r="AAJ7" s="102">
        <v>0.58119692905636799</v>
      </c>
      <c r="AAK7" s="102">
        <v>0.63222632726036898</v>
      </c>
      <c r="AAL7" s="102">
        <v>2.5114307302898302</v>
      </c>
      <c r="AAM7" s="102">
        <v>2.2533429931850399</v>
      </c>
      <c r="AAN7" s="102">
        <v>0.76607679369272297</v>
      </c>
      <c r="AAO7" s="102">
        <v>0.71559579109124205</v>
      </c>
      <c r="AAP7" s="102">
        <v>4.8108552455117604</v>
      </c>
      <c r="AAQ7" s="102">
        <v>5.1945566335133702</v>
      </c>
      <c r="AAR7" s="102">
        <v>0.19667843019433801</v>
      </c>
      <c r="AAS7" s="102"/>
      <c r="AAT7" s="102">
        <v>1.19999999999994</v>
      </c>
      <c r="AAU7" s="102">
        <v>1.4752480024530601</v>
      </c>
      <c r="AAV7" s="102">
        <v>2.0634755128876199</v>
      </c>
      <c r="AAW7" s="102">
        <v>0.60310046473330503</v>
      </c>
      <c r="AAX7" s="102">
        <v>0.359999999999985</v>
      </c>
      <c r="AAY7" s="102">
        <v>10.1531036427463</v>
      </c>
      <c r="AAZ7" s="102">
        <v>0.27398219741638202</v>
      </c>
      <c r="ABA7" s="102">
        <v>0.27970572498135299</v>
      </c>
      <c r="ABB7" s="102">
        <v>0.22793782068191801</v>
      </c>
      <c r="ABC7" s="102">
        <v>0.22087745190670899</v>
      </c>
      <c r="ABD7" s="102">
        <v>4.1107398364882402</v>
      </c>
      <c r="ABE7" s="102">
        <v>2.1416071198363</v>
      </c>
      <c r="ABF7" s="102">
        <v>1.0320681484646601</v>
      </c>
      <c r="ABG7" s="102">
        <v>0.92201790114799798</v>
      </c>
      <c r="ABH7" s="102">
        <v>5.2764661257482004</v>
      </c>
      <c r="ABI7" s="102">
        <v>6.8926936417931302</v>
      </c>
      <c r="ABJ7" s="102">
        <v>0.89999999999996105</v>
      </c>
      <c r="ABK7" s="102">
        <v>9.0538674054507808</v>
      </c>
      <c r="ABL7" s="102">
        <v>1.4293842784547199</v>
      </c>
      <c r="ABM7" s="102">
        <v>3.72412526458917</v>
      </c>
      <c r="ABN7" s="102">
        <v>0.62271099541753905</v>
      </c>
      <c r="ABO7" s="102">
        <v>0.67738535063611205</v>
      </c>
      <c r="ABP7" s="102">
        <v>2.6908186395962499</v>
      </c>
      <c r="ABQ7" s="102">
        <v>2.4142960641268298</v>
      </c>
      <c r="ABR7" s="102">
        <v>0.820796564670776</v>
      </c>
      <c r="ABS7" s="102">
        <v>0.76670977616919</v>
      </c>
      <c r="ABT7" s="102">
        <v>5.1544877630483201</v>
      </c>
      <c r="ABU7" s="102">
        <v>5.5655963930500496</v>
      </c>
      <c r="ABV7" s="102">
        <v>0.21072688949393401</v>
      </c>
      <c r="ABW7" s="102"/>
      <c r="ABX7" s="102">
        <v>1.2799999999999501</v>
      </c>
      <c r="ABY7" s="102">
        <v>1.57359786928326</v>
      </c>
      <c r="ABZ7" s="102">
        <v>2.2010405470801402</v>
      </c>
      <c r="ACA7" s="102">
        <v>0.64330716238219299</v>
      </c>
      <c r="ACB7" s="102">
        <v>0.38399999999998302</v>
      </c>
      <c r="ACC7" s="102">
        <v>10.8299772189294</v>
      </c>
      <c r="ACD7" s="102">
        <v>0.29224767724414003</v>
      </c>
      <c r="ACE7" s="102">
        <v>0.29835277331344301</v>
      </c>
      <c r="ACF7" s="102">
        <v>0.24313367539404601</v>
      </c>
      <c r="ACG7" s="102">
        <v>0.23560261536715599</v>
      </c>
      <c r="ACH7" s="102">
        <v>4.3847891589207899</v>
      </c>
      <c r="ACI7" s="102">
        <v>2.2843809278253802</v>
      </c>
      <c r="ACJ7" s="102">
        <v>1.1008726916956399</v>
      </c>
      <c r="ACK7" s="102">
        <v>0.98348576122453402</v>
      </c>
      <c r="ACL7" s="102">
        <v>5.6282305341314203</v>
      </c>
      <c r="ACM7" s="102">
        <v>7.3522065512460202</v>
      </c>
      <c r="ACN7" s="102">
        <v>0.959999999999959</v>
      </c>
      <c r="ACO7" s="102">
        <v>9.6574585658141601</v>
      </c>
      <c r="ACP7" s="102">
        <v>1.5246765636850399</v>
      </c>
      <c r="ACQ7" s="102">
        <v>3.9724002822284601</v>
      </c>
      <c r="ACR7" s="102">
        <v>0.66422506177870999</v>
      </c>
      <c r="ACS7" s="102">
        <v>0.72254437401185301</v>
      </c>
      <c r="ACT7" s="102">
        <v>2.87020654890267</v>
      </c>
      <c r="ACU7" s="102">
        <v>2.57524913506863</v>
      </c>
      <c r="ACV7" s="102">
        <v>0.87551633564882803</v>
      </c>
      <c r="ACW7" s="102">
        <v>0.81782376124713596</v>
      </c>
      <c r="ACX7" s="102">
        <v>5.4981202805848799</v>
      </c>
      <c r="ACY7" s="102">
        <v>5.9366361525867202</v>
      </c>
      <c r="ACZ7" s="102">
        <v>0.22477534879352901</v>
      </c>
      <c r="ADA7" s="102"/>
      <c r="ADB7" s="102">
        <v>1.3599999999999499</v>
      </c>
      <c r="ADC7" s="102">
        <v>1.67194773611347</v>
      </c>
      <c r="ADD7" s="102">
        <v>2.3386055812726601</v>
      </c>
      <c r="ADE7" s="102">
        <v>0.68351386003108205</v>
      </c>
      <c r="ADF7" s="102">
        <v>0.40799999999998499</v>
      </c>
      <c r="ADG7" s="102">
        <v>11.5068507951125</v>
      </c>
      <c r="ADH7" s="102">
        <v>0.31051315707190102</v>
      </c>
      <c r="ADI7" s="102">
        <v>0.31699982164553497</v>
      </c>
      <c r="ADJ7" s="102">
        <v>0.25832953010617499</v>
      </c>
      <c r="ADK7" s="102">
        <v>0.25032777882760499</v>
      </c>
      <c r="ADL7" s="102">
        <v>4.6588384813533397</v>
      </c>
      <c r="ADM7" s="102">
        <v>2.4271547358144701</v>
      </c>
      <c r="ADN7" s="102">
        <v>1.16967723492662</v>
      </c>
      <c r="ADO7" s="102">
        <v>1.04495362130106</v>
      </c>
      <c r="ADP7" s="102">
        <v>5.9799949425146499</v>
      </c>
      <c r="ADQ7" s="102">
        <v>7.8117194606989102</v>
      </c>
      <c r="ADR7" s="102">
        <v>1.01999999999996</v>
      </c>
      <c r="ADS7" s="102">
        <v>10.2610497261775</v>
      </c>
      <c r="ADT7" s="102">
        <v>1.6199688489153401</v>
      </c>
      <c r="ADU7" s="102">
        <v>4.2206752998677501</v>
      </c>
      <c r="ADV7" s="102">
        <v>0.70573912813988104</v>
      </c>
      <c r="ADW7" s="102">
        <v>0.76770339738759696</v>
      </c>
      <c r="ADX7" s="102">
        <v>3.0495944582090901</v>
      </c>
      <c r="ADY7" s="102">
        <v>2.7362022060104199</v>
      </c>
      <c r="ADZ7" s="102">
        <v>0.93023610662688505</v>
      </c>
      <c r="AEA7" s="102">
        <v>0.86893774632508503</v>
      </c>
      <c r="AEB7" s="102">
        <v>5.8417527981214299</v>
      </c>
      <c r="AEC7" s="102">
        <v>6.3076759121233996</v>
      </c>
      <c r="AED7" s="102">
        <v>0.23882380809312601</v>
      </c>
      <c r="AEE7" s="102"/>
      <c r="AEF7" s="102">
        <v>1.43999999999994</v>
      </c>
      <c r="AEG7" s="102">
        <v>1.7702976029436801</v>
      </c>
      <c r="AEH7" s="102">
        <v>2.4761706154651599</v>
      </c>
      <c r="AEI7" s="102">
        <v>0.72372055767996901</v>
      </c>
      <c r="AEJ7" s="102">
        <v>0.43199999999998501</v>
      </c>
      <c r="AEK7" s="102">
        <v>12.1837243712956</v>
      </c>
      <c r="AEL7" s="102">
        <v>0.32877863689966003</v>
      </c>
      <c r="AEM7" s="102">
        <v>0.335646869977625</v>
      </c>
      <c r="AEN7" s="102">
        <v>0.27352538481830402</v>
      </c>
      <c r="AEO7" s="102">
        <v>0.26505294228805298</v>
      </c>
      <c r="AEP7" s="102">
        <v>4.9328878037858903</v>
      </c>
      <c r="AEQ7" s="102">
        <v>2.56992854380356</v>
      </c>
      <c r="AER7" s="102">
        <v>1.2384817781576001</v>
      </c>
      <c r="AES7" s="102">
        <v>1.1064214813776001</v>
      </c>
      <c r="AET7" s="102">
        <v>6.3317593508978796</v>
      </c>
      <c r="AEU7" s="102">
        <v>8.2712323701517807</v>
      </c>
      <c r="AEV7" s="102">
        <v>1.0799999999999601</v>
      </c>
      <c r="AEW7" s="102">
        <v>10.864640886540901</v>
      </c>
      <c r="AEX7" s="102">
        <v>1.7152611341456701</v>
      </c>
      <c r="AEY7" s="102">
        <v>4.4689503175070202</v>
      </c>
      <c r="AEZ7" s="102">
        <v>0.74725319450105299</v>
      </c>
      <c r="AFA7" s="102">
        <v>0.81286242076334103</v>
      </c>
      <c r="AFB7" s="102">
        <v>3.2289823675155098</v>
      </c>
      <c r="AFC7" s="102">
        <v>2.8971552769522102</v>
      </c>
      <c r="AFD7" s="102">
        <v>0.98495587760493797</v>
      </c>
      <c r="AFE7" s="102">
        <v>0.92005173140303198</v>
      </c>
      <c r="AFF7" s="102">
        <v>6.1853853156579897</v>
      </c>
      <c r="AFG7" s="102">
        <v>6.6787156716600604</v>
      </c>
      <c r="AFH7" s="102">
        <v>0.252872267392723</v>
      </c>
      <c r="AFI7" s="102"/>
      <c r="AFJ7" s="102">
        <v>1.5199999999999301</v>
      </c>
      <c r="AFK7" s="102">
        <v>1.86864746977388</v>
      </c>
      <c r="AFL7" s="102">
        <v>2.61373564965767</v>
      </c>
      <c r="AFM7" s="102">
        <v>0.76392725532885897</v>
      </c>
      <c r="AFN7" s="102">
        <v>0.45599999999998297</v>
      </c>
      <c r="AFO7" s="102">
        <v>12.8605979474787</v>
      </c>
      <c r="AFP7" s="102">
        <v>0.34704411672741797</v>
      </c>
      <c r="AFQ7" s="102">
        <v>0.35429391830971602</v>
      </c>
      <c r="AFR7" s="102">
        <v>0.288721239530431</v>
      </c>
      <c r="AFS7" s="102">
        <v>0.27977810574849998</v>
      </c>
      <c r="AFT7" s="102">
        <v>5.2069371262184401</v>
      </c>
      <c r="AFU7" s="102">
        <v>2.7127023517926498</v>
      </c>
      <c r="AFV7" s="102">
        <v>1.3072863213885799</v>
      </c>
      <c r="AFW7" s="102">
        <v>1.16788934145413</v>
      </c>
      <c r="AFX7" s="102">
        <v>6.6835237592810799</v>
      </c>
      <c r="AFY7" s="102">
        <v>8.7307452796046707</v>
      </c>
      <c r="AFZ7" s="102">
        <v>1.1399999999999599</v>
      </c>
      <c r="AGA7" s="102">
        <v>11.4682320469043</v>
      </c>
      <c r="AGB7" s="102">
        <v>1.81055341937599</v>
      </c>
      <c r="AGC7" s="102">
        <v>4.7172253351463196</v>
      </c>
      <c r="AGD7" s="102">
        <v>0.78876726086222004</v>
      </c>
      <c r="AGE7" s="102">
        <v>0.85802144413907899</v>
      </c>
      <c r="AGF7" s="102">
        <v>3.4083702768219202</v>
      </c>
      <c r="AGG7" s="102">
        <v>3.0581083478940001</v>
      </c>
      <c r="AGH7" s="102">
        <v>1.0396756485829799</v>
      </c>
      <c r="AGI7" s="102">
        <v>0.97116571648097905</v>
      </c>
      <c r="AGJ7" s="102">
        <v>6.5290178331945397</v>
      </c>
      <c r="AGK7" s="102">
        <v>7.0497554311967399</v>
      </c>
      <c r="AGL7" s="102">
        <v>0.26692072669231798</v>
      </c>
      <c r="AGM7" s="102"/>
      <c r="AGN7" s="102">
        <v>1.5999999999999299</v>
      </c>
      <c r="AGO7" s="102">
        <v>1.96699733660409</v>
      </c>
      <c r="AGP7" s="102">
        <v>2.7513006838501899</v>
      </c>
      <c r="AGQ7" s="102">
        <v>0.80413395297774704</v>
      </c>
      <c r="AGR7" s="102">
        <v>0.479999999999983</v>
      </c>
      <c r="AGS7" s="102">
        <v>13.5374715236618</v>
      </c>
      <c r="AGT7" s="102">
        <v>0.36530959655517797</v>
      </c>
      <c r="AGU7" s="102">
        <v>0.37294096664180698</v>
      </c>
      <c r="AGV7" s="102">
        <v>0.30391709424256003</v>
      </c>
      <c r="AGW7" s="102">
        <v>0.29450326920894798</v>
      </c>
      <c r="AGX7" s="102">
        <v>5.4809864486509898</v>
      </c>
      <c r="AGY7" s="102">
        <v>2.85547615978173</v>
      </c>
      <c r="AGZ7" s="102">
        <v>1.37609086461955</v>
      </c>
      <c r="AHA7" s="102">
        <v>1.22935720153066</v>
      </c>
      <c r="AHB7" s="102">
        <v>7.0352881676643202</v>
      </c>
      <c r="AHC7" s="102">
        <v>9.1902581890575696</v>
      </c>
      <c r="AHD7" s="102">
        <v>1.19999999999996</v>
      </c>
      <c r="AHE7" s="102">
        <v>12.0718232072677</v>
      </c>
      <c r="AHF7" s="102">
        <v>1.90584570460632</v>
      </c>
      <c r="AHG7" s="102">
        <v>4.9655003527856003</v>
      </c>
      <c r="AHH7" s="102">
        <v>0.83028132722339298</v>
      </c>
      <c r="AHI7" s="102">
        <v>0.90318046751482295</v>
      </c>
      <c r="AHJ7" s="102">
        <v>3.5877581861283399</v>
      </c>
      <c r="AHK7" s="102">
        <v>3.2190614188358002</v>
      </c>
      <c r="AHL7" s="102">
        <v>1.0943954195610399</v>
      </c>
      <c r="AHM7" s="102">
        <v>1.02227970155892</v>
      </c>
      <c r="AHN7" s="102">
        <v>6.8726503507311003</v>
      </c>
      <c r="AHO7" s="102">
        <v>7.4207951907334104</v>
      </c>
      <c r="AHP7" s="102">
        <v>0.28096918599191401</v>
      </c>
      <c r="AHQ7" s="102"/>
      <c r="AHR7" s="102">
        <v>1.67999999999994</v>
      </c>
      <c r="AHS7" s="102">
        <v>2.0653472034342899</v>
      </c>
      <c r="AHT7" s="102">
        <v>2.8888657180427102</v>
      </c>
      <c r="AHU7" s="102">
        <v>0.84434065062663499</v>
      </c>
      <c r="AHV7" s="102">
        <v>0.50399999999998202</v>
      </c>
      <c r="AHW7" s="102">
        <v>14.2143450998449</v>
      </c>
      <c r="AHX7" s="102">
        <v>0.38357507638293697</v>
      </c>
      <c r="AHY7" s="102">
        <v>0.391588014973898</v>
      </c>
      <c r="AHZ7" s="102">
        <v>0.319112948954688</v>
      </c>
      <c r="AIA7" s="102">
        <v>0.30922843266939598</v>
      </c>
      <c r="AIB7" s="102">
        <v>5.7550357710835396</v>
      </c>
      <c r="AIC7" s="102">
        <v>2.9982499677708199</v>
      </c>
      <c r="AID7" s="102">
        <v>1.4448954078505301</v>
      </c>
      <c r="AIE7" s="102">
        <v>1.2908250616071999</v>
      </c>
      <c r="AIF7" s="102">
        <v>7.3870525760475303</v>
      </c>
      <c r="AIG7" s="102">
        <v>9.6497710985104295</v>
      </c>
      <c r="AIH7" s="102">
        <v>1.25999999999996</v>
      </c>
      <c r="AII7" s="102">
        <v>12.675414367631101</v>
      </c>
      <c r="AIJ7" s="102">
        <v>2.0011379898366202</v>
      </c>
      <c r="AIK7" s="102">
        <v>5.2137753704248899</v>
      </c>
      <c r="AIL7" s="102">
        <v>0.87179539358456404</v>
      </c>
      <c r="AIM7" s="102">
        <v>0.94833949089056402</v>
      </c>
      <c r="AIN7" s="102">
        <v>3.7671460954347702</v>
      </c>
      <c r="AIO7" s="102">
        <v>3.3800144897775799</v>
      </c>
      <c r="AIP7" s="102">
        <v>1.1491151905390899</v>
      </c>
      <c r="AIQ7" s="102">
        <v>1.0733936866368701</v>
      </c>
      <c r="AIR7" s="102">
        <v>7.2162828682676601</v>
      </c>
      <c r="AIS7" s="102">
        <v>7.7918349502700801</v>
      </c>
      <c r="AIT7" s="102">
        <v>0.29501764529150998</v>
      </c>
      <c r="AIU7" s="102"/>
      <c r="AIV7" s="102">
        <v>1.7599999999999401</v>
      </c>
      <c r="AIW7" s="102">
        <v>2.1636970702645</v>
      </c>
      <c r="AIX7" s="102">
        <v>3.0264307522352101</v>
      </c>
      <c r="AIY7" s="102">
        <v>0.88454734827552195</v>
      </c>
      <c r="AIZ7" s="102">
        <v>0.52799999999998404</v>
      </c>
      <c r="AJA7" s="102">
        <v>14.891218676028</v>
      </c>
      <c r="AJB7" s="102">
        <v>0.40184055621069698</v>
      </c>
      <c r="AJC7" s="102">
        <v>0.41023506330598802</v>
      </c>
      <c r="AJD7" s="102">
        <v>0.33430880366681698</v>
      </c>
      <c r="AJE7" s="102">
        <v>0.32395359612984398</v>
      </c>
      <c r="AJF7" s="102">
        <v>6.0290850935160902</v>
      </c>
      <c r="AJG7" s="102">
        <v>3.1410237757599102</v>
      </c>
      <c r="AJH7" s="102">
        <v>1.5136999510815099</v>
      </c>
      <c r="AJI7" s="102">
        <v>1.3522929216837301</v>
      </c>
      <c r="AJJ7" s="102">
        <v>7.7388169844307697</v>
      </c>
      <c r="AJK7" s="102">
        <v>10.1092840079633</v>
      </c>
      <c r="AJL7" s="102">
        <v>1.3199999999999501</v>
      </c>
      <c r="AJM7" s="102">
        <v>13.2790055279944</v>
      </c>
      <c r="AJN7" s="102">
        <v>2.0964302750669601</v>
      </c>
      <c r="AJO7" s="102">
        <v>5.4620503880641698</v>
      </c>
      <c r="AJP7" s="102">
        <v>0.91330945994573598</v>
      </c>
      <c r="AJQ7" s="102">
        <v>0.99349851426630897</v>
      </c>
      <c r="AJR7" s="102">
        <v>3.9465340047411899</v>
      </c>
      <c r="AJS7" s="102">
        <v>3.54096756071938</v>
      </c>
      <c r="AJT7" s="102">
        <v>1.20383496151715</v>
      </c>
      <c r="AJU7" s="102">
        <v>1.1245076717148199</v>
      </c>
      <c r="AJV7" s="102">
        <v>7.5599153858042101</v>
      </c>
      <c r="AJW7" s="102">
        <v>8.1628747098067507</v>
      </c>
      <c r="AJX7" s="102">
        <v>0.30906610459110601</v>
      </c>
      <c r="AJY7" s="102"/>
      <c r="AJZ7" s="102">
        <v>1.8399999999999399</v>
      </c>
      <c r="AKA7" s="102">
        <v>2.2620469370947101</v>
      </c>
      <c r="AKB7" s="102">
        <v>3.1639957864277299</v>
      </c>
      <c r="AKC7" s="102">
        <v>0.92475404592441002</v>
      </c>
      <c r="AKD7" s="102">
        <v>0.55199999999998395</v>
      </c>
      <c r="AKE7" s="102">
        <v>15.5680922522111</v>
      </c>
      <c r="AKF7" s="102">
        <v>0.42010603603845598</v>
      </c>
      <c r="AKG7" s="102">
        <v>0.42888211163807799</v>
      </c>
      <c r="AKH7" s="102">
        <v>0.34950465837894501</v>
      </c>
      <c r="AKI7" s="102">
        <v>0.33867875959029198</v>
      </c>
      <c r="AKJ7" s="102">
        <v>6.30313441594864</v>
      </c>
      <c r="AKK7" s="102">
        <v>3.2837975837489899</v>
      </c>
      <c r="AKL7" s="102">
        <v>1.58250449431249</v>
      </c>
      <c r="AKM7" s="102">
        <v>1.41376078176027</v>
      </c>
      <c r="AKN7" s="102">
        <v>8.0905813928140002</v>
      </c>
      <c r="AKO7" s="102">
        <v>10.568796917416201</v>
      </c>
      <c r="AKP7" s="102">
        <v>1.3799999999999499</v>
      </c>
      <c r="AKQ7" s="102">
        <v>13.8825966883578</v>
      </c>
      <c r="AKR7" s="102">
        <v>2.1917225602972401</v>
      </c>
      <c r="AKS7" s="102">
        <v>5.7103254057034496</v>
      </c>
      <c r="AKT7" s="102">
        <v>0.95482352630690603</v>
      </c>
      <c r="AKU7" s="102">
        <v>1.0386575376420499</v>
      </c>
      <c r="AKV7" s="102">
        <v>4.12592191404761</v>
      </c>
      <c r="AKW7" s="102">
        <v>3.7019206316611699</v>
      </c>
      <c r="AKX7" s="102">
        <v>1.2585547324952</v>
      </c>
      <c r="AKY7" s="102">
        <v>1.17562165679276</v>
      </c>
      <c r="AKZ7" s="102">
        <v>7.9035479033407698</v>
      </c>
      <c r="ALA7" s="102">
        <v>8.5339144693434292</v>
      </c>
      <c r="ALB7" s="102">
        <v>0.32311456389070198</v>
      </c>
      <c r="ALC7" s="102"/>
      <c r="ALD7" s="102">
        <v>1.91999999999992</v>
      </c>
      <c r="ALE7" s="102">
        <v>2.3603968039249099</v>
      </c>
      <c r="ALF7" s="102">
        <v>3.30156082062024</v>
      </c>
      <c r="ALG7" s="102">
        <v>0.96496074357330197</v>
      </c>
      <c r="ALH7" s="102">
        <v>0.57599999999998297</v>
      </c>
      <c r="ALI7" s="102">
        <v>16.2449658283942</v>
      </c>
      <c r="ALJ7" s="102">
        <v>0.43837151586621498</v>
      </c>
      <c r="ALK7" s="102">
        <v>0.44752915997016901</v>
      </c>
      <c r="ALL7" s="102">
        <v>0.36470051309107299</v>
      </c>
      <c r="ALM7" s="102">
        <v>0.35340392305073898</v>
      </c>
      <c r="ALN7" s="102">
        <v>6.5771837383811897</v>
      </c>
      <c r="ALO7" s="102">
        <v>3.4265713917380798</v>
      </c>
      <c r="ALP7" s="102">
        <v>1.65130903754347</v>
      </c>
      <c r="ALQ7" s="102">
        <v>1.4752286418367999</v>
      </c>
      <c r="ALR7" s="102">
        <v>8.4423458011972095</v>
      </c>
      <c r="ALS7" s="102">
        <v>11.028309826869</v>
      </c>
      <c r="ALT7" s="102">
        <v>1.43999999999996</v>
      </c>
      <c r="ALU7" s="102">
        <v>14.486187848721199</v>
      </c>
      <c r="ALV7" s="102">
        <v>2.2870148455275898</v>
      </c>
      <c r="ALW7" s="102">
        <v>5.9586004233427303</v>
      </c>
      <c r="ALX7" s="102">
        <v>0.99633759266807598</v>
      </c>
      <c r="ALY7" s="102">
        <v>1.0838165610177899</v>
      </c>
      <c r="ALZ7" s="102">
        <v>4.3053098233540199</v>
      </c>
      <c r="AMA7" s="102">
        <v>3.8628737026029598</v>
      </c>
      <c r="AMB7" s="102">
        <v>1.31327450347325</v>
      </c>
      <c r="AMC7" s="102">
        <v>1.22673564187071</v>
      </c>
      <c r="AMD7" s="102">
        <v>8.2471804208773296</v>
      </c>
      <c r="AME7" s="102">
        <v>8.90495422888009</v>
      </c>
      <c r="AMF7" s="102">
        <v>0.33716302319029701</v>
      </c>
      <c r="AMG7" s="102"/>
      <c r="AMH7" s="102">
        <v>1.9999999999999301</v>
      </c>
      <c r="AMI7" s="102">
        <v>2.45874667075512</v>
      </c>
      <c r="AMJ7" s="102">
        <v>3.4391258548127501</v>
      </c>
      <c r="AMK7" s="102">
        <v>1.00516744122218</v>
      </c>
      <c r="AML7" s="102">
        <v>0.59999999999998299</v>
      </c>
      <c r="AMM7" s="102">
        <v>16.921839404577199</v>
      </c>
      <c r="AMN7" s="102">
        <v>0.45663699569397498</v>
      </c>
      <c r="AMO7" s="102">
        <v>0.46617620830225998</v>
      </c>
      <c r="AMP7" s="102">
        <v>0.37989636780320202</v>
      </c>
      <c r="AMQ7" s="102">
        <v>0.36812908651118698</v>
      </c>
      <c r="AMR7" s="102">
        <v>6.8512330608137404</v>
      </c>
      <c r="AMS7" s="102">
        <v>3.5693451997271701</v>
      </c>
      <c r="AMT7" s="102">
        <v>1.7201135807744501</v>
      </c>
      <c r="AMU7" s="102">
        <v>1.5366965019133401</v>
      </c>
      <c r="AMV7" s="102">
        <v>8.79411020958044</v>
      </c>
      <c r="AMW7" s="102">
        <v>11.487822736322</v>
      </c>
      <c r="AMX7" s="102">
        <v>1.49999999999996</v>
      </c>
      <c r="AMY7" s="102">
        <v>15.0897790090846</v>
      </c>
      <c r="AMZ7" s="102">
        <v>2.3823071307579</v>
      </c>
      <c r="ANA7" s="102">
        <v>6.2068754409820102</v>
      </c>
      <c r="ANB7" s="102">
        <v>1.0378516590292399</v>
      </c>
      <c r="ANC7" s="102">
        <v>1.1289755843935301</v>
      </c>
      <c r="AND7" s="102">
        <v>4.4846977326604396</v>
      </c>
      <c r="ANE7" s="102">
        <v>4.0238267735447604</v>
      </c>
      <c r="ANF7" s="102">
        <v>1.3679942744513001</v>
      </c>
      <c r="ANG7" s="102">
        <v>1.2778496269486599</v>
      </c>
      <c r="ANH7" s="102">
        <v>8.5908129384138796</v>
      </c>
      <c r="ANI7" s="102">
        <v>9.2759939884167704</v>
      </c>
      <c r="ANJ7" s="102">
        <v>0.35121148248989398</v>
      </c>
      <c r="ANK7" s="102"/>
      <c r="ANL7" s="102">
        <v>2.1999999999999398</v>
      </c>
      <c r="ANM7" s="102">
        <v>2.7046213378306398</v>
      </c>
      <c r="ANN7" s="102">
        <v>3.78303844029403</v>
      </c>
      <c r="ANO7" s="102">
        <v>1.1056841853444099</v>
      </c>
      <c r="ANP7" s="102">
        <v>0.65999999999998304</v>
      </c>
      <c r="ANQ7" s="102">
        <v>18.614023345035001</v>
      </c>
      <c r="ANR7" s="102">
        <v>0.50230069526337395</v>
      </c>
      <c r="ANS7" s="102">
        <v>0.51279382913248595</v>
      </c>
      <c r="ANT7" s="102">
        <v>0.41788600458352299</v>
      </c>
      <c r="ANU7" s="102">
        <v>0.404941995162307</v>
      </c>
      <c r="ANV7" s="102">
        <v>7.5363563668951201</v>
      </c>
      <c r="ANW7" s="102">
        <v>3.9262797196998802</v>
      </c>
      <c r="ANX7" s="102">
        <v>1.8921249388518899</v>
      </c>
      <c r="ANY7" s="102">
        <v>1.69036615210467</v>
      </c>
      <c r="ANZ7" s="102">
        <v>9.6735212305384799</v>
      </c>
      <c r="AOA7" s="102">
        <v>12.636605009954099</v>
      </c>
      <c r="AOB7" s="102">
        <v>1.6499999999999599</v>
      </c>
      <c r="AOC7" s="102">
        <v>16.598756909993099</v>
      </c>
      <c r="AOD7" s="102">
        <v>2.6205378438337101</v>
      </c>
      <c r="AOE7" s="102">
        <v>6.8275629850802204</v>
      </c>
      <c r="AOF7" s="102">
        <v>1.14163682493217</v>
      </c>
      <c r="AOG7" s="102">
        <v>1.24187314283289</v>
      </c>
      <c r="AOH7" s="102">
        <v>4.9331675059264999</v>
      </c>
      <c r="AOI7" s="102">
        <v>4.4262094508992398</v>
      </c>
      <c r="AOJ7" s="102">
        <v>1.5047937018964399</v>
      </c>
      <c r="AOK7" s="102">
        <v>1.4056345896435301</v>
      </c>
      <c r="AOL7" s="102">
        <v>9.4498942322552697</v>
      </c>
      <c r="AOM7" s="102">
        <v>10.203593387258399</v>
      </c>
      <c r="AON7" s="102">
        <v>0.38633263073888502</v>
      </c>
      <c r="AOO7" s="102"/>
      <c r="AOP7" s="102">
        <v>2.39999999999992</v>
      </c>
      <c r="AOQ7" s="102">
        <v>2.9504960049061602</v>
      </c>
      <c r="AOR7" s="102">
        <v>4.1269510257753002</v>
      </c>
      <c r="AOS7" s="102">
        <v>1.20620092946663</v>
      </c>
      <c r="AOT7" s="102">
        <v>0.71999999999998099</v>
      </c>
      <c r="AOU7" s="102">
        <v>20.3062072854927</v>
      </c>
      <c r="AOV7" s="102">
        <v>0.54796439483277204</v>
      </c>
      <c r="AOW7" s="102">
        <v>0.55941144996271397</v>
      </c>
      <c r="AOX7" s="102">
        <v>0.45587564136384501</v>
      </c>
      <c r="AOY7" s="102">
        <v>0.44175490381342603</v>
      </c>
      <c r="AOZ7" s="102">
        <v>8.2214796729764998</v>
      </c>
      <c r="APA7" s="102">
        <v>4.2832142396726001</v>
      </c>
      <c r="APB7" s="102">
        <v>2.0641362969293402</v>
      </c>
      <c r="APC7" s="102">
        <v>1.8440358022959999</v>
      </c>
      <c r="APD7" s="102">
        <v>10.5529322514965</v>
      </c>
      <c r="APE7" s="102">
        <v>13.785387283586299</v>
      </c>
      <c r="APF7" s="102">
        <v>1.7999999999999501</v>
      </c>
      <c r="APG7" s="102">
        <v>18.107734810901501</v>
      </c>
      <c r="APH7" s="102">
        <v>2.8587685569094901</v>
      </c>
      <c r="API7" s="102">
        <v>7.4482505291784102</v>
      </c>
      <c r="APJ7" s="102">
        <v>1.2454219908351001</v>
      </c>
      <c r="APK7" s="102">
        <v>1.3547707012722401</v>
      </c>
      <c r="APL7" s="102">
        <v>5.3816372791925398</v>
      </c>
      <c r="APM7" s="102">
        <v>4.8285921282537103</v>
      </c>
      <c r="APN7" s="102">
        <v>1.64159312934157</v>
      </c>
      <c r="APO7" s="102">
        <v>1.5334195523384</v>
      </c>
      <c r="APP7" s="102">
        <v>10.308975526096599</v>
      </c>
      <c r="APQ7" s="102">
        <v>11.131192786100099</v>
      </c>
      <c r="APR7" s="102">
        <v>0.42145377898787401</v>
      </c>
      <c r="APS7" s="102"/>
      <c r="APT7" s="102">
        <v>2.5999999999999401</v>
      </c>
      <c r="APU7" s="102">
        <v>3.1963706719816698</v>
      </c>
      <c r="APV7" s="102">
        <v>4.4708636112565898</v>
      </c>
      <c r="APW7" s="102">
        <v>1.3067176735888499</v>
      </c>
      <c r="APX7" s="102">
        <v>0.77999999999998204</v>
      </c>
      <c r="APY7" s="102">
        <v>21.9983912259504</v>
      </c>
      <c r="APZ7" s="102">
        <v>0.59362809440216902</v>
      </c>
      <c r="AQA7" s="102">
        <v>0.60602907079293999</v>
      </c>
      <c r="AQB7" s="102">
        <v>0.49386527814416498</v>
      </c>
      <c r="AQC7" s="102">
        <v>0.47856781246454599</v>
      </c>
      <c r="AQD7" s="102">
        <v>8.9066029790578707</v>
      </c>
      <c r="AQE7" s="102">
        <v>4.6401487596453199</v>
      </c>
      <c r="AQF7" s="102">
        <v>2.2361476550067798</v>
      </c>
      <c r="AQG7" s="102">
        <v>1.9977054524873401</v>
      </c>
      <c r="AQH7" s="102">
        <v>11.432343272454499</v>
      </c>
      <c r="AQI7" s="102">
        <v>14.934169557218601</v>
      </c>
      <c r="AQJ7" s="102">
        <v>1.94999999999996</v>
      </c>
      <c r="AQK7" s="102">
        <v>19.616712711809999</v>
      </c>
      <c r="AQL7" s="102">
        <v>3.09699926998529</v>
      </c>
      <c r="AQM7" s="102">
        <v>8.0689380732766391</v>
      </c>
      <c r="AQN7" s="102">
        <v>1.3492071567380199</v>
      </c>
      <c r="AQO7" s="102">
        <v>1.4676682597116</v>
      </c>
      <c r="AQP7" s="102">
        <v>5.8301070524585903</v>
      </c>
      <c r="AQQ7" s="102">
        <v>5.2309748056081897</v>
      </c>
      <c r="AQR7" s="102">
        <v>1.7783925567867001</v>
      </c>
      <c r="AQS7" s="102">
        <v>1.6612045150332599</v>
      </c>
      <c r="AQT7" s="102">
        <v>11.168056819938</v>
      </c>
      <c r="AQU7" s="102">
        <v>12.058792184941799</v>
      </c>
      <c r="AQV7" s="102">
        <v>0.45657492723686499</v>
      </c>
      <c r="AQW7" s="102"/>
      <c r="AQX7" s="102">
        <v>2.7999999999999301</v>
      </c>
      <c r="AQY7" s="102">
        <v>3.4422453390571901</v>
      </c>
      <c r="AQZ7" s="102">
        <v>4.8147761967378804</v>
      </c>
      <c r="ARA7" s="102">
        <v>1.4072344177110601</v>
      </c>
      <c r="ARB7" s="102">
        <v>0.83999999999998198</v>
      </c>
      <c r="ARC7" s="102">
        <v>23.690575166408198</v>
      </c>
      <c r="ARD7" s="102">
        <v>0.63929179397156999</v>
      </c>
      <c r="ARE7" s="102">
        <v>0.65264669162316802</v>
      </c>
      <c r="ARF7" s="102">
        <v>0.531854914924486</v>
      </c>
      <c r="ARG7" s="102">
        <v>0.51538072111566602</v>
      </c>
      <c r="ARH7" s="102">
        <v>9.5917262851392504</v>
      </c>
      <c r="ARI7" s="102">
        <v>4.9970832796180398</v>
      </c>
      <c r="ARJ7" s="102">
        <v>2.4081590130842301</v>
      </c>
      <c r="ARK7" s="102">
        <v>2.1513751026786698</v>
      </c>
      <c r="ARL7" s="102">
        <v>12.3117542934126</v>
      </c>
      <c r="ARM7" s="102">
        <v>16.0829518308507</v>
      </c>
      <c r="ARN7" s="102">
        <v>2.0999999999996302</v>
      </c>
      <c r="ARO7" s="102">
        <v>21.1256906127185</v>
      </c>
      <c r="ARP7" s="102">
        <v>3.3352299830610899</v>
      </c>
      <c r="ARQ7" s="102">
        <v>8.6896256173748707</v>
      </c>
      <c r="ARR7" s="102">
        <v>1.45299232264095</v>
      </c>
      <c r="ARS7" s="102">
        <v>1.5805658181509601</v>
      </c>
      <c r="ART7" s="102">
        <v>6.2785768257246399</v>
      </c>
      <c r="ARU7" s="102">
        <v>5.63335748296267</v>
      </c>
      <c r="ARV7" s="102">
        <v>1.9151919842318399</v>
      </c>
      <c r="ARW7" s="102">
        <v>1.7889894777281301</v>
      </c>
      <c r="ARX7" s="102">
        <v>12.027138113779399</v>
      </c>
      <c r="ARY7" s="102">
        <v>12.9863915837834</v>
      </c>
      <c r="ARZ7" s="102">
        <v>0.49169607548585498</v>
      </c>
      <c r="ASA7" s="102"/>
      <c r="ASB7" s="102">
        <v>2.9999999999999098</v>
      </c>
      <c r="ASC7" s="102">
        <v>3.6881200061327002</v>
      </c>
      <c r="ASD7" s="102">
        <v>5.15868878221917</v>
      </c>
      <c r="ASE7" s="102">
        <v>1.5077511618332899</v>
      </c>
      <c r="ASF7" s="102">
        <v>0.89999999999998004</v>
      </c>
      <c r="ASG7" s="102">
        <v>25.382759106865901</v>
      </c>
      <c r="ASH7" s="102">
        <v>0.68495549354096696</v>
      </c>
      <c r="ASI7" s="102">
        <v>0.69926431245339404</v>
      </c>
      <c r="ASJ7" s="102">
        <v>0.56984455170480597</v>
      </c>
      <c r="ASK7" s="102">
        <v>0.55219362976678399</v>
      </c>
      <c r="ASL7" s="102">
        <v>10.2768495912206</v>
      </c>
      <c r="ASM7" s="102">
        <v>5.3540177995907596</v>
      </c>
      <c r="ASN7" s="102">
        <v>2.5801703711616799</v>
      </c>
      <c r="ASO7" s="102">
        <v>2.30504475287001</v>
      </c>
      <c r="ASP7" s="102">
        <v>13.1911653143707</v>
      </c>
      <c r="ASQ7" s="102">
        <v>17.231734104482999</v>
      </c>
      <c r="ASR7" s="102">
        <v>2.24999999999996</v>
      </c>
      <c r="ASS7" s="102">
        <v>22.634668513626998</v>
      </c>
      <c r="AST7" s="102">
        <v>3.5734606961368902</v>
      </c>
      <c r="ASU7" s="102">
        <v>9.3103131614730703</v>
      </c>
      <c r="ASV7" s="102">
        <v>1.5567774885438701</v>
      </c>
      <c r="ASW7" s="102">
        <v>1.69346337659031</v>
      </c>
      <c r="ASX7" s="102">
        <v>6.7270465989907002</v>
      </c>
      <c r="ASY7" s="102">
        <v>6.0357401603171503</v>
      </c>
      <c r="ASZ7" s="102">
        <v>2.05199141167697</v>
      </c>
      <c r="ATA7" s="102">
        <v>1.916774440423</v>
      </c>
      <c r="ATB7" s="102">
        <v>12.8862194076208</v>
      </c>
      <c r="ATC7" s="102">
        <v>13.9139909826251</v>
      </c>
      <c r="ATD7" s="102">
        <v>0.52681722373484496</v>
      </c>
      <c r="ATE7" s="102"/>
      <c r="ATF7" s="102">
        <v>3.19999999999993</v>
      </c>
      <c r="ATG7" s="102">
        <v>3.93399467320822</v>
      </c>
      <c r="ATH7" s="102">
        <v>5.5026013677004499</v>
      </c>
      <c r="ATI7" s="102">
        <v>1.6082679059555101</v>
      </c>
      <c r="ATJ7" s="102">
        <v>0.95999999999997698</v>
      </c>
      <c r="ATK7" s="102">
        <v>27.0749430473236</v>
      </c>
      <c r="ATL7" s="102">
        <v>0.73061919311036405</v>
      </c>
      <c r="ATM7" s="102">
        <v>0.74588193328362096</v>
      </c>
      <c r="ATN7" s="102">
        <v>0.60783418848512805</v>
      </c>
      <c r="ATO7" s="102">
        <v>0.58900653841790296</v>
      </c>
      <c r="ATP7" s="102">
        <v>10.9619728973019</v>
      </c>
      <c r="ATQ7" s="102">
        <v>5.7109523195634697</v>
      </c>
      <c r="ATR7" s="102">
        <v>2.75218172923912</v>
      </c>
      <c r="ATS7" s="102">
        <v>2.4587144030613399</v>
      </c>
      <c r="ATT7" s="102">
        <v>14.070576335328701</v>
      </c>
      <c r="ATU7" s="102">
        <v>18.3805163781152</v>
      </c>
      <c r="ATV7" s="102">
        <v>2.3999999999999502</v>
      </c>
      <c r="ATW7" s="102">
        <v>24.1436464145354</v>
      </c>
      <c r="ATX7" s="102">
        <v>3.8116914092126302</v>
      </c>
      <c r="ATY7" s="102">
        <v>9.9310007055712699</v>
      </c>
      <c r="ATZ7" s="102">
        <v>1.6605626544468</v>
      </c>
      <c r="AUA7" s="102">
        <v>1.8063609350296601</v>
      </c>
      <c r="AUB7" s="102">
        <v>7.1755163722567303</v>
      </c>
      <c r="AUC7" s="102">
        <v>6.4381228376716297</v>
      </c>
      <c r="AUD7" s="102">
        <v>2.1887908391220998</v>
      </c>
      <c r="AUE7" s="102">
        <v>2.0445594031178702</v>
      </c>
      <c r="AUF7" s="102">
        <v>13.745300701462201</v>
      </c>
      <c r="AUG7" s="102">
        <v>14.8415903814668</v>
      </c>
      <c r="AUH7" s="102">
        <v>0.56193837198383401</v>
      </c>
      <c r="AUI7" s="102"/>
    </row>
    <row r="8" spans="1:1231" x14ac:dyDescent="0.35">
      <c r="A8" s="103" t="s">
        <v>260</v>
      </c>
      <c r="B8" s="102">
        <v>0.48604125980846202</v>
      </c>
      <c r="C8" s="102">
        <v>6.3620439666203593E-2</v>
      </c>
      <c r="D8" s="102">
        <v>4.1395761092987503E-2</v>
      </c>
      <c r="E8" s="102">
        <v>2.3725579060300098E-2</v>
      </c>
      <c r="F8" s="102">
        <v>1.6797673134747101E-2</v>
      </c>
      <c r="G8" s="102">
        <v>1.6257166875097501E-2</v>
      </c>
      <c r="H8" s="102">
        <v>1.7959712611823601E-2</v>
      </c>
      <c r="I8" s="102">
        <v>1.29020949449342E-2</v>
      </c>
      <c r="J8" s="102">
        <v>1.17498037847598E-2</v>
      </c>
      <c r="K8" s="102">
        <v>1.76485283159857E-2</v>
      </c>
      <c r="L8" s="102">
        <v>1.8619692152239901E-2</v>
      </c>
      <c r="M8" s="102">
        <v>1.2581410721183701E-2</v>
      </c>
      <c r="N8" s="102">
        <v>1.38840493277647E-2</v>
      </c>
      <c r="O8" s="102">
        <v>2.1338751377876799E-2</v>
      </c>
      <c r="P8" s="102">
        <v>0.236965374292289</v>
      </c>
      <c r="Q8" s="102">
        <v>0.148265644816754</v>
      </c>
      <c r="R8" s="102">
        <v>5.5935997942929902E-2</v>
      </c>
      <c r="S8" s="102">
        <v>5.5944999003692097E-2</v>
      </c>
      <c r="T8" s="102">
        <v>8.5138592620084594E-2</v>
      </c>
      <c r="U8" s="102">
        <v>0.13536530379549899</v>
      </c>
      <c r="V8" s="102">
        <v>5.2855404823899901E-2</v>
      </c>
      <c r="W8" s="102">
        <v>4.0828149080782798E-2</v>
      </c>
      <c r="X8" s="102">
        <v>4.2106283809952003E-2</v>
      </c>
      <c r="Y8" s="102">
        <v>7.2673114286994397E-2</v>
      </c>
      <c r="Z8" s="102">
        <v>5.6547804366220498E-2</v>
      </c>
      <c r="AA8" s="102">
        <v>4.0924282565958599E-2</v>
      </c>
      <c r="AB8" s="102">
        <v>4.1655977880756E-2</v>
      </c>
      <c r="AC8" s="102">
        <v>7.29981336956389E-2</v>
      </c>
      <c r="AD8" s="102">
        <v>1.51090983924772E-2</v>
      </c>
      <c r="AE8" s="102"/>
      <c r="AF8" s="102">
        <v>0.97208251961692405</v>
      </c>
      <c r="AG8" s="102">
        <v>0.12724087933242201</v>
      </c>
      <c r="AH8" s="102">
        <v>8.2791522185979696E-2</v>
      </c>
      <c r="AI8" s="102">
        <v>4.7451158120605803E-2</v>
      </c>
      <c r="AJ8" s="102">
        <v>3.3595346269497499E-2</v>
      </c>
      <c r="AK8" s="102">
        <v>3.2514333750197903E-2</v>
      </c>
      <c r="AL8" s="102">
        <v>3.5919425223650603E-2</v>
      </c>
      <c r="AM8" s="102">
        <v>2.5804189889870901E-2</v>
      </c>
      <c r="AN8" s="102">
        <v>2.3499607569522199E-2</v>
      </c>
      <c r="AO8" s="102">
        <v>3.5297056631975403E-2</v>
      </c>
      <c r="AP8" s="102">
        <v>3.7239384304483203E-2</v>
      </c>
      <c r="AQ8" s="102">
        <v>2.5162821442369698E-2</v>
      </c>
      <c r="AR8" s="102">
        <v>2.7768098655531901E-2</v>
      </c>
      <c r="AS8" s="102">
        <v>4.2677502755757303E-2</v>
      </c>
      <c r="AT8" s="102">
        <v>0.47393074858459</v>
      </c>
      <c r="AU8" s="102">
        <v>0.29653128963352299</v>
      </c>
      <c r="AV8" s="102">
        <v>0.111871995885871</v>
      </c>
      <c r="AW8" s="102">
        <v>0.11188999800739299</v>
      </c>
      <c r="AX8" s="102">
        <v>0.17027718524019</v>
      </c>
      <c r="AY8" s="102">
        <v>0.27073060759102202</v>
      </c>
      <c r="AZ8" s="102">
        <v>0.10571080964781</v>
      </c>
      <c r="BA8" s="102">
        <v>8.1656298161574506E-2</v>
      </c>
      <c r="BB8" s="102">
        <v>8.4212567619911402E-2</v>
      </c>
      <c r="BC8" s="102">
        <v>0.14534622857399901</v>
      </c>
      <c r="BD8" s="102">
        <v>0.113095608732449</v>
      </c>
      <c r="BE8" s="102">
        <v>8.1848565131925094E-2</v>
      </c>
      <c r="BF8" s="102">
        <v>8.3311955761519299E-2</v>
      </c>
      <c r="BG8" s="102">
        <v>0.14599626739128899</v>
      </c>
      <c r="BH8" s="102">
        <v>3.02181967849573E-2</v>
      </c>
      <c r="BI8" s="102"/>
      <c r="BJ8" s="102">
        <v>1.4581237794253801</v>
      </c>
      <c r="BK8" s="102">
        <v>0.19086131899864101</v>
      </c>
      <c r="BL8" s="102">
        <v>0.12418728327897099</v>
      </c>
      <c r="BM8" s="102">
        <v>7.1176737180911498E-2</v>
      </c>
      <c r="BN8" s="102">
        <v>5.0393019404248098E-2</v>
      </c>
      <c r="BO8" s="102">
        <v>4.8771500625298198E-2</v>
      </c>
      <c r="BP8" s="102">
        <v>5.3879137835477597E-2</v>
      </c>
      <c r="BQ8" s="102">
        <v>3.8706284834807703E-2</v>
      </c>
      <c r="BR8" s="102">
        <v>3.5249411354284603E-2</v>
      </c>
      <c r="BS8" s="102">
        <v>5.2945584947965002E-2</v>
      </c>
      <c r="BT8" s="102">
        <v>5.5859076456726497E-2</v>
      </c>
      <c r="BU8" s="102">
        <v>3.7744232163555699E-2</v>
      </c>
      <c r="BV8" s="102">
        <v>4.1652147983299102E-2</v>
      </c>
      <c r="BW8" s="102">
        <v>6.4016254133637804E-2</v>
      </c>
      <c r="BX8" s="102">
        <v>0.71089612287689297</v>
      </c>
      <c r="BY8" s="102">
        <v>0.444796934450292</v>
      </c>
      <c r="BZ8" s="102">
        <v>0.16780799382881201</v>
      </c>
      <c r="CA8" s="102">
        <v>0.167834997011095</v>
      </c>
      <c r="CB8" s="102">
        <v>0.25541577786029401</v>
      </c>
      <c r="CC8" s="102">
        <v>0.40609591138654599</v>
      </c>
      <c r="CD8" s="102">
        <v>0.15856621447172101</v>
      </c>
      <c r="CE8" s="102">
        <v>0.122484447242366</v>
      </c>
      <c r="CF8" s="102">
        <v>0.12631885142987001</v>
      </c>
      <c r="CG8" s="102">
        <v>0.21801934286100499</v>
      </c>
      <c r="CH8" s="102">
        <v>0.169643413098678</v>
      </c>
      <c r="CI8" s="102">
        <v>0.122772847697891</v>
      </c>
      <c r="CJ8" s="102">
        <v>0.12496793364228199</v>
      </c>
      <c r="CK8" s="102">
        <v>0.21899440108693999</v>
      </c>
      <c r="CL8" s="102">
        <v>4.5327295177437499E-2</v>
      </c>
      <c r="CM8" s="102"/>
      <c r="CN8" s="102">
        <v>1.9441650392338501</v>
      </c>
      <c r="CO8" s="102">
        <v>0.254481758664859</v>
      </c>
      <c r="CP8" s="102">
        <v>0.165583044371964</v>
      </c>
      <c r="CQ8" s="102">
        <v>9.4902316241217199E-2</v>
      </c>
      <c r="CR8" s="102">
        <v>6.7190692538998703E-2</v>
      </c>
      <c r="CS8" s="102">
        <v>6.5028667500398499E-2</v>
      </c>
      <c r="CT8" s="102">
        <v>7.1838850447304606E-2</v>
      </c>
      <c r="CU8" s="102">
        <v>5.1608379779744598E-2</v>
      </c>
      <c r="CV8" s="102">
        <v>4.6999215139047097E-2</v>
      </c>
      <c r="CW8" s="102">
        <v>7.0594113263954705E-2</v>
      </c>
      <c r="CX8" s="102">
        <v>7.4478768608969903E-2</v>
      </c>
      <c r="CY8" s="102">
        <v>5.0325642884741603E-2</v>
      </c>
      <c r="CZ8" s="102">
        <v>5.55361973110663E-2</v>
      </c>
      <c r="DA8" s="102">
        <v>8.5355005511518298E-2</v>
      </c>
      <c r="DB8" s="102">
        <v>0.94786149716919399</v>
      </c>
      <c r="DC8" s="102">
        <v>0.59306257926706096</v>
      </c>
      <c r="DD8" s="102">
        <v>0.223743991771754</v>
      </c>
      <c r="DE8" s="102">
        <v>0.22377999601479601</v>
      </c>
      <c r="DF8" s="102">
        <v>0.34055437048039999</v>
      </c>
      <c r="DG8" s="102">
        <v>0.54146121518207002</v>
      </c>
      <c r="DH8" s="102">
        <v>0.211421619295631</v>
      </c>
      <c r="DI8" s="102">
        <v>0.163312596323158</v>
      </c>
      <c r="DJ8" s="102">
        <v>0.16842513523982999</v>
      </c>
      <c r="DK8" s="102">
        <v>0.29069245714801001</v>
      </c>
      <c r="DL8" s="102">
        <v>0.226191217464908</v>
      </c>
      <c r="DM8" s="102">
        <v>0.16369713026385799</v>
      </c>
      <c r="DN8" s="102">
        <v>0.16662391152304501</v>
      </c>
      <c r="DO8" s="102">
        <v>0.29199253478259102</v>
      </c>
      <c r="DP8" s="102">
        <v>6.0436393569917597E-2</v>
      </c>
      <c r="DQ8" s="102"/>
      <c r="DR8" s="102">
        <v>2.4302062990423101</v>
      </c>
      <c r="DS8" s="102">
        <v>0.318102198331077</v>
      </c>
      <c r="DT8" s="102">
        <v>0.20697880546495601</v>
      </c>
      <c r="DU8" s="102">
        <v>0.118627895301522</v>
      </c>
      <c r="DV8" s="102">
        <v>8.3988365673748996E-2</v>
      </c>
      <c r="DW8" s="102">
        <v>8.1285834375499105E-2</v>
      </c>
      <c r="DX8" s="102">
        <v>8.9798563059131795E-2</v>
      </c>
      <c r="DY8" s="102">
        <v>6.4510474724681202E-2</v>
      </c>
      <c r="DZ8" s="102">
        <v>5.8749018923809397E-2</v>
      </c>
      <c r="EA8" s="102">
        <v>8.8242641579944395E-2</v>
      </c>
      <c r="EB8" s="102">
        <v>9.3098460761213198E-2</v>
      </c>
      <c r="EC8" s="102">
        <v>6.2907053605927604E-2</v>
      </c>
      <c r="ED8" s="102">
        <v>6.9420246638833505E-2</v>
      </c>
      <c r="EE8" s="102">
        <v>0.106693756889399</v>
      </c>
      <c r="EF8" s="102">
        <v>1.18482687146149</v>
      </c>
      <c r="EG8" s="102">
        <v>0.74132822408383003</v>
      </c>
      <c r="EH8" s="102">
        <v>0.27967998971469399</v>
      </c>
      <c r="EI8" s="102">
        <v>0.27972499501849901</v>
      </c>
      <c r="EJ8" s="102">
        <v>0.42569296310050497</v>
      </c>
      <c r="EK8" s="102">
        <v>0.67682651897759205</v>
      </c>
      <c r="EL8" s="102">
        <v>0.26427702411954102</v>
      </c>
      <c r="EM8" s="102">
        <v>0.204140745403949</v>
      </c>
      <c r="EN8" s="102">
        <v>0.210531419049789</v>
      </c>
      <c r="EO8" s="102">
        <v>0.36336557143501702</v>
      </c>
      <c r="EP8" s="102">
        <v>0.28273902183113703</v>
      </c>
      <c r="EQ8" s="102">
        <v>0.20462141282982499</v>
      </c>
      <c r="ER8" s="102">
        <v>0.20827988940380901</v>
      </c>
      <c r="ES8" s="102">
        <v>0.36499066847824102</v>
      </c>
      <c r="ET8" s="102">
        <v>7.5545491962397293E-2</v>
      </c>
      <c r="EU8" s="102"/>
      <c r="EV8" s="102">
        <v>2.9162475588507699</v>
      </c>
      <c r="EW8" s="102">
        <v>0.381722637997296</v>
      </c>
      <c r="EX8" s="102">
        <v>0.24837456655794801</v>
      </c>
      <c r="EY8" s="102">
        <v>0.14235347436182799</v>
      </c>
      <c r="EZ8" s="102">
        <v>0.100786038808499</v>
      </c>
      <c r="FA8" s="102">
        <v>9.7543001250599004E-2</v>
      </c>
      <c r="FB8" s="102">
        <v>0.107758275670959</v>
      </c>
      <c r="FC8" s="102">
        <v>7.7412569669618306E-2</v>
      </c>
      <c r="FD8" s="102">
        <v>7.0498822708571704E-2</v>
      </c>
      <c r="FE8" s="102">
        <v>0.105891169895933</v>
      </c>
      <c r="FF8" s="102">
        <v>0.11171815291345601</v>
      </c>
      <c r="FG8" s="102">
        <v>7.5488464327113494E-2</v>
      </c>
      <c r="FH8" s="102">
        <v>8.3304295966600703E-2</v>
      </c>
      <c r="FI8" s="102">
        <v>0.12803250826727899</v>
      </c>
      <c r="FJ8" s="102">
        <v>1.4217922457537899</v>
      </c>
      <c r="FK8" s="102">
        <v>0.88959386890059799</v>
      </c>
      <c r="FL8" s="102">
        <v>0.33561598765763601</v>
      </c>
      <c r="FM8" s="102">
        <v>0.33566999402219999</v>
      </c>
      <c r="FN8" s="102">
        <v>0.51083155572060901</v>
      </c>
      <c r="FO8" s="102">
        <v>0.81219182277311797</v>
      </c>
      <c r="FP8" s="102">
        <v>0.317132428943452</v>
      </c>
      <c r="FQ8" s="102">
        <v>0.24496889448473999</v>
      </c>
      <c r="FR8" s="102">
        <v>0.25263770285974901</v>
      </c>
      <c r="FS8" s="102">
        <v>0.43603868572202198</v>
      </c>
      <c r="FT8" s="102">
        <v>0.339286826197367</v>
      </c>
      <c r="FU8" s="102">
        <v>0.24554569539579199</v>
      </c>
      <c r="FV8" s="102">
        <v>0.24993586728457201</v>
      </c>
      <c r="FW8" s="102">
        <v>0.43798880217389202</v>
      </c>
      <c r="FX8" s="102">
        <v>9.0654590354877607E-2</v>
      </c>
      <c r="FY8" s="102"/>
      <c r="FZ8" s="102">
        <v>3.4022888186592399</v>
      </c>
      <c r="GA8" s="102">
        <v>0.445343077663515</v>
      </c>
      <c r="GB8" s="102">
        <v>0.28977032765094002</v>
      </c>
      <c r="GC8" s="102">
        <v>0.166079053422134</v>
      </c>
      <c r="GD8" s="102">
        <v>0.11758371194325</v>
      </c>
      <c r="GE8" s="102">
        <v>0.113800168125699</v>
      </c>
      <c r="GF8" s="102">
        <v>0.12571798828278499</v>
      </c>
      <c r="GG8" s="102">
        <v>9.0314664614554896E-2</v>
      </c>
      <c r="GH8" s="102">
        <v>8.2248626493334406E-2</v>
      </c>
      <c r="GI8" s="102">
        <v>0.123539698211924</v>
      </c>
      <c r="GJ8" s="102">
        <v>0.13033784506569901</v>
      </c>
      <c r="GK8" s="102">
        <v>8.8069875048299703E-2</v>
      </c>
      <c r="GL8" s="102">
        <v>9.7188345294368095E-2</v>
      </c>
      <c r="GM8" s="102">
        <v>0.14937125964515999</v>
      </c>
      <c r="GN8" s="102">
        <v>1.6587576200460901</v>
      </c>
      <c r="GO8" s="102">
        <v>1.0378595137173601</v>
      </c>
      <c r="GP8" s="102">
        <v>0.39155198560057802</v>
      </c>
      <c r="GQ8" s="102">
        <v>0.39161499302590203</v>
      </c>
      <c r="GR8" s="102">
        <v>0.59597014834071704</v>
      </c>
      <c r="GS8" s="102">
        <v>0.947557126568638</v>
      </c>
      <c r="GT8" s="102">
        <v>0.36998783376736299</v>
      </c>
      <c r="GU8" s="102">
        <v>0.28579704356553398</v>
      </c>
      <c r="GV8" s="102">
        <v>0.29474398666970902</v>
      </c>
      <c r="GW8" s="102">
        <v>0.50871180000902905</v>
      </c>
      <c r="GX8" s="102">
        <v>0.39583463056359602</v>
      </c>
      <c r="GY8" s="102">
        <v>0.28646997796175799</v>
      </c>
      <c r="GZ8" s="102">
        <v>0.29159184516533598</v>
      </c>
      <c r="HA8" s="102">
        <v>0.51098693586954302</v>
      </c>
      <c r="HB8" s="102">
        <v>0.105763688747357</v>
      </c>
      <c r="HC8" s="102"/>
      <c r="HD8" s="102">
        <v>3.8883300784677002</v>
      </c>
      <c r="HE8" s="102">
        <v>0.508963517329733</v>
      </c>
      <c r="HF8" s="102">
        <v>0.331166088743932</v>
      </c>
      <c r="HG8" s="102">
        <v>0.18980463248244001</v>
      </c>
      <c r="HH8" s="102">
        <v>0.13438138507799999</v>
      </c>
      <c r="HI8" s="102">
        <v>0.1300573350008</v>
      </c>
      <c r="HJ8" s="102">
        <v>0.14367770089461299</v>
      </c>
      <c r="HK8" s="102">
        <v>0.103216759559491</v>
      </c>
      <c r="HL8" s="102">
        <v>9.3998430278096901E-2</v>
      </c>
      <c r="HM8" s="102">
        <v>0.14118822652791299</v>
      </c>
      <c r="HN8" s="102">
        <v>0.148957537217943</v>
      </c>
      <c r="HO8" s="102">
        <v>0.100651285769485</v>
      </c>
      <c r="HP8" s="102">
        <v>0.111072394622135</v>
      </c>
      <c r="HQ8" s="102">
        <v>0.17071001102304001</v>
      </c>
      <c r="HR8" s="102">
        <v>1.8957229943384</v>
      </c>
      <c r="HS8" s="102">
        <v>1.1861251585341299</v>
      </c>
      <c r="HT8" s="102">
        <v>0.44748798354351799</v>
      </c>
      <c r="HU8" s="102">
        <v>0.447559992029603</v>
      </c>
      <c r="HV8" s="102">
        <v>0.68110874096082097</v>
      </c>
      <c r="HW8" s="102">
        <v>1.08292243036416</v>
      </c>
      <c r="HX8" s="102">
        <v>0.42284323859127398</v>
      </c>
      <c r="HY8" s="102">
        <v>0.326625192646325</v>
      </c>
      <c r="HZ8" s="102">
        <v>0.33685027047966798</v>
      </c>
      <c r="IA8" s="102">
        <v>0.581384914296035</v>
      </c>
      <c r="IB8" s="102">
        <v>0.452382434929824</v>
      </c>
      <c r="IC8" s="102">
        <v>0.32739426052772502</v>
      </c>
      <c r="ID8" s="102">
        <v>0.33324782304609901</v>
      </c>
      <c r="IE8" s="102">
        <v>0.58398506956519303</v>
      </c>
      <c r="IF8" s="102">
        <v>0.120872787139837</v>
      </c>
      <c r="IG8" s="102"/>
      <c r="IH8" s="102">
        <v>4.37437133827616</v>
      </c>
      <c r="II8" s="102">
        <v>0.57258395699595299</v>
      </c>
      <c r="IJ8" s="102">
        <v>0.37256184983692398</v>
      </c>
      <c r="IK8" s="102">
        <v>0.21353021154274601</v>
      </c>
      <c r="IL8" s="102">
        <v>0.15117905821275099</v>
      </c>
      <c r="IM8" s="102">
        <v>0.1463145018759</v>
      </c>
      <c r="IN8" s="102">
        <v>0.16163741350643901</v>
      </c>
      <c r="IO8" s="102">
        <v>0.11611885450442801</v>
      </c>
      <c r="IP8" s="102">
        <v>0.10574823406285901</v>
      </c>
      <c r="IQ8" s="102">
        <v>0.158836754843903</v>
      </c>
      <c r="IR8" s="102">
        <v>0.16757722937018599</v>
      </c>
      <c r="IS8" s="102">
        <v>0.113232696490671</v>
      </c>
      <c r="IT8" s="102">
        <v>0.124956443949902</v>
      </c>
      <c r="IU8" s="102">
        <v>0.19204876240092</v>
      </c>
      <c r="IV8" s="102">
        <v>2.1326883686307001</v>
      </c>
      <c r="IW8" s="102">
        <v>1.3343908033509</v>
      </c>
      <c r="IX8" s="102">
        <v>0.50342398148645895</v>
      </c>
      <c r="IY8" s="102">
        <v>0.50350499103330504</v>
      </c>
      <c r="IZ8" s="102">
        <v>0.76624733358092501</v>
      </c>
      <c r="JA8" s="102">
        <v>1.2182877341596801</v>
      </c>
      <c r="JB8" s="102">
        <v>0.47569864341518697</v>
      </c>
      <c r="JC8" s="102">
        <v>0.36745334172711702</v>
      </c>
      <c r="JD8" s="102">
        <v>0.37895655428962699</v>
      </c>
      <c r="JE8" s="102">
        <v>0.65405802858304196</v>
      </c>
      <c r="JF8" s="102">
        <v>0.50893023929605297</v>
      </c>
      <c r="JG8" s="102">
        <v>0.368318543093691</v>
      </c>
      <c r="JH8" s="102">
        <v>0.37490380092686199</v>
      </c>
      <c r="JI8" s="102">
        <v>0.65698320326084503</v>
      </c>
      <c r="JJ8" s="102">
        <v>0.13598188553231699</v>
      </c>
      <c r="JK8" s="102"/>
      <c r="JL8" s="102">
        <v>4.8604125980846202</v>
      </c>
      <c r="JM8" s="102">
        <v>0.63620439666217099</v>
      </c>
      <c r="JN8" s="102">
        <v>0.41395761092991701</v>
      </c>
      <c r="JO8" s="102">
        <v>0.23725579060305099</v>
      </c>
      <c r="JP8" s="102">
        <v>0.16797673134750199</v>
      </c>
      <c r="JQ8" s="102">
        <v>0.16257166875100099</v>
      </c>
      <c r="JR8" s="102">
        <v>0.179597126118267</v>
      </c>
      <c r="JS8" s="102">
        <v>0.12902094944936501</v>
      </c>
      <c r="JT8" s="102">
        <v>0.117498037847621</v>
      </c>
      <c r="JU8" s="102">
        <v>0.17648528315989301</v>
      </c>
      <c r="JV8" s="102">
        <v>0.186196921522429</v>
      </c>
      <c r="JW8" s="102">
        <v>0.12581410721185701</v>
      </c>
      <c r="JX8" s="102">
        <v>0.13884049327766901</v>
      </c>
      <c r="JY8" s="102">
        <v>0.213387513778801</v>
      </c>
      <c r="JZ8" s="102">
        <v>2.369653742923</v>
      </c>
      <c r="KA8" s="102">
        <v>1.4826564481676701</v>
      </c>
      <c r="KB8" s="102">
        <v>0.55935997942940097</v>
      </c>
      <c r="KC8" s="102">
        <v>0.55944999003700602</v>
      </c>
      <c r="KD8" s="102">
        <v>0.85138592620102904</v>
      </c>
      <c r="KE8" s="102">
        <v>1.3536530379552001</v>
      </c>
      <c r="KF8" s="102">
        <v>0.52855404823909402</v>
      </c>
      <c r="KG8" s="102">
        <v>0.40828149080790899</v>
      </c>
      <c r="KH8" s="102">
        <v>0.421062838099586</v>
      </c>
      <c r="KI8" s="102">
        <v>0.72673114287004503</v>
      </c>
      <c r="KJ8" s="102">
        <v>0.56547804366228405</v>
      </c>
      <c r="KK8" s="102">
        <v>0.40924282565965903</v>
      </c>
      <c r="KL8" s="102">
        <v>0.41655977880762501</v>
      </c>
      <c r="KM8" s="102">
        <v>0.72998133695649503</v>
      </c>
      <c r="KN8" s="102">
        <v>0.151090983924798</v>
      </c>
      <c r="KO8" s="102"/>
      <c r="KP8" s="102">
        <v>5.3464538578930902</v>
      </c>
      <c r="KQ8" s="102">
        <v>0.69982483632838999</v>
      </c>
      <c r="KR8" s="102">
        <v>0.45535337202290899</v>
      </c>
      <c r="KS8" s="102">
        <v>0.260981369663357</v>
      </c>
      <c r="KT8" s="102">
        <v>0.18477440448225199</v>
      </c>
      <c r="KU8" s="102">
        <v>0.178828835626101</v>
      </c>
      <c r="KV8" s="102">
        <v>0.197556838730093</v>
      </c>
      <c r="KW8" s="102">
        <v>0.14192304439430201</v>
      </c>
      <c r="KX8" s="102">
        <v>0.12924784163238401</v>
      </c>
      <c r="KY8" s="102">
        <v>0.19413381147588199</v>
      </c>
      <c r="KZ8" s="102">
        <v>0.20481661367467299</v>
      </c>
      <c r="LA8" s="102">
        <v>0.138395517933043</v>
      </c>
      <c r="LB8" s="102">
        <v>0.152724542605437</v>
      </c>
      <c r="LC8" s="102">
        <v>0.23472626515668199</v>
      </c>
      <c r="LD8" s="102">
        <v>2.6066191172152999</v>
      </c>
      <c r="LE8" s="102">
        <v>1.6309220929844399</v>
      </c>
      <c r="LF8" s="102">
        <v>0.61529597737234298</v>
      </c>
      <c r="LG8" s="102">
        <v>0.615394989040708</v>
      </c>
      <c r="LH8" s="102">
        <v>0.93652451882113896</v>
      </c>
      <c r="LI8" s="102">
        <v>1.4890183417507299</v>
      </c>
      <c r="LJ8" s="102">
        <v>0.58140945306300595</v>
      </c>
      <c r="LK8" s="102">
        <v>0.44910963988870101</v>
      </c>
      <c r="LL8" s="102">
        <v>0.46316912190954601</v>
      </c>
      <c r="LM8" s="102">
        <v>0.79940425715705199</v>
      </c>
      <c r="LN8" s="102">
        <v>0.62202584802851302</v>
      </c>
      <c r="LO8" s="102">
        <v>0.450167108225625</v>
      </c>
      <c r="LP8" s="102">
        <v>0.45821575668838899</v>
      </c>
      <c r="LQ8" s="102">
        <v>0.80297947065214603</v>
      </c>
      <c r="LR8" s="102">
        <v>0.16620008231727701</v>
      </c>
      <c r="LS8" s="102"/>
      <c r="LT8" s="102">
        <v>5.8324951177015496</v>
      </c>
      <c r="LU8" s="102">
        <v>0.76344527599460899</v>
      </c>
      <c r="LV8" s="102">
        <v>0.49674913311590102</v>
      </c>
      <c r="LW8" s="102">
        <v>0.28470694872366298</v>
      </c>
      <c r="LX8" s="102">
        <v>0.20157207761700199</v>
      </c>
      <c r="LY8" s="102">
        <v>0.19508600250120101</v>
      </c>
      <c r="LZ8" s="102">
        <v>0.21551655134191999</v>
      </c>
      <c r="MA8" s="102">
        <v>0.154825139339238</v>
      </c>
      <c r="MB8" s="102">
        <v>0.14099764541714599</v>
      </c>
      <c r="MC8" s="102">
        <v>0.211782339791871</v>
      </c>
      <c r="MD8" s="102">
        <v>0.22343630582691501</v>
      </c>
      <c r="ME8" s="102">
        <v>0.15097692865422899</v>
      </c>
      <c r="MF8" s="102">
        <v>0.16660859193320399</v>
      </c>
      <c r="MG8" s="102">
        <v>0.25606501653456198</v>
      </c>
      <c r="MH8" s="102">
        <v>2.8435844915075998</v>
      </c>
      <c r="MI8" s="102">
        <v>1.77918773780121</v>
      </c>
      <c r="MJ8" s="102">
        <v>0.671231975315284</v>
      </c>
      <c r="MK8" s="102">
        <v>0.67133998804440898</v>
      </c>
      <c r="ML8" s="102">
        <v>1.02166311144123</v>
      </c>
      <c r="MM8" s="102">
        <v>1.6243836455462499</v>
      </c>
      <c r="MN8" s="102">
        <v>0.634264857886916</v>
      </c>
      <c r="MO8" s="102">
        <v>0.48993778896949303</v>
      </c>
      <c r="MP8" s="102">
        <v>0.50527540571950502</v>
      </c>
      <c r="MQ8" s="102">
        <v>0.87207737144405495</v>
      </c>
      <c r="MR8" s="102">
        <v>0.67857365239474099</v>
      </c>
      <c r="MS8" s="102">
        <v>0.49109139079159098</v>
      </c>
      <c r="MT8" s="102">
        <v>0.49987173456915102</v>
      </c>
      <c r="MU8" s="102">
        <v>0.87597760434779604</v>
      </c>
      <c r="MV8" s="102">
        <v>0.18130918070975799</v>
      </c>
      <c r="MW8" s="102"/>
      <c r="MX8" s="102">
        <v>6.3185363775100098</v>
      </c>
      <c r="MY8" s="102">
        <v>0.82706571566082698</v>
      </c>
      <c r="MZ8" s="102">
        <v>0.538144894208893</v>
      </c>
      <c r="NA8" s="102">
        <v>0.30843252778396901</v>
      </c>
      <c r="NB8" s="102">
        <v>0.21836975075175299</v>
      </c>
      <c r="NC8" s="102">
        <v>0.21134316937630099</v>
      </c>
      <c r="ND8" s="102">
        <v>0.23347626395374699</v>
      </c>
      <c r="NE8" s="102">
        <v>0.16772723428417499</v>
      </c>
      <c r="NF8" s="102">
        <v>0.152747449201909</v>
      </c>
      <c r="NG8" s="102">
        <v>0.22943086810786201</v>
      </c>
      <c r="NH8" s="102">
        <v>0.242055997979159</v>
      </c>
      <c r="NI8" s="102">
        <v>0.163558339375415</v>
      </c>
      <c r="NJ8" s="102">
        <v>0.180492641260971</v>
      </c>
      <c r="NK8" s="102">
        <v>0.27740376791244198</v>
      </c>
      <c r="NL8" s="102">
        <v>3.0805498657999002</v>
      </c>
      <c r="NM8" s="102">
        <v>1.92745338261798</v>
      </c>
      <c r="NN8" s="102">
        <v>0.72716797325822502</v>
      </c>
      <c r="NO8" s="102">
        <v>0.72728498704811195</v>
      </c>
      <c r="NP8" s="102">
        <v>1.10680170406134</v>
      </c>
      <c r="NQ8" s="102">
        <v>1.75974894934177</v>
      </c>
      <c r="NR8" s="102">
        <v>0.68712026271082804</v>
      </c>
      <c r="NS8" s="102">
        <v>0.53076593805028505</v>
      </c>
      <c r="NT8" s="102">
        <v>0.54738168952946498</v>
      </c>
      <c r="NU8" s="102">
        <v>0.94475048573106302</v>
      </c>
      <c r="NV8" s="102">
        <v>0.73512145676096996</v>
      </c>
      <c r="NW8" s="102">
        <v>0.53201567335755795</v>
      </c>
      <c r="NX8" s="102">
        <v>0.54152771244991504</v>
      </c>
      <c r="NY8" s="102">
        <v>0.94897573804344804</v>
      </c>
      <c r="NZ8" s="102">
        <v>0.196418279102238</v>
      </c>
      <c r="OA8" s="102"/>
      <c r="OB8" s="102">
        <v>6.8045776373184799</v>
      </c>
      <c r="OC8" s="102">
        <v>0.89068615532704398</v>
      </c>
      <c r="OD8" s="102">
        <v>0.57954065530188503</v>
      </c>
      <c r="OE8" s="102">
        <v>0.33215810684427499</v>
      </c>
      <c r="OF8" s="102">
        <v>0.235167423886503</v>
      </c>
      <c r="OG8" s="102">
        <v>0.227600336251401</v>
      </c>
      <c r="OH8" s="102">
        <v>0.25143597656557498</v>
      </c>
      <c r="OI8" s="102">
        <v>0.18062932922911201</v>
      </c>
      <c r="OJ8" s="102">
        <v>0.16449725298667101</v>
      </c>
      <c r="OK8" s="102">
        <v>0.24707939642385199</v>
      </c>
      <c r="OL8" s="102">
        <v>0.26067569013140202</v>
      </c>
      <c r="OM8" s="102">
        <v>0.17613975009659999</v>
      </c>
      <c r="ON8" s="102">
        <v>0.19437669058873799</v>
      </c>
      <c r="OO8" s="102">
        <v>0.29874251929032303</v>
      </c>
      <c r="OP8" s="102">
        <v>3.3175152400922001</v>
      </c>
      <c r="OQ8" s="102">
        <v>2.0757190274347401</v>
      </c>
      <c r="OR8" s="102">
        <v>0.78310397120116704</v>
      </c>
      <c r="OS8" s="102">
        <v>0.78322998605181104</v>
      </c>
      <c r="OT8" s="102">
        <v>1.1919402966814401</v>
      </c>
      <c r="OU8" s="102">
        <v>1.89511425313729</v>
      </c>
      <c r="OV8" s="102">
        <v>0.73997566753473798</v>
      </c>
      <c r="OW8" s="102">
        <v>0.57159408713107696</v>
      </c>
      <c r="OX8" s="102">
        <v>0.58948797333942204</v>
      </c>
      <c r="OY8" s="102">
        <v>1.0174236000180601</v>
      </c>
      <c r="OZ8" s="102">
        <v>0.79166926112719904</v>
      </c>
      <c r="PA8" s="102">
        <v>0.57293995592352498</v>
      </c>
      <c r="PB8" s="102">
        <v>0.58318369033067796</v>
      </c>
      <c r="PC8" s="102">
        <v>1.02197387173909</v>
      </c>
      <c r="PD8" s="102">
        <v>0.211527377494719</v>
      </c>
      <c r="PE8" s="102"/>
      <c r="PF8" s="102">
        <v>7.2906188971269401</v>
      </c>
      <c r="PG8" s="102">
        <v>0.95430659499326598</v>
      </c>
      <c r="PH8" s="102">
        <v>0.62093641639487696</v>
      </c>
      <c r="PI8" s="102">
        <v>0.35588368590458003</v>
      </c>
      <c r="PJ8" s="102">
        <v>0.25196509702125502</v>
      </c>
      <c r="PK8" s="102">
        <v>0.24385750312650101</v>
      </c>
      <c r="PL8" s="102">
        <v>0.26939568917740198</v>
      </c>
      <c r="PM8" s="102">
        <v>0.193531424174049</v>
      </c>
      <c r="PN8" s="102">
        <v>0.17624705677143401</v>
      </c>
      <c r="PO8" s="102">
        <v>0.26472792473984202</v>
      </c>
      <c r="PP8" s="102">
        <v>0.27929538228364498</v>
      </c>
      <c r="PQ8" s="102">
        <v>0.188721160817786</v>
      </c>
      <c r="PR8" s="102">
        <v>0.20826073991650501</v>
      </c>
      <c r="PS8" s="102">
        <v>0.32008127066820302</v>
      </c>
      <c r="PT8" s="102">
        <v>3.5544806143845098</v>
      </c>
      <c r="PU8" s="102">
        <v>2.22398467225152</v>
      </c>
      <c r="PV8" s="102">
        <v>0.83903996914411005</v>
      </c>
      <c r="PW8" s="102">
        <v>0.83917498505551502</v>
      </c>
      <c r="PX8" s="102">
        <v>1.2770788893015499</v>
      </c>
      <c r="PY8" s="102">
        <v>2.03047955693282</v>
      </c>
      <c r="PZ8" s="102">
        <v>0.79283107235865002</v>
      </c>
      <c r="QA8" s="102">
        <v>0.61242223621186898</v>
      </c>
      <c r="QB8" s="102">
        <v>0.631594257149384</v>
      </c>
      <c r="QC8" s="102">
        <v>1.0900967143050699</v>
      </c>
      <c r="QD8" s="102">
        <v>0.84821706549343001</v>
      </c>
      <c r="QE8" s="102">
        <v>0.61386423848949201</v>
      </c>
      <c r="QF8" s="102">
        <v>0.62483966821144099</v>
      </c>
      <c r="QG8" s="102">
        <v>1.09497200543474</v>
      </c>
      <c r="QH8" s="102">
        <v>0.22663647588719801</v>
      </c>
      <c r="QI8" s="102"/>
      <c r="QJ8" s="102">
        <v>7.7766601569354004</v>
      </c>
      <c r="QK8" s="102">
        <v>1.01792703465948</v>
      </c>
      <c r="QL8" s="102">
        <v>0.66233217748787099</v>
      </c>
      <c r="QM8" s="102">
        <v>0.37960926496488501</v>
      </c>
      <c r="QN8" s="102">
        <v>0.26876277015600403</v>
      </c>
      <c r="QO8" s="102">
        <v>0.26011467000160199</v>
      </c>
      <c r="QP8" s="102">
        <v>0.28735540178922803</v>
      </c>
      <c r="QQ8" s="102">
        <v>0.206433519118985</v>
      </c>
      <c r="QR8" s="102">
        <v>0.18799686055619499</v>
      </c>
      <c r="QS8" s="102">
        <v>0.28237645305582998</v>
      </c>
      <c r="QT8" s="102">
        <v>0.29791507443588899</v>
      </c>
      <c r="QU8" s="102">
        <v>0.20130257153897299</v>
      </c>
      <c r="QV8" s="102">
        <v>0.222144789244272</v>
      </c>
      <c r="QW8" s="102">
        <v>0.34142002204608402</v>
      </c>
      <c r="QX8" s="102">
        <v>3.7914459886768102</v>
      </c>
      <c r="QY8" s="102">
        <v>2.3722503170682798</v>
      </c>
      <c r="QZ8" s="102">
        <v>0.89497596708705196</v>
      </c>
      <c r="RA8" s="102">
        <v>0.895119984059216</v>
      </c>
      <c r="RB8" s="102">
        <v>1.3622174819216599</v>
      </c>
      <c r="RC8" s="102">
        <v>2.16584486072834</v>
      </c>
      <c r="RD8" s="102">
        <v>0.84568647718255696</v>
      </c>
      <c r="RE8" s="102">
        <v>0.653250385292658</v>
      </c>
      <c r="RF8" s="102">
        <v>0.67370054095934295</v>
      </c>
      <c r="RG8" s="102">
        <v>1.16276982859208</v>
      </c>
      <c r="RH8" s="102">
        <v>0.90476486985965698</v>
      </c>
      <c r="RI8" s="102">
        <v>0.65478852105545804</v>
      </c>
      <c r="RJ8" s="102">
        <v>0.66649564609220502</v>
      </c>
      <c r="RK8" s="102">
        <v>1.1679701391304</v>
      </c>
      <c r="RL8" s="102">
        <v>0.24174557427967899</v>
      </c>
      <c r="RM8" s="102"/>
      <c r="RN8" s="102">
        <v>8.2627014167438606</v>
      </c>
      <c r="RO8" s="102">
        <v>1.0815474743257001</v>
      </c>
      <c r="RP8" s="102">
        <v>0.70372793858086202</v>
      </c>
      <c r="RQ8" s="102">
        <v>0.40333484402519099</v>
      </c>
      <c r="RR8" s="102">
        <v>0.28556044329075497</v>
      </c>
      <c r="RS8" s="102">
        <v>0.27637183687670303</v>
      </c>
      <c r="RT8" s="102">
        <v>0.30531511440105502</v>
      </c>
      <c r="RU8" s="102">
        <v>0.21933561406392199</v>
      </c>
      <c r="RV8" s="102">
        <v>0.199746664340958</v>
      </c>
      <c r="RW8" s="102">
        <v>0.30002498137181999</v>
      </c>
      <c r="RX8" s="102">
        <v>0.31653476658813201</v>
      </c>
      <c r="RY8" s="102">
        <v>0.21388398226015901</v>
      </c>
      <c r="RZ8" s="102">
        <v>0.23602883857203899</v>
      </c>
      <c r="SA8" s="102">
        <v>0.36275877342396401</v>
      </c>
      <c r="SB8" s="102">
        <v>4.0284113629691101</v>
      </c>
      <c r="SC8" s="102">
        <v>2.5205159618850499</v>
      </c>
      <c r="SD8" s="102">
        <v>0.95091196502998998</v>
      </c>
      <c r="SE8" s="102">
        <v>0.95106498306291798</v>
      </c>
      <c r="SF8" s="102">
        <v>1.44735607454177</v>
      </c>
      <c r="SG8" s="102">
        <v>2.3012101645238601</v>
      </c>
      <c r="SH8" s="102">
        <v>0.89854188200646801</v>
      </c>
      <c r="SI8" s="102">
        <v>0.69407853437345202</v>
      </c>
      <c r="SJ8" s="102">
        <v>0.71580682476930202</v>
      </c>
      <c r="SK8" s="102">
        <v>1.2354429428790801</v>
      </c>
      <c r="SL8" s="102">
        <v>0.96131267422588496</v>
      </c>
      <c r="SM8" s="102">
        <v>0.69571280362142396</v>
      </c>
      <c r="SN8" s="102">
        <v>0.70815162397296905</v>
      </c>
      <c r="SO8" s="102">
        <v>1.24096827282605</v>
      </c>
      <c r="SP8" s="102">
        <v>0.256854672672158</v>
      </c>
      <c r="SQ8" s="102"/>
      <c r="SR8" s="102">
        <v>8.7487426765523306</v>
      </c>
      <c r="SS8" s="102">
        <v>1.14516791399192</v>
      </c>
      <c r="ST8" s="102">
        <v>0.74512369967385605</v>
      </c>
      <c r="SU8" s="102">
        <v>0.42706042308549602</v>
      </c>
      <c r="SV8" s="102">
        <v>0.30235811642550597</v>
      </c>
      <c r="SW8" s="102">
        <v>0.29262900375180301</v>
      </c>
      <c r="SX8" s="102">
        <v>0.32327482701288301</v>
      </c>
      <c r="SY8" s="102">
        <v>0.23223770900885901</v>
      </c>
      <c r="SZ8" s="102">
        <v>0.21149646812572001</v>
      </c>
      <c r="TA8" s="102">
        <v>0.317673509687809</v>
      </c>
      <c r="TB8" s="102">
        <v>0.33515445874037503</v>
      </c>
      <c r="TC8" s="102">
        <v>0.22646539298134499</v>
      </c>
      <c r="TD8" s="102">
        <v>0.24991288789980701</v>
      </c>
      <c r="TE8" s="102">
        <v>0.384097524801845</v>
      </c>
      <c r="TF8" s="102">
        <v>4.26537673726141</v>
      </c>
      <c r="TG8" s="102">
        <v>2.66878160670182</v>
      </c>
      <c r="TH8" s="102">
        <v>1.0068479629729301</v>
      </c>
      <c r="TI8" s="102">
        <v>1.0070099820666201</v>
      </c>
      <c r="TJ8" s="102">
        <v>1.53249466716186</v>
      </c>
      <c r="TK8" s="102">
        <v>2.4365754683193899</v>
      </c>
      <c r="TL8" s="102">
        <v>0.95139728683037705</v>
      </c>
      <c r="TM8" s="102">
        <v>0.73490668345424204</v>
      </c>
      <c r="TN8" s="102">
        <v>0.75791310857926297</v>
      </c>
      <c r="TO8" s="102">
        <v>1.3081160571660899</v>
      </c>
      <c r="TP8" s="102">
        <v>1.0178604785921099</v>
      </c>
      <c r="TQ8" s="102">
        <v>0.73663708618739199</v>
      </c>
      <c r="TR8" s="102">
        <v>0.74980760185373296</v>
      </c>
      <c r="TS8" s="102">
        <v>1.3139664065217</v>
      </c>
      <c r="TT8" s="102">
        <v>0.27196377106463898</v>
      </c>
      <c r="TU8" s="102"/>
      <c r="TV8" s="102">
        <v>9.23478393636079</v>
      </c>
      <c r="TW8" s="102">
        <v>1.2087883536581401</v>
      </c>
      <c r="TX8" s="102">
        <v>0.78651946076684598</v>
      </c>
      <c r="TY8" s="102">
        <v>0.450786002145804</v>
      </c>
      <c r="TZ8" s="102">
        <v>0.31915578956025598</v>
      </c>
      <c r="UA8" s="102">
        <v>0.30888617062690399</v>
      </c>
      <c r="UB8" s="102">
        <v>0.34123453962471001</v>
      </c>
      <c r="UC8" s="102">
        <v>0.245139803953795</v>
      </c>
      <c r="UD8" s="102">
        <v>0.22324627191048399</v>
      </c>
      <c r="UE8" s="102">
        <v>0.33532203800379901</v>
      </c>
      <c r="UF8" s="102">
        <v>0.35377415089261799</v>
      </c>
      <c r="UG8" s="102">
        <v>0.23904680370253101</v>
      </c>
      <c r="UH8" s="102">
        <v>0.26379693722757402</v>
      </c>
      <c r="UI8" s="102">
        <v>0.405436276179726</v>
      </c>
      <c r="UJ8" s="102">
        <v>4.5023421115537099</v>
      </c>
      <c r="UK8" s="102">
        <v>2.81704725151859</v>
      </c>
      <c r="UL8" s="102">
        <v>1.06278396091587</v>
      </c>
      <c r="UM8" s="102">
        <v>1.06295498107032</v>
      </c>
      <c r="UN8" s="102">
        <v>1.61763325978197</v>
      </c>
      <c r="UO8" s="102">
        <v>2.5719407721149099</v>
      </c>
      <c r="UP8" s="102">
        <v>1.00425269165429</v>
      </c>
      <c r="UQ8" s="102">
        <v>0.77573483253503495</v>
      </c>
      <c r="UR8" s="102">
        <v>0.80001939238922204</v>
      </c>
      <c r="US8" s="102">
        <v>1.38078917145309</v>
      </c>
      <c r="UT8" s="102">
        <v>1.0744082829583399</v>
      </c>
      <c r="UU8" s="102">
        <v>0.77756136875335702</v>
      </c>
      <c r="UV8" s="102">
        <v>0.79146357973449599</v>
      </c>
      <c r="UW8" s="102">
        <v>1.3869645402173501</v>
      </c>
      <c r="UX8" s="102">
        <v>0.28707286945712002</v>
      </c>
      <c r="UY8" s="102"/>
      <c r="UZ8" s="102">
        <v>9.7208251961692493</v>
      </c>
      <c r="VA8" s="102">
        <v>1.27240879332435</v>
      </c>
      <c r="VB8" s="102">
        <v>0.82791522185983901</v>
      </c>
      <c r="VC8" s="102">
        <v>0.47451158120610898</v>
      </c>
      <c r="VD8" s="102">
        <v>0.33595346269500698</v>
      </c>
      <c r="VE8" s="102">
        <v>0.32514333750200403</v>
      </c>
      <c r="VF8" s="102">
        <v>0.359194252236536</v>
      </c>
      <c r="VG8" s="102">
        <v>0.25804189889873302</v>
      </c>
      <c r="VH8" s="102">
        <v>0.234996075695246</v>
      </c>
      <c r="VI8" s="102">
        <v>0.35297056631979001</v>
      </c>
      <c r="VJ8" s="102">
        <v>0.37239384304486201</v>
      </c>
      <c r="VK8" s="102">
        <v>0.25162821442371602</v>
      </c>
      <c r="VL8" s="102">
        <v>0.27768098655534101</v>
      </c>
      <c r="VM8" s="102">
        <v>0.42677502755760599</v>
      </c>
      <c r="VN8" s="102">
        <v>4.7393074858460196</v>
      </c>
      <c r="VO8" s="102">
        <v>2.9653128963353601</v>
      </c>
      <c r="VP8" s="102">
        <v>1.1187199588588099</v>
      </c>
      <c r="VQ8" s="102">
        <v>1.11889998007402</v>
      </c>
      <c r="VR8" s="102">
        <v>1.7027718524020801</v>
      </c>
      <c r="VS8" s="102">
        <v>2.7073060759104299</v>
      </c>
      <c r="VT8" s="102">
        <v>1.0571080964782</v>
      </c>
      <c r="VU8" s="102">
        <v>0.81656298161582896</v>
      </c>
      <c r="VV8" s="102">
        <v>0.84212567619918</v>
      </c>
      <c r="VW8" s="102">
        <v>1.4534622857401001</v>
      </c>
      <c r="VX8" s="102">
        <v>1.1309560873245701</v>
      </c>
      <c r="VY8" s="102">
        <v>0.81848565131932605</v>
      </c>
      <c r="VZ8" s="102">
        <v>0.83311955761525802</v>
      </c>
      <c r="WA8" s="102">
        <v>1.4599626739130001</v>
      </c>
      <c r="WB8" s="102">
        <v>0.302181967849599</v>
      </c>
      <c r="WC8" s="102"/>
      <c r="WD8" s="102">
        <v>10.692907715786101</v>
      </c>
      <c r="WE8" s="102">
        <v>1.39964967265679</v>
      </c>
      <c r="WF8" s="102">
        <v>0.91070674404582397</v>
      </c>
      <c r="WG8" s="102">
        <v>0.521962739326717</v>
      </c>
      <c r="WH8" s="102">
        <v>0.36954880896450598</v>
      </c>
      <c r="WI8" s="102">
        <v>0.35765767125220499</v>
      </c>
      <c r="WJ8" s="102">
        <v>0.39511367746019099</v>
      </c>
      <c r="WK8" s="102">
        <v>0.28384608878860501</v>
      </c>
      <c r="WL8" s="102">
        <v>0.25849568326476902</v>
      </c>
      <c r="WM8" s="102">
        <v>0.38826762295176698</v>
      </c>
      <c r="WN8" s="102">
        <v>0.40963322734934998</v>
      </c>
      <c r="WO8" s="102">
        <v>0.27679103586609</v>
      </c>
      <c r="WP8" s="102">
        <v>0.30544908521087599</v>
      </c>
      <c r="WQ8" s="102">
        <v>0.46945253031336798</v>
      </c>
      <c r="WR8" s="102">
        <v>5.2132382344306203</v>
      </c>
      <c r="WS8" s="102">
        <v>3.2618441859688998</v>
      </c>
      <c r="WT8" s="102">
        <v>1.23059195474469</v>
      </c>
      <c r="WU8" s="102">
        <v>1.23078997808142</v>
      </c>
      <c r="WV8" s="102">
        <v>1.8730490376422799</v>
      </c>
      <c r="WW8" s="102">
        <v>2.9780366835014802</v>
      </c>
      <c r="WX8" s="102">
        <v>1.1628189061260099</v>
      </c>
      <c r="WY8" s="102">
        <v>0.89821927977740601</v>
      </c>
      <c r="WZ8" s="102">
        <v>0.92633824381910101</v>
      </c>
      <c r="XA8" s="102">
        <v>1.59880851431411</v>
      </c>
      <c r="XB8" s="102">
        <v>1.24405169605703</v>
      </c>
      <c r="XC8" s="102">
        <v>0.900334216451256</v>
      </c>
      <c r="XD8" s="102">
        <v>0.91643151337678797</v>
      </c>
      <c r="XE8" s="102">
        <v>1.6059589413043001</v>
      </c>
      <c r="XF8" s="102">
        <v>0.33240016463455901</v>
      </c>
      <c r="XG8" s="102"/>
      <c r="XH8" s="102">
        <v>11.664990235403099</v>
      </c>
      <c r="XI8" s="102">
        <v>1.52689055198923</v>
      </c>
      <c r="XJ8" s="102">
        <v>0.99349826623180904</v>
      </c>
      <c r="XK8" s="102">
        <v>0.56941389744732995</v>
      </c>
      <c r="XL8" s="102">
        <v>0.40314415523400798</v>
      </c>
      <c r="XM8" s="102">
        <v>0.39017200500240601</v>
      </c>
      <c r="XN8" s="102">
        <v>0.43103310268384598</v>
      </c>
      <c r="XO8" s="102">
        <v>0.309650278678479</v>
      </c>
      <c r="XP8" s="102">
        <v>0.28199529083429498</v>
      </c>
      <c r="XQ8" s="102">
        <v>0.42356467958374799</v>
      </c>
      <c r="XR8" s="102">
        <v>0.44687261165383402</v>
      </c>
      <c r="XS8" s="102">
        <v>0.30195385730846103</v>
      </c>
      <c r="XT8" s="102">
        <v>0.33321718386641003</v>
      </c>
      <c r="XU8" s="102">
        <v>0.51213003306912797</v>
      </c>
      <c r="XV8" s="102">
        <v>5.6871689830152201</v>
      </c>
      <c r="XW8" s="102">
        <v>3.5583754756024302</v>
      </c>
      <c r="XX8" s="102">
        <v>1.34246395063057</v>
      </c>
      <c r="XY8" s="102">
        <v>1.3426799760888199</v>
      </c>
      <c r="XZ8" s="102">
        <v>2.0433262228824902</v>
      </c>
      <c r="YA8" s="102">
        <v>3.24876729109253</v>
      </c>
      <c r="YB8" s="102">
        <v>1.26852971577384</v>
      </c>
      <c r="YC8" s="102">
        <v>0.97987557793899205</v>
      </c>
      <c r="YD8" s="102">
        <v>1.01055081143901</v>
      </c>
      <c r="YE8" s="102">
        <v>1.7441547428881199</v>
      </c>
      <c r="YF8" s="102">
        <v>1.35714730478949</v>
      </c>
      <c r="YG8" s="102">
        <v>0.98218278158319094</v>
      </c>
      <c r="YH8" s="102">
        <v>0.99974346913831103</v>
      </c>
      <c r="YI8" s="102">
        <v>1.7519552086956001</v>
      </c>
      <c r="YJ8" s="102">
        <v>0.36261836141951898</v>
      </c>
      <c r="YK8" s="102"/>
      <c r="YL8" s="102">
        <v>12.63707275502</v>
      </c>
      <c r="YM8" s="102">
        <v>1.65413143132167</v>
      </c>
      <c r="YN8" s="102">
        <v>1.07628978841779</v>
      </c>
      <c r="YO8" s="102">
        <v>0.61686505556794202</v>
      </c>
      <c r="YP8" s="102">
        <v>0.43673950150350899</v>
      </c>
      <c r="YQ8" s="102">
        <v>0.42268633875260597</v>
      </c>
      <c r="YR8" s="102">
        <v>0.46695252790749903</v>
      </c>
      <c r="YS8" s="102">
        <v>0.33545446856835198</v>
      </c>
      <c r="YT8" s="102">
        <v>0.30549489840381999</v>
      </c>
      <c r="YU8" s="102">
        <v>0.45886173621572601</v>
      </c>
      <c r="YV8" s="102">
        <v>0.48411199595832199</v>
      </c>
      <c r="YW8" s="102">
        <v>0.327116678750832</v>
      </c>
      <c r="YX8" s="102">
        <v>0.36098528252194401</v>
      </c>
      <c r="YY8" s="102">
        <v>0.55480753582489095</v>
      </c>
      <c r="YZ8" s="102">
        <v>6.1610997315998199</v>
      </c>
      <c r="ZA8" s="102">
        <v>3.8549067652359801</v>
      </c>
      <c r="ZB8" s="102">
        <v>1.45433594651646</v>
      </c>
      <c r="ZC8" s="102">
        <v>1.4545699740962299</v>
      </c>
      <c r="ZD8" s="102">
        <v>2.2136034081227001</v>
      </c>
      <c r="ZE8" s="102">
        <v>3.5194978986835701</v>
      </c>
      <c r="ZF8" s="102">
        <v>1.3742405254216601</v>
      </c>
      <c r="ZG8" s="102">
        <v>1.0615318761005701</v>
      </c>
      <c r="ZH8" s="102">
        <v>1.09476337905893</v>
      </c>
      <c r="ZI8" s="102">
        <v>1.88950097146213</v>
      </c>
      <c r="ZJ8" s="102">
        <v>1.4702429135219399</v>
      </c>
      <c r="ZK8" s="102">
        <v>1.0640313467151199</v>
      </c>
      <c r="ZL8" s="102">
        <v>1.0830554248998301</v>
      </c>
      <c r="ZM8" s="102">
        <v>1.8979514760869001</v>
      </c>
      <c r="ZN8" s="102">
        <v>0.39283655820447999</v>
      </c>
      <c r="ZO8" s="102"/>
      <c r="ZP8" s="102">
        <v>13.609155274636899</v>
      </c>
      <c r="ZQ8" s="102">
        <v>1.7813723106541</v>
      </c>
      <c r="ZR8" s="102">
        <v>1.1590813106037701</v>
      </c>
      <c r="ZS8" s="102">
        <v>0.66431621368855298</v>
      </c>
      <c r="ZT8" s="102">
        <v>0.47033484777301099</v>
      </c>
      <c r="ZU8" s="102">
        <v>0.45520067250280699</v>
      </c>
      <c r="ZV8" s="102">
        <v>0.50287195313115396</v>
      </c>
      <c r="ZW8" s="102">
        <v>0.36125865845822702</v>
      </c>
      <c r="ZX8" s="102">
        <v>0.32899450597334401</v>
      </c>
      <c r="ZY8" s="102">
        <v>0.49415879284770597</v>
      </c>
      <c r="ZZ8" s="102">
        <v>0.52135138026280803</v>
      </c>
      <c r="AAA8" s="102">
        <v>0.35227950019320498</v>
      </c>
      <c r="AAB8" s="102">
        <v>0.38875338117747799</v>
      </c>
      <c r="AAC8" s="102">
        <v>0.59748503858065005</v>
      </c>
      <c r="AAD8" s="102">
        <v>6.6350304801844198</v>
      </c>
      <c r="AAE8" s="102">
        <v>4.1514380548695096</v>
      </c>
      <c r="AAF8" s="102">
        <v>1.5662079424023401</v>
      </c>
      <c r="AAG8" s="102">
        <v>1.5664599721036301</v>
      </c>
      <c r="AAH8" s="102">
        <v>2.3838805933629099</v>
      </c>
      <c r="AAI8" s="102">
        <v>3.7902285062746199</v>
      </c>
      <c r="AAJ8" s="102">
        <v>1.47995133506948</v>
      </c>
      <c r="AAK8" s="102">
        <v>1.1431881742621599</v>
      </c>
      <c r="AAL8" s="102">
        <v>1.1789759466788501</v>
      </c>
      <c r="AAM8" s="102">
        <v>2.0348472000361499</v>
      </c>
      <c r="AAN8" s="102">
        <v>1.5833385222544001</v>
      </c>
      <c r="AAO8" s="102">
        <v>1.14587991184705</v>
      </c>
      <c r="AAP8" s="102">
        <v>1.1663673806613599</v>
      </c>
      <c r="AAQ8" s="102">
        <v>2.0439477434782001</v>
      </c>
      <c r="AAR8" s="102">
        <v>0.42305475498944101</v>
      </c>
      <c r="AAS8" s="102"/>
      <c r="AAT8" s="102">
        <v>14.5812377942538</v>
      </c>
      <c r="AAU8" s="102">
        <v>1.9086131899865399</v>
      </c>
      <c r="AAV8" s="102">
        <v>1.2418728327897599</v>
      </c>
      <c r="AAW8" s="102">
        <v>0.71176737180916405</v>
      </c>
      <c r="AAX8" s="102">
        <v>0.50393019404251105</v>
      </c>
      <c r="AAY8" s="102">
        <v>0.48771500625300801</v>
      </c>
      <c r="AAZ8" s="102">
        <v>0.53879137835480795</v>
      </c>
      <c r="ABA8" s="102">
        <v>0.38706284834810001</v>
      </c>
      <c r="ABB8" s="102">
        <v>0.35249411354287002</v>
      </c>
      <c r="ABC8" s="102">
        <v>0.52945584947968605</v>
      </c>
      <c r="ABD8" s="102">
        <v>0.55859076456729295</v>
      </c>
      <c r="ABE8" s="102">
        <v>0.37744232163557601</v>
      </c>
      <c r="ABF8" s="102">
        <v>0.41652147983301202</v>
      </c>
      <c r="ABG8" s="102">
        <v>0.64016254133641104</v>
      </c>
      <c r="ABH8" s="102">
        <v>7.1089612287690302</v>
      </c>
      <c r="ABI8" s="102">
        <v>4.4479693445030497</v>
      </c>
      <c r="ABJ8" s="102">
        <v>1.6780799382882301</v>
      </c>
      <c r="ABK8" s="102">
        <v>1.67834997011103</v>
      </c>
      <c r="ABL8" s="102">
        <v>2.55415777860313</v>
      </c>
      <c r="ABM8" s="102">
        <v>4.0609591138656702</v>
      </c>
      <c r="ABN8" s="102">
        <v>1.58566214471731</v>
      </c>
      <c r="ABO8" s="102">
        <v>1.2248444724237399</v>
      </c>
      <c r="ABP8" s="102">
        <v>1.26318851429877</v>
      </c>
      <c r="ABQ8" s="102">
        <v>2.1801934286101501</v>
      </c>
      <c r="ABR8" s="102">
        <v>1.69643413098686</v>
      </c>
      <c r="ABS8" s="102">
        <v>1.22772847697899</v>
      </c>
      <c r="ABT8" s="102">
        <v>1.24967933642289</v>
      </c>
      <c r="ABU8" s="102">
        <v>2.1899440108695001</v>
      </c>
      <c r="ABV8" s="102">
        <v>0.45327295177440202</v>
      </c>
      <c r="ABW8" s="102"/>
      <c r="ABX8" s="102">
        <v>15.553320313870801</v>
      </c>
      <c r="ABY8" s="102">
        <v>2.0358540693189799</v>
      </c>
      <c r="ABZ8" s="102">
        <v>1.32466435497574</v>
      </c>
      <c r="ACA8" s="102">
        <v>0.75921852992977901</v>
      </c>
      <c r="ACB8" s="102">
        <v>0.53752554031201405</v>
      </c>
      <c r="ACC8" s="102">
        <v>0.52022934000320797</v>
      </c>
      <c r="ACD8" s="102">
        <v>0.57471080357846005</v>
      </c>
      <c r="ACE8" s="102">
        <v>0.41286703823797399</v>
      </c>
      <c r="ACF8" s="102">
        <v>0.37599372111239598</v>
      </c>
      <c r="ACG8" s="102">
        <v>0.56475290611166795</v>
      </c>
      <c r="ACH8" s="102">
        <v>0.59583014887178098</v>
      </c>
      <c r="ACI8" s="102">
        <v>0.40260514307794798</v>
      </c>
      <c r="ACJ8" s="102">
        <v>0.444289578488547</v>
      </c>
      <c r="ACK8" s="102">
        <v>0.68284004409217303</v>
      </c>
      <c r="ACL8" s="102">
        <v>7.5828919773536301</v>
      </c>
      <c r="ACM8" s="102">
        <v>4.7445006341365898</v>
      </c>
      <c r="ACN8" s="102">
        <v>1.7899519341741099</v>
      </c>
      <c r="ACO8" s="102">
        <v>1.79023996811844</v>
      </c>
      <c r="ACP8" s="102">
        <v>2.7244349638433398</v>
      </c>
      <c r="ACQ8" s="102">
        <v>4.3316897214567103</v>
      </c>
      <c r="ACR8" s="102">
        <v>1.6913729543651299</v>
      </c>
      <c r="ACS8" s="102">
        <v>1.30650077058533</v>
      </c>
      <c r="ACT8" s="102">
        <v>1.3474010819186899</v>
      </c>
      <c r="ACU8" s="102">
        <v>2.32553965718416</v>
      </c>
      <c r="ACV8" s="102">
        <v>1.80952973971932</v>
      </c>
      <c r="ACW8" s="102">
        <v>1.3095770421109201</v>
      </c>
      <c r="ACX8" s="102">
        <v>1.33299129218441</v>
      </c>
      <c r="ACY8" s="102">
        <v>2.3359402782608099</v>
      </c>
      <c r="ACZ8" s="102">
        <v>0.48349114855935998</v>
      </c>
      <c r="ADA8" s="102"/>
      <c r="ADB8" s="102">
        <v>16.5254028334877</v>
      </c>
      <c r="ADC8" s="102">
        <v>2.1630949486514202</v>
      </c>
      <c r="ADD8" s="102">
        <v>1.40745587716172</v>
      </c>
      <c r="ADE8" s="102">
        <v>0.80666968805038997</v>
      </c>
      <c r="ADF8" s="102">
        <v>0.57112088658151305</v>
      </c>
      <c r="ADG8" s="102">
        <v>0.55274367375340905</v>
      </c>
      <c r="ADH8" s="102">
        <v>0.61063022880211604</v>
      </c>
      <c r="ADI8" s="102">
        <v>0.43867122812784698</v>
      </c>
      <c r="ADJ8" s="102">
        <v>0.39949332868192</v>
      </c>
      <c r="ADK8" s="102">
        <v>0.60004996274364497</v>
      </c>
      <c r="ADL8" s="102">
        <v>0.63306953317626702</v>
      </c>
      <c r="ADM8" s="102">
        <v>0.42776796452032101</v>
      </c>
      <c r="ADN8" s="102">
        <v>0.47205767714408198</v>
      </c>
      <c r="ADO8" s="102">
        <v>0.72551754684793501</v>
      </c>
      <c r="ADP8" s="102">
        <v>8.0568227259382308</v>
      </c>
      <c r="ADQ8" s="102">
        <v>5.04103192377013</v>
      </c>
      <c r="ADR8" s="102">
        <v>1.90182393005999</v>
      </c>
      <c r="ADS8" s="102">
        <v>1.90212996612584</v>
      </c>
      <c r="ADT8" s="102">
        <v>2.8947121490835399</v>
      </c>
      <c r="ADU8" s="102">
        <v>4.6024203290477503</v>
      </c>
      <c r="ADV8" s="102">
        <v>1.79708376401295</v>
      </c>
      <c r="ADW8" s="102">
        <v>1.38815706874691</v>
      </c>
      <c r="ADX8" s="102">
        <v>1.43161364953861</v>
      </c>
      <c r="ADY8" s="102">
        <v>2.4708858857581801</v>
      </c>
      <c r="ADZ8" s="102">
        <v>1.9226253484517799</v>
      </c>
      <c r="AEA8" s="102">
        <v>1.3914256072428499</v>
      </c>
      <c r="AEB8" s="102">
        <v>1.4163032479459401</v>
      </c>
      <c r="AEC8" s="102">
        <v>2.4819365456521099</v>
      </c>
      <c r="AED8" s="102">
        <v>0.513709345344322</v>
      </c>
      <c r="AEE8" s="102"/>
      <c r="AEF8" s="102">
        <v>17.497485353104601</v>
      </c>
      <c r="AEG8" s="102">
        <v>2.2903358279838399</v>
      </c>
      <c r="AEH8" s="102">
        <v>1.4902473993477099</v>
      </c>
      <c r="AEI8" s="102">
        <v>0.85412084617099704</v>
      </c>
      <c r="AEJ8" s="102">
        <v>0.60471623285101195</v>
      </c>
      <c r="AEK8" s="102">
        <v>0.58525800750361101</v>
      </c>
      <c r="AEL8" s="102">
        <v>0.64654965402576703</v>
      </c>
      <c r="AEM8" s="102">
        <v>0.46447541801771902</v>
      </c>
      <c r="AEN8" s="102">
        <v>0.42299293625144202</v>
      </c>
      <c r="AEO8" s="102">
        <v>0.63534701937562099</v>
      </c>
      <c r="AEP8" s="102">
        <v>0.67030891748075705</v>
      </c>
      <c r="AEQ8" s="102">
        <v>0.45293078596269498</v>
      </c>
      <c r="AER8" s="102">
        <v>0.49982577579961901</v>
      </c>
      <c r="AES8" s="102">
        <v>0.768195049603697</v>
      </c>
      <c r="AET8" s="102">
        <v>8.5307534745228306</v>
      </c>
      <c r="AEU8" s="102">
        <v>5.3375632134036701</v>
      </c>
      <c r="AEV8" s="102">
        <v>2.01369592594587</v>
      </c>
      <c r="AEW8" s="102">
        <v>2.0140199641332499</v>
      </c>
      <c r="AEX8" s="102">
        <v>3.0649893343237502</v>
      </c>
      <c r="AEY8" s="102">
        <v>4.8731509366388002</v>
      </c>
      <c r="AEZ8" s="102">
        <v>1.9027945736607601</v>
      </c>
      <c r="AFA8" s="102">
        <v>1.4698133669084801</v>
      </c>
      <c r="AFB8" s="102">
        <v>1.5158262171585299</v>
      </c>
      <c r="AFC8" s="102">
        <v>2.6162321143321998</v>
      </c>
      <c r="AFD8" s="102">
        <v>2.0357209571842301</v>
      </c>
      <c r="AFE8" s="102">
        <v>1.47327417237478</v>
      </c>
      <c r="AFF8" s="102">
        <v>1.4996152037074699</v>
      </c>
      <c r="AFG8" s="102">
        <v>2.6279328130434201</v>
      </c>
      <c r="AFH8" s="102">
        <v>0.54392754212927896</v>
      </c>
      <c r="AFI8" s="102"/>
      <c r="AFJ8" s="102">
        <v>18.469567872721498</v>
      </c>
      <c r="AFK8" s="102">
        <v>2.4175767073162899</v>
      </c>
      <c r="AFL8" s="102">
        <v>1.57303892153369</v>
      </c>
      <c r="AFM8" s="102">
        <v>0.901572004291609</v>
      </c>
      <c r="AFN8" s="102">
        <v>0.63831157912051595</v>
      </c>
      <c r="AFO8" s="102">
        <v>0.61777234125380998</v>
      </c>
      <c r="AFP8" s="102">
        <v>0.68246907924942102</v>
      </c>
      <c r="AFQ8" s="102">
        <v>0.49027960790759501</v>
      </c>
      <c r="AFR8" s="102">
        <v>0.44649254382096698</v>
      </c>
      <c r="AFS8" s="102">
        <v>0.67064407600760401</v>
      </c>
      <c r="AFT8" s="102">
        <v>0.70754830178524197</v>
      </c>
      <c r="AFU8" s="102">
        <v>0.47809360740506401</v>
      </c>
      <c r="AFV8" s="102">
        <v>0.52759387445515005</v>
      </c>
      <c r="AFW8" s="102">
        <v>0.81087255235945499</v>
      </c>
      <c r="AFX8" s="102">
        <v>9.0046842231074304</v>
      </c>
      <c r="AFY8" s="102">
        <v>5.6340945030371996</v>
      </c>
      <c r="AFZ8" s="102">
        <v>2.1255679218317498</v>
      </c>
      <c r="AGA8" s="102">
        <v>2.1259099621406499</v>
      </c>
      <c r="AGB8" s="102">
        <v>3.2352665195639698</v>
      </c>
      <c r="AGC8" s="102">
        <v>5.1438815442298598</v>
      </c>
      <c r="AGD8" s="102">
        <v>2.0085053833085902</v>
      </c>
      <c r="AGE8" s="102">
        <v>1.5514696650700801</v>
      </c>
      <c r="AGF8" s="102">
        <v>1.6000387847784501</v>
      </c>
      <c r="AGG8" s="102">
        <v>2.7615783429062</v>
      </c>
      <c r="AGH8" s="102">
        <v>2.1488165659166998</v>
      </c>
      <c r="AGI8" s="102">
        <v>1.55512273750672</v>
      </c>
      <c r="AGJ8" s="102">
        <v>1.58292715946899</v>
      </c>
      <c r="AGK8" s="102">
        <v>2.7739290804347201</v>
      </c>
      <c r="AGL8" s="102">
        <v>0.57414573891424203</v>
      </c>
      <c r="AGM8" s="102"/>
      <c r="AGN8" s="102">
        <v>19.441650392338499</v>
      </c>
      <c r="AGO8" s="102">
        <v>2.5448175866487199</v>
      </c>
      <c r="AGP8" s="102">
        <v>1.65583044371968</v>
      </c>
      <c r="AGQ8" s="102">
        <v>0.94902316241221596</v>
      </c>
      <c r="AGR8" s="102">
        <v>0.67190692539001295</v>
      </c>
      <c r="AGS8" s="102">
        <v>0.65028667500401305</v>
      </c>
      <c r="AGT8" s="102">
        <v>0.71838850447307501</v>
      </c>
      <c r="AGU8" s="102">
        <v>0.51608379779746605</v>
      </c>
      <c r="AGV8" s="102">
        <v>0.469992151390491</v>
      </c>
      <c r="AGW8" s="102">
        <v>0.70594113263957803</v>
      </c>
      <c r="AGX8" s="102">
        <v>0.74478768608972701</v>
      </c>
      <c r="AGY8" s="102">
        <v>0.50325642884743704</v>
      </c>
      <c r="AGZ8" s="102">
        <v>0.55536197311068602</v>
      </c>
      <c r="AHA8" s="102">
        <v>0.85355005511521698</v>
      </c>
      <c r="AHB8" s="102">
        <v>9.4786149716920391</v>
      </c>
      <c r="AHC8" s="102">
        <v>5.9306257926707397</v>
      </c>
      <c r="AHD8" s="102">
        <v>2.2374399177176301</v>
      </c>
      <c r="AHE8" s="102">
        <v>2.23779996014806</v>
      </c>
      <c r="AHF8" s="102">
        <v>3.4055437048041699</v>
      </c>
      <c r="AHG8" s="102">
        <v>5.4146121518208998</v>
      </c>
      <c r="AHH8" s="102">
        <v>2.1142161929563899</v>
      </c>
      <c r="AHI8" s="102">
        <v>1.6331259632316499</v>
      </c>
      <c r="AHJ8" s="102">
        <v>1.68425135239837</v>
      </c>
      <c r="AHK8" s="102">
        <v>2.9069245714802201</v>
      </c>
      <c r="AHL8" s="102">
        <v>2.26191217464915</v>
      </c>
      <c r="AHM8" s="102">
        <v>1.6369713026386501</v>
      </c>
      <c r="AHN8" s="102">
        <v>1.66623911523052</v>
      </c>
      <c r="AHO8" s="102">
        <v>2.9199253478260201</v>
      </c>
      <c r="AHP8" s="102">
        <v>0.604363935699199</v>
      </c>
      <c r="AHQ8" s="102"/>
      <c r="AHR8" s="102">
        <v>20.4137329119554</v>
      </c>
      <c r="AHS8" s="102">
        <v>2.6720584659811801</v>
      </c>
      <c r="AHT8" s="102">
        <v>1.7386219659056601</v>
      </c>
      <c r="AHU8" s="102">
        <v>0.99647432053283702</v>
      </c>
      <c r="AHV8" s="102">
        <v>0.70550227165951995</v>
      </c>
      <c r="AHW8" s="102">
        <v>0.68280100875421101</v>
      </c>
      <c r="AHX8" s="102">
        <v>0.75430792969673099</v>
      </c>
      <c r="AHY8" s="102">
        <v>0.54188798768734203</v>
      </c>
      <c r="AHZ8" s="102">
        <v>0.49349175896002101</v>
      </c>
      <c r="AIA8" s="102">
        <v>0.74123818927156404</v>
      </c>
      <c r="AIB8" s="102">
        <v>0.78202707039421404</v>
      </c>
      <c r="AIC8" s="102">
        <v>0.52841925028980796</v>
      </c>
      <c r="AID8" s="102">
        <v>0.583130071766219</v>
      </c>
      <c r="AIE8" s="102">
        <v>0.89622755787097697</v>
      </c>
      <c r="AIF8" s="102">
        <v>9.9525457202766496</v>
      </c>
      <c r="AIG8" s="102">
        <v>6.2271570823042897</v>
      </c>
      <c r="AIH8" s="102">
        <v>2.3493119136035201</v>
      </c>
      <c r="AII8" s="102">
        <v>2.3496899581554498</v>
      </c>
      <c r="AIJ8" s="102">
        <v>3.5758208900443802</v>
      </c>
      <c r="AIK8" s="102">
        <v>5.6853427594119497</v>
      </c>
      <c r="AIL8" s="102">
        <v>2.2199270026042299</v>
      </c>
      <c r="AIM8" s="102">
        <v>1.71478226139325</v>
      </c>
      <c r="AIN8" s="102">
        <v>1.7684639200182799</v>
      </c>
      <c r="AIO8" s="102">
        <v>3.0522708000542198</v>
      </c>
      <c r="AIP8" s="102">
        <v>2.3750077833816099</v>
      </c>
      <c r="AIQ8" s="102">
        <v>1.7188198677705899</v>
      </c>
      <c r="AIR8" s="102">
        <v>1.7495510709920501</v>
      </c>
      <c r="AIS8" s="102">
        <v>3.0659216152173099</v>
      </c>
      <c r="AIT8" s="102">
        <v>0.63458213248416095</v>
      </c>
      <c r="AIU8" s="102"/>
      <c r="AIV8" s="102">
        <v>21.385815431572301</v>
      </c>
      <c r="AIW8" s="102">
        <v>2.7992993453135999</v>
      </c>
      <c r="AIX8" s="102">
        <v>1.8214134880916499</v>
      </c>
      <c r="AIY8" s="102">
        <v>1.04392547865344</v>
      </c>
      <c r="AIZ8" s="102">
        <v>0.73909761792901796</v>
      </c>
      <c r="AJA8" s="102">
        <v>0.71531534250441398</v>
      </c>
      <c r="AJB8" s="102">
        <v>0.79022735492038398</v>
      </c>
      <c r="AJC8" s="102">
        <v>0.56769217757721402</v>
      </c>
      <c r="AJD8" s="102">
        <v>0.51699136652954303</v>
      </c>
      <c r="AJE8" s="102">
        <v>0.77653524590354195</v>
      </c>
      <c r="AJF8" s="102">
        <v>0.81926645469869996</v>
      </c>
      <c r="AJG8" s="102">
        <v>0.55358207173217999</v>
      </c>
      <c r="AJH8" s="102">
        <v>0.61089817042175398</v>
      </c>
      <c r="AJI8" s="102">
        <v>0.93890506062673895</v>
      </c>
      <c r="AJJ8" s="102">
        <v>10.4264764688612</v>
      </c>
      <c r="AJK8" s="102">
        <v>6.52368837193782</v>
      </c>
      <c r="AJL8" s="102">
        <v>2.4611839094893999</v>
      </c>
      <c r="AJM8" s="102">
        <v>2.46157995616286</v>
      </c>
      <c r="AJN8" s="102">
        <v>3.74609807528459</v>
      </c>
      <c r="AJO8" s="102">
        <v>5.9560733670029897</v>
      </c>
      <c r="AJP8" s="102">
        <v>2.32563781225205</v>
      </c>
      <c r="AJQ8" s="102">
        <v>1.79643855955482</v>
      </c>
      <c r="AJR8" s="102">
        <v>1.8526764876382</v>
      </c>
      <c r="AJS8" s="102">
        <v>3.1976170286282399</v>
      </c>
      <c r="AJT8" s="102">
        <v>2.4881033921140698</v>
      </c>
      <c r="AJU8" s="102">
        <v>1.80066843290252</v>
      </c>
      <c r="AJV8" s="102">
        <v>1.8328630267535699</v>
      </c>
      <c r="AJW8" s="102">
        <v>3.2119178826086099</v>
      </c>
      <c r="AJX8" s="102">
        <v>0.66480032926912203</v>
      </c>
      <c r="AJY8" s="102"/>
      <c r="AJZ8" s="102">
        <v>22.357897951189202</v>
      </c>
      <c r="AKA8" s="102">
        <v>2.9265402246460499</v>
      </c>
      <c r="AKB8" s="102">
        <v>1.90420501027763</v>
      </c>
      <c r="AKC8" s="102">
        <v>1.09137663677406</v>
      </c>
      <c r="AKD8" s="102">
        <v>0.77269296419851796</v>
      </c>
      <c r="AKE8" s="102">
        <v>0.74782967625461305</v>
      </c>
      <c r="AKF8" s="102">
        <v>0.82614678014403897</v>
      </c>
      <c r="AKG8" s="102">
        <v>0.593496367467087</v>
      </c>
      <c r="AKH8" s="102">
        <v>0.54049097409907099</v>
      </c>
      <c r="AKI8" s="102">
        <v>0.81183230253552296</v>
      </c>
      <c r="AKJ8" s="102">
        <v>0.856505839003188</v>
      </c>
      <c r="AKK8" s="102">
        <v>0.57874489317455102</v>
      </c>
      <c r="AKL8" s="102">
        <v>0.63866626907728796</v>
      </c>
      <c r="AKM8" s="102">
        <v>0.98158256338250105</v>
      </c>
      <c r="AKN8" s="102">
        <v>10.9004072174458</v>
      </c>
      <c r="AKO8" s="102">
        <v>6.8202196615713504</v>
      </c>
      <c r="AKP8" s="102">
        <v>2.5730559053752802</v>
      </c>
      <c r="AKQ8" s="102">
        <v>2.5734699541702701</v>
      </c>
      <c r="AKR8" s="102">
        <v>3.9163752605247999</v>
      </c>
      <c r="AKS8" s="102">
        <v>6.22680397459402</v>
      </c>
      <c r="AKT8" s="102">
        <v>2.4313486218998799</v>
      </c>
      <c r="AKU8" s="102">
        <v>1.87809485771641</v>
      </c>
      <c r="AKV8" s="102">
        <v>1.9368890552581199</v>
      </c>
      <c r="AKW8" s="102">
        <v>3.3429632572022498</v>
      </c>
      <c r="AKX8" s="102">
        <v>2.60119900084652</v>
      </c>
      <c r="AKY8" s="102">
        <v>1.8825169980344501</v>
      </c>
      <c r="AKZ8" s="102">
        <v>1.9161749825151</v>
      </c>
      <c r="ALA8" s="102">
        <v>3.3579141499999201</v>
      </c>
      <c r="ALB8" s="102">
        <v>0.69501852605408099</v>
      </c>
      <c r="ALC8" s="102"/>
      <c r="ALD8" s="102">
        <v>23.329980470806198</v>
      </c>
      <c r="ALE8" s="102">
        <v>3.0537811039784799</v>
      </c>
      <c r="ALF8" s="102">
        <v>1.9869965324636201</v>
      </c>
      <c r="ALG8" s="102">
        <v>1.1388277948946599</v>
      </c>
      <c r="ALH8" s="102">
        <v>0.80628831046801797</v>
      </c>
      <c r="ALI8" s="102">
        <v>0.78034401000481501</v>
      </c>
      <c r="ALJ8" s="102">
        <v>0.86206620536769396</v>
      </c>
      <c r="ALK8" s="102">
        <v>0.61930055735695999</v>
      </c>
      <c r="ALL8" s="102">
        <v>0.56399058166859095</v>
      </c>
      <c r="ALM8" s="102">
        <v>0.84712935916749599</v>
      </c>
      <c r="ALN8" s="102">
        <v>0.89374522330767503</v>
      </c>
      <c r="ALO8" s="102">
        <v>0.60390771461692505</v>
      </c>
      <c r="ALP8" s="102">
        <v>0.66643436773282305</v>
      </c>
      <c r="ALQ8" s="102">
        <v>1.0242600661382599</v>
      </c>
      <c r="ALR8" s="102">
        <v>11.374337966030399</v>
      </c>
      <c r="ALS8" s="102">
        <v>7.1167509512048897</v>
      </c>
      <c r="ALT8" s="102">
        <v>2.68492790126116</v>
      </c>
      <c r="ALU8" s="102">
        <v>2.6853599521776701</v>
      </c>
      <c r="ALV8" s="102">
        <v>4.0866524457650097</v>
      </c>
      <c r="ALW8" s="102">
        <v>6.4975345821850903</v>
      </c>
      <c r="ALX8" s="102">
        <v>2.53705943154768</v>
      </c>
      <c r="ALY8" s="102">
        <v>1.9597511558779801</v>
      </c>
      <c r="ALZ8" s="102">
        <v>2.0211016228780401</v>
      </c>
      <c r="AMA8" s="102">
        <v>3.48830948577627</v>
      </c>
      <c r="AMB8" s="102">
        <v>2.7142946095789799</v>
      </c>
      <c r="AMC8" s="102">
        <v>1.9643655631663799</v>
      </c>
      <c r="AMD8" s="102">
        <v>1.99948693827663</v>
      </c>
      <c r="AME8" s="102">
        <v>3.5039104173912201</v>
      </c>
      <c r="AMF8" s="102">
        <v>0.72523672283904095</v>
      </c>
      <c r="AMG8" s="102"/>
      <c r="AMH8" s="102">
        <v>24.302062990423099</v>
      </c>
      <c r="AMI8" s="102">
        <v>3.1810219833109099</v>
      </c>
      <c r="AMJ8" s="102">
        <v>2.0697880546495999</v>
      </c>
      <c r="AMK8" s="102">
        <v>1.18627895301527</v>
      </c>
      <c r="AML8" s="102">
        <v>0.83988365673752297</v>
      </c>
      <c r="AMM8" s="102">
        <v>0.81285834375501498</v>
      </c>
      <c r="AMN8" s="102">
        <v>0.89798563059134595</v>
      </c>
      <c r="AMO8" s="102">
        <v>0.64510474724683498</v>
      </c>
      <c r="AMP8" s="102">
        <v>0.58749018923811702</v>
      </c>
      <c r="AMQ8" s="102">
        <v>0.882426415799479</v>
      </c>
      <c r="AMR8" s="102">
        <v>0.93098460761215995</v>
      </c>
      <c r="AMS8" s="102">
        <v>0.62907053605929697</v>
      </c>
      <c r="AMT8" s="102">
        <v>0.69420246638835703</v>
      </c>
      <c r="AMU8" s="102">
        <v>1.0669375688940199</v>
      </c>
      <c r="AMV8" s="102">
        <v>11.848268714614999</v>
      </c>
      <c r="AMW8" s="102">
        <v>7.41328224083842</v>
      </c>
      <c r="AMX8" s="102">
        <v>2.79679989714705</v>
      </c>
      <c r="AMY8" s="102">
        <v>2.7972499501850701</v>
      </c>
      <c r="AMZ8" s="102">
        <v>4.2569296310052298</v>
      </c>
      <c r="ANA8" s="102">
        <v>6.7682651897761401</v>
      </c>
      <c r="ANB8" s="102">
        <v>2.6427702411955099</v>
      </c>
      <c r="ANC8" s="102">
        <v>2.0414074540395699</v>
      </c>
      <c r="AND8" s="102">
        <v>2.10531419049796</v>
      </c>
      <c r="ANE8" s="102">
        <v>3.6336557143502701</v>
      </c>
      <c r="ANF8" s="102">
        <v>2.8273902183114501</v>
      </c>
      <c r="ANG8" s="102">
        <v>2.0462141282983199</v>
      </c>
      <c r="ANH8" s="102">
        <v>2.0827988940381501</v>
      </c>
      <c r="ANI8" s="102">
        <v>3.6499066847825201</v>
      </c>
      <c r="ANJ8" s="102">
        <v>0.75545491962400202</v>
      </c>
      <c r="ANK8" s="102"/>
      <c r="ANL8" s="102">
        <v>26.7322692894654</v>
      </c>
      <c r="ANM8" s="102">
        <v>3.4991241816419998</v>
      </c>
      <c r="ANN8" s="102">
        <v>2.2767668601145599</v>
      </c>
      <c r="ANO8" s="102">
        <v>1.3049068483168</v>
      </c>
      <c r="ANP8" s="102">
        <v>0.92387202241127298</v>
      </c>
      <c r="ANQ8" s="102">
        <v>0.89414417813051605</v>
      </c>
      <c r="ANR8" s="102">
        <v>0.98778419365048498</v>
      </c>
      <c r="ANS8" s="102">
        <v>0.70961522197152005</v>
      </c>
      <c r="ANT8" s="102">
        <v>0.64623920816192904</v>
      </c>
      <c r="ANU8" s="102">
        <v>0.97066905737942599</v>
      </c>
      <c r="ANV8" s="102">
        <v>1.0240830683733699</v>
      </c>
      <c r="ANW8" s="102">
        <v>0.69197758966522704</v>
      </c>
      <c r="ANX8" s="102">
        <v>0.76362271302719198</v>
      </c>
      <c r="ANY8" s="102">
        <v>1.1736313257834201</v>
      </c>
      <c r="ANZ8" s="102">
        <v>13.033095586076501</v>
      </c>
      <c r="AOA8" s="102">
        <v>8.1546104649222695</v>
      </c>
      <c r="AOB8" s="102">
        <v>3.07647988686176</v>
      </c>
      <c r="AOC8" s="102">
        <v>3.07697494520357</v>
      </c>
      <c r="AOD8" s="102">
        <v>4.6826225941057302</v>
      </c>
      <c r="AOE8" s="102">
        <v>7.4450917087537496</v>
      </c>
      <c r="AOF8" s="102">
        <v>2.9070472653150601</v>
      </c>
      <c r="AOG8" s="102">
        <v>2.24554819944353</v>
      </c>
      <c r="AOH8" s="102">
        <v>2.31584560954775</v>
      </c>
      <c r="AOI8" s="102">
        <v>3.9970212857853</v>
      </c>
      <c r="AOJ8" s="102">
        <v>3.11012924014259</v>
      </c>
      <c r="AOK8" s="102">
        <v>2.2508355411281502</v>
      </c>
      <c r="AOL8" s="102">
        <v>2.2910787834419701</v>
      </c>
      <c r="AOM8" s="102">
        <v>4.0148973532607801</v>
      </c>
      <c r="AON8" s="102">
        <v>0.83100041158640603</v>
      </c>
      <c r="AOO8" s="102"/>
      <c r="AOP8" s="102">
        <v>29.1624755885077</v>
      </c>
      <c r="AOQ8" s="102">
        <v>3.8172263799731101</v>
      </c>
      <c r="AOR8" s="102">
        <v>2.4837456655795198</v>
      </c>
      <c r="AOS8" s="102">
        <v>1.4235347436183301</v>
      </c>
      <c r="AOT8" s="102">
        <v>1.0078603880850201</v>
      </c>
      <c r="AOU8" s="102">
        <v>0.97543001250601902</v>
      </c>
      <c r="AOV8" s="102">
        <v>1.0775827567096099</v>
      </c>
      <c r="AOW8" s="102">
        <v>0.77412569669620201</v>
      </c>
      <c r="AOX8" s="102">
        <v>0.70498822708574305</v>
      </c>
      <c r="AOY8" s="102">
        <v>1.0589116989593701</v>
      </c>
      <c r="AOZ8" s="102">
        <v>1.1171815291345899</v>
      </c>
      <c r="APA8" s="102">
        <v>0.75488464327115701</v>
      </c>
      <c r="APB8" s="102">
        <v>0.83304295966602804</v>
      </c>
      <c r="APC8" s="102">
        <v>1.2803250826728201</v>
      </c>
      <c r="APD8" s="102">
        <v>14.217922457538</v>
      </c>
      <c r="APE8" s="102">
        <v>8.8959386890061207</v>
      </c>
      <c r="APF8" s="102">
        <v>3.35615987657647</v>
      </c>
      <c r="APG8" s="102">
        <v>3.3566999402220898</v>
      </c>
      <c r="APH8" s="102">
        <v>5.1083155572062502</v>
      </c>
      <c r="API8" s="102">
        <v>8.1219182277313493</v>
      </c>
      <c r="APJ8" s="102">
        <v>3.1713242894346201</v>
      </c>
      <c r="APK8" s="102">
        <v>2.4496889448474999</v>
      </c>
      <c r="APL8" s="102">
        <v>2.52637702859756</v>
      </c>
      <c r="APM8" s="102">
        <v>4.3603868572203304</v>
      </c>
      <c r="APN8" s="102">
        <v>3.39286826197374</v>
      </c>
      <c r="APO8" s="102">
        <v>2.45545695395798</v>
      </c>
      <c r="APP8" s="102">
        <v>2.4993586728457902</v>
      </c>
      <c r="APQ8" s="102">
        <v>4.3798880217390304</v>
      </c>
      <c r="APR8" s="102">
        <v>0.90654590354880304</v>
      </c>
      <c r="APS8" s="102"/>
      <c r="APT8" s="102">
        <v>31.59268188755</v>
      </c>
      <c r="APU8" s="102">
        <v>4.1353285783041898</v>
      </c>
      <c r="APV8" s="102">
        <v>2.6907244710444802</v>
      </c>
      <c r="APW8" s="102">
        <v>1.5421626389198599</v>
      </c>
      <c r="APX8" s="102">
        <v>1.09184875375877</v>
      </c>
      <c r="APY8" s="102">
        <v>1.0567158468815101</v>
      </c>
      <c r="APZ8" s="102">
        <v>1.1673813197687499</v>
      </c>
      <c r="AQA8" s="102">
        <v>0.83863617142088698</v>
      </c>
      <c r="AQB8" s="102">
        <v>0.76373724600955495</v>
      </c>
      <c r="AQC8" s="102">
        <v>1.1471543405393201</v>
      </c>
      <c r="AQD8" s="102">
        <v>1.2102799898958001</v>
      </c>
      <c r="AQE8" s="102">
        <v>0.81779169687708597</v>
      </c>
      <c r="AQF8" s="102">
        <v>0.90246320630486498</v>
      </c>
      <c r="AQG8" s="102">
        <v>1.38701883956223</v>
      </c>
      <c r="AQH8" s="102">
        <v>15.4027493289995</v>
      </c>
      <c r="AQI8" s="102">
        <v>9.6372669130899595</v>
      </c>
      <c r="AQJ8" s="102">
        <v>3.6358398662911702</v>
      </c>
      <c r="AQK8" s="102">
        <v>3.6364249352405902</v>
      </c>
      <c r="AQL8" s="102">
        <v>5.5340085203067799</v>
      </c>
      <c r="AQM8" s="102">
        <v>8.7987447467089801</v>
      </c>
      <c r="AQN8" s="102">
        <v>3.4356013135541699</v>
      </c>
      <c r="AQO8" s="102">
        <v>2.6538296902514502</v>
      </c>
      <c r="AQP8" s="102">
        <v>2.73690844764735</v>
      </c>
      <c r="AQQ8" s="102">
        <v>4.7237524286553603</v>
      </c>
      <c r="AQR8" s="102">
        <v>3.6756072838048799</v>
      </c>
      <c r="AQS8" s="102">
        <v>2.6600783667878201</v>
      </c>
      <c r="AQT8" s="102">
        <v>2.7076385622496</v>
      </c>
      <c r="AQU8" s="102">
        <v>4.7448786902172797</v>
      </c>
      <c r="AQV8" s="102">
        <v>0.98209139551120594</v>
      </c>
      <c r="AQW8" s="102"/>
      <c r="AQX8" s="102">
        <v>34.022888186592397</v>
      </c>
      <c r="AQY8" s="102">
        <v>4.4534307766352903</v>
      </c>
      <c r="AQZ8" s="102">
        <v>2.8977032765094402</v>
      </c>
      <c r="ARA8" s="102">
        <v>1.6607905342214</v>
      </c>
      <c r="ARB8" s="102">
        <v>1.1758371194325301</v>
      </c>
      <c r="ARC8" s="102">
        <v>1.1380016812570199</v>
      </c>
      <c r="ARD8" s="102">
        <v>1.25717988282788</v>
      </c>
      <c r="ARE8" s="102">
        <v>0.90314664614557005</v>
      </c>
      <c r="ARF8" s="102">
        <v>0.82248626493337196</v>
      </c>
      <c r="ARG8" s="102">
        <v>1.2353969821192801</v>
      </c>
      <c r="ARH8" s="102">
        <v>1.3033784506570201</v>
      </c>
      <c r="ARI8" s="102">
        <v>0.88069875048301405</v>
      </c>
      <c r="ARJ8" s="102">
        <v>0.97188345294370004</v>
      </c>
      <c r="ARK8" s="102">
        <v>1.49371259645163</v>
      </c>
      <c r="ARL8" s="102">
        <v>16.587576200461001</v>
      </c>
      <c r="ARM8" s="102">
        <v>10.3785951371738</v>
      </c>
      <c r="ARN8" s="102">
        <v>3.9155198560058602</v>
      </c>
      <c r="ARO8" s="102">
        <v>3.9161499302590999</v>
      </c>
      <c r="ARP8" s="102">
        <v>5.9597014834073399</v>
      </c>
      <c r="ARQ8" s="102">
        <v>9.4755712656865505</v>
      </c>
      <c r="ARR8" s="102">
        <v>3.6998783376737401</v>
      </c>
      <c r="ARS8" s="102">
        <v>2.8579704356554299</v>
      </c>
      <c r="ART8" s="102">
        <v>2.9474398666971502</v>
      </c>
      <c r="ARU8" s="102">
        <v>5.0871180000903804</v>
      </c>
      <c r="ARV8" s="102">
        <v>3.95834630563603</v>
      </c>
      <c r="ARW8" s="102">
        <v>2.8646997796176499</v>
      </c>
      <c r="ARX8" s="102">
        <v>2.91591845165342</v>
      </c>
      <c r="ARY8" s="102">
        <v>5.1098693586955202</v>
      </c>
      <c r="ARZ8" s="102">
        <v>1.0576368874736</v>
      </c>
      <c r="ASA8" s="102"/>
      <c r="ASB8" s="102">
        <v>36.453094485634701</v>
      </c>
      <c r="ASC8" s="102">
        <v>4.7715329749663802</v>
      </c>
      <c r="ASD8" s="102">
        <v>3.1046820819744001</v>
      </c>
      <c r="ASE8" s="102">
        <v>1.7794184295229201</v>
      </c>
      <c r="ASF8" s="102">
        <v>1.25982548510628</v>
      </c>
      <c r="ASG8" s="102">
        <v>1.21928751563252</v>
      </c>
      <c r="ASH8" s="102">
        <v>1.34697844588702</v>
      </c>
      <c r="ASI8" s="102">
        <v>0.96765712087025402</v>
      </c>
      <c r="ASJ8" s="102">
        <v>0.88123528385717897</v>
      </c>
      <c r="ASK8" s="102">
        <v>1.3236396236992201</v>
      </c>
      <c r="ASL8" s="102">
        <v>1.39647691141824</v>
      </c>
      <c r="ASM8" s="102">
        <v>0.94360580408894701</v>
      </c>
      <c r="ASN8" s="102">
        <v>1.04130369958253</v>
      </c>
      <c r="ASO8" s="102">
        <v>1.60040635334103</v>
      </c>
      <c r="ASP8" s="102">
        <v>17.772403071922501</v>
      </c>
      <c r="ASQ8" s="102">
        <v>11.1199233612576</v>
      </c>
      <c r="ASR8" s="102">
        <v>4.1951998457205804</v>
      </c>
      <c r="ASS8" s="102">
        <v>4.19587492527761</v>
      </c>
      <c r="AST8" s="102">
        <v>6.38539444650785</v>
      </c>
      <c r="ASU8" s="102">
        <v>10.152397784664201</v>
      </c>
      <c r="ASV8" s="102">
        <v>3.9641553617932801</v>
      </c>
      <c r="ASW8" s="102">
        <v>3.06211118105937</v>
      </c>
      <c r="ASX8" s="102">
        <v>3.15797128574695</v>
      </c>
      <c r="ASY8" s="102">
        <v>5.4504835715254201</v>
      </c>
      <c r="ASZ8" s="102">
        <v>4.2410853274671698</v>
      </c>
      <c r="ATA8" s="102">
        <v>3.0693211924474801</v>
      </c>
      <c r="ATB8" s="102">
        <v>3.12419834105724</v>
      </c>
      <c r="ATC8" s="102">
        <v>5.4748600271737997</v>
      </c>
      <c r="ATD8" s="102">
        <v>1.1331823794360001</v>
      </c>
      <c r="ATE8" s="102"/>
      <c r="ATF8" s="102">
        <v>38.883300784676997</v>
      </c>
      <c r="ATG8" s="102">
        <v>5.0896351732974496</v>
      </c>
      <c r="ATH8" s="102">
        <v>3.3116608874393698</v>
      </c>
      <c r="ATI8" s="102">
        <v>1.8980463248244399</v>
      </c>
      <c r="ATJ8" s="102">
        <v>1.3438138507800299</v>
      </c>
      <c r="ATK8" s="102">
        <v>1.3005733500080201</v>
      </c>
      <c r="ATL8" s="102">
        <v>1.43677700894615</v>
      </c>
      <c r="ATM8" s="102">
        <v>1.0321675955949301</v>
      </c>
      <c r="ATN8" s="102">
        <v>0.93998430278098499</v>
      </c>
      <c r="ATO8" s="102">
        <v>1.4118822652791601</v>
      </c>
      <c r="ATP8" s="102">
        <v>1.48957537217946</v>
      </c>
      <c r="ATQ8" s="102">
        <v>1.0065128576948701</v>
      </c>
      <c r="ATR8" s="102">
        <v>1.1107239462213701</v>
      </c>
      <c r="ATS8" s="102">
        <v>1.7071001102304399</v>
      </c>
      <c r="ATT8" s="102">
        <v>18.957229943384</v>
      </c>
      <c r="ATU8" s="102">
        <v>11.861251585341501</v>
      </c>
      <c r="ATV8" s="102">
        <v>4.4748798354352797</v>
      </c>
      <c r="ATW8" s="102">
        <v>4.4755999202961299</v>
      </c>
      <c r="ATX8" s="102">
        <v>6.8110874096083496</v>
      </c>
      <c r="ATY8" s="102">
        <v>10.8292243036418</v>
      </c>
      <c r="ATZ8" s="102">
        <v>4.2284323859128099</v>
      </c>
      <c r="AUA8" s="102">
        <v>3.2662519264633101</v>
      </c>
      <c r="AUB8" s="102">
        <v>3.3685027047967502</v>
      </c>
      <c r="AUC8" s="102">
        <v>5.8138491429604597</v>
      </c>
      <c r="AUD8" s="102">
        <v>4.5238243492983097</v>
      </c>
      <c r="AUE8" s="102">
        <v>3.27394260527731</v>
      </c>
      <c r="AUF8" s="102">
        <v>3.3324782304610698</v>
      </c>
      <c r="AUG8" s="102">
        <v>5.8398506956520704</v>
      </c>
      <c r="AUH8" s="102">
        <v>1.2087278713984</v>
      </c>
      <c r="AUI8" s="102"/>
    </row>
    <row r="9" spans="1:1231" x14ac:dyDescent="0.35">
      <c r="A9" s="103" t="s">
        <v>261</v>
      </c>
      <c r="B9" s="102">
        <v>4.1815487066232802E-2</v>
      </c>
      <c r="C9" s="102">
        <v>7.6002539461951901E-2</v>
      </c>
      <c r="D9" s="102">
        <v>1.5775616999975699E-2</v>
      </c>
      <c r="E9" s="102">
        <v>1.74528074840451E-2</v>
      </c>
      <c r="F9" s="102">
        <v>4.7288137955279801E-2</v>
      </c>
      <c r="G9" s="102">
        <v>4.6920184464966597E-2</v>
      </c>
      <c r="H9" s="102">
        <v>1.1312246862245599E-2</v>
      </c>
      <c r="I9" s="102">
        <v>2.0840021377886899E-2</v>
      </c>
      <c r="J9" s="102">
        <v>2.0772964904343601E-2</v>
      </c>
      <c r="K9" s="102">
        <v>1.2528594966071499E-2</v>
      </c>
      <c r="L9" s="102">
        <v>1.13953728945431E-2</v>
      </c>
      <c r="M9" s="102">
        <v>2.0406403360583501E-2</v>
      </c>
      <c r="N9" s="102">
        <v>2.0422856806651402E-2</v>
      </c>
      <c r="O9" s="102">
        <v>1.3198262423239101E-2</v>
      </c>
      <c r="P9" s="102">
        <v>5.5959367823934E-2</v>
      </c>
      <c r="Q9" s="102">
        <v>8.3652456528792898E-2</v>
      </c>
      <c r="R9" s="102">
        <v>0.31333971559830598</v>
      </c>
      <c r="S9" s="102">
        <v>0.25700225978314001</v>
      </c>
      <c r="T9" s="102">
        <v>1.8298042966195902E-2</v>
      </c>
      <c r="U9" s="102">
        <v>2.18612494272553E-2</v>
      </c>
      <c r="V9" s="102">
        <v>1.79136276773442E-2</v>
      </c>
      <c r="W9" s="102">
        <v>1.8127281766297E-2</v>
      </c>
      <c r="X9" s="102">
        <v>1.8472051943110801E-2</v>
      </c>
      <c r="Y9" s="102">
        <v>1.8472051943110801E-2</v>
      </c>
      <c r="Z9" s="102">
        <v>1.68818941634305E-2</v>
      </c>
      <c r="AA9" s="102">
        <v>2.2118834542979901E-2</v>
      </c>
      <c r="AB9" s="102">
        <v>2.53268296466897E-2</v>
      </c>
      <c r="AC9" s="102">
        <v>1.4956197819268499E-2</v>
      </c>
      <c r="AD9" s="102">
        <v>1.1420570196758999E-2</v>
      </c>
      <c r="AE9" s="102"/>
      <c r="AF9" s="102">
        <v>8.3630974132468894E-2</v>
      </c>
      <c r="AG9" s="102">
        <v>0.15200507892390699</v>
      </c>
      <c r="AH9" s="102">
        <v>3.1551233999952702E-2</v>
      </c>
      <c r="AI9" s="102">
        <v>3.4905614968091497E-2</v>
      </c>
      <c r="AJ9" s="102">
        <v>9.4576275910561697E-2</v>
      </c>
      <c r="AK9" s="102">
        <v>9.38403689299354E-2</v>
      </c>
      <c r="AL9" s="102">
        <v>2.2624493724492101E-2</v>
      </c>
      <c r="AM9" s="102">
        <v>4.1680042755773902E-2</v>
      </c>
      <c r="AN9" s="102">
        <v>4.1545929808689402E-2</v>
      </c>
      <c r="AO9" s="102">
        <v>2.50571899321438E-2</v>
      </c>
      <c r="AP9" s="102">
        <v>2.2790745789087099E-2</v>
      </c>
      <c r="AQ9" s="102">
        <v>4.0812806721167098E-2</v>
      </c>
      <c r="AR9" s="102">
        <v>4.0845713613304899E-2</v>
      </c>
      <c r="AS9" s="102">
        <v>2.63965248464791E-2</v>
      </c>
      <c r="AT9" s="102">
        <v>0.111918735647874</v>
      </c>
      <c r="AU9" s="102">
        <v>0.16730491305759199</v>
      </c>
      <c r="AV9" s="102">
        <v>0.62667943119663405</v>
      </c>
      <c r="AW9" s="102">
        <v>0.51400451956630699</v>
      </c>
      <c r="AX9" s="102">
        <v>3.6596085932392199E-2</v>
      </c>
      <c r="AY9" s="102">
        <v>4.3722498854512903E-2</v>
      </c>
      <c r="AZ9" s="102">
        <v>3.5827255354688801E-2</v>
      </c>
      <c r="BA9" s="102">
        <v>3.6254563532594299E-2</v>
      </c>
      <c r="BB9" s="102">
        <v>3.6944103886221803E-2</v>
      </c>
      <c r="BC9" s="102">
        <v>3.69441038862219E-2</v>
      </c>
      <c r="BD9" s="102">
        <v>3.3763788326862901E-2</v>
      </c>
      <c r="BE9" s="102">
        <v>4.4237669085961599E-2</v>
      </c>
      <c r="BF9" s="102">
        <v>5.0653659293381399E-2</v>
      </c>
      <c r="BG9" s="102">
        <v>2.9912395638538699E-2</v>
      </c>
      <c r="BH9" s="102">
        <v>2.28411403935182E-2</v>
      </c>
      <c r="BI9" s="102"/>
      <c r="BJ9" s="102">
        <v>0.12544646119870501</v>
      </c>
      <c r="BK9" s="102">
        <v>0.228007618385862</v>
      </c>
      <c r="BL9" s="102">
        <v>4.7326850999929601E-2</v>
      </c>
      <c r="BM9" s="102">
        <v>5.2358422452137898E-2</v>
      </c>
      <c r="BN9" s="102">
        <v>0.141864413865843</v>
      </c>
      <c r="BO9" s="102">
        <v>0.14076055339490401</v>
      </c>
      <c r="BP9" s="102">
        <v>3.3936740586738699E-2</v>
      </c>
      <c r="BQ9" s="102">
        <v>6.2520064133660999E-2</v>
      </c>
      <c r="BR9" s="102">
        <v>6.23188947130352E-2</v>
      </c>
      <c r="BS9" s="102">
        <v>3.75857848982162E-2</v>
      </c>
      <c r="BT9" s="102">
        <v>3.4186118683631098E-2</v>
      </c>
      <c r="BU9" s="102">
        <v>6.12192100817507E-2</v>
      </c>
      <c r="BV9" s="102">
        <v>6.12685704199585E-2</v>
      </c>
      <c r="BW9" s="102">
        <v>3.9594787269719003E-2</v>
      </c>
      <c r="BX9" s="102">
        <v>0.16787810347181401</v>
      </c>
      <c r="BY9" s="102">
        <v>0.25095736958639098</v>
      </c>
      <c r="BZ9" s="102">
        <v>0.94001914679496301</v>
      </c>
      <c r="CA9" s="102">
        <v>0.77100677934947404</v>
      </c>
      <c r="CB9" s="102">
        <v>5.4894128898588399E-2</v>
      </c>
      <c r="CC9" s="102">
        <v>6.5583748281770604E-2</v>
      </c>
      <c r="CD9" s="102">
        <v>5.37408830320334E-2</v>
      </c>
      <c r="CE9" s="102">
        <v>5.43818452988915E-2</v>
      </c>
      <c r="CF9" s="102">
        <v>5.5416155829333E-2</v>
      </c>
      <c r="CG9" s="102">
        <v>5.5416155829333097E-2</v>
      </c>
      <c r="CH9" s="102">
        <v>5.0645682490295399E-2</v>
      </c>
      <c r="CI9" s="102">
        <v>6.6356503628943297E-2</v>
      </c>
      <c r="CJ9" s="102">
        <v>7.5980488940073199E-2</v>
      </c>
      <c r="CK9" s="102">
        <v>4.48685934578089E-2</v>
      </c>
      <c r="CL9" s="102">
        <v>3.4261710590277397E-2</v>
      </c>
      <c r="CM9" s="102"/>
      <c r="CN9" s="102">
        <v>0.16726194826494101</v>
      </c>
      <c r="CO9" s="102">
        <v>0.30401015784781799</v>
      </c>
      <c r="CP9" s="102">
        <v>6.3102467999906597E-2</v>
      </c>
      <c r="CQ9" s="102">
        <v>6.9811229936184299E-2</v>
      </c>
      <c r="CR9" s="102">
        <v>0.189152551821125</v>
      </c>
      <c r="CS9" s="102">
        <v>0.18768073785987199</v>
      </c>
      <c r="CT9" s="102">
        <v>4.5248987448985298E-2</v>
      </c>
      <c r="CU9" s="102">
        <v>8.3360085511548096E-2</v>
      </c>
      <c r="CV9" s="102">
        <v>8.3091859617381095E-2</v>
      </c>
      <c r="CW9" s="102">
        <v>5.01143798642886E-2</v>
      </c>
      <c r="CX9" s="102">
        <v>4.5581491578175003E-2</v>
      </c>
      <c r="CY9" s="102">
        <v>8.1625613442334405E-2</v>
      </c>
      <c r="CZ9" s="102">
        <v>8.1691427226612198E-2</v>
      </c>
      <c r="DA9" s="102">
        <v>5.27930496929589E-2</v>
      </c>
      <c r="DB9" s="102">
        <v>0.22383747129575399</v>
      </c>
      <c r="DC9" s="102">
        <v>0.33460982611519002</v>
      </c>
      <c r="DD9" s="102">
        <v>1.2533588623932901</v>
      </c>
      <c r="DE9" s="102">
        <v>1.02800903913264</v>
      </c>
      <c r="DF9" s="102">
        <v>7.3192171864784702E-2</v>
      </c>
      <c r="DG9" s="102">
        <v>8.7444997709028402E-2</v>
      </c>
      <c r="DH9" s="102">
        <v>7.1654510709378103E-2</v>
      </c>
      <c r="DI9" s="102">
        <v>7.2509127065188902E-2</v>
      </c>
      <c r="DJ9" s="102">
        <v>7.3888207772443995E-2</v>
      </c>
      <c r="DK9" s="102">
        <v>7.3888207772444106E-2</v>
      </c>
      <c r="DL9" s="102">
        <v>6.7527576653727897E-2</v>
      </c>
      <c r="DM9" s="102">
        <v>8.8475338171925003E-2</v>
      </c>
      <c r="DN9" s="102">
        <v>0.10130731858676401</v>
      </c>
      <c r="DO9" s="102">
        <v>5.9824791277079202E-2</v>
      </c>
      <c r="DP9" s="102">
        <v>4.5682280787036601E-2</v>
      </c>
      <c r="DQ9" s="102"/>
      <c r="DR9" s="102">
        <v>0.20907743533117701</v>
      </c>
      <c r="DS9" s="102">
        <v>0.380012697309773</v>
      </c>
      <c r="DT9" s="102">
        <v>7.8878084999883705E-2</v>
      </c>
      <c r="DU9" s="102">
        <v>8.7264037420230506E-2</v>
      </c>
      <c r="DV9" s="102">
        <v>0.236440689776407</v>
      </c>
      <c r="DW9" s="102">
        <v>0.234600922324841</v>
      </c>
      <c r="DX9" s="102">
        <v>5.6561234311231799E-2</v>
      </c>
      <c r="DY9" s="102">
        <v>0.104200106889435</v>
      </c>
      <c r="DZ9" s="102">
        <v>0.103864824521726</v>
      </c>
      <c r="EA9" s="102">
        <v>6.2642974830360701E-2</v>
      </c>
      <c r="EB9" s="102">
        <v>5.6976864472719102E-2</v>
      </c>
      <c r="EC9" s="102">
        <v>0.102032016802918</v>
      </c>
      <c r="ED9" s="102">
        <v>0.102114284033265</v>
      </c>
      <c r="EE9" s="102">
        <v>6.59913121161987E-2</v>
      </c>
      <c r="EF9" s="102">
        <v>0.279796839119694</v>
      </c>
      <c r="EG9" s="102">
        <v>0.41826228264399001</v>
      </c>
      <c r="EH9" s="102">
        <v>1.56669857799162</v>
      </c>
      <c r="EI9" s="102">
        <v>1.2850112989158</v>
      </c>
      <c r="EJ9" s="102">
        <v>9.1490214830981006E-2</v>
      </c>
      <c r="EK9" s="102">
        <v>0.10930624713628501</v>
      </c>
      <c r="EL9" s="102">
        <v>8.9568138386722895E-2</v>
      </c>
      <c r="EM9" s="102">
        <v>9.0636408831486201E-2</v>
      </c>
      <c r="EN9" s="102">
        <v>9.2360259715555199E-2</v>
      </c>
      <c r="EO9" s="102">
        <v>9.2360259715555296E-2</v>
      </c>
      <c r="EP9" s="102">
        <v>8.4409470817160201E-2</v>
      </c>
      <c r="EQ9" s="102">
        <v>0.110594172714906</v>
      </c>
      <c r="ER9" s="102">
        <v>0.12663414823345601</v>
      </c>
      <c r="ES9" s="102">
        <v>7.4780989096349296E-2</v>
      </c>
      <c r="ET9" s="102">
        <v>5.7102850983795798E-2</v>
      </c>
      <c r="EU9" s="102"/>
      <c r="EV9" s="102">
        <v>0.25089292239741301</v>
      </c>
      <c r="EW9" s="102">
        <v>0.456015236771729</v>
      </c>
      <c r="EX9" s="102">
        <v>9.4653701999860507E-2</v>
      </c>
      <c r="EY9" s="102">
        <v>0.104716844904277</v>
      </c>
      <c r="EZ9" s="102">
        <v>0.283728827731689</v>
      </c>
      <c r="FA9" s="102">
        <v>0.28152110678981002</v>
      </c>
      <c r="FB9" s="102">
        <v>6.7873481173478398E-2</v>
      </c>
      <c r="FC9" s="102">
        <v>0.125040128267322</v>
      </c>
      <c r="FD9" s="102">
        <v>0.124637789426072</v>
      </c>
      <c r="FE9" s="102">
        <v>7.5171569796433205E-2</v>
      </c>
      <c r="FF9" s="102">
        <v>6.8372237367263E-2</v>
      </c>
      <c r="FG9" s="102">
        <v>0.122438420163501</v>
      </c>
      <c r="FH9" s="102">
        <v>0.122537140839919</v>
      </c>
      <c r="FI9" s="102">
        <v>7.9189574539438701E-2</v>
      </c>
      <c r="FJ9" s="102">
        <v>0.33575620694363401</v>
      </c>
      <c r="FK9" s="102">
        <v>0.50191473917278895</v>
      </c>
      <c r="FL9" s="102">
        <v>1.88003829358994</v>
      </c>
      <c r="FM9" s="102">
        <v>1.5420135586989701</v>
      </c>
      <c r="FN9" s="102">
        <v>0.10978825779717701</v>
      </c>
      <c r="FO9" s="102">
        <v>0.13116749656354301</v>
      </c>
      <c r="FP9" s="102">
        <v>0.10748176606406699</v>
      </c>
      <c r="FQ9" s="102">
        <v>0.108763690597783</v>
      </c>
      <c r="FR9" s="102">
        <v>0.110832311658666</v>
      </c>
      <c r="FS9" s="102">
        <v>0.110832311658666</v>
      </c>
      <c r="FT9" s="102">
        <v>0.10129136498059201</v>
      </c>
      <c r="FU9" s="102">
        <v>0.13271300725788801</v>
      </c>
      <c r="FV9" s="102">
        <v>0.15196097788014801</v>
      </c>
      <c r="FW9" s="102">
        <v>8.9737186915619604E-2</v>
      </c>
      <c r="FX9" s="102">
        <v>6.8523421180555003E-2</v>
      </c>
      <c r="FY9" s="102"/>
      <c r="FZ9" s="102">
        <v>0.29270840946364901</v>
      </c>
      <c r="GA9" s="102">
        <v>0.53201777623368496</v>
      </c>
      <c r="GB9" s="102">
        <v>0.110429318999837</v>
      </c>
      <c r="GC9" s="102">
        <v>0.122169652388323</v>
      </c>
      <c r="GD9" s="102">
        <v>0.33101696568697098</v>
      </c>
      <c r="GE9" s="102">
        <v>0.328441291254779</v>
      </c>
      <c r="GF9" s="102">
        <v>7.9185728035724906E-2</v>
      </c>
      <c r="GG9" s="102">
        <v>0.14588014964520901</v>
      </c>
      <c r="GH9" s="102">
        <v>0.145410754330418</v>
      </c>
      <c r="GI9" s="102">
        <v>8.7700164762505597E-2</v>
      </c>
      <c r="GJ9" s="102">
        <v>7.9767610261806995E-2</v>
      </c>
      <c r="GK9" s="102">
        <v>0.14284482352408501</v>
      </c>
      <c r="GL9" s="102">
        <v>0.14295999764657299</v>
      </c>
      <c r="GM9" s="102">
        <v>9.2387836962678604E-2</v>
      </c>
      <c r="GN9" s="102">
        <v>0.39171557476757501</v>
      </c>
      <c r="GO9" s="102">
        <v>0.58556719570158799</v>
      </c>
      <c r="GP9" s="102">
        <v>2.1933780091882702</v>
      </c>
      <c r="GQ9" s="102">
        <v>1.7990158184821401</v>
      </c>
      <c r="GR9" s="102">
        <v>0.12808630076337299</v>
      </c>
      <c r="GS9" s="102">
        <v>0.15302874599080099</v>
      </c>
      <c r="GT9" s="102">
        <v>0.12539539374141201</v>
      </c>
      <c r="GU9" s="102">
        <v>0.12689097236408001</v>
      </c>
      <c r="GV9" s="102">
        <v>0.12930436360177699</v>
      </c>
      <c r="GW9" s="102">
        <v>0.12930436360177699</v>
      </c>
      <c r="GX9" s="102">
        <v>0.118173259144025</v>
      </c>
      <c r="GY9" s="102">
        <v>0.15483184180087001</v>
      </c>
      <c r="GZ9" s="102">
        <v>0.17728780752684001</v>
      </c>
      <c r="HA9" s="102">
        <v>0.10469338473489</v>
      </c>
      <c r="HB9" s="102">
        <v>7.9943991377314297E-2</v>
      </c>
      <c r="HC9" s="102"/>
      <c r="HD9" s="102">
        <v>0.33452389652988501</v>
      </c>
      <c r="HE9" s="102">
        <v>0.60802031569563997</v>
      </c>
      <c r="HF9" s="102">
        <v>0.126204935999814</v>
      </c>
      <c r="HG9" s="102">
        <v>0.13962245987236899</v>
      </c>
      <c r="HH9" s="102">
        <v>0.378305103642253</v>
      </c>
      <c r="HI9" s="102">
        <v>0.37536147571974698</v>
      </c>
      <c r="HJ9" s="102">
        <v>9.04979748979714E-2</v>
      </c>
      <c r="HK9" s="102">
        <v>0.166720171023096</v>
      </c>
      <c r="HL9" s="102">
        <v>0.16618371923476399</v>
      </c>
      <c r="HM9" s="102">
        <v>0.100228759728577</v>
      </c>
      <c r="HN9" s="102">
        <v>9.1162983156351005E-2</v>
      </c>
      <c r="HO9" s="102">
        <v>0.163251226884668</v>
      </c>
      <c r="HP9" s="102">
        <v>0.16338285445322601</v>
      </c>
      <c r="HQ9" s="102">
        <v>0.10558609938591799</v>
      </c>
      <c r="HR9" s="102">
        <v>0.44767494259151402</v>
      </c>
      <c r="HS9" s="102">
        <v>0.66921965223038704</v>
      </c>
      <c r="HT9" s="102">
        <v>2.5067177247866002</v>
      </c>
      <c r="HU9" s="102">
        <v>2.0560180782653101</v>
      </c>
      <c r="HV9" s="102">
        <v>0.14638434372956899</v>
      </c>
      <c r="HW9" s="102">
        <v>0.174889995418059</v>
      </c>
      <c r="HX9" s="102">
        <v>0.14330902141875601</v>
      </c>
      <c r="HY9" s="102">
        <v>0.145018254130378</v>
      </c>
      <c r="HZ9" s="102">
        <v>0.14777641554488799</v>
      </c>
      <c r="IA9" s="102">
        <v>0.14777641554488799</v>
      </c>
      <c r="IB9" s="102">
        <v>0.13505515330745699</v>
      </c>
      <c r="IC9" s="102">
        <v>0.176950676343851</v>
      </c>
      <c r="ID9" s="102">
        <v>0.20261463717353101</v>
      </c>
      <c r="IE9" s="102">
        <v>0.119649582554159</v>
      </c>
      <c r="IF9" s="102">
        <v>9.1364561574073494E-2</v>
      </c>
      <c r="IG9" s="102"/>
      <c r="IH9" s="102">
        <v>0.37633938359612101</v>
      </c>
      <c r="II9" s="102">
        <v>0.68402285515759598</v>
      </c>
      <c r="IJ9" s="102">
        <v>0.14198055299979101</v>
      </c>
      <c r="IK9" s="102">
        <v>0.157075267356416</v>
      </c>
      <c r="IL9" s="102">
        <v>0.42559324159753498</v>
      </c>
      <c r="IM9" s="102">
        <v>0.42228166018471702</v>
      </c>
      <c r="IN9" s="102">
        <v>0.10181022176021801</v>
      </c>
      <c r="IO9" s="102">
        <v>0.18756019240098301</v>
      </c>
      <c r="IP9" s="102">
        <v>0.18695668413911001</v>
      </c>
      <c r="IQ9" s="102">
        <v>0.11275735469464999</v>
      </c>
      <c r="IR9" s="102">
        <v>0.102558356050894</v>
      </c>
      <c r="IS9" s="102">
        <v>0.183657630245252</v>
      </c>
      <c r="IT9" s="102">
        <v>0.18380571125987999</v>
      </c>
      <c r="IU9" s="102">
        <v>0.118784361809158</v>
      </c>
      <c r="IV9" s="102">
        <v>0.50363431041545503</v>
      </c>
      <c r="IW9" s="102">
        <v>0.75287210875918598</v>
      </c>
      <c r="IX9" s="102">
        <v>2.8200574403849301</v>
      </c>
      <c r="IY9" s="102">
        <v>2.3130203380484802</v>
      </c>
      <c r="IZ9" s="102">
        <v>0.16468238669576599</v>
      </c>
      <c r="JA9" s="102">
        <v>0.196751244845317</v>
      </c>
      <c r="JB9" s="102">
        <v>0.16122264909610101</v>
      </c>
      <c r="JC9" s="102">
        <v>0.16314553589667499</v>
      </c>
      <c r="JD9" s="102">
        <v>0.16624846748799901</v>
      </c>
      <c r="JE9" s="102">
        <v>0.16624846748799901</v>
      </c>
      <c r="JF9" s="102">
        <v>0.15193704747089001</v>
      </c>
      <c r="JG9" s="102">
        <v>0.199069510886833</v>
      </c>
      <c r="JH9" s="102">
        <v>0.22794146682022301</v>
      </c>
      <c r="JI9" s="102">
        <v>0.13460578037342999</v>
      </c>
      <c r="JJ9" s="102">
        <v>0.102785131770832</v>
      </c>
      <c r="JK9" s="102"/>
      <c r="JL9" s="102">
        <v>0.41815487066235701</v>
      </c>
      <c r="JM9" s="102">
        <v>0.76002539461955099</v>
      </c>
      <c r="JN9" s="102">
        <v>0.15775616999976799</v>
      </c>
      <c r="JO9" s="102">
        <v>0.17452807484046201</v>
      </c>
      <c r="JP9" s="102">
        <v>0.472881379552817</v>
      </c>
      <c r="JQ9" s="102">
        <v>0.46920184464968401</v>
      </c>
      <c r="JR9" s="102">
        <v>0.113122468622464</v>
      </c>
      <c r="JS9" s="102">
        <v>0.20840021377887</v>
      </c>
      <c r="JT9" s="102">
        <v>0.20772964904345501</v>
      </c>
      <c r="JU9" s="102">
        <v>0.12528594966072201</v>
      </c>
      <c r="JV9" s="102">
        <v>0.113953728945438</v>
      </c>
      <c r="JW9" s="102">
        <v>0.204064033605836</v>
      </c>
      <c r="JX9" s="102">
        <v>0.204228568066533</v>
      </c>
      <c r="JY9" s="102">
        <v>0.13198262423239801</v>
      </c>
      <c r="JZ9" s="102">
        <v>0.55959367823939399</v>
      </c>
      <c r="KA9" s="102">
        <v>0.83652456528798602</v>
      </c>
      <c r="KB9" s="102">
        <v>3.1333971559832601</v>
      </c>
      <c r="KC9" s="102">
        <v>2.57002259783164</v>
      </c>
      <c r="KD9" s="102">
        <v>0.18298042966196201</v>
      </c>
      <c r="KE9" s="102">
        <v>0.21861249427257401</v>
      </c>
      <c r="KF9" s="102">
        <v>0.17913627677344501</v>
      </c>
      <c r="KG9" s="102">
        <v>0.18127281766297201</v>
      </c>
      <c r="KH9" s="102">
        <v>0.18472051943111001</v>
      </c>
      <c r="KI9" s="102">
        <v>0.18472051943111001</v>
      </c>
      <c r="KJ9" s="102">
        <v>0.16881894163432201</v>
      </c>
      <c r="KK9" s="102">
        <v>0.221188345429815</v>
      </c>
      <c r="KL9" s="102">
        <v>0.25326829646691501</v>
      </c>
      <c r="KM9" s="102">
        <v>0.14956197819270001</v>
      </c>
      <c r="KN9" s="102">
        <v>0.114205701967591</v>
      </c>
      <c r="KO9" s="102"/>
      <c r="KP9" s="102">
        <v>0.45997035772859401</v>
      </c>
      <c r="KQ9" s="102">
        <v>0.83602793408150899</v>
      </c>
      <c r="KR9" s="102">
        <v>0.173531786999745</v>
      </c>
      <c r="KS9" s="102">
        <v>0.191980882324508</v>
      </c>
      <c r="KT9" s="102">
        <v>0.52016951750809903</v>
      </c>
      <c r="KU9" s="102">
        <v>0.51612202911465399</v>
      </c>
      <c r="KV9" s="102">
        <v>0.12443471548471099</v>
      </c>
      <c r="KW9" s="102">
        <v>0.22924023515675701</v>
      </c>
      <c r="KX9" s="102">
        <v>0.228502613947803</v>
      </c>
      <c r="KY9" s="102">
        <v>0.13781454462679499</v>
      </c>
      <c r="KZ9" s="102">
        <v>0.12534910183998199</v>
      </c>
      <c r="LA9" s="102">
        <v>0.224470436966419</v>
      </c>
      <c r="LB9" s="102">
        <v>0.22465142487318801</v>
      </c>
      <c r="LC9" s="102">
        <v>0.145180886655638</v>
      </c>
      <c r="LD9" s="102">
        <v>0.61555304606333905</v>
      </c>
      <c r="LE9" s="102">
        <v>0.92017702181678496</v>
      </c>
      <c r="LF9" s="102">
        <v>3.44673687158159</v>
      </c>
      <c r="LG9" s="102">
        <v>2.82702485761483</v>
      </c>
      <c r="LH9" s="102">
        <v>0.20127847262815801</v>
      </c>
      <c r="LI9" s="102">
        <v>0.24047374369983299</v>
      </c>
      <c r="LJ9" s="102">
        <v>0.19704990445078999</v>
      </c>
      <c r="LK9" s="102">
        <v>0.19940009942926901</v>
      </c>
      <c r="LL9" s="102">
        <v>0.203192571374222</v>
      </c>
      <c r="LM9" s="102">
        <v>0.203192571374222</v>
      </c>
      <c r="LN9" s="102">
        <v>0.18570083579775601</v>
      </c>
      <c r="LO9" s="102">
        <v>0.24330717997279599</v>
      </c>
      <c r="LP9" s="102">
        <v>0.27859512611360698</v>
      </c>
      <c r="LQ9" s="102">
        <v>0.164518176011971</v>
      </c>
      <c r="LR9" s="102">
        <v>0.12562627216435099</v>
      </c>
      <c r="LS9" s="102"/>
      <c r="LT9" s="102">
        <v>0.50178584479483002</v>
      </c>
      <c r="LU9" s="102">
        <v>0.91203047354346301</v>
      </c>
      <c r="LV9" s="102">
        <v>0.18930740399972201</v>
      </c>
      <c r="LW9" s="102">
        <v>0.20943368980855501</v>
      </c>
      <c r="LX9" s="102">
        <v>0.56745765546338101</v>
      </c>
      <c r="LY9" s="102">
        <v>0.56304221357962303</v>
      </c>
      <c r="LZ9" s="102">
        <v>0.13574696234695699</v>
      </c>
      <c r="MA9" s="102">
        <v>0.250080256534644</v>
      </c>
      <c r="MB9" s="102">
        <v>0.24927557885214699</v>
      </c>
      <c r="MC9" s="102">
        <v>0.15034313959286699</v>
      </c>
      <c r="MD9" s="102">
        <v>0.136744474734526</v>
      </c>
      <c r="ME9" s="102">
        <v>0.24487684032700299</v>
      </c>
      <c r="MF9" s="102">
        <v>0.24507428167983999</v>
      </c>
      <c r="MG9" s="102">
        <v>0.15837914907887801</v>
      </c>
      <c r="MH9" s="102">
        <v>0.67151241388727601</v>
      </c>
      <c r="MI9" s="102">
        <v>1.0038294783455799</v>
      </c>
      <c r="MJ9" s="102">
        <v>3.76007658717992</v>
      </c>
      <c r="MK9" s="102">
        <v>3.0840271173979801</v>
      </c>
      <c r="ML9" s="102">
        <v>0.21957651559435401</v>
      </c>
      <c r="MM9" s="102">
        <v>0.26233499312708902</v>
      </c>
      <c r="MN9" s="102">
        <v>0.21496353212813499</v>
      </c>
      <c r="MO9" s="102">
        <v>0.217527381195567</v>
      </c>
      <c r="MP9" s="102">
        <v>0.221664623317333</v>
      </c>
      <c r="MQ9" s="102">
        <v>0.221664623317333</v>
      </c>
      <c r="MR9" s="102">
        <v>0.20258272996118701</v>
      </c>
      <c r="MS9" s="102">
        <v>0.26542601451577802</v>
      </c>
      <c r="MT9" s="102">
        <v>0.30392195576029801</v>
      </c>
      <c r="MU9" s="102">
        <v>0.17947437383124001</v>
      </c>
      <c r="MV9" s="102">
        <v>0.13704684236111001</v>
      </c>
      <c r="MW9" s="102"/>
      <c r="MX9" s="102">
        <v>0.54360133186106696</v>
      </c>
      <c r="MY9" s="102">
        <v>0.98803301300541702</v>
      </c>
      <c r="MZ9" s="102">
        <v>0.205083020999699</v>
      </c>
      <c r="NA9" s="102">
        <v>0.22688649729260099</v>
      </c>
      <c r="NB9" s="102">
        <v>0.61474579341866298</v>
      </c>
      <c r="NC9" s="102">
        <v>0.60996239804459196</v>
      </c>
      <c r="ND9" s="102">
        <v>0.14705920920920401</v>
      </c>
      <c r="NE9" s="102">
        <v>0.27092027791253098</v>
      </c>
      <c r="NF9" s="102">
        <v>0.27004854375649201</v>
      </c>
      <c r="NG9" s="102">
        <v>0.162871734558939</v>
      </c>
      <c r="NH9" s="102">
        <v>0.14813984762907101</v>
      </c>
      <c r="NI9" s="102">
        <v>0.26528324368758699</v>
      </c>
      <c r="NJ9" s="102">
        <v>0.26549713848649298</v>
      </c>
      <c r="NK9" s="102">
        <v>0.171577411502118</v>
      </c>
      <c r="NL9" s="102">
        <v>0.72747178171121296</v>
      </c>
      <c r="NM9" s="102">
        <v>1.0874819348743801</v>
      </c>
      <c r="NN9" s="102">
        <v>4.0734163027782397</v>
      </c>
      <c r="NO9" s="102">
        <v>3.3410293771811301</v>
      </c>
      <c r="NP9" s="102">
        <v>0.23787455856055101</v>
      </c>
      <c r="NQ9" s="102">
        <v>0.284196242554346</v>
      </c>
      <c r="NR9" s="102">
        <v>0.23287715980547899</v>
      </c>
      <c r="NS9" s="102">
        <v>0.23565466296186399</v>
      </c>
      <c r="NT9" s="102">
        <v>0.24013667526044399</v>
      </c>
      <c r="NU9" s="102">
        <v>0.24013667526044299</v>
      </c>
      <c r="NV9" s="102">
        <v>0.21946462412461901</v>
      </c>
      <c r="NW9" s="102">
        <v>0.28754484905875999</v>
      </c>
      <c r="NX9" s="102">
        <v>0.32924878540699098</v>
      </c>
      <c r="NY9" s="102">
        <v>0.19443057165051</v>
      </c>
      <c r="NZ9" s="102">
        <v>0.14846741255786999</v>
      </c>
      <c r="OA9" s="102"/>
      <c r="OB9" s="102">
        <v>0.58541681892730302</v>
      </c>
      <c r="OC9" s="102">
        <v>1.0640355524673699</v>
      </c>
      <c r="OD9" s="102">
        <v>0.22085863799967601</v>
      </c>
      <c r="OE9" s="102">
        <v>0.244339304776647</v>
      </c>
      <c r="OF9" s="102">
        <v>0.66203393137394495</v>
      </c>
      <c r="OG9" s="102">
        <v>0.656882582509559</v>
      </c>
      <c r="OH9" s="102">
        <v>0.15837145607145001</v>
      </c>
      <c r="OI9" s="102">
        <v>0.29176029929041802</v>
      </c>
      <c r="OJ9" s="102">
        <v>0.290821508660837</v>
      </c>
      <c r="OK9" s="102">
        <v>0.175400329525011</v>
      </c>
      <c r="OL9" s="102">
        <v>0.15953522052361499</v>
      </c>
      <c r="OM9" s="102">
        <v>0.28568964704817001</v>
      </c>
      <c r="ON9" s="102">
        <v>0.28591999529314599</v>
      </c>
      <c r="OO9" s="102">
        <v>0.18477567392535699</v>
      </c>
      <c r="OP9" s="102">
        <v>0.78343114953515103</v>
      </c>
      <c r="OQ9" s="102">
        <v>1.17113439140318</v>
      </c>
      <c r="OR9" s="102">
        <v>4.3867560183765697</v>
      </c>
      <c r="OS9" s="102">
        <v>3.59803163696429</v>
      </c>
      <c r="OT9" s="102">
        <v>0.25617260152674698</v>
      </c>
      <c r="OU9" s="102">
        <v>0.30605749198160298</v>
      </c>
      <c r="OV9" s="102">
        <v>0.25079078748282402</v>
      </c>
      <c r="OW9" s="102">
        <v>0.25378194472816101</v>
      </c>
      <c r="OX9" s="102">
        <v>0.25860872720355499</v>
      </c>
      <c r="OY9" s="102">
        <v>0.25860872720355499</v>
      </c>
      <c r="OZ9" s="102">
        <v>0.23634651828805101</v>
      </c>
      <c r="PA9" s="102">
        <v>0.30966368360174201</v>
      </c>
      <c r="PB9" s="102">
        <v>0.35457561505368201</v>
      </c>
      <c r="PC9" s="102">
        <v>0.20938676946977999</v>
      </c>
      <c r="PD9" s="102">
        <v>0.15988798275462801</v>
      </c>
      <c r="PE9" s="102"/>
      <c r="PF9" s="102">
        <v>0.62723230599353896</v>
      </c>
      <c r="PG9" s="102">
        <v>1.14003809192933</v>
      </c>
      <c r="PH9" s="102">
        <v>0.23663425499965299</v>
      </c>
      <c r="PI9" s="102">
        <v>0.26179211226069299</v>
      </c>
      <c r="PJ9" s="102">
        <v>0.70932206932922703</v>
      </c>
      <c r="PK9" s="102">
        <v>0.70380276697452804</v>
      </c>
      <c r="PL9" s="102">
        <v>0.169683702933697</v>
      </c>
      <c r="PM9" s="102">
        <v>0.31260032066830501</v>
      </c>
      <c r="PN9" s="102">
        <v>0.31159447356518499</v>
      </c>
      <c r="PO9" s="102">
        <v>0.187928924491084</v>
      </c>
      <c r="PP9" s="102">
        <v>0.170930593418158</v>
      </c>
      <c r="PQ9" s="102">
        <v>0.30609605040875398</v>
      </c>
      <c r="PR9" s="102">
        <v>0.306342852099801</v>
      </c>
      <c r="PS9" s="102">
        <v>0.197973936348597</v>
      </c>
      <c r="PT9" s="102">
        <v>0.83939051735909698</v>
      </c>
      <c r="PU9" s="102">
        <v>1.2547868479319799</v>
      </c>
      <c r="PV9" s="102">
        <v>4.7000957339748997</v>
      </c>
      <c r="PW9" s="102">
        <v>3.85503389674748</v>
      </c>
      <c r="PX9" s="102">
        <v>0.27447064449294301</v>
      </c>
      <c r="PY9" s="102">
        <v>0.32791874140886301</v>
      </c>
      <c r="PZ9" s="102">
        <v>0.26870441516016902</v>
      </c>
      <c r="QA9" s="102">
        <v>0.27190922649445898</v>
      </c>
      <c r="QB9" s="102">
        <v>0.27708077914666601</v>
      </c>
      <c r="QC9" s="102">
        <v>0.27708077914666601</v>
      </c>
      <c r="QD9" s="102">
        <v>0.25322841245148497</v>
      </c>
      <c r="QE9" s="102">
        <v>0.33178251814472298</v>
      </c>
      <c r="QF9" s="102">
        <v>0.37990244470037399</v>
      </c>
      <c r="QG9" s="102">
        <v>0.22434296728905101</v>
      </c>
      <c r="QH9" s="102">
        <v>0.171308552951388</v>
      </c>
      <c r="QI9" s="102"/>
      <c r="QJ9" s="102">
        <v>0.66904779305977402</v>
      </c>
      <c r="QK9" s="102">
        <v>1.2160406313912799</v>
      </c>
      <c r="QL9" s="102">
        <v>0.25240987199963</v>
      </c>
      <c r="QM9" s="102">
        <v>0.27924491974473997</v>
      </c>
      <c r="QN9" s="102">
        <v>0.75661020728450901</v>
      </c>
      <c r="QO9" s="102">
        <v>0.75072295143949797</v>
      </c>
      <c r="QP9" s="102">
        <v>0.180995949795943</v>
      </c>
      <c r="QQ9" s="102">
        <v>0.333440342046192</v>
      </c>
      <c r="QR9" s="102">
        <v>0.33236743846952999</v>
      </c>
      <c r="QS9" s="102">
        <v>0.20045751945715601</v>
      </c>
      <c r="QT9" s="102">
        <v>0.18232596631270201</v>
      </c>
      <c r="QU9" s="102">
        <v>0.32650245376933701</v>
      </c>
      <c r="QV9" s="102">
        <v>0.32676570890645401</v>
      </c>
      <c r="QW9" s="102">
        <v>0.21117219877183799</v>
      </c>
      <c r="QX9" s="102">
        <v>0.89534988518303504</v>
      </c>
      <c r="QY9" s="102">
        <v>1.3384393044607801</v>
      </c>
      <c r="QZ9" s="102">
        <v>5.0134354495732296</v>
      </c>
      <c r="RA9" s="102">
        <v>4.1120361565306398</v>
      </c>
      <c r="RB9" s="102">
        <v>0.29276868745913898</v>
      </c>
      <c r="RC9" s="102">
        <v>0.34977999083611999</v>
      </c>
      <c r="RD9" s="102">
        <v>0.28661804283751302</v>
      </c>
      <c r="RE9" s="102">
        <v>0.290036508260756</v>
      </c>
      <c r="RF9" s="102">
        <v>0.29555283108977698</v>
      </c>
      <c r="RG9" s="102">
        <v>0.29555283108977698</v>
      </c>
      <c r="RH9" s="102">
        <v>0.27011030661491697</v>
      </c>
      <c r="RI9" s="102">
        <v>0.35390135268770501</v>
      </c>
      <c r="RJ9" s="102">
        <v>0.40522927434706602</v>
      </c>
      <c r="RK9" s="102">
        <v>0.239299165108321</v>
      </c>
      <c r="RL9" s="102">
        <v>0.18272912314814699</v>
      </c>
      <c r="RM9" s="102"/>
      <c r="RN9" s="102">
        <v>0.71086328012600997</v>
      </c>
      <c r="RO9" s="102">
        <v>1.2920431708532301</v>
      </c>
      <c r="RP9" s="102">
        <v>0.26818548899960698</v>
      </c>
      <c r="RQ9" s="102">
        <v>0.29669772722878601</v>
      </c>
      <c r="RR9" s="102">
        <v>0.80389834523979098</v>
      </c>
      <c r="RS9" s="102">
        <v>0.79764313590446501</v>
      </c>
      <c r="RT9" s="102">
        <v>0.19230819665818999</v>
      </c>
      <c r="RU9" s="102">
        <v>0.35428036342407898</v>
      </c>
      <c r="RV9" s="102">
        <v>0.35314040337387498</v>
      </c>
      <c r="RW9" s="102">
        <v>0.21298611442322901</v>
      </c>
      <c r="RX9" s="102">
        <v>0.19372133920724599</v>
      </c>
      <c r="RY9" s="102">
        <v>0.34690885712992098</v>
      </c>
      <c r="RZ9" s="102">
        <v>0.34718856571310702</v>
      </c>
      <c r="SA9" s="102">
        <v>0.224370461195077</v>
      </c>
      <c r="SB9" s="102">
        <v>0.951309253006972</v>
      </c>
      <c r="SC9" s="102">
        <v>1.42209176098958</v>
      </c>
      <c r="SD9" s="102">
        <v>5.3267751651715498</v>
      </c>
      <c r="SE9" s="102">
        <v>4.3690384163138001</v>
      </c>
      <c r="SF9" s="102">
        <v>0.311066730425336</v>
      </c>
      <c r="SG9" s="102">
        <v>0.37164124026337603</v>
      </c>
      <c r="SH9" s="102">
        <v>0.30453167051485802</v>
      </c>
      <c r="SI9" s="102">
        <v>0.30816379002705302</v>
      </c>
      <c r="SJ9" s="102">
        <v>0.314024883032888</v>
      </c>
      <c r="SK9" s="102">
        <v>0.314024883032888</v>
      </c>
      <c r="SL9" s="102">
        <v>0.28699220077834797</v>
      </c>
      <c r="SM9" s="102">
        <v>0.37602018723068598</v>
      </c>
      <c r="SN9" s="102">
        <v>0.43055610399375699</v>
      </c>
      <c r="SO9" s="102">
        <v>0.25425536292758999</v>
      </c>
      <c r="SP9" s="102">
        <v>0.194149693344906</v>
      </c>
      <c r="SQ9" s="102"/>
      <c r="SR9" s="102">
        <v>0.75267876719224602</v>
      </c>
      <c r="SS9" s="102">
        <v>1.36804571031519</v>
      </c>
      <c r="ST9" s="102">
        <v>0.28396110599958402</v>
      </c>
      <c r="SU9" s="102">
        <v>0.314150534712833</v>
      </c>
      <c r="SV9" s="102">
        <v>0.85118648319507295</v>
      </c>
      <c r="SW9" s="102">
        <v>0.84456332036943604</v>
      </c>
      <c r="SX9" s="102">
        <v>0.20362044352043701</v>
      </c>
      <c r="SY9" s="102">
        <v>0.37512038480196602</v>
      </c>
      <c r="SZ9" s="102">
        <v>0.37391336827822202</v>
      </c>
      <c r="TA9" s="102">
        <v>0.22551470938930099</v>
      </c>
      <c r="TB9" s="102">
        <v>0.20511671210179</v>
      </c>
      <c r="TC9" s="102">
        <v>0.367315260490505</v>
      </c>
      <c r="TD9" s="102">
        <v>0.36761142251976198</v>
      </c>
      <c r="TE9" s="102">
        <v>0.23756872361831699</v>
      </c>
      <c r="TF9" s="102">
        <v>1.0072686208309101</v>
      </c>
      <c r="TG9" s="102">
        <v>1.50574421751837</v>
      </c>
      <c r="TH9" s="102">
        <v>5.6401148807698798</v>
      </c>
      <c r="TI9" s="102">
        <v>4.6260406760969799</v>
      </c>
      <c r="TJ9" s="102">
        <v>0.32936477339153197</v>
      </c>
      <c r="TK9" s="102">
        <v>0.393502489690636</v>
      </c>
      <c r="TL9" s="102">
        <v>0.32244529819220202</v>
      </c>
      <c r="TM9" s="102">
        <v>0.32629107179334998</v>
      </c>
      <c r="TN9" s="102">
        <v>0.33249693497599903</v>
      </c>
      <c r="TO9" s="102">
        <v>0.33249693497599903</v>
      </c>
      <c r="TP9" s="102">
        <v>0.30387409494178202</v>
      </c>
      <c r="TQ9" s="102">
        <v>0.398139021773668</v>
      </c>
      <c r="TR9" s="102">
        <v>0.45588293364044902</v>
      </c>
      <c r="TS9" s="102">
        <v>0.26921156074686198</v>
      </c>
      <c r="TT9" s="102">
        <v>0.20557026354166499</v>
      </c>
      <c r="TU9" s="102"/>
      <c r="TV9" s="102">
        <v>0.79449425425848197</v>
      </c>
      <c r="TW9" s="102">
        <v>1.4440482497771501</v>
      </c>
      <c r="TX9" s="102">
        <v>0.29973672299956</v>
      </c>
      <c r="TY9" s="102">
        <v>0.33160334219687998</v>
      </c>
      <c r="TZ9" s="102">
        <v>0.89847462115035404</v>
      </c>
      <c r="UA9" s="102">
        <v>0.89148350483440497</v>
      </c>
      <c r="UB9" s="102">
        <v>0.21493269038268301</v>
      </c>
      <c r="UC9" s="102">
        <v>0.39596040617985301</v>
      </c>
      <c r="UD9" s="102">
        <v>0.39468633318257001</v>
      </c>
      <c r="UE9" s="102">
        <v>0.23804330435537399</v>
      </c>
      <c r="UF9" s="102">
        <v>0.21651208499633401</v>
      </c>
      <c r="UG9" s="102">
        <v>0.38772166385108803</v>
      </c>
      <c r="UH9" s="102">
        <v>0.38803427932641799</v>
      </c>
      <c r="UI9" s="102">
        <v>0.25076698604155701</v>
      </c>
      <c r="UJ9" s="102">
        <v>1.0632279886548599</v>
      </c>
      <c r="UK9" s="102">
        <v>1.5893966740471801</v>
      </c>
      <c r="UL9" s="102">
        <v>5.9534545963682097</v>
      </c>
      <c r="UM9" s="102">
        <v>4.8830429358801801</v>
      </c>
      <c r="UN9" s="102">
        <v>0.347662816357728</v>
      </c>
      <c r="UO9" s="102">
        <v>0.41536373911789498</v>
      </c>
      <c r="UP9" s="102">
        <v>0.34035892586954702</v>
      </c>
      <c r="UQ9" s="102">
        <v>0.34441835355964801</v>
      </c>
      <c r="UR9" s="102">
        <v>0.35096898691910999</v>
      </c>
      <c r="US9" s="102">
        <v>0.35096898691910999</v>
      </c>
      <c r="UT9" s="102">
        <v>0.32075598910521602</v>
      </c>
      <c r="UU9" s="102">
        <v>0.42025785631665002</v>
      </c>
      <c r="UV9" s="102">
        <v>0.48120976328714099</v>
      </c>
      <c r="UW9" s="102">
        <v>0.28416775856613302</v>
      </c>
      <c r="UX9" s="102">
        <v>0.21699083373842401</v>
      </c>
      <c r="UY9" s="102"/>
      <c r="UZ9" s="102">
        <v>0.83630974132471902</v>
      </c>
      <c r="VA9" s="102">
        <v>1.5200507892391</v>
      </c>
      <c r="VB9" s="102">
        <v>0.31551233999953798</v>
      </c>
      <c r="VC9" s="102">
        <v>0.34905614968092502</v>
      </c>
      <c r="VD9" s="102">
        <v>0.94576275910563701</v>
      </c>
      <c r="VE9" s="102">
        <v>0.93840368929937301</v>
      </c>
      <c r="VF9" s="102">
        <v>0.22624493724493</v>
      </c>
      <c r="VG9" s="102">
        <v>0.41680042755774099</v>
      </c>
      <c r="VH9" s="102">
        <v>0.41545929808691301</v>
      </c>
      <c r="VI9" s="102">
        <v>0.25057189932144602</v>
      </c>
      <c r="VJ9" s="102">
        <v>0.22790745789087799</v>
      </c>
      <c r="VK9" s="102">
        <v>0.408128067211672</v>
      </c>
      <c r="VL9" s="102">
        <v>0.408457136133069</v>
      </c>
      <c r="VM9" s="102">
        <v>0.26396524846479702</v>
      </c>
      <c r="VN9" s="102">
        <v>1.11918735647879</v>
      </c>
      <c r="VO9" s="102">
        <v>1.67304913057597</v>
      </c>
      <c r="VP9" s="102">
        <v>6.2667943119665397</v>
      </c>
      <c r="VQ9" s="102">
        <v>5.14004519566332</v>
      </c>
      <c r="VR9" s="102">
        <v>0.36596085932392403</v>
      </c>
      <c r="VS9" s="102">
        <v>0.43722498854515102</v>
      </c>
      <c r="VT9" s="102">
        <v>0.35827255354689203</v>
      </c>
      <c r="VU9" s="102">
        <v>0.36254563532594503</v>
      </c>
      <c r="VV9" s="102">
        <v>0.36944103886222102</v>
      </c>
      <c r="VW9" s="102">
        <v>0.36944103886222102</v>
      </c>
      <c r="VX9" s="102">
        <v>0.33763788326864602</v>
      </c>
      <c r="VY9" s="102">
        <v>0.44237669085963199</v>
      </c>
      <c r="VZ9" s="102">
        <v>0.50653659293383302</v>
      </c>
      <c r="WA9" s="102">
        <v>0.29912395638540201</v>
      </c>
      <c r="WB9" s="102">
        <v>0.228411403935184</v>
      </c>
      <c r="WC9" s="102"/>
      <c r="WD9" s="102">
        <v>0.91994071545719103</v>
      </c>
      <c r="WE9" s="102">
        <v>1.67205586816301</v>
      </c>
      <c r="WF9" s="102">
        <v>0.347063573999492</v>
      </c>
      <c r="WG9" s="102">
        <v>0.38396176464901899</v>
      </c>
      <c r="WH9" s="102">
        <v>1.0403390350162001</v>
      </c>
      <c r="WI9" s="102">
        <v>1.03224405822931</v>
      </c>
      <c r="WJ9" s="102">
        <v>0.24886943096942299</v>
      </c>
      <c r="WK9" s="102">
        <v>0.45848047031351402</v>
      </c>
      <c r="WL9" s="102">
        <v>0.45700522789560599</v>
      </c>
      <c r="WM9" s="102">
        <v>0.27562908925359098</v>
      </c>
      <c r="WN9" s="102">
        <v>0.25069820367996598</v>
      </c>
      <c r="WO9" s="102">
        <v>0.44894087393283899</v>
      </c>
      <c r="WP9" s="102">
        <v>0.44930284974637702</v>
      </c>
      <c r="WQ9" s="102">
        <v>0.29036177331127699</v>
      </c>
      <c r="WR9" s="102">
        <v>1.2311060921266701</v>
      </c>
      <c r="WS9" s="102">
        <v>1.8403540436335699</v>
      </c>
      <c r="WT9" s="102">
        <v>6.8934737431631996</v>
      </c>
      <c r="WU9" s="102">
        <v>5.65404971522966</v>
      </c>
      <c r="WV9" s="102">
        <v>0.40255694525631702</v>
      </c>
      <c r="WW9" s="102">
        <v>0.48094748739966697</v>
      </c>
      <c r="WX9" s="102">
        <v>0.39409980890158097</v>
      </c>
      <c r="WY9" s="102">
        <v>0.39880019885853901</v>
      </c>
      <c r="WZ9" s="102">
        <v>0.40638514274844301</v>
      </c>
      <c r="XA9" s="102">
        <v>0.40638514274844301</v>
      </c>
      <c r="XB9" s="102">
        <v>0.37140167159551202</v>
      </c>
      <c r="XC9" s="102">
        <v>0.48661435994559499</v>
      </c>
      <c r="XD9" s="102">
        <v>0.55719025222721597</v>
      </c>
      <c r="XE9" s="102">
        <v>0.32903635202394299</v>
      </c>
      <c r="XF9" s="102">
        <v>0.25125254432870198</v>
      </c>
      <c r="XG9" s="102"/>
      <c r="XH9" s="102">
        <v>1.00357168958966</v>
      </c>
      <c r="XI9" s="102">
        <v>1.82406094708692</v>
      </c>
      <c r="XJ9" s="102">
        <v>0.37861480799944502</v>
      </c>
      <c r="XK9" s="102">
        <v>0.41886737961711101</v>
      </c>
      <c r="XL9" s="102">
        <v>1.13491531092676</v>
      </c>
      <c r="XM9" s="102">
        <v>1.1260844271592401</v>
      </c>
      <c r="XN9" s="102">
        <v>0.27149392469391598</v>
      </c>
      <c r="XO9" s="102">
        <v>0.50016051306928799</v>
      </c>
      <c r="XP9" s="102">
        <v>0.49855115770429698</v>
      </c>
      <c r="XQ9" s="102">
        <v>0.30068627918573498</v>
      </c>
      <c r="XR9" s="102">
        <v>0.273488949469054</v>
      </c>
      <c r="XS9" s="102">
        <v>0.48975368065400599</v>
      </c>
      <c r="XT9" s="102">
        <v>0.49014856335968299</v>
      </c>
      <c r="XU9" s="102">
        <v>0.31675829815775702</v>
      </c>
      <c r="XV9" s="102">
        <v>1.34302482777455</v>
      </c>
      <c r="XW9" s="102">
        <v>2.00765895669117</v>
      </c>
      <c r="XX9" s="102">
        <v>7.5201531743598498</v>
      </c>
      <c r="XY9" s="102">
        <v>6.1680542347959904</v>
      </c>
      <c r="XZ9" s="102">
        <v>0.43915303118870902</v>
      </c>
      <c r="YA9" s="102">
        <v>0.52466998625418204</v>
      </c>
      <c r="YB9" s="102">
        <v>0.42992706425626998</v>
      </c>
      <c r="YC9" s="102">
        <v>0.435054762391134</v>
      </c>
      <c r="YD9" s="102">
        <v>0.443329246634666</v>
      </c>
      <c r="YE9" s="102">
        <v>0.443329246634666</v>
      </c>
      <c r="YF9" s="102">
        <v>0.40516545992237601</v>
      </c>
      <c r="YG9" s="102">
        <v>0.53085202903155804</v>
      </c>
      <c r="YH9" s="102">
        <v>0.60784391152059902</v>
      </c>
      <c r="YI9" s="102">
        <v>0.35894874766248303</v>
      </c>
      <c r="YJ9" s="102">
        <v>0.27409368472222101</v>
      </c>
      <c r="YK9" s="102"/>
      <c r="YL9" s="102">
        <v>1.0872026637221299</v>
      </c>
      <c r="YM9" s="102">
        <v>1.97606602601084</v>
      </c>
      <c r="YN9" s="102">
        <v>0.41016604199939899</v>
      </c>
      <c r="YO9" s="102">
        <v>0.45377299458520398</v>
      </c>
      <c r="YP9" s="102">
        <v>1.22949158683732</v>
      </c>
      <c r="YQ9" s="102">
        <v>1.2199247960891799</v>
      </c>
      <c r="YR9" s="102">
        <v>0.29411841841840902</v>
      </c>
      <c r="YS9" s="102">
        <v>0.54184055582506296</v>
      </c>
      <c r="YT9" s="102">
        <v>0.54009708751298802</v>
      </c>
      <c r="YU9" s="102">
        <v>0.32574346911787999</v>
      </c>
      <c r="YV9" s="102">
        <v>0.29627969525814202</v>
      </c>
      <c r="YW9" s="102">
        <v>0.53056648737517398</v>
      </c>
      <c r="YX9" s="102">
        <v>0.53099427697298995</v>
      </c>
      <c r="YY9" s="102">
        <v>0.343154823004237</v>
      </c>
      <c r="YZ9" s="102">
        <v>1.4549435634224299</v>
      </c>
      <c r="ZA9" s="102">
        <v>2.1749638697487699</v>
      </c>
      <c r="ZB9" s="102">
        <v>8.1468326055565097</v>
      </c>
      <c r="ZC9" s="102">
        <v>6.6820587543623198</v>
      </c>
      <c r="ZD9" s="102">
        <v>0.47574911712110202</v>
      </c>
      <c r="ZE9" s="102">
        <v>0.568392485108697</v>
      </c>
      <c r="ZF9" s="102">
        <v>0.46575431961095898</v>
      </c>
      <c r="ZG9" s="102">
        <v>0.47130932592372898</v>
      </c>
      <c r="ZH9" s="102">
        <v>0.48027335052088799</v>
      </c>
      <c r="ZI9" s="102">
        <v>0.48027335052088799</v>
      </c>
      <c r="ZJ9" s="102">
        <v>0.43892924824924101</v>
      </c>
      <c r="ZK9" s="102">
        <v>0.57508969811752197</v>
      </c>
      <c r="ZL9" s="102">
        <v>0.65849757081398297</v>
      </c>
      <c r="ZM9" s="102">
        <v>0.388861143301023</v>
      </c>
      <c r="ZN9" s="102">
        <v>0.29693482511573899</v>
      </c>
      <c r="ZO9" s="102"/>
      <c r="ZP9" s="102">
        <v>1.1708336378546</v>
      </c>
      <c r="ZQ9" s="102">
        <v>2.12807110493475</v>
      </c>
      <c r="ZR9" s="102">
        <v>0.44171727599935301</v>
      </c>
      <c r="ZS9" s="102">
        <v>0.48867860955329701</v>
      </c>
      <c r="ZT9" s="102">
        <v>1.3240678627478899</v>
      </c>
      <c r="ZU9" s="102">
        <v>1.31376516501912</v>
      </c>
      <c r="ZV9" s="102">
        <v>0.31674291214290201</v>
      </c>
      <c r="ZW9" s="102">
        <v>0.58352059858083605</v>
      </c>
      <c r="ZX9" s="102">
        <v>0.58164301732168</v>
      </c>
      <c r="ZY9" s="102">
        <v>0.350800659050024</v>
      </c>
      <c r="ZZ9" s="102">
        <v>0.31907044104722998</v>
      </c>
      <c r="AAA9" s="102">
        <v>0.57137929409634103</v>
      </c>
      <c r="AAB9" s="102">
        <v>0.57183999058629797</v>
      </c>
      <c r="AAC9" s="102">
        <v>0.36955134785071703</v>
      </c>
      <c r="AAD9" s="102">
        <v>1.56686229907031</v>
      </c>
      <c r="AAE9" s="102">
        <v>2.3422687828063702</v>
      </c>
      <c r="AAF9" s="102">
        <v>8.7735120367531696</v>
      </c>
      <c r="AAG9" s="102">
        <v>7.1960632739286599</v>
      </c>
      <c r="AAH9" s="102">
        <v>0.51234520305349396</v>
      </c>
      <c r="AAI9" s="102">
        <v>0.61211498396321296</v>
      </c>
      <c r="AAJ9" s="102">
        <v>0.50158157496564804</v>
      </c>
      <c r="AAK9" s="102">
        <v>0.50756388945632303</v>
      </c>
      <c r="AAL9" s="102">
        <v>0.51721745440710998</v>
      </c>
      <c r="AAM9" s="102">
        <v>0.51721745440711098</v>
      </c>
      <c r="AAN9" s="102">
        <v>0.47269303657610701</v>
      </c>
      <c r="AAO9" s="102">
        <v>0.61932736720348602</v>
      </c>
      <c r="AAP9" s="102">
        <v>0.70915123010736603</v>
      </c>
      <c r="AAQ9" s="102">
        <v>0.41877353893956398</v>
      </c>
      <c r="AAR9" s="102">
        <v>0.31977596550925802</v>
      </c>
      <c r="AAS9" s="102"/>
      <c r="AAT9" s="102">
        <v>1.2544646119870699</v>
      </c>
      <c r="AAU9" s="102">
        <v>2.2800761838586601</v>
      </c>
      <c r="AAV9" s="102">
        <v>0.47326850999930697</v>
      </c>
      <c r="AAW9" s="102">
        <v>0.52358422452138897</v>
      </c>
      <c r="AAX9" s="102">
        <v>1.4186441386584501</v>
      </c>
      <c r="AAY9" s="102">
        <v>1.4076055339490601</v>
      </c>
      <c r="AAZ9" s="102">
        <v>0.339367405867395</v>
      </c>
      <c r="ABA9" s="102">
        <v>0.62520064133661102</v>
      </c>
      <c r="ABB9" s="102">
        <v>0.62318894713037198</v>
      </c>
      <c r="ABC9" s="102">
        <v>0.37585784898217001</v>
      </c>
      <c r="ABD9" s="102">
        <v>0.341861186836318</v>
      </c>
      <c r="ABE9" s="102">
        <v>0.61219210081750797</v>
      </c>
      <c r="ABF9" s="102">
        <v>0.612685704199605</v>
      </c>
      <c r="ABG9" s="102">
        <v>0.395947872697197</v>
      </c>
      <c r="ABH9" s="102">
        <v>1.67878103471819</v>
      </c>
      <c r="ABI9" s="102">
        <v>2.5095736958639598</v>
      </c>
      <c r="ABJ9" s="102">
        <v>9.4001914679498206</v>
      </c>
      <c r="ABK9" s="102">
        <v>7.7100677934949999</v>
      </c>
      <c r="ABL9" s="102">
        <v>0.54894128898588601</v>
      </c>
      <c r="ABM9" s="102">
        <v>0.65583748281772802</v>
      </c>
      <c r="ABN9" s="102">
        <v>0.53740883032033904</v>
      </c>
      <c r="ABO9" s="102">
        <v>0.54381845298891796</v>
      </c>
      <c r="ABP9" s="102">
        <v>0.55416155829333202</v>
      </c>
      <c r="ABQ9" s="102">
        <v>0.55416155829333202</v>
      </c>
      <c r="ABR9" s="102">
        <v>0.50645682490297095</v>
      </c>
      <c r="ABS9" s="102">
        <v>0.66356503628944796</v>
      </c>
      <c r="ABT9" s="102">
        <v>0.75980488940074997</v>
      </c>
      <c r="ABU9" s="102">
        <v>0.44868593457810402</v>
      </c>
      <c r="ABV9" s="102">
        <v>0.342617105902777</v>
      </c>
      <c r="ABW9" s="102"/>
      <c r="ABX9" s="102">
        <v>1.33809558611955</v>
      </c>
      <c r="ABY9" s="102">
        <v>2.4320812627825701</v>
      </c>
      <c r="ABZ9" s="102">
        <v>0.50481974399926099</v>
      </c>
      <c r="ACA9" s="102">
        <v>0.55848983948948205</v>
      </c>
      <c r="ACB9" s="102">
        <v>1.51322041456902</v>
      </c>
      <c r="ACC9" s="102">
        <v>1.5014459028789899</v>
      </c>
      <c r="ACD9" s="102">
        <v>0.36199189959188899</v>
      </c>
      <c r="ACE9" s="102">
        <v>0.66688068409238499</v>
      </c>
      <c r="ACF9" s="102">
        <v>0.66473487693906397</v>
      </c>
      <c r="ACG9" s="102">
        <v>0.40091503891431401</v>
      </c>
      <c r="ACH9" s="102">
        <v>0.36465193262540602</v>
      </c>
      <c r="ACI9" s="102">
        <v>0.65300490753867502</v>
      </c>
      <c r="ACJ9" s="102">
        <v>0.65353141781291302</v>
      </c>
      <c r="ACK9" s="102">
        <v>0.42234439754367598</v>
      </c>
      <c r="ACL9" s="102">
        <v>1.7906997703660801</v>
      </c>
      <c r="ACM9" s="102">
        <v>2.6768786089215699</v>
      </c>
      <c r="ACN9" s="102">
        <v>10.026870899146401</v>
      </c>
      <c r="ACO9" s="102">
        <v>8.2240723130613294</v>
      </c>
      <c r="ACP9" s="102">
        <v>0.58553737491827895</v>
      </c>
      <c r="ACQ9" s="102">
        <v>0.69955998167224398</v>
      </c>
      <c r="ACR9" s="102">
        <v>0.57323608567502704</v>
      </c>
      <c r="ACS9" s="102">
        <v>0.580073016521512</v>
      </c>
      <c r="ACT9" s="102">
        <v>0.59110566217955396</v>
      </c>
      <c r="ACU9" s="102">
        <v>0.59110566217955496</v>
      </c>
      <c r="ACV9" s="102">
        <v>0.54022061322983606</v>
      </c>
      <c r="ACW9" s="102">
        <v>0.70780270537541101</v>
      </c>
      <c r="ACX9" s="102">
        <v>0.81045854869413303</v>
      </c>
      <c r="ACY9" s="102">
        <v>0.478598330216645</v>
      </c>
      <c r="ACZ9" s="102">
        <v>0.36545824629629498</v>
      </c>
      <c r="ADA9" s="102"/>
      <c r="ADB9" s="102">
        <v>1.4217265602520199</v>
      </c>
      <c r="ADC9" s="102">
        <v>2.5840863417064801</v>
      </c>
      <c r="ADD9" s="102">
        <v>0.53637097799921496</v>
      </c>
      <c r="ADE9" s="102">
        <v>0.59339545445757502</v>
      </c>
      <c r="ADF9" s="102">
        <v>1.60779669047958</v>
      </c>
      <c r="ADG9" s="102">
        <v>1.59528627180893</v>
      </c>
      <c r="ADH9" s="102">
        <v>0.38461639331638098</v>
      </c>
      <c r="ADI9" s="102">
        <v>0.70856072684815896</v>
      </c>
      <c r="ADJ9" s="102">
        <v>0.70628080674775295</v>
      </c>
      <c r="ADK9" s="102">
        <v>0.42597222884645802</v>
      </c>
      <c r="ADL9" s="102">
        <v>0.38744267841449398</v>
      </c>
      <c r="ADM9" s="102">
        <v>0.69381771425984295</v>
      </c>
      <c r="ADN9" s="102">
        <v>0.69437713142621804</v>
      </c>
      <c r="ADO9" s="102">
        <v>0.44874092239015601</v>
      </c>
      <c r="ADP9" s="102">
        <v>1.90261850601395</v>
      </c>
      <c r="ADQ9" s="102">
        <v>2.84418352197916</v>
      </c>
      <c r="ADR9" s="102">
        <v>10.6535503303431</v>
      </c>
      <c r="ADS9" s="102">
        <v>8.7380768326276392</v>
      </c>
      <c r="ADT9" s="102">
        <v>0.622133460850672</v>
      </c>
      <c r="ADU9" s="102">
        <v>0.74328248052675705</v>
      </c>
      <c r="ADV9" s="102">
        <v>0.60906334102971504</v>
      </c>
      <c r="ADW9" s="102">
        <v>0.61632758005410604</v>
      </c>
      <c r="ADX9" s="102">
        <v>0.628049766065777</v>
      </c>
      <c r="ADY9" s="102">
        <v>0.628049766065777</v>
      </c>
      <c r="ADZ9" s="102">
        <v>0.57398440155669905</v>
      </c>
      <c r="AEA9" s="102">
        <v>0.75204037446137495</v>
      </c>
      <c r="AEB9" s="102">
        <v>0.86111220798751698</v>
      </c>
      <c r="AEC9" s="102">
        <v>0.50851072585518398</v>
      </c>
      <c r="AED9" s="102">
        <v>0.38829938668981301</v>
      </c>
      <c r="AEE9" s="102"/>
      <c r="AEF9" s="102">
        <v>1.50535753438449</v>
      </c>
      <c r="AEG9" s="102">
        <v>2.7360914206303901</v>
      </c>
      <c r="AEH9" s="102">
        <v>0.56792221199916904</v>
      </c>
      <c r="AEI9" s="102">
        <v>0.62830106942566699</v>
      </c>
      <c r="AEJ9" s="102">
        <v>1.7023729663901399</v>
      </c>
      <c r="AEK9" s="102">
        <v>1.6891266407388701</v>
      </c>
      <c r="AEL9" s="102">
        <v>0.40724088704087502</v>
      </c>
      <c r="AEM9" s="102">
        <v>0.75024076960393404</v>
      </c>
      <c r="AEN9" s="102">
        <v>0.74782673655644605</v>
      </c>
      <c r="AEO9" s="102">
        <v>0.45102941877860298</v>
      </c>
      <c r="AEP9" s="102">
        <v>0.410233424203582</v>
      </c>
      <c r="AEQ9" s="102">
        <v>0.734630520981011</v>
      </c>
      <c r="AER9" s="102">
        <v>0.73522284503952595</v>
      </c>
      <c r="AES9" s="102">
        <v>0.47513744723663598</v>
      </c>
      <c r="AET9" s="102">
        <v>2.0145372416618299</v>
      </c>
      <c r="AEU9" s="102">
        <v>3.0114884350367599</v>
      </c>
      <c r="AEV9" s="102">
        <v>11.2802297615398</v>
      </c>
      <c r="AEW9" s="102">
        <v>9.2520813521940006</v>
      </c>
      <c r="AEX9" s="102">
        <v>0.65872954678306395</v>
      </c>
      <c r="AEY9" s="102">
        <v>0.78700497938127401</v>
      </c>
      <c r="AEZ9" s="102">
        <v>0.64489059638440605</v>
      </c>
      <c r="AFA9" s="102">
        <v>0.65258214358670197</v>
      </c>
      <c r="AFB9" s="102">
        <v>0.66499386995199905</v>
      </c>
      <c r="AFC9" s="102">
        <v>0.66499386995199905</v>
      </c>
      <c r="AFD9" s="102">
        <v>0.60774818988356505</v>
      </c>
      <c r="AFE9" s="102">
        <v>0.796278043547339</v>
      </c>
      <c r="AFF9" s="102">
        <v>0.91176586728090103</v>
      </c>
      <c r="AFG9" s="102">
        <v>0.53842312149372495</v>
      </c>
      <c r="AFH9" s="102">
        <v>0.41114052708333199</v>
      </c>
      <c r="AFI9" s="102"/>
      <c r="AFJ9" s="102">
        <v>1.5889885085169599</v>
      </c>
      <c r="AFK9" s="102">
        <v>2.8880964995543099</v>
      </c>
      <c r="AFL9" s="102">
        <v>0.599473445999123</v>
      </c>
      <c r="AFM9" s="102">
        <v>0.66320668439375996</v>
      </c>
      <c r="AFN9" s="102">
        <v>1.7969492423007101</v>
      </c>
      <c r="AFO9" s="102">
        <v>1.7829670096688099</v>
      </c>
      <c r="AFP9" s="102">
        <v>0.42986538076536801</v>
      </c>
      <c r="AFQ9" s="102">
        <v>0.79192081235970702</v>
      </c>
      <c r="AFR9" s="102">
        <v>0.78937266636513903</v>
      </c>
      <c r="AFS9" s="102">
        <v>0.47608660871074898</v>
      </c>
      <c r="AFT9" s="102">
        <v>0.43302416999267002</v>
      </c>
      <c r="AFU9" s="102">
        <v>0.77544332770217705</v>
      </c>
      <c r="AFV9" s="102">
        <v>0.77606855865283497</v>
      </c>
      <c r="AFW9" s="102">
        <v>0.50153397208311601</v>
      </c>
      <c r="AFX9" s="102">
        <v>2.1264559773097198</v>
      </c>
      <c r="AFY9" s="102">
        <v>3.1787933480943602</v>
      </c>
      <c r="AFZ9" s="102">
        <v>11.9069091927364</v>
      </c>
      <c r="AGA9" s="102">
        <v>9.7660858717603407</v>
      </c>
      <c r="AGB9" s="102">
        <v>0.695325632715457</v>
      </c>
      <c r="AGC9" s="102">
        <v>0.83072747823578996</v>
      </c>
      <c r="AGD9" s="102">
        <v>0.68071785173909505</v>
      </c>
      <c r="AGE9" s="102">
        <v>0.68883670711929501</v>
      </c>
      <c r="AGF9" s="102">
        <v>0.70193797383822099</v>
      </c>
      <c r="AGG9" s="102">
        <v>0.70193797383822099</v>
      </c>
      <c r="AGH9" s="102">
        <v>0.64151197821043104</v>
      </c>
      <c r="AGI9" s="102">
        <v>0.84051571263330205</v>
      </c>
      <c r="AGJ9" s="102">
        <v>0.96241952657428398</v>
      </c>
      <c r="AGK9" s="102">
        <v>0.56833551713226704</v>
      </c>
      <c r="AGL9" s="102">
        <v>0.43398166747685002</v>
      </c>
      <c r="AGM9" s="102"/>
      <c r="AGN9" s="102">
        <v>1.67261948264944</v>
      </c>
      <c r="AGO9" s="102">
        <v>3.0401015784782102</v>
      </c>
      <c r="AGP9" s="102">
        <v>0.63102467999907697</v>
      </c>
      <c r="AGQ9" s="102">
        <v>0.69811229936185304</v>
      </c>
      <c r="AGR9" s="102">
        <v>1.89152551821127</v>
      </c>
      <c r="AGS9" s="102">
        <v>1.87680737859874</v>
      </c>
      <c r="AGT9" s="102">
        <v>0.452489874489861</v>
      </c>
      <c r="AGU9" s="102">
        <v>0.83360085511548099</v>
      </c>
      <c r="AGV9" s="102">
        <v>0.83091859617383002</v>
      </c>
      <c r="AGW9" s="102">
        <v>0.50114379864289305</v>
      </c>
      <c r="AGX9" s="102">
        <v>0.45581491578175798</v>
      </c>
      <c r="AGY9" s="102">
        <v>0.81625613442334399</v>
      </c>
      <c r="AGZ9" s="102">
        <v>0.81691427226614099</v>
      </c>
      <c r="AHA9" s="102">
        <v>0.52793049692959604</v>
      </c>
      <c r="AHB9" s="102">
        <v>2.2383747129575999</v>
      </c>
      <c r="AHC9" s="102">
        <v>3.3460982611519601</v>
      </c>
      <c r="AHD9" s="102">
        <v>12.533588623933101</v>
      </c>
      <c r="AHE9" s="102">
        <v>10.280090391326601</v>
      </c>
      <c r="AHF9" s="102">
        <v>0.73192171864784905</v>
      </c>
      <c r="AHG9" s="102">
        <v>0.87444997709030503</v>
      </c>
      <c r="AHH9" s="102">
        <v>0.71654510709378405</v>
      </c>
      <c r="AHI9" s="102">
        <v>0.72509127065189105</v>
      </c>
      <c r="AHJ9" s="102">
        <v>0.73888207772444303</v>
      </c>
      <c r="AHK9" s="102">
        <v>0.73888207772444203</v>
      </c>
      <c r="AHL9" s="102">
        <v>0.67527576653729604</v>
      </c>
      <c r="AHM9" s="102">
        <v>0.88475338171926499</v>
      </c>
      <c r="AHN9" s="102">
        <v>1.01307318586766</v>
      </c>
      <c r="AHO9" s="102">
        <v>0.59824791277080602</v>
      </c>
      <c r="AHP9" s="102">
        <v>0.456822807870368</v>
      </c>
      <c r="AHQ9" s="102"/>
      <c r="AHR9" s="102">
        <v>1.7562504567819099</v>
      </c>
      <c r="AHS9" s="102">
        <v>3.19210665740213</v>
      </c>
      <c r="AHT9" s="102">
        <v>0.66257591399903104</v>
      </c>
      <c r="AHU9" s="102">
        <v>0.73301791432994601</v>
      </c>
      <c r="AHV9" s="102">
        <v>1.98610179412183</v>
      </c>
      <c r="AHW9" s="102">
        <v>1.9706477475286801</v>
      </c>
      <c r="AHX9" s="102">
        <v>0.47511436821435399</v>
      </c>
      <c r="AHY9" s="102">
        <v>0.87528089787125496</v>
      </c>
      <c r="AHZ9" s="102">
        <v>0.872464525982524</v>
      </c>
      <c r="AIA9" s="102">
        <v>0.52620098857503705</v>
      </c>
      <c r="AIB9" s="102">
        <v>0.478605661570846</v>
      </c>
      <c r="AIC9" s="102">
        <v>0.85706894114451204</v>
      </c>
      <c r="AID9" s="102">
        <v>0.85775998587945002</v>
      </c>
      <c r="AIE9" s="102">
        <v>0.55432702177607596</v>
      </c>
      <c r="AIF9" s="102">
        <v>2.3502934486054801</v>
      </c>
      <c r="AIG9" s="102">
        <v>3.5134031742095599</v>
      </c>
      <c r="AIH9" s="102">
        <v>13.1602680551297</v>
      </c>
      <c r="AII9" s="102">
        <v>10.794094910893</v>
      </c>
      <c r="AIJ9" s="102">
        <v>0.76851780458024199</v>
      </c>
      <c r="AIK9" s="102">
        <v>0.91817247594482299</v>
      </c>
      <c r="AIL9" s="102">
        <v>0.75237236244847305</v>
      </c>
      <c r="AIM9" s="102">
        <v>0.76134583418448498</v>
      </c>
      <c r="AIN9" s="102">
        <v>0.77582618161066597</v>
      </c>
      <c r="AIO9" s="102">
        <v>0.77582618161066597</v>
      </c>
      <c r="AIP9" s="102">
        <v>0.70903955486416204</v>
      </c>
      <c r="AIQ9" s="102">
        <v>0.92899105080522903</v>
      </c>
      <c r="AIR9" s="102">
        <v>1.06372684516105</v>
      </c>
      <c r="AIS9" s="102">
        <v>0.628160308409349</v>
      </c>
      <c r="AIT9" s="102">
        <v>0.47966394826388598</v>
      </c>
      <c r="AIU9" s="102"/>
      <c r="AIV9" s="102">
        <v>1.8398814309143801</v>
      </c>
      <c r="AIW9" s="102">
        <v>3.34411173632604</v>
      </c>
      <c r="AIX9" s="102">
        <v>0.69412714799898401</v>
      </c>
      <c r="AIY9" s="102">
        <v>0.76792352929803898</v>
      </c>
      <c r="AIZ9" s="102">
        <v>2.0806780700324001</v>
      </c>
      <c r="AJA9" s="102">
        <v>2.06448811645862</v>
      </c>
      <c r="AJB9" s="102">
        <v>0.49773886193884698</v>
      </c>
      <c r="AJC9" s="102">
        <v>0.91696094062702904</v>
      </c>
      <c r="AJD9" s="102">
        <v>0.91401045579121398</v>
      </c>
      <c r="AJE9" s="102">
        <v>0.55125817850718295</v>
      </c>
      <c r="AJF9" s="102">
        <v>0.50139640735993296</v>
      </c>
      <c r="AJG9" s="102">
        <v>0.89788174786567898</v>
      </c>
      <c r="AJH9" s="102">
        <v>0.89860569949275704</v>
      </c>
      <c r="AJI9" s="102">
        <v>0.58072354662255599</v>
      </c>
      <c r="AJJ9" s="102">
        <v>2.4622121842533602</v>
      </c>
      <c r="AJK9" s="102">
        <v>3.68070808726715</v>
      </c>
      <c r="AJL9" s="102">
        <v>13.786947486326399</v>
      </c>
      <c r="AJM9" s="102">
        <v>11.308099430459301</v>
      </c>
      <c r="AJN9" s="102">
        <v>0.80511389051263405</v>
      </c>
      <c r="AJO9" s="102">
        <v>0.96189497479933705</v>
      </c>
      <c r="AJP9" s="102">
        <v>0.78819961780316194</v>
      </c>
      <c r="AJQ9" s="102">
        <v>0.79760039771707902</v>
      </c>
      <c r="AJR9" s="102">
        <v>0.81277028549688801</v>
      </c>
      <c r="AJS9" s="102">
        <v>0.81277028549688801</v>
      </c>
      <c r="AJT9" s="102">
        <v>0.74280334319102603</v>
      </c>
      <c r="AJU9" s="102">
        <v>0.97322871989119197</v>
      </c>
      <c r="AJV9" s="102">
        <v>1.1143805044544299</v>
      </c>
      <c r="AJW9" s="102">
        <v>0.65807270404788798</v>
      </c>
      <c r="AJX9" s="102">
        <v>0.50250508865740495</v>
      </c>
      <c r="AJY9" s="102"/>
      <c r="AJZ9" s="102">
        <v>1.9235124050468499</v>
      </c>
      <c r="AKA9" s="102">
        <v>3.49611681524995</v>
      </c>
      <c r="AKB9" s="102">
        <v>0.72567838199893797</v>
      </c>
      <c r="AKC9" s="102">
        <v>0.80282914426613095</v>
      </c>
      <c r="AKD9" s="102">
        <v>2.1752543459429599</v>
      </c>
      <c r="AKE9" s="102">
        <v>2.15832848538856</v>
      </c>
      <c r="AKF9" s="102">
        <v>0.52036335566334102</v>
      </c>
      <c r="AKG9" s="102">
        <v>0.95864098338280401</v>
      </c>
      <c r="AKH9" s="102">
        <v>0.95555638559990497</v>
      </c>
      <c r="AKI9" s="102">
        <v>0.57631536843932696</v>
      </c>
      <c r="AKJ9" s="102">
        <v>0.52418715314902198</v>
      </c>
      <c r="AKK9" s="102">
        <v>0.93869455458684603</v>
      </c>
      <c r="AKL9" s="102">
        <v>0.93945141310606295</v>
      </c>
      <c r="AKM9" s="102">
        <v>0.60712007146903502</v>
      </c>
      <c r="AKN9" s="102">
        <v>2.5741309199012399</v>
      </c>
      <c r="AKO9" s="102">
        <v>3.8480130003247499</v>
      </c>
      <c r="AKP9" s="102">
        <v>14.413626917523001</v>
      </c>
      <c r="AKQ9" s="102">
        <v>11.8221039500256</v>
      </c>
      <c r="AKR9" s="102">
        <v>0.84170997644502699</v>
      </c>
      <c r="AKS9" s="102">
        <v>1.0056174736538499</v>
      </c>
      <c r="AKT9" s="102">
        <v>0.82402687315785195</v>
      </c>
      <c r="AKU9" s="102">
        <v>0.83385496124967295</v>
      </c>
      <c r="AKV9" s="102">
        <v>0.84971438938310995</v>
      </c>
      <c r="AKW9" s="102">
        <v>0.84971438938311095</v>
      </c>
      <c r="AKX9" s="102">
        <v>0.77656713151789003</v>
      </c>
      <c r="AKY9" s="102">
        <v>1.01746638897715</v>
      </c>
      <c r="AKZ9" s="102">
        <v>1.1650341637478101</v>
      </c>
      <c r="ALA9" s="102">
        <v>0.68798509968642796</v>
      </c>
      <c r="ALB9" s="102">
        <v>0.52534622905092399</v>
      </c>
      <c r="ALC9" s="102"/>
      <c r="ALD9" s="102">
        <v>2.0071433791793298</v>
      </c>
      <c r="ALE9" s="102">
        <v>3.64812189417386</v>
      </c>
      <c r="ALF9" s="102">
        <v>0.75722961599889205</v>
      </c>
      <c r="ALG9" s="102">
        <v>0.83773475923422402</v>
      </c>
      <c r="ALH9" s="102">
        <v>2.2698306218535298</v>
      </c>
      <c r="ALI9" s="102">
        <v>2.2521688543185001</v>
      </c>
      <c r="ALJ9" s="102">
        <v>0.54298784938783295</v>
      </c>
      <c r="ALK9" s="102">
        <v>1.00032102613857</v>
      </c>
      <c r="ALL9" s="102">
        <v>0.99710231540859695</v>
      </c>
      <c r="ALM9" s="102">
        <v>0.60137255837147197</v>
      </c>
      <c r="ALN9" s="102">
        <v>0.546977898938109</v>
      </c>
      <c r="ALO9" s="102">
        <v>0.97950736130801297</v>
      </c>
      <c r="ALP9" s="102">
        <v>0.98029712671936997</v>
      </c>
      <c r="ALQ9" s="102">
        <v>0.63351659631551505</v>
      </c>
      <c r="ALR9" s="102">
        <v>2.68604965554912</v>
      </c>
      <c r="ALS9" s="102">
        <v>4.0153179133823498</v>
      </c>
      <c r="ALT9" s="102">
        <v>15.0403063487197</v>
      </c>
      <c r="ALU9" s="102">
        <v>12.336108469592</v>
      </c>
      <c r="ALV9" s="102">
        <v>0.87830606237741904</v>
      </c>
      <c r="ALW9" s="102">
        <v>1.0493399725083601</v>
      </c>
      <c r="ALX9" s="102">
        <v>0.85985412851254195</v>
      </c>
      <c r="ALY9" s="102">
        <v>0.87010952478226899</v>
      </c>
      <c r="ALZ9" s="102">
        <v>0.88665849326933199</v>
      </c>
      <c r="AMA9" s="102">
        <v>0.88665849326933099</v>
      </c>
      <c r="AMB9" s="102">
        <v>0.81033091984475603</v>
      </c>
      <c r="AMC9" s="102">
        <v>1.0617040580631201</v>
      </c>
      <c r="AMD9" s="102">
        <v>1.2156878230412</v>
      </c>
      <c r="AME9" s="102">
        <v>0.71789749532496805</v>
      </c>
      <c r="AMF9" s="102">
        <v>0.54818736944444302</v>
      </c>
      <c r="AMG9" s="102"/>
      <c r="AMH9" s="102">
        <v>2.0907743533117999</v>
      </c>
      <c r="AMI9" s="102">
        <v>3.80012697309777</v>
      </c>
      <c r="AMJ9" s="102">
        <v>0.78878084999884701</v>
      </c>
      <c r="AMK9" s="102">
        <v>0.87264037420231699</v>
      </c>
      <c r="AML9" s="102">
        <v>2.36440689776409</v>
      </c>
      <c r="AMM9" s="102">
        <v>2.34600922324843</v>
      </c>
      <c r="AMN9" s="102">
        <v>0.565612343112327</v>
      </c>
      <c r="AMO9" s="102">
        <v>1.04200106889435</v>
      </c>
      <c r="AMP9" s="102">
        <v>1.0386482452172801</v>
      </c>
      <c r="AMQ9" s="102">
        <v>0.62642974830361697</v>
      </c>
      <c r="AMR9" s="102">
        <v>0.56976864472719801</v>
      </c>
      <c r="AMS9" s="102">
        <v>1.02032016802918</v>
      </c>
      <c r="AMT9" s="102">
        <v>1.0211428403326701</v>
      </c>
      <c r="AMU9" s="102">
        <v>0.65991312116199496</v>
      </c>
      <c r="AMV9" s="102">
        <v>2.7979683911969899</v>
      </c>
      <c r="AMW9" s="102">
        <v>4.1826228264399496</v>
      </c>
      <c r="AMX9" s="102">
        <v>15.666985779916301</v>
      </c>
      <c r="AMY9" s="102">
        <v>12.850112989158299</v>
      </c>
      <c r="AMZ9" s="102">
        <v>0.91490214830981198</v>
      </c>
      <c r="ANA9" s="102">
        <v>1.09306247136287</v>
      </c>
      <c r="ANB9" s="102">
        <v>0.89568138386723095</v>
      </c>
      <c r="ANC9" s="102">
        <v>0.90636408831486404</v>
      </c>
      <c r="AND9" s="102">
        <v>0.92360259715555504</v>
      </c>
      <c r="ANE9" s="102">
        <v>0.92360259715555404</v>
      </c>
      <c r="ANF9" s="102">
        <v>0.84409470817161802</v>
      </c>
      <c r="ANG9" s="102">
        <v>1.1059417271490799</v>
      </c>
      <c r="ANH9" s="102">
        <v>1.26634148233458</v>
      </c>
      <c r="ANI9" s="102">
        <v>0.74780989096350703</v>
      </c>
      <c r="ANJ9" s="102">
        <v>0.57102850983796205</v>
      </c>
      <c r="ANK9" s="102"/>
      <c r="ANL9" s="102">
        <v>2.2998517886429801</v>
      </c>
      <c r="ANM9" s="102">
        <v>4.1801396704075504</v>
      </c>
      <c r="ANN9" s="102">
        <v>0.86765893499873203</v>
      </c>
      <c r="ANO9" s="102">
        <v>0.95990441162254803</v>
      </c>
      <c r="ANP9" s="102">
        <v>2.6008475875405002</v>
      </c>
      <c r="ANQ9" s="102">
        <v>2.5806101455732802</v>
      </c>
      <c r="ANR9" s="102">
        <v>0.62217357742355905</v>
      </c>
      <c r="ANS9" s="102">
        <v>1.14620117578378</v>
      </c>
      <c r="ANT9" s="102">
        <v>1.14251306973901</v>
      </c>
      <c r="ANU9" s="102">
        <v>0.68907272313397805</v>
      </c>
      <c r="ANV9" s="102">
        <v>0.62674550919991801</v>
      </c>
      <c r="ANW9" s="102">
        <v>1.1223521848321001</v>
      </c>
      <c r="ANX9" s="102">
        <v>1.1232571243659399</v>
      </c>
      <c r="ANY9" s="102">
        <v>0.72590443327819398</v>
      </c>
      <c r="ANZ9" s="102">
        <v>3.0777652303166998</v>
      </c>
      <c r="AOA9" s="102">
        <v>4.60088510908394</v>
      </c>
      <c r="AOB9" s="102">
        <v>17.233684357908</v>
      </c>
      <c r="AOC9" s="102">
        <v>14.135124288074101</v>
      </c>
      <c r="AOD9" s="102">
        <v>1.0063923631407901</v>
      </c>
      <c r="AOE9" s="102">
        <v>1.20236871849916</v>
      </c>
      <c r="AOF9" s="102">
        <v>0.98524952225395401</v>
      </c>
      <c r="AOG9" s="102">
        <v>0.99700049714634897</v>
      </c>
      <c r="AOH9" s="102">
        <v>1.0159628568711101</v>
      </c>
      <c r="AOI9" s="102">
        <v>1.0159628568711001</v>
      </c>
      <c r="AOJ9" s="102">
        <v>0.92850417898878201</v>
      </c>
      <c r="AOK9" s="102">
        <v>1.2165358998639899</v>
      </c>
      <c r="AOL9" s="102">
        <v>1.3929756305680401</v>
      </c>
      <c r="AOM9" s="102">
        <v>0.82259088005985903</v>
      </c>
      <c r="AON9" s="102">
        <v>0.62813136082175702</v>
      </c>
      <c r="AOO9" s="102"/>
      <c r="AOP9" s="102">
        <v>2.5089292239741599</v>
      </c>
      <c r="AOQ9" s="102">
        <v>4.5601523677173299</v>
      </c>
      <c r="AOR9" s="102">
        <v>0.94653701999861595</v>
      </c>
      <c r="AOS9" s="102">
        <v>1.0471684490427799</v>
      </c>
      <c r="AOT9" s="102">
        <v>2.8372882773169099</v>
      </c>
      <c r="AOU9" s="102">
        <v>2.8152110678981201</v>
      </c>
      <c r="AOV9" s="102">
        <v>0.678734811734792</v>
      </c>
      <c r="AOW9" s="102">
        <v>1.25040128267322</v>
      </c>
      <c r="AOX9" s="102">
        <v>1.24637789426074</v>
      </c>
      <c r="AOY9" s="102">
        <v>0.75171569796434101</v>
      </c>
      <c r="AOZ9" s="102">
        <v>0.683722373672637</v>
      </c>
      <c r="APA9" s="102">
        <v>1.2243842016350099</v>
      </c>
      <c r="APB9" s="102">
        <v>1.22537140839921</v>
      </c>
      <c r="APC9" s="102">
        <v>0.791895745394394</v>
      </c>
      <c r="APD9" s="102">
        <v>3.3575620694363999</v>
      </c>
      <c r="APE9" s="102">
        <v>5.0191473917279401</v>
      </c>
      <c r="APF9" s="102">
        <v>18.800382935899599</v>
      </c>
      <c r="APG9" s="102">
        <v>15.42013558699</v>
      </c>
      <c r="APH9" s="102">
        <v>1.09788257797177</v>
      </c>
      <c r="API9" s="102">
        <v>1.31167496563546</v>
      </c>
      <c r="APJ9" s="102">
        <v>1.0748176606406701</v>
      </c>
      <c r="APK9" s="102">
        <v>1.0876369059778299</v>
      </c>
      <c r="APL9" s="102">
        <v>1.1083231165866601</v>
      </c>
      <c r="APM9" s="102">
        <v>1.1083231165866601</v>
      </c>
      <c r="APN9" s="102">
        <v>1.0129136498059399</v>
      </c>
      <c r="APO9" s="102">
        <v>1.3271300725788899</v>
      </c>
      <c r="APP9" s="102">
        <v>1.5196097788014999</v>
      </c>
      <c r="APQ9" s="102">
        <v>0.89737186915621103</v>
      </c>
      <c r="APR9" s="102">
        <v>0.68523421180555399</v>
      </c>
      <c r="APS9" s="102"/>
      <c r="APT9" s="102">
        <v>2.71800665930534</v>
      </c>
      <c r="APU9" s="102">
        <v>4.9401650650270996</v>
      </c>
      <c r="APV9" s="102">
        <v>1.0254151049985001</v>
      </c>
      <c r="APW9" s="102">
        <v>1.13443248646301</v>
      </c>
      <c r="APX9" s="102">
        <v>3.0737289670933201</v>
      </c>
      <c r="APY9" s="102">
        <v>3.0498119902229601</v>
      </c>
      <c r="APZ9" s="102">
        <v>0.73529604604602405</v>
      </c>
      <c r="AQA9" s="102">
        <v>1.3546013895626501</v>
      </c>
      <c r="AQB9" s="102">
        <v>1.3502427187824699</v>
      </c>
      <c r="AQC9" s="102">
        <v>0.81435867279470298</v>
      </c>
      <c r="AQD9" s="102">
        <v>0.74069923814535699</v>
      </c>
      <c r="AQE9" s="102">
        <v>1.32641621843793</v>
      </c>
      <c r="AQF9" s="102">
        <v>1.32748569243248</v>
      </c>
      <c r="AQG9" s="102">
        <v>0.85788705751059402</v>
      </c>
      <c r="AQH9" s="102">
        <v>3.6373589085561</v>
      </c>
      <c r="AQI9" s="102">
        <v>5.4374096743719402</v>
      </c>
      <c r="AQJ9" s="102">
        <v>20.3670815138913</v>
      </c>
      <c r="AQK9" s="102">
        <v>16.705146885905801</v>
      </c>
      <c r="AQL9" s="102">
        <v>1.18937279280275</v>
      </c>
      <c r="AQM9" s="102">
        <v>1.4209812127717401</v>
      </c>
      <c r="AQN9" s="102">
        <v>1.1643857990274</v>
      </c>
      <c r="AQO9" s="102">
        <v>1.1782733148093201</v>
      </c>
      <c r="AQP9" s="102">
        <v>1.20068337630222</v>
      </c>
      <c r="AQQ9" s="102">
        <v>1.20068337630222</v>
      </c>
      <c r="AQR9" s="102">
        <v>1.0973231206231</v>
      </c>
      <c r="AQS9" s="102">
        <v>1.4377242452937999</v>
      </c>
      <c r="AQT9" s="102">
        <v>1.64624392703496</v>
      </c>
      <c r="AQU9" s="102">
        <v>0.97215285825256204</v>
      </c>
      <c r="AQV9" s="102">
        <v>0.74233706278934897</v>
      </c>
      <c r="AQW9" s="102"/>
      <c r="AQX9" s="102">
        <v>2.9270840946365202</v>
      </c>
      <c r="AQY9" s="102">
        <v>5.32017776233688</v>
      </c>
      <c r="AQZ9" s="102">
        <v>1.1042931899983801</v>
      </c>
      <c r="ARA9" s="102">
        <v>1.22169652388324</v>
      </c>
      <c r="ARB9" s="102">
        <v>3.3101696568697299</v>
      </c>
      <c r="ARC9" s="102">
        <v>3.2844129125478099</v>
      </c>
      <c r="ARD9" s="102">
        <v>0.791857280357257</v>
      </c>
      <c r="ARE9" s="102">
        <v>1.4588014964520899</v>
      </c>
      <c r="ARF9" s="102">
        <v>1.4541075433041999</v>
      </c>
      <c r="ARG9" s="102">
        <v>0.87700164762506305</v>
      </c>
      <c r="ARH9" s="102">
        <v>0.79767610261807698</v>
      </c>
      <c r="ARI9" s="102">
        <v>1.4284482352408501</v>
      </c>
      <c r="ARJ9" s="102">
        <v>1.4295999764657501</v>
      </c>
      <c r="ARK9" s="102">
        <v>0.92387836962679204</v>
      </c>
      <c r="ARL9" s="102">
        <v>3.9171557476758001</v>
      </c>
      <c r="ARM9" s="102">
        <v>5.8556719570159403</v>
      </c>
      <c r="ARN9" s="102">
        <v>21.933780091882898</v>
      </c>
      <c r="ARO9" s="102">
        <v>17.990158184821698</v>
      </c>
      <c r="ARP9" s="102">
        <v>1.28086300763373</v>
      </c>
      <c r="ARQ9" s="102">
        <v>1.5302874599080301</v>
      </c>
      <c r="ARR9" s="102">
        <v>1.25395393741412</v>
      </c>
      <c r="ARS9" s="102">
        <v>1.26890972364081</v>
      </c>
      <c r="ART9" s="102">
        <v>1.2930436360177699</v>
      </c>
      <c r="ARU9" s="102">
        <v>1.2930436360177699</v>
      </c>
      <c r="ARV9" s="102">
        <v>1.1817325914402701</v>
      </c>
      <c r="ARW9" s="102">
        <v>1.54831841800871</v>
      </c>
      <c r="ARX9" s="102">
        <v>1.7728780752684199</v>
      </c>
      <c r="ARY9" s="102">
        <v>1.04693384734891</v>
      </c>
      <c r="ARZ9" s="102">
        <v>0.79943991377314405</v>
      </c>
      <c r="ASA9" s="102"/>
      <c r="ASB9" s="102">
        <v>3.1361615299676999</v>
      </c>
      <c r="ASC9" s="102">
        <v>5.7001904596466497</v>
      </c>
      <c r="ASD9" s="102">
        <v>1.1831712749982699</v>
      </c>
      <c r="ASE9" s="102">
        <v>1.30896056130347</v>
      </c>
      <c r="ASF9" s="102">
        <v>3.5466103466461401</v>
      </c>
      <c r="ASG9" s="102">
        <v>3.5190138348726498</v>
      </c>
      <c r="ASH9" s="102">
        <v>0.84841851466849105</v>
      </c>
      <c r="ASI9" s="102">
        <v>1.5630016033415299</v>
      </c>
      <c r="ASJ9" s="102">
        <v>1.5579723678259201</v>
      </c>
      <c r="ASK9" s="102">
        <v>0.93964462245542502</v>
      </c>
      <c r="ASL9" s="102">
        <v>0.85465296709079797</v>
      </c>
      <c r="ASM9" s="102">
        <v>1.5304802520437699</v>
      </c>
      <c r="ASN9" s="102">
        <v>1.5317142604990099</v>
      </c>
      <c r="ASO9" s="102">
        <v>0.98986968174299295</v>
      </c>
      <c r="ASP9" s="102">
        <v>4.19695258679549</v>
      </c>
      <c r="ASQ9" s="102">
        <v>6.2739342396599298</v>
      </c>
      <c r="ASR9" s="102">
        <v>23.5004786698746</v>
      </c>
      <c r="ASS9" s="102">
        <v>19.2751694837374</v>
      </c>
      <c r="AST9" s="102">
        <v>1.3723532224647099</v>
      </c>
      <c r="ASU9" s="102">
        <v>1.6395937070443201</v>
      </c>
      <c r="ASV9" s="102">
        <v>1.3435220758008399</v>
      </c>
      <c r="ASW9" s="102">
        <v>1.3595461324722899</v>
      </c>
      <c r="ASX9" s="102">
        <v>1.3854038957333299</v>
      </c>
      <c r="ASY9" s="102">
        <v>1.3854038957333299</v>
      </c>
      <c r="ASZ9" s="102">
        <v>1.26614206225742</v>
      </c>
      <c r="ATA9" s="102">
        <v>1.65891259072362</v>
      </c>
      <c r="ATB9" s="102">
        <v>1.89951222350188</v>
      </c>
      <c r="ATC9" s="102">
        <v>1.12171483644526</v>
      </c>
      <c r="ATD9" s="102">
        <v>0.85654276475694102</v>
      </c>
      <c r="ATE9" s="102"/>
      <c r="ATF9" s="102">
        <v>3.3452389652988801</v>
      </c>
      <c r="ATG9" s="102">
        <v>6.0802031569564399</v>
      </c>
      <c r="ATH9" s="102">
        <v>1.2620493599981499</v>
      </c>
      <c r="ATI9" s="102">
        <v>1.3962245987237001</v>
      </c>
      <c r="ATJ9" s="102">
        <v>3.7830510364225498</v>
      </c>
      <c r="ATK9" s="102">
        <v>3.7536147571974898</v>
      </c>
      <c r="ATL9" s="102">
        <v>0.904979748979722</v>
      </c>
      <c r="ATM9" s="102">
        <v>1.66720171023096</v>
      </c>
      <c r="ATN9" s="102">
        <v>1.66183719234766</v>
      </c>
      <c r="ATO9" s="102">
        <v>1.0022875972857801</v>
      </c>
      <c r="ATP9" s="102">
        <v>0.91162983156351596</v>
      </c>
      <c r="ATQ9" s="102">
        <v>1.63251226884668</v>
      </c>
      <c r="ATR9" s="102">
        <v>1.63382854453228</v>
      </c>
      <c r="ATS9" s="102">
        <v>1.0558609938591901</v>
      </c>
      <c r="ATT9" s="102">
        <v>4.4767494259151999</v>
      </c>
      <c r="ATU9" s="102">
        <v>6.6921965223039299</v>
      </c>
      <c r="ATV9" s="102">
        <v>25.067177247866201</v>
      </c>
      <c r="ATW9" s="102">
        <v>20.560180782653301</v>
      </c>
      <c r="ATX9" s="102">
        <v>1.4638434372957001</v>
      </c>
      <c r="ATY9" s="102">
        <v>1.7488999541806101</v>
      </c>
      <c r="ATZ9" s="102">
        <v>1.4330902141875601</v>
      </c>
      <c r="AUA9" s="102">
        <v>1.4501825413037801</v>
      </c>
      <c r="AUB9" s="102">
        <v>1.4777641554488801</v>
      </c>
      <c r="AUC9" s="102">
        <v>1.4777641554488801</v>
      </c>
      <c r="AUD9" s="102">
        <v>1.3505515330745901</v>
      </c>
      <c r="AUE9" s="102">
        <v>1.76950676343853</v>
      </c>
      <c r="AUF9" s="102">
        <v>2.0261463717353299</v>
      </c>
      <c r="AUG9" s="102">
        <v>1.19649582554161</v>
      </c>
      <c r="AUH9" s="102">
        <v>0.91364561574073699</v>
      </c>
      <c r="AUI9" s="102"/>
    </row>
    <row r="10" spans="1:1231" x14ac:dyDescent="0.35">
      <c r="A10" s="103" t="s">
        <v>262</v>
      </c>
      <c r="B10" s="102">
        <v>3.1798835598901398E-2</v>
      </c>
      <c r="C10" s="102">
        <v>3.0733002949091998E-2</v>
      </c>
      <c r="D10" s="102">
        <v>8.4758500935732308E-3</v>
      </c>
      <c r="E10" s="102">
        <v>8.97549773103129E-3</v>
      </c>
      <c r="F10" s="102">
        <v>4.8827476083179701E-2</v>
      </c>
      <c r="G10" s="102">
        <v>6.1751187024577901E-2</v>
      </c>
      <c r="H10" s="102">
        <v>6.6726244154147402E-3</v>
      </c>
      <c r="I10" s="102">
        <v>9.1587103159342601E-3</v>
      </c>
      <c r="J10" s="102">
        <v>8.7632877891194901E-3</v>
      </c>
      <c r="K10" s="102">
        <v>8.3419929662804596E-3</v>
      </c>
      <c r="L10" s="102">
        <v>6.7736876710552396E-3</v>
      </c>
      <c r="M10" s="102">
        <v>8.8161243230898498E-3</v>
      </c>
      <c r="N10" s="102">
        <v>8.5881884825786802E-3</v>
      </c>
      <c r="O10" s="102">
        <v>8.47045699596863E-3</v>
      </c>
      <c r="P10" s="102">
        <v>4.6672463324595598E-2</v>
      </c>
      <c r="Q10" s="102">
        <v>5.7182523544432803E-2</v>
      </c>
      <c r="R10" s="102">
        <v>0.27306304947843202</v>
      </c>
      <c r="S10" s="102">
        <v>0.16821921645919699</v>
      </c>
      <c r="T10" s="102">
        <v>2.39948021523121E-2</v>
      </c>
      <c r="U10" s="102">
        <v>2.4015379007124901E-2</v>
      </c>
      <c r="V10" s="102">
        <v>2.2632020557863199E-2</v>
      </c>
      <c r="W10" s="102">
        <v>2.32340801700772E-2</v>
      </c>
      <c r="X10" s="102">
        <v>2.04031534870685E-2</v>
      </c>
      <c r="Y10" s="102">
        <v>2.2656781288221101E-2</v>
      </c>
      <c r="Z10" s="102">
        <v>2.44052385286774E-2</v>
      </c>
      <c r="AA10" s="102">
        <v>1.60018870078312E-2</v>
      </c>
      <c r="AB10" s="102">
        <v>1.7980836569895499E-2</v>
      </c>
      <c r="AC10" s="102">
        <v>1.98622664267014E-2</v>
      </c>
      <c r="AD10" s="102">
        <v>1.0559267372860301E-2</v>
      </c>
      <c r="AE10" s="102"/>
      <c r="AF10" s="102">
        <v>6.3597671197808694E-2</v>
      </c>
      <c r="AG10" s="102">
        <v>6.1466005898186203E-2</v>
      </c>
      <c r="AH10" s="102">
        <v>1.6951700187148099E-2</v>
      </c>
      <c r="AI10" s="102">
        <v>1.7950995462063801E-2</v>
      </c>
      <c r="AJ10" s="102">
        <v>9.7654952166364703E-2</v>
      </c>
      <c r="AK10" s="102">
        <v>0.12350237404916101</v>
      </c>
      <c r="AL10" s="102">
        <v>1.3345248830830801E-2</v>
      </c>
      <c r="AM10" s="102">
        <v>1.8317420631869301E-2</v>
      </c>
      <c r="AN10" s="102">
        <v>1.75265755782406E-2</v>
      </c>
      <c r="AO10" s="102">
        <v>1.6683985932562099E-2</v>
      </c>
      <c r="AP10" s="102">
        <v>1.3547375342111799E-2</v>
      </c>
      <c r="AQ10" s="102">
        <v>1.7632248646180501E-2</v>
      </c>
      <c r="AR10" s="102">
        <v>1.7176376965158901E-2</v>
      </c>
      <c r="AS10" s="102">
        <v>1.6940913991938401E-2</v>
      </c>
      <c r="AT10" s="102">
        <v>9.3344926649197899E-2</v>
      </c>
      <c r="AU10" s="102">
        <v>0.114365047088876</v>
      </c>
      <c r="AV10" s="102">
        <v>0.54612609895691</v>
      </c>
      <c r="AW10" s="102">
        <v>0.33643843291843001</v>
      </c>
      <c r="AX10" s="102">
        <v>4.79896043046271E-2</v>
      </c>
      <c r="AY10" s="102">
        <v>4.80307580142545E-2</v>
      </c>
      <c r="AZ10" s="102">
        <v>4.5264041115728598E-2</v>
      </c>
      <c r="BA10" s="102">
        <v>4.64681603401568E-2</v>
      </c>
      <c r="BB10" s="102">
        <v>4.08063069741392E-2</v>
      </c>
      <c r="BC10" s="102">
        <v>4.53135625764449E-2</v>
      </c>
      <c r="BD10" s="102">
        <v>4.88104770573589E-2</v>
      </c>
      <c r="BE10" s="102">
        <v>3.2003774015665599E-2</v>
      </c>
      <c r="BF10" s="102">
        <v>3.5961673139794599E-2</v>
      </c>
      <c r="BG10" s="102">
        <v>3.97245328534074E-2</v>
      </c>
      <c r="BH10" s="102">
        <v>2.11185347457226E-2</v>
      </c>
      <c r="BI10" s="102"/>
      <c r="BJ10" s="102">
        <v>9.5396506796716199E-2</v>
      </c>
      <c r="BK10" s="102">
        <v>9.2199008847280398E-2</v>
      </c>
      <c r="BL10" s="102">
        <v>2.5427550280723001E-2</v>
      </c>
      <c r="BM10" s="102">
        <v>2.6926493193096399E-2</v>
      </c>
      <c r="BN10" s="102">
        <v>0.14648242824954899</v>
      </c>
      <c r="BO10" s="102">
        <v>0.18525356107374399</v>
      </c>
      <c r="BP10" s="102">
        <v>2.0017873246246799E-2</v>
      </c>
      <c r="BQ10" s="102">
        <v>2.7476130947804399E-2</v>
      </c>
      <c r="BR10" s="102">
        <v>2.62898633673617E-2</v>
      </c>
      <c r="BS10" s="102">
        <v>2.5025978898843601E-2</v>
      </c>
      <c r="BT10" s="102">
        <v>2.03210630131683E-2</v>
      </c>
      <c r="BU10" s="102">
        <v>2.6448372969271099E-2</v>
      </c>
      <c r="BV10" s="102">
        <v>2.57645654477393E-2</v>
      </c>
      <c r="BW10" s="102">
        <v>2.5411370987908199E-2</v>
      </c>
      <c r="BX10" s="102">
        <v>0.1400173899738</v>
      </c>
      <c r="BY10" s="102">
        <v>0.17154757063331999</v>
      </c>
      <c r="BZ10" s="102">
        <v>0.81918914843538904</v>
      </c>
      <c r="CA10" s="102">
        <v>0.504657649377664</v>
      </c>
      <c r="CB10" s="102">
        <v>7.1984406456942193E-2</v>
      </c>
      <c r="CC10" s="102">
        <v>7.2046137021384099E-2</v>
      </c>
      <c r="CD10" s="102">
        <v>6.7896061673593799E-2</v>
      </c>
      <c r="CE10" s="102">
        <v>6.9702240510236602E-2</v>
      </c>
      <c r="CF10" s="102">
        <v>6.1209460461209897E-2</v>
      </c>
      <c r="CG10" s="102">
        <v>6.7970343864668603E-2</v>
      </c>
      <c r="CH10" s="102">
        <v>7.3215715586040495E-2</v>
      </c>
      <c r="CI10" s="102">
        <v>4.8005661023499999E-2</v>
      </c>
      <c r="CJ10" s="102">
        <v>5.3942509709693803E-2</v>
      </c>
      <c r="CK10" s="102">
        <v>5.9586799280113401E-2</v>
      </c>
      <c r="CL10" s="102">
        <v>3.16778021185848E-2</v>
      </c>
      <c r="CM10" s="102"/>
      <c r="CN10" s="102">
        <v>0.127195342395623</v>
      </c>
      <c r="CO10" s="102">
        <v>0.122932011796374</v>
      </c>
      <c r="CP10" s="102">
        <v>3.3903400374298003E-2</v>
      </c>
      <c r="CQ10" s="102">
        <v>3.5901990924128997E-2</v>
      </c>
      <c r="CR10" s="102">
        <v>0.19530990433273501</v>
      </c>
      <c r="CS10" s="102">
        <v>0.24700474809832801</v>
      </c>
      <c r="CT10" s="102">
        <v>2.6690497661662899E-2</v>
      </c>
      <c r="CU10" s="102">
        <v>3.6634841263739497E-2</v>
      </c>
      <c r="CV10" s="102">
        <v>3.5053151156483102E-2</v>
      </c>
      <c r="CW10" s="102">
        <v>3.3367971865125301E-2</v>
      </c>
      <c r="CX10" s="102">
        <v>2.7094750684225E-2</v>
      </c>
      <c r="CY10" s="102">
        <v>3.5264497292361897E-2</v>
      </c>
      <c r="CZ10" s="102">
        <v>3.4352753930319599E-2</v>
      </c>
      <c r="DA10" s="102">
        <v>3.3881827983877899E-2</v>
      </c>
      <c r="DB10" s="102">
        <v>0.18668985329840199</v>
      </c>
      <c r="DC10" s="102">
        <v>0.22873009417776399</v>
      </c>
      <c r="DD10" s="102">
        <v>1.09225219791386</v>
      </c>
      <c r="DE10" s="102">
        <v>0.67287686583689799</v>
      </c>
      <c r="DF10" s="102">
        <v>9.5979208609257294E-2</v>
      </c>
      <c r="DG10" s="102">
        <v>9.6061516028513802E-2</v>
      </c>
      <c r="DH10" s="102">
        <v>9.0528082231459098E-2</v>
      </c>
      <c r="DI10" s="102">
        <v>9.2936320680316098E-2</v>
      </c>
      <c r="DJ10" s="102">
        <v>8.1612613948280496E-2</v>
      </c>
      <c r="DK10" s="102">
        <v>9.0627125152892299E-2</v>
      </c>
      <c r="DL10" s="102">
        <v>9.7620954114722006E-2</v>
      </c>
      <c r="DM10" s="102">
        <v>6.4007548031334502E-2</v>
      </c>
      <c r="DN10" s="102">
        <v>7.1923346279593001E-2</v>
      </c>
      <c r="DO10" s="102">
        <v>7.9449065706819505E-2</v>
      </c>
      <c r="DP10" s="102">
        <v>4.22370694914471E-2</v>
      </c>
      <c r="DQ10" s="102"/>
      <c r="DR10" s="102">
        <v>0.15899417799453</v>
      </c>
      <c r="DS10" s="102">
        <v>0.15366501474546801</v>
      </c>
      <c r="DT10" s="102">
        <v>4.2379250467872803E-2</v>
      </c>
      <c r="DU10" s="102">
        <v>4.4877488655161502E-2</v>
      </c>
      <c r="DV10" s="102">
        <v>0.24413738041592001</v>
      </c>
      <c r="DW10" s="102">
        <v>0.308755935122911</v>
      </c>
      <c r="DX10" s="102">
        <v>3.3363122077078901E-2</v>
      </c>
      <c r="DY10" s="102">
        <v>4.5793551579674498E-2</v>
      </c>
      <c r="DZ10" s="102">
        <v>4.3816438945604198E-2</v>
      </c>
      <c r="EA10" s="102">
        <v>4.17099648314068E-2</v>
      </c>
      <c r="EB10" s="102">
        <v>3.3868438355281499E-2</v>
      </c>
      <c r="EC10" s="102">
        <v>4.4080621615452502E-2</v>
      </c>
      <c r="ED10" s="102">
        <v>4.2940942412900002E-2</v>
      </c>
      <c r="EE10" s="102">
        <v>4.2352284979847797E-2</v>
      </c>
      <c r="EF10" s="102">
        <v>0.233362316623004</v>
      </c>
      <c r="EG10" s="102">
        <v>0.285912617722208</v>
      </c>
      <c r="EH10" s="102">
        <v>1.36531524739234</v>
      </c>
      <c r="EI10" s="102">
        <v>0.84109608229613197</v>
      </c>
      <c r="EJ10" s="102">
        <v>0.11997401076157201</v>
      </c>
      <c r="EK10" s="102">
        <v>0.12007689503564301</v>
      </c>
      <c r="EL10" s="102">
        <v>0.11316010278932399</v>
      </c>
      <c r="EM10" s="102">
        <v>0.116170400850395</v>
      </c>
      <c r="EN10" s="102">
        <v>0.102015767435351</v>
      </c>
      <c r="EO10" s="102">
        <v>0.11328390644111599</v>
      </c>
      <c r="EP10" s="102">
        <v>0.122026192643403</v>
      </c>
      <c r="EQ10" s="102">
        <v>8.0009435039168797E-2</v>
      </c>
      <c r="ER10" s="102">
        <v>8.9904182849492101E-2</v>
      </c>
      <c r="ES10" s="102">
        <v>9.9311332133525401E-2</v>
      </c>
      <c r="ET10" s="102">
        <v>5.27963368643092E-2</v>
      </c>
      <c r="EU10" s="102"/>
      <c r="EV10" s="102">
        <v>0.190793013593438</v>
      </c>
      <c r="EW10" s="102">
        <v>0.18439801769456299</v>
      </c>
      <c r="EX10" s="102">
        <v>5.0855100561447798E-2</v>
      </c>
      <c r="EY10" s="102">
        <v>5.3852986386194103E-2</v>
      </c>
      <c r="EZ10" s="102">
        <v>0.29296485649910498</v>
      </c>
      <c r="FA10" s="102">
        <v>0.37050712214749398</v>
      </c>
      <c r="FB10" s="102">
        <v>4.0035746492495097E-2</v>
      </c>
      <c r="FC10" s="102">
        <v>5.49522618956097E-2</v>
      </c>
      <c r="FD10" s="102">
        <v>5.2579726734725198E-2</v>
      </c>
      <c r="FE10" s="102">
        <v>5.0051957797688701E-2</v>
      </c>
      <c r="FF10" s="102">
        <v>4.0642126026338203E-2</v>
      </c>
      <c r="FG10" s="102">
        <v>5.2896745938543203E-2</v>
      </c>
      <c r="FH10" s="102">
        <v>5.1529130895480203E-2</v>
      </c>
      <c r="FI10" s="102">
        <v>5.0822741975817702E-2</v>
      </c>
      <c r="FJ10" s="102">
        <v>0.280034779947607</v>
      </c>
      <c r="FK10" s="102">
        <v>0.34309514126665203</v>
      </c>
      <c r="FL10" s="102">
        <v>1.63837829687082</v>
      </c>
      <c r="FM10" s="102">
        <v>1.00931529875536</v>
      </c>
      <c r="FN10" s="102">
        <v>0.143968812913887</v>
      </c>
      <c r="FO10" s="102">
        <v>0.144092274042773</v>
      </c>
      <c r="FP10" s="102">
        <v>0.13579212334718899</v>
      </c>
      <c r="FQ10" s="102">
        <v>0.13940448102047501</v>
      </c>
      <c r="FR10" s="102">
        <v>0.122418920922421</v>
      </c>
      <c r="FS10" s="102">
        <v>0.13594068772933901</v>
      </c>
      <c r="FT10" s="102">
        <v>0.14643143117208501</v>
      </c>
      <c r="FU10" s="102">
        <v>9.6011322047003494E-2</v>
      </c>
      <c r="FV10" s="102">
        <v>0.10788501941939101</v>
      </c>
      <c r="FW10" s="102">
        <v>0.11917359856023101</v>
      </c>
      <c r="FX10" s="102">
        <v>6.3355604237171598E-2</v>
      </c>
      <c r="FY10" s="102"/>
      <c r="FZ10" s="102">
        <v>0.22259184919234501</v>
      </c>
      <c r="GA10" s="102">
        <v>0.21513102064365699</v>
      </c>
      <c r="GB10" s="102">
        <v>5.9330950655022599E-2</v>
      </c>
      <c r="GC10" s="102">
        <v>6.2828484117226899E-2</v>
      </c>
      <c r="GD10" s="102">
        <v>0.34179233258229003</v>
      </c>
      <c r="GE10" s="102">
        <v>0.43225830917207803</v>
      </c>
      <c r="GF10" s="102">
        <v>4.67083709079111E-2</v>
      </c>
      <c r="GG10" s="102">
        <v>6.4110972211544798E-2</v>
      </c>
      <c r="GH10" s="102">
        <v>6.1343014523846599E-2</v>
      </c>
      <c r="GI10" s="102">
        <v>5.8393950763970102E-2</v>
      </c>
      <c r="GJ10" s="102">
        <v>4.7415813697394699E-2</v>
      </c>
      <c r="GK10" s="102">
        <v>6.1712870261633898E-2</v>
      </c>
      <c r="GL10" s="102">
        <v>6.0117319378060398E-2</v>
      </c>
      <c r="GM10" s="102">
        <v>5.9293198971787399E-2</v>
      </c>
      <c r="GN10" s="102">
        <v>0.32670724327220901</v>
      </c>
      <c r="GO10" s="102">
        <v>0.400277664811095</v>
      </c>
      <c r="GP10" s="102">
        <v>1.9114413463492901</v>
      </c>
      <c r="GQ10" s="102">
        <v>1.17753451521459</v>
      </c>
      <c r="GR10" s="102">
        <v>0.167963615066202</v>
      </c>
      <c r="GS10" s="102">
        <v>0.16810765304990199</v>
      </c>
      <c r="GT10" s="102">
        <v>0.15842414390505499</v>
      </c>
      <c r="GU10" s="102">
        <v>0.162638561190555</v>
      </c>
      <c r="GV10" s="102">
        <v>0.14282207440949199</v>
      </c>
      <c r="GW10" s="102">
        <v>0.158597469017563</v>
      </c>
      <c r="GX10" s="102">
        <v>0.170836669700766</v>
      </c>
      <c r="GY10" s="102">
        <v>0.112013209054837</v>
      </c>
      <c r="GZ10" s="102">
        <v>0.12586585598929001</v>
      </c>
      <c r="HA10" s="102">
        <v>0.13903586498693701</v>
      </c>
      <c r="HB10" s="102">
        <v>7.3914871610033794E-2</v>
      </c>
      <c r="HC10" s="102"/>
      <c r="HD10" s="102">
        <v>0.25439068479125299</v>
      </c>
      <c r="HE10" s="102">
        <v>0.245864023592751</v>
      </c>
      <c r="HF10" s="102">
        <v>6.7806800748597601E-2</v>
      </c>
      <c r="HG10" s="102">
        <v>7.1803981848259396E-2</v>
      </c>
      <c r="HH10" s="102">
        <v>0.39061980866547502</v>
      </c>
      <c r="HI10" s="102">
        <v>0.49400949619666101</v>
      </c>
      <c r="HJ10" s="102">
        <v>5.3380995323327102E-2</v>
      </c>
      <c r="HK10" s="102">
        <v>7.3269682527479896E-2</v>
      </c>
      <c r="HL10" s="102">
        <v>7.0106302312967994E-2</v>
      </c>
      <c r="HM10" s="102">
        <v>6.6735943730252004E-2</v>
      </c>
      <c r="HN10" s="102">
        <v>5.4189501368451201E-2</v>
      </c>
      <c r="HO10" s="102">
        <v>7.05289945847246E-2</v>
      </c>
      <c r="HP10" s="102">
        <v>6.8705507860641002E-2</v>
      </c>
      <c r="HQ10" s="102">
        <v>6.7763655967757505E-2</v>
      </c>
      <c r="HR10" s="102">
        <v>0.37337970659681102</v>
      </c>
      <c r="HS10" s="102">
        <v>0.45746018835553898</v>
      </c>
      <c r="HT10" s="102">
        <v>2.1845043958277701</v>
      </c>
      <c r="HU10" s="102">
        <v>1.3457537316738299</v>
      </c>
      <c r="HV10" s="102">
        <v>0.191958417218517</v>
      </c>
      <c r="HW10" s="102">
        <v>0.19212303205703199</v>
      </c>
      <c r="HX10" s="102">
        <v>0.18105616446292</v>
      </c>
      <c r="HY10" s="102">
        <v>0.185872641360634</v>
      </c>
      <c r="HZ10" s="102">
        <v>0.16322522789656299</v>
      </c>
      <c r="IA10" s="102">
        <v>0.18125425030578701</v>
      </c>
      <c r="IB10" s="102">
        <v>0.19524190822944801</v>
      </c>
      <c r="IC10" s="102">
        <v>0.128015096062672</v>
      </c>
      <c r="ID10" s="102">
        <v>0.143846692559189</v>
      </c>
      <c r="IE10" s="102">
        <v>0.15889813141364301</v>
      </c>
      <c r="IF10" s="102">
        <v>8.4474138982896005E-2</v>
      </c>
      <c r="IG10" s="102"/>
      <c r="IH10" s="102">
        <v>0.28618952039015999</v>
      </c>
      <c r="II10" s="102">
        <v>0.27659702654184498</v>
      </c>
      <c r="IJ10" s="102">
        <v>7.62826508421727E-2</v>
      </c>
      <c r="IK10" s="102">
        <v>8.0779479579292005E-2</v>
      </c>
      <c r="IL10" s="102">
        <v>0.43944728474866102</v>
      </c>
      <c r="IM10" s="102">
        <v>0.55576068322124395</v>
      </c>
      <c r="IN10" s="102">
        <v>6.0053619738743298E-2</v>
      </c>
      <c r="IO10" s="102">
        <v>8.2428392843415105E-2</v>
      </c>
      <c r="IP10" s="102">
        <v>7.8869590102088799E-2</v>
      </c>
      <c r="IQ10" s="102">
        <v>7.5077936696533398E-2</v>
      </c>
      <c r="IR10" s="102">
        <v>6.0963189039507898E-2</v>
      </c>
      <c r="IS10" s="102">
        <v>7.9345118907815301E-2</v>
      </c>
      <c r="IT10" s="102">
        <v>7.7293696343220905E-2</v>
      </c>
      <c r="IU10" s="102">
        <v>7.6234112963726702E-2</v>
      </c>
      <c r="IV10" s="102">
        <v>0.42005216992141298</v>
      </c>
      <c r="IW10" s="102">
        <v>0.51464271189998301</v>
      </c>
      <c r="IX10" s="102">
        <v>2.4575674453062502</v>
      </c>
      <c r="IY10" s="102">
        <v>1.5139729481330599</v>
      </c>
      <c r="IZ10" s="102">
        <v>0.21595321937083201</v>
      </c>
      <c r="JA10" s="102">
        <v>0.21613841106416201</v>
      </c>
      <c r="JB10" s="102">
        <v>0.20368818502078501</v>
      </c>
      <c r="JC10" s="102">
        <v>0.209106721530714</v>
      </c>
      <c r="JD10" s="102">
        <v>0.18362838138363299</v>
      </c>
      <c r="JE10" s="102">
        <v>0.203911031594011</v>
      </c>
      <c r="JF10" s="102">
        <v>0.21964714675812999</v>
      </c>
      <c r="JG10" s="102">
        <v>0.14401698307050601</v>
      </c>
      <c r="JH10" s="102">
        <v>0.16182752912908799</v>
      </c>
      <c r="JI10" s="102">
        <v>0.178760397840349</v>
      </c>
      <c r="JJ10" s="102">
        <v>9.5033406355758299E-2</v>
      </c>
      <c r="JK10" s="102"/>
      <c r="JL10" s="102">
        <v>0.317988355989067</v>
      </c>
      <c r="JM10" s="102">
        <v>0.30733002949093902</v>
      </c>
      <c r="JN10" s="102">
        <v>8.47585009357473E-2</v>
      </c>
      <c r="JO10" s="102">
        <v>8.9754977310324502E-2</v>
      </c>
      <c r="JP10" s="102">
        <v>0.48827476083184501</v>
      </c>
      <c r="JQ10" s="102">
        <v>0.61751187024582699</v>
      </c>
      <c r="JR10" s="102">
        <v>6.67262441541593E-2</v>
      </c>
      <c r="JS10" s="102">
        <v>9.1587103159349995E-2</v>
      </c>
      <c r="JT10" s="102">
        <v>8.7632877891210201E-2</v>
      </c>
      <c r="JU10" s="102">
        <v>8.3419929662815098E-2</v>
      </c>
      <c r="JV10" s="102">
        <v>6.7736876710564303E-2</v>
      </c>
      <c r="JW10" s="102">
        <v>8.8161243230905795E-2</v>
      </c>
      <c r="JX10" s="102">
        <v>8.5881884825801294E-2</v>
      </c>
      <c r="JY10" s="102">
        <v>8.4704569959697107E-2</v>
      </c>
      <c r="JZ10" s="102">
        <v>0.46672463324601698</v>
      </c>
      <c r="KA10" s="102">
        <v>0.57182523544442598</v>
      </c>
      <c r="KB10" s="102">
        <v>2.73063049478472</v>
      </c>
      <c r="KC10" s="102">
        <v>1.6821921645922999</v>
      </c>
      <c r="KD10" s="102">
        <v>0.23994802152314801</v>
      </c>
      <c r="KE10" s="102">
        <v>0.24015379007129101</v>
      </c>
      <c r="KF10" s="102">
        <v>0.22632020557865101</v>
      </c>
      <c r="KG10" s="102">
        <v>0.23234080170079399</v>
      </c>
      <c r="KH10" s="102">
        <v>0.204031534870704</v>
      </c>
      <c r="KI10" s="102">
        <v>0.22656781288223499</v>
      </c>
      <c r="KJ10" s="102">
        <v>0.244052385286811</v>
      </c>
      <c r="KK10" s="102">
        <v>0.16001887007834001</v>
      </c>
      <c r="KL10" s="102">
        <v>0.179808365698987</v>
      </c>
      <c r="KM10" s="102">
        <v>0.19862266426705499</v>
      </c>
      <c r="KN10" s="102">
        <v>0.10559267372862</v>
      </c>
      <c r="KO10" s="102"/>
      <c r="KP10" s="102">
        <v>0.349787191587975</v>
      </c>
      <c r="KQ10" s="102">
        <v>0.33806303244003399</v>
      </c>
      <c r="KR10" s="102">
        <v>9.3234351029322496E-2</v>
      </c>
      <c r="KS10" s="102">
        <v>9.8730475041357194E-2</v>
      </c>
      <c r="KT10" s="102">
        <v>0.53710223691503101</v>
      </c>
      <c r="KU10" s="102">
        <v>0.67926305727041203</v>
      </c>
      <c r="KV10" s="102">
        <v>7.3398868569575407E-2</v>
      </c>
      <c r="KW10" s="102">
        <v>0.100745813475285</v>
      </c>
      <c r="KX10" s="102">
        <v>9.6396165680331297E-2</v>
      </c>
      <c r="KY10" s="102">
        <v>9.1761922629096895E-2</v>
      </c>
      <c r="KZ10" s="102">
        <v>7.4510564381621097E-2</v>
      </c>
      <c r="LA10" s="102">
        <v>9.6977367553996704E-2</v>
      </c>
      <c r="LB10" s="102">
        <v>9.44700733083816E-2</v>
      </c>
      <c r="LC10" s="102">
        <v>9.3175026955666901E-2</v>
      </c>
      <c r="LD10" s="102">
        <v>0.51339709657061805</v>
      </c>
      <c r="LE10" s="102">
        <v>0.62900775898887096</v>
      </c>
      <c r="LF10" s="102">
        <v>3.0036935442632098</v>
      </c>
      <c r="LG10" s="102">
        <v>1.8504113810515199</v>
      </c>
      <c r="LH10" s="102">
        <v>0.26394282367546301</v>
      </c>
      <c r="LI10" s="102">
        <v>0.26416916907842097</v>
      </c>
      <c r="LJ10" s="102">
        <v>0.24895222613651599</v>
      </c>
      <c r="LK10" s="102">
        <v>0.25557488187087302</v>
      </c>
      <c r="LL10" s="102">
        <v>0.224434688357775</v>
      </c>
      <c r="LM10" s="102">
        <v>0.249224594170459</v>
      </c>
      <c r="LN10" s="102">
        <v>0.26845762381549199</v>
      </c>
      <c r="LO10" s="102">
        <v>0.17602075708617501</v>
      </c>
      <c r="LP10" s="102">
        <v>0.19778920226888699</v>
      </c>
      <c r="LQ10" s="102">
        <v>0.21848493069376099</v>
      </c>
      <c r="LR10" s="102">
        <v>0.116151941101482</v>
      </c>
      <c r="LS10" s="102"/>
      <c r="LT10" s="102">
        <v>0.381586027186881</v>
      </c>
      <c r="LU10" s="102">
        <v>0.36879603538912697</v>
      </c>
      <c r="LV10" s="102">
        <v>0.101710201122897</v>
      </c>
      <c r="LW10" s="102">
        <v>0.107705972772389</v>
      </c>
      <c r="LX10" s="102">
        <v>0.58592971299821495</v>
      </c>
      <c r="LY10" s="102">
        <v>0.74101424429499396</v>
      </c>
      <c r="LZ10" s="102">
        <v>8.0071492984991305E-2</v>
      </c>
      <c r="MA10" s="102">
        <v>0.10990452379122</v>
      </c>
      <c r="MB10" s="102">
        <v>0.10515945346945201</v>
      </c>
      <c r="MC10" s="102">
        <v>0.100103915595378</v>
      </c>
      <c r="MD10" s="102">
        <v>8.1284252052677503E-2</v>
      </c>
      <c r="ME10" s="102">
        <v>0.105793491877087</v>
      </c>
      <c r="MF10" s="102">
        <v>0.103058261790962</v>
      </c>
      <c r="MG10" s="102">
        <v>0.101645483951636</v>
      </c>
      <c r="MH10" s="102">
        <v>0.560069559895221</v>
      </c>
      <c r="MI10" s="102">
        <v>0.68619028253331305</v>
      </c>
      <c r="MJ10" s="102">
        <v>3.2767565937416898</v>
      </c>
      <c r="MK10" s="102">
        <v>2.0186305975107599</v>
      </c>
      <c r="ML10" s="102">
        <v>0.28793762582777699</v>
      </c>
      <c r="MM10" s="102">
        <v>0.28818454808555</v>
      </c>
      <c r="MN10" s="102">
        <v>0.27158424669438103</v>
      </c>
      <c r="MO10" s="102">
        <v>0.27880896204095301</v>
      </c>
      <c r="MP10" s="102">
        <v>0.244837841844845</v>
      </c>
      <c r="MQ10" s="102">
        <v>0.27188137545868202</v>
      </c>
      <c r="MR10" s="102">
        <v>0.29286286234417402</v>
      </c>
      <c r="MS10" s="102">
        <v>0.19202264409400899</v>
      </c>
      <c r="MT10" s="102">
        <v>0.21577003883878501</v>
      </c>
      <c r="MU10" s="102">
        <v>0.23834719712046701</v>
      </c>
      <c r="MV10" s="102">
        <v>0.126711208474344</v>
      </c>
      <c r="MW10" s="102"/>
      <c r="MX10" s="102">
        <v>0.41338486278578801</v>
      </c>
      <c r="MY10" s="102">
        <v>0.39952903833822201</v>
      </c>
      <c r="MZ10" s="102">
        <v>0.110186051216472</v>
      </c>
      <c r="NA10" s="102">
        <v>0.11668147050342199</v>
      </c>
      <c r="NB10" s="102">
        <v>0.6347571890814</v>
      </c>
      <c r="NC10" s="102">
        <v>0.802765431319578</v>
      </c>
      <c r="ND10" s="102">
        <v>8.6744117400407203E-2</v>
      </c>
      <c r="NE10" s="102">
        <v>0.119063234107155</v>
      </c>
      <c r="NF10" s="102">
        <v>0.113922741258574</v>
      </c>
      <c r="NG10" s="102">
        <v>0.10844590856166</v>
      </c>
      <c r="NH10" s="102">
        <v>8.8057939723733894E-2</v>
      </c>
      <c r="NI10" s="102">
        <v>0.114609616200177</v>
      </c>
      <c r="NJ10" s="102">
        <v>0.111646450273542</v>
      </c>
      <c r="NK10" s="102">
        <v>0.110115940947606</v>
      </c>
      <c r="NL10" s="102">
        <v>0.60674202321982196</v>
      </c>
      <c r="NM10" s="102">
        <v>0.74337280607775602</v>
      </c>
      <c r="NN10" s="102">
        <v>3.5498196432201499</v>
      </c>
      <c r="NO10" s="102">
        <v>2.1868498139699999</v>
      </c>
      <c r="NP10" s="102">
        <v>0.31193242798009202</v>
      </c>
      <c r="NQ10" s="102">
        <v>0.31219992709268002</v>
      </c>
      <c r="NR10" s="102">
        <v>0.29421626725224698</v>
      </c>
      <c r="NS10" s="102">
        <v>0.30204304221103301</v>
      </c>
      <c r="NT10" s="102">
        <v>0.26524099533191597</v>
      </c>
      <c r="NU10" s="102">
        <v>0.29453815674690498</v>
      </c>
      <c r="NV10" s="102">
        <v>0.31726810087285601</v>
      </c>
      <c r="NW10" s="102">
        <v>0.20802453110184399</v>
      </c>
      <c r="NX10" s="102">
        <v>0.233750875408685</v>
      </c>
      <c r="NY10" s="102">
        <v>0.258209463547174</v>
      </c>
      <c r="NZ10" s="102">
        <v>0.137270475847207</v>
      </c>
      <c r="OA10" s="102"/>
      <c r="OB10" s="102">
        <v>0.44518369838469601</v>
      </c>
      <c r="OC10" s="102">
        <v>0.43026204128731599</v>
      </c>
      <c r="OD10" s="102">
        <v>0.118661901310047</v>
      </c>
      <c r="OE10" s="102">
        <v>0.12565696823445399</v>
      </c>
      <c r="OF10" s="102">
        <v>0.68358466516458605</v>
      </c>
      <c r="OG10" s="102">
        <v>0.86451661834416005</v>
      </c>
      <c r="OH10" s="102">
        <v>9.3416741815823504E-2</v>
      </c>
      <c r="OI10" s="102">
        <v>0.12822194442309001</v>
      </c>
      <c r="OJ10" s="102">
        <v>0.122686029047694</v>
      </c>
      <c r="OK10" s="102">
        <v>0.116787901527941</v>
      </c>
      <c r="OL10" s="102">
        <v>9.4831627394790702E-2</v>
      </c>
      <c r="OM10" s="102">
        <v>0.123425740523268</v>
      </c>
      <c r="ON10" s="102">
        <v>0.120234638756122</v>
      </c>
      <c r="OO10" s="102">
        <v>0.11858639794357601</v>
      </c>
      <c r="OP10" s="102">
        <v>0.65341448654442402</v>
      </c>
      <c r="OQ10" s="102">
        <v>0.8005553296222</v>
      </c>
      <c r="OR10" s="102">
        <v>3.8228826926986299</v>
      </c>
      <c r="OS10" s="102">
        <v>2.3550690304292199</v>
      </c>
      <c r="OT10" s="102">
        <v>0.335927230132407</v>
      </c>
      <c r="OU10" s="102">
        <v>0.33621530609980999</v>
      </c>
      <c r="OV10" s="102">
        <v>0.31684828781011198</v>
      </c>
      <c r="OW10" s="102">
        <v>0.325277122381112</v>
      </c>
      <c r="OX10" s="102">
        <v>0.28564414881898698</v>
      </c>
      <c r="OY10" s="102">
        <v>0.31719493803512899</v>
      </c>
      <c r="OZ10" s="102">
        <v>0.34167333940153599</v>
      </c>
      <c r="PA10" s="102">
        <v>0.22402641810967799</v>
      </c>
      <c r="PB10" s="102">
        <v>0.25173171197858402</v>
      </c>
      <c r="PC10" s="102">
        <v>0.27807172997387902</v>
      </c>
      <c r="PD10" s="102">
        <v>0.147829743220069</v>
      </c>
      <c r="PE10" s="102"/>
      <c r="PF10" s="102">
        <v>0.47698253398360402</v>
      </c>
      <c r="PG10" s="102">
        <v>0.46099504423641002</v>
      </c>
      <c r="PH10" s="102">
        <v>0.12713775140362199</v>
      </c>
      <c r="PI10" s="102">
        <v>0.134632465965487</v>
      </c>
      <c r="PJ10" s="102">
        <v>0.73241214124777099</v>
      </c>
      <c r="PK10" s="102">
        <v>0.92626780536874398</v>
      </c>
      <c r="PL10" s="102">
        <v>0.100089366231239</v>
      </c>
      <c r="PM10" s="102">
        <v>0.137380654739025</v>
      </c>
      <c r="PN10" s="102">
        <v>0.13144931683681599</v>
      </c>
      <c r="PO10" s="102">
        <v>0.12512989449422299</v>
      </c>
      <c r="PP10" s="102">
        <v>0.101605315065847</v>
      </c>
      <c r="PQ10" s="102">
        <v>0.132241864846359</v>
      </c>
      <c r="PR10" s="102">
        <v>0.128822827238702</v>
      </c>
      <c r="PS10" s="102">
        <v>0.12705685493954599</v>
      </c>
      <c r="PT10" s="102">
        <v>0.70008694986902698</v>
      </c>
      <c r="PU10" s="102">
        <v>0.85773785316664697</v>
      </c>
      <c r="PV10" s="102">
        <v>4.0959457421771104</v>
      </c>
      <c r="PW10" s="102">
        <v>2.5232882468884701</v>
      </c>
      <c r="PX10" s="102">
        <v>0.35992203228472303</v>
      </c>
      <c r="PY10" s="102">
        <v>0.36023068510693901</v>
      </c>
      <c r="PZ10" s="102">
        <v>0.33948030836797699</v>
      </c>
      <c r="QA10" s="102">
        <v>0.348511202551192</v>
      </c>
      <c r="QB10" s="102">
        <v>0.30604730230605798</v>
      </c>
      <c r="QC10" s="102">
        <v>0.33985171932335301</v>
      </c>
      <c r="QD10" s="102">
        <v>0.36607857793021797</v>
      </c>
      <c r="QE10" s="102">
        <v>0.240028305117513</v>
      </c>
      <c r="QF10" s="102">
        <v>0.26971254854848298</v>
      </c>
      <c r="QG10" s="102">
        <v>0.29793399640058599</v>
      </c>
      <c r="QH10" s="102">
        <v>0.15838901059293201</v>
      </c>
      <c r="QI10" s="102"/>
      <c r="QJ10" s="102">
        <v>0.50878136958251097</v>
      </c>
      <c r="QK10" s="102">
        <v>0.491728047185504</v>
      </c>
      <c r="QL10" s="102">
        <v>0.13561360149719701</v>
      </c>
      <c r="QM10" s="102">
        <v>0.14360796369652001</v>
      </c>
      <c r="QN10" s="102">
        <v>0.78123961733095604</v>
      </c>
      <c r="QO10" s="102">
        <v>0.98801899239332702</v>
      </c>
      <c r="QP10" s="102">
        <v>0.10676199064665499</v>
      </c>
      <c r="QQ10" s="102">
        <v>0.14653936505496001</v>
      </c>
      <c r="QR10" s="102">
        <v>0.14021260462593599</v>
      </c>
      <c r="QS10" s="102">
        <v>0.13347188746050401</v>
      </c>
      <c r="QT10" s="102">
        <v>0.108379002736903</v>
      </c>
      <c r="QU10" s="102">
        <v>0.14105798916945</v>
      </c>
      <c r="QV10" s="102">
        <v>0.137411015721283</v>
      </c>
      <c r="QW10" s="102">
        <v>0.13552731193551601</v>
      </c>
      <c r="QX10" s="102">
        <v>0.74675941319363004</v>
      </c>
      <c r="QY10" s="102">
        <v>0.91492037671108895</v>
      </c>
      <c r="QZ10" s="102">
        <v>4.3690087916555997</v>
      </c>
      <c r="RA10" s="102">
        <v>2.6915074633476999</v>
      </c>
      <c r="RB10" s="102">
        <v>0.383916834437038</v>
      </c>
      <c r="RC10" s="102">
        <v>0.38424606411406897</v>
      </c>
      <c r="RD10" s="102">
        <v>0.362112328925843</v>
      </c>
      <c r="RE10" s="102">
        <v>0.371745282721271</v>
      </c>
      <c r="RF10" s="102">
        <v>0.32645045579312798</v>
      </c>
      <c r="RG10" s="102">
        <v>0.36250850061157702</v>
      </c>
      <c r="RH10" s="102">
        <v>0.39048381645890001</v>
      </c>
      <c r="RI10" s="102">
        <v>0.256030192125347</v>
      </c>
      <c r="RJ10" s="102">
        <v>0.287693385118381</v>
      </c>
      <c r="RK10" s="102">
        <v>0.31779626282729101</v>
      </c>
      <c r="RL10" s="102">
        <v>0.16894827796579301</v>
      </c>
      <c r="RM10" s="102"/>
      <c r="RN10" s="102">
        <v>0.54058020518141903</v>
      </c>
      <c r="RO10" s="102">
        <v>0.52246105013459898</v>
      </c>
      <c r="RP10" s="102">
        <v>0.14408945159077099</v>
      </c>
      <c r="RQ10" s="102">
        <v>0.152583461427552</v>
      </c>
      <c r="RR10" s="102">
        <v>0.83006709341414098</v>
      </c>
      <c r="RS10" s="102">
        <v>1.04977017941791</v>
      </c>
      <c r="RT10" s="102">
        <v>0.113434615062071</v>
      </c>
      <c r="RU10" s="102">
        <v>0.155698075370895</v>
      </c>
      <c r="RV10" s="102">
        <v>0.14897589241505799</v>
      </c>
      <c r="RW10" s="102">
        <v>0.141813880426786</v>
      </c>
      <c r="RX10" s="102">
        <v>0.11515269040796</v>
      </c>
      <c r="RY10" s="102">
        <v>0.14987411349254001</v>
      </c>
      <c r="RZ10" s="102">
        <v>0.145999204203863</v>
      </c>
      <c r="SA10" s="102">
        <v>0.143997768931485</v>
      </c>
      <c r="SB10" s="102">
        <v>0.79343187651823099</v>
      </c>
      <c r="SC10" s="102">
        <v>0.97210290025553203</v>
      </c>
      <c r="SD10" s="102">
        <v>4.6420718411340696</v>
      </c>
      <c r="SE10" s="102">
        <v>2.8597266798069199</v>
      </c>
      <c r="SF10" s="102">
        <v>0.40791163658935298</v>
      </c>
      <c r="SG10" s="102">
        <v>0.408261443121199</v>
      </c>
      <c r="SH10" s="102">
        <v>0.384744349483708</v>
      </c>
      <c r="SI10" s="102">
        <v>0.39497936289135199</v>
      </c>
      <c r="SJ10" s="102">
        <v>0.34685360928019898</v>
      </c>
      <c r="SK10" s="102">
        <v>0.38516528189980098</v>
      </c>
      <c r="SL10" s="102">
        <v>0.414889054987582</v>
      </c>
      <c r="SM10" s="102">
        <v>0.272032079133182</v>
      </c>
      <c r="SN10" s="102">
        <v>0.30567422168828101</v>
      </c>
      <c r="SO10" s="102">
        <v>0.33765852925399698</v>
      </c>
      <c r="SP10" s="102">
        <v>0.17950754533865601</v>
      </c>
      <c r="SQ10" s="102"/>
      <c r="SR10" s="102">
        <v>0.57237904078032698</v>
      </c>
      <c r="SS10" s="102">
        <v>0.55319405308369296</v>
      </c>
      <c r="ST10" s="102">
        <v>0.15256530168434601</v>
      </c>
      <c r="SU10" s="102">
        <v>0.16155895915858401</v>
      </c>
      <c r="SV10" s="102">
        <v>0.87889456949732703</v>
      </c>
      <c r="SW10" s="102">
        <v>1.1115213664424901</v>
      </c>
      <c r="SX10" s="102">
        <v>0.120107239477488</v>
      </c>
      <c r="SY10" s="102">
        <v>0.16485678568682999</v>
      </c>
      <c r="SZ10" s="102">
        <v>0.15773918020417901</v>
      </c>
      <c r="TA10" s="102">
        <v>0.15015587339306699</v>
      </c>
      <c r="TB10" s="102">
        <v>0.121926378079017</v>
      </c>
      <c r="TC10" s="102">
        <v>0.15869023781563099</v>
      </c>
      <c r="TD10" s="102">
        <v>0.154587392686443</v>
      </c>
      <c r="TE10" s="102">
        <v>0.15246822592745399</v>
      </c>
      <c r="TF10" s="102">
        <v>0.84010433984283295</v>
      </c>
      <c r="TG10" s="102">
        <v>1.02928542379997</v>
      </c>
      <c r="TH10" s="102">
        <v>4.9151348906125403</v>
      </c>
      <c r="TI10" s="102">
        <v>3.0279458962661598</v>
      </c>
      <c r="TJ10" s="102">
        <v>0.43190643874166801</v>
      </c>
      <c r="TK10" s="102">
        <v>0.43227682212832902</v>
      </c>
      <c r="TL10" s="102">
        <v>0.40737637004157301</v>
      </c>
      <c r="TM10" s="102">
        <v>0.41821344306143099</v>
      </c>
      <c r="TN10" s="102">
        <v>0.36725676276726998</v>
      </c>
      <c r="TO10" s="102">
        <v>0.407822063188024</v>
      </c>
      <c r="TP10" s="102">
        <v>0.43929429351626198</v>
      </c>
      <c r="TQ10" s="102">
        <v>0.28803396614101601</v>
      </c>
      <c r="TR10" s="102">
        <v>0.32365505825817997</v>
      </c>
      <c r="TS10" s="102">
        <v>0.357520795680704</v>
      </c>
      <c r="TT10" s="102">
        <v>0.19006681271151801</v>
      </c>
      <c r="TU10" s="102"/>
      <c r="TV10" s="102">
        <v>0.60417787637923304</v>
      </c>
      <c r="TW10" s="102">
        <v>0.58392705603278705</v>
      </c>
      <c r="TX10" s="102">
        <v>0.161041151777921</v>
      </c>
      <c r="TY10" s="102">
        <v>0.17053445688961699</v>
      </c>
      <c r="TZ10" s="102">
        <v>0.92772204558051197</v>
      </c>
      <c r="UA10" s="102">
        <v>1.17327255346707</v>
      </c>
      <c r="UB10" s="102">
        <v>0.12677986389290399</v>
      </c>
      <c r="UC10" s="102">
        <v>0.174015496002765</v>
      </c>
      <c r="UD10" s="102">
        <v>0.16650246799330001</v>
      </c>
      <c r="UE10" s="102">
        <v>0.15849786635934901</v>
      </c>
      <c r="UF10" s="102">
        <v>0.12870006575007301</v>
      </c>
      <c r="UG10" s="102">
        <v>0.167506362138722</v>
      </c>
      <c r="UH10" s="102">
        <v>0.163175581169024</v>
      </c>
      <c r="UI10" s="102">
        <v>0.160938682923425</v>
      </c>
      <c r="UJ10" s="102">
        <v>0.88677680316743501</v>
      </c>
      <c r="UK10" s="102">
        <v>1.0864679473444201</v>
      </c>
      <c r="UL10" s="102">
        <v>5.1881979400910403</v>
      </c>
      <c r="UM10" s="102">
        <v>3.1961651127253998</v>
      </c>
      <c r="UN10" s="102">
        <v>0.45590124089398298</v>
      </c>
      <c r="UO10" s="102">
        <v>0.45629220113545799</v>
      </c>
      <c r="UP10" s="102">
        <v>0.43000839059943902</v>
      </c>
      <c r="UQ10" s="102">
        <v>0.44144752323150999</v>
      </c>
      <c r="UR10" s="102">
        <v>0.38765991625433999</v>
      </c>
      <c r="US10" s="102">
        <v>0.43047884447624801</v>
      </c>
      <c r="UT10" s="102">
        <v>0.46369953204494502</v>
      </c>
      <c r="UU10" s="102">
        <v>0.30403585314885101</v>
      </c>
      <c r="UV10" s="102">
        <v>0.34163589482807999</v>
      </c>
      <c r="UW10" s="102">
        <v>0.37738306210741002</v>
      </c>
      <c r="UX10" s="102">
        <v>0.20062608008437999</v>
      </c>
      <c r="UY10" s="102"/>
      <c r="UZ10" s="102">
        <v>0.63597671197813999</v>
      </c>
      <c r="VA10" s="102">
        <v>0.61466005898188103</v>
      </c>
      <c r="VB10" s="102">
        <v>0.16951700187149599</v>
      </c>
      <c r="VC10" s="102">
        <v>0.17950995462065</v>
      </c>
      <c r="VD10" s="102">
        <v>0.97654952166369702</v>
      </c>
      <c r="VE10" s="102">
        <v>1.23502374049166</v>
      </c>
      <c r="VF10" s="102">
        <v>0.13345248830831899</v>
      </c>
      <c r="VG10" s="102">
        <v>0.18317420631870099</v>
      </c>
      <c r="VH10" s="102">
        <v>0.17526575578242101</v>
      </c>
      <c r="VI10" s="102">
        <v>0.166839859325631</v>
      </c>
      <c r="VJ10" s="102">
        <v>0.13547375342112999</v>
      </c>
      <c r="VK10" s="102">
        <v>0.17632248646181201</v>
      </c>
      <c r="VL10" s="102">
        <v>0.171763769651604</v>
      </c>
      <c r="VM10" s="102">
        <v>0.16940913991939499</v>
      </c>
      <c r="VN10" s="102">
        <v>0.93344926649203896</v>
      </c>
      <c r="VO10" s="102">
        <v>1.14365047088886</v>
      </c>
      <c r="VP10" s="102">
        <v>5.4612609895695003</v>
      </c>
      <c r="VQ10" s="102">
        <v>3.36438432918463</v>
      </c>
      <c r="VR10" s="102">
        <v>0.47989604304629901</v>
      </c>
      <c r="VS10" s="102">
        <v>0.48030758014258701</v>
      </c>
      <c r="VT10" s="102">
        <v>0.45264041115730402</v>
      </c>
      <c r="VU10" s="102">
        <v>0.46468160340158998</v>
      </c>
      <c r="VV10" s="102">
        <v>0.40806306974141099</v>
      </c>
      <c r="VW10" s="102">
        <v>0.45313562576447203</v>
      </c>
      <c r="VX10" s="102">
        <v>0.488104770573626</v>
      </c>
      <c r="VY10" s="102">
        <v>0.32003774015668501</v>
      </c>
      <c r="VZ10" s="102">
        <v>0.35961673139797901</v>
      </c>
      <c r="WA10" s="102">
        <v>0.39724532853411498</v>
      </c>
      <c r="WB10" s="102">
        <v>0.21118534745724199</v>
      </c>
      <c r="WC10" s="102"/>
      <c r="WD10" s="102">
        <v>0.69957438317595599</v>
      </c>
      <c r="WE10" s="102">
        <v>0.67612606488006999</v>
      </c>
      <c r="WF10" s="102">
        <v>0.18646870205864599</v>
      </c>
      <c r="WG10" s="102">
        <v>0.197460950082715</v>
      </c>
      <c r="WH10" s="102">
        <v>1.07420447383006</v>
      </c>
      <c r="WI10" s="102">
        <v>1.3585261145408201</v>
      </c>
      <c r="WJ10" s="102">
        <v>0.14679773713915201</v>
      </c>
      <c r="WK10" s="102">
        <v>0.20149162695057099</v>
      </c>
      <c r="WL10" s="102">
        <v>0.19279233136066301</v>
      </c>
      <c r="WM10" s="102">
        <v>0.18352384525819401</v>
      </c>
      <c r="WN10" s="102">
        <v>0.149021128763243</v>
      </c>
      <c r="WO10" s="102">
        <v>0.19395473510799399</v>
      </c>
      <c r="WP10" s="102">
        <v>0.188940146616765</v>
      </c>
      <c r="WQ10" s="102">
        <v>0.186350053911334</v>
      </c>
      <c r="WR10" s="102">
        <v>1.0267941931412401</v>
      </c>
      <c r="WS10" s="102">
        <v>1.2580155179777499</v>
      </c>
      <c r="WT10" s="102">
        <v>6.0073870885264498</v>
      </c>
      <c r="WU10" s="102">
        <v>3.70082276210309</v>
      </c>
      <c r="WV10" s="102">
        <v>0.52788564735092802</v>
      </c>
      <c r="WW10" s="102">
        <v>0.52833833815684705</v>
      </c>
      <c r="WX10" s="102">
        <v>0.49790445227303398</v>
      </c>
      <c r="WY10" s="102">
        <v>0.51114976374175003</v>
      </c>
      <c r="WZ10" s="102">
        <v>0.44886937671555199</v>
      </c>
      <c r="XA10" s="102">
        <v>0.49844918834092</v>
      </c>
      <c r="XB10" s="102">
        <v>0.53691524763098997</v>
      </c>
      <c r="XC10" s="102">
        <v>0.35204151417235402</v>
      </c>
      <c r="XD10" s="102">
        <v>0.39557840453777698</v>
      </c>
      <c r="XE10" s="102">
        <v>0.43696986138752802</v>
      </c>
      <c r="XF10" s="102">
        <v>0.23230388220296799</v>
      </c>
      <c r="XG10" s="102"/>
      <c r="XH10" s="102">
        <v>0.76317205437377</v>
      </c>
      <c r="XI10" s="102">
        <v>0.73759207077825695</v>
      </c>
      <c r="XJ10" s="102">
        <v>0.20342040224579599</v>
      </c>
      <c r="XK10" s="102">
        <v>0.21541194554477999</v>
      </c>
      <c r="XL10" s="102">
        <v>1.1718594259964299</v>
      </c>
      <c r="XM10" s="102">
        <v>1.4820284885899899</v>
      </c>
      <c r="XN10" s="102">
        <v>0.160142985969984</v>
      </c>
      <c r="XO10" s="102">
        <v>0.21980904758244099</v>
      </c>
      <c r="XP10" s="102">
        <v>0.21031890693890601</v>
      </c>
      <c r="XQ10" s="102">
        <v>0.200207831190757</v>
      </c>
      <c r="XR10" s="102">
        <v>0.162568504105356</v>
      </c>
      <c r="XS10" s="102">
        <v>0.21158698375417501</v>
      </c>
      <c r="XT10" s="102">
        <v>0.206116523581925</v>
      </c>
      <c r="XU10" s="102">
        <v>0.203290967903274</v>
      </c>
      <c r="XV10" s="102">
        <v>1.12013911979044</v>
      </c>
      <c r="XW10" s="102">
        <v>1.3723805650666301</v>
      </c>
      <c r="XX10" s="102">
        <v>6.5535131874834098</v>
      </c>
      <c r="XY10" s="102">
        <v>4.0372611950215598</v>
      </c>
      <c r="XZ10" s="102">
        <v>0.57587525165555997</v>
      </c>
      <c r="YA10" s="102">
        <v>0.57636909617110699</v>
      </c>
      <c r="YB10" s="102">
        <v>0.54316849338876605</v>
      </c>
      <c r="YC10" s="102">
        <v>0.55761792408191002</v>
      </c>
      <c r="YD10" s="102">
        <v>0.489675683689694</v>
      </c>
      <c r="YE10" s="102">
        <v>0.54376275091736703</v>
      </c>
      <c r="YF10" s="102">
        <v>0.58572572468835304</v>
      </c>
      <c r="YG10" s="102">
        <v>0.38404528818802203</v>
      </c>
      <c r="YH10" s="102">
        <v>0.43154007767757502</v>
      </c>
      <c r="YI10" s="102">
        <v>0.47669439424094001</v>
      </c>
      <c r="YJ10" s="102">
        <v>0.253422416948692</v>
      </c>
      <c r="YK10" s="102"/>
      <c r="YL10" s="102">
        <v>0.82676972557158701</v>
      </c>
      <c r="YM10" s="102">
        <v>0.79905807667644702</v>
      </c>
      <c r="YN10" s="102">
        <v>0.220372102432946</v>
      </c>
      <c r="YO10" s="102">
        <v>0.23336294100684599</v>
      </c>
      <c r="YP10" s="102">
        <v>1.2695143781628</v>
      </c>
      <c r="YQ10" s="102">
        <v>1.60553086263916</v>
      </c>
      <c r="YR10" s="102">
        <v>0.17348823480081599</v>
      </c>
      <c r="YS10" s="102">
        <v>0.23812646821431099</v>
      </c>
      <c r="YT10" s="102">
        <v>0.22784548251714801</v>
      </c>
      <c r="YU10" s="102">
        <v>0.21689181712332101</v>
      </c>
      <c r="YV10" s="102">
        <v>0.17611587944747001</v>
      </c>
      <c r="YW10" s="102">
        <v>0.22921923240035699</v>
      </c>
      <c r="YX10" s="102">
        <v>0.223292900547086</v>
      </c>
      <c r="YY10" s="102">
        <v>0.22023188189521301</v>
      </c>
      <c r="YZ10" s="102">
        <v>1.2134840464396499</v>
      </c>
      <c r="ZA10" s="102">
        <v>1.48674561215553</v>
      </c>
      <c r="ZB10" s="102">
        <v>7.0996392864403699</v>
      </c>
      <c r="ZC10" s="102">
        <v>4.37369962794003</v>
      </c>
      <c r="ZD10" s="102">
        <v>0.62386485596018804</v>
      </c>
      <c r="ZE10" s="102">
        <v>0.62439985418536703</v>
      </c>
      <c r="ZF10" s="102">
        <v>0.58843253450449495</v>
      </c>
      <c r="ZG10" s="102">
        <v>0.60408608442206801</v>
      </c>
      <c r="ZH10" s="102">
        <v>0.53048199066383495</v>
      </c>
      <c r="ZI10" s="102">
        <v>0.58907631349381395</v>
      </c>
      <c r="ZJ10" s="102">
        <v>0.63453620174571601</v>
      </c>
      <c r="ZK10" s="102">
        <v>0.41604906220369198</v>
      </c>
      <c r="ZL10" s="102">
        <v>0.467501750817374</v>
      </c>
      <c r="ZM10" s="102">
        <v>0.516418927094352</v>
      </c>
      <c r="ZN10" s="102">
        <v>0.274540951694416</v>
      </c>
      <c r="ZO10" s="102"/>
      <c r="ZP10" s="102">
        <v>0.89036739676940202</v>
      </c>
      <c r="ZQ10" s="102">
        <v>0.86052408257463398</v>
      </c>
      <c r="ZR10" s="102">
        <v>0.237323802620096</v>
      </c>
      <c r="ZS10" s="102">
        <v>0.25131393646890998</v>
      </c>
      <c r="ZT10" s="102">
        <v>1.3671693303291701</v>
      </c>
      <c r="ZU10" s="102">
        <v>1.7290332366883301</v>
      </c>
      <c r="ZV10" s="102">
        <v>0.18683348363164901</v>
      </c>
      <c r="ZW10" s="102">
        <v>0.25644388884618202</v>
      </c>
      <c r="ZX10" s="102">
        <v>0.245372058095391</v>
      </c>
      <c r="ZY10" s="102">
        <v>0.23357580305588399</v>
      </c>
      <c r="ZZ10" s="102">
        <v>0.18966325478958301</v>
      </c>
      <c r="AAA10" s="102">
        <v>0.24685148104653801</v>
      </c>
      <c r="AAB10" s="102">
        <v>0.240469277512247</v>
      </c>
      <c r="AAC10" s="102">
        <v>0.23717279588715301</v>
      </c>
      <c r="AAD10" s="102">
        <v>1.30682897308885</v>
      </c>
      <c r="AAE10" s="102">
        <v>1.60111065924441</v>
      </c>
      <c r="AAF10" s="102">
        <v>7.64576538539733</v>
      </c>
      <c r="AAG10" s="102">
        <v>4.7101380608584904</v>
      </c>
      <c r="AAH10" s="102">
        <v>0.67185446026481899</v>
      </c>
      <c r="AAI10" s="102">
        <v>0.67243061219962696</v>
      </c>
      <c r="AAJ10" s="102">
        <v>0.63369657562022597</v>
      </c>
      <c r="AAK10" s="102">
        <v>0.65055424476222801</v>
      </c>
      <c r="AAL10" s="102">
        <v>0.57128829763797695</v>
      </c>
      <c r="AAM10" s="102">
        <v>0.63438987607026198</v>
      </c>
      <c r="AAN10" s="102">
        <v>0.68334667880307698</v>
      </c>
      <c r="AAO10" s="102">
        <v>0.44805283621936098</v>
      </c>
      <c r="AAP10" s="102">
        <v>0.50346342395717303</v>
      </c>
      <c r="AAQ10" s="102">
        <v>0.55614345994776304</v>
      </c>
      <c r="AAR10" s="102">
        <v>0.29565948644014201</v>
      </c>
      <c r="AAS10" s="102"/>
      <c r="AAT10" s="102">
        <v>0.95396506796721403</v>
      </c>
      <c r="AAU10" s="102">
        <v>0.92199008847282204</v>
      </c>
      <c r="AAV10" s="102">
        <v>0.25427550280724498</v>
      </c>
      <c r="AAW10" s="102">
        <v>0.269264931930975</v>
      </c>
      <c r="AAX10" s="102">
        <v>1.46482428249554</v>
      </c>
      <c r="AAY10" s="102">
        <v>1.85253561073749</v>
      </c>
      <c r="AAZ10" s="102">
        <v>0.20017873246248</v>
      </c>
      <c r="ABA10" s="102">
        <v>0.274761309478052</v>
      </c>
      <c r="ABB10" s="102">
        <v>0.26289863367363298</v>
      </c>
      <c r="ABC10" s="102">
        <v>0.25025978898844697</v>
      </c>
      <c r="ABD10" s="102">
        <v>0.20321063013169599</v>
      </c>
      <c r="ABE10" s="102">
        <v>0.26448372969271899</v>
      </c>
      <c r="ABF10" s="102">
        <v>0.257645654477407</v>
      </c>
      <c r="ABG10" s="102">
        <v>0.25411370987909299</v>
      </c>
      <c r="ABH10" s="102">
        <v>1.4001738997380599</v>
      </c>
      <c r="ABI10" s="102">
        <v>1.7154757063332999</v>
      </c>
      <c r="ABJ10" s="102">
        <v>8.1918914843542794</v>
      </c>
      <c r="ABK10" s="102">
        <v>5.0465764937769704</v>
      </c>
      <c r="ABL10" s="102">
        <v>0.71984406456944905</v>
      </c>
      <c r="ABM10" s="102">
        <v>0.72046137021388401</v>
      </c>
      <c r="ABN10" s="102">
        <v>0.67896061673595798</v>
      </c>
      <c r="ABO10" s="102">
        <v>0.697022405102387</v>
      </c>
      <c r="ABP10" s="102">
        <v>0.61209460461211795</v>
      </c>
      <c r="ABQ10" s="102">
        <v>0.67970343864670901</v>
      </c>
      <c r="ABR10" s="102">
        <v>0.73215715586043995</v>
      </c>
      <c r="ABS10" s="102">
        <v>0.48005661023502899</v>
      </c>
      <c r="ABT10" s="102">
        <v>0.53942509709697095</v>
      </c>
      <c r="ABU10" s="102">
        <v>0.59586799280117597</v>
      </c>
      <c r="ABV10" s="102">
        <v>0.31677802118586501</v>
      </c>
      <c r="ABW10" s="102"/>
      <c r="ABX10" s="102">
        <v>1.0175627391650199</v>
      </c>
      <c r="ABY10" s="102">
        <v>0.983456094371011</v>
      </c>
      <c r="ABZ10" s="102">
        <v>0.27122720299439601</v>
      </c>
      <c r="ACA10" s="102">
        <v>0.28721592739304103</v>
      </c>
      <c r="ACB10" s="102">
        <v>1.5624792346619101</v>
      </c>
      <c r="ACC10" s="102">
        <v>1.97603798478666</v>
      </c>
      <c r="ACD10" s="102">
        <v>0.21352398129331199</v>
      </c>
      <c r="ACE10" s="102">
        <v>0.29307873010992203</v>
      </c>
      <c r="ACF10" s="102">
        <v>0.28042520925187597</v>
      </c>
      <c r="ACG10" s="102">
        <v>0.26694377492101101</v>
      </c>
      <c r="ACH10" s="102">
        <v>0.216758005473809</v>
      </c>
      <c r="ACI10" s="102">
        <v>0.28211597833890101</v>
      </c>
      <c r="ACJ10" s="102">
        <v>0.274822031442568</v>
      </c>
      <c r="ACK10" s="102">
        <v>0.27105462387103302</v>
      </c>
      <c r="ACL10" s="102">
        <v>1.4935188263872601</v>
      </c>
      <c r="ACM10" s="102">
        <v>1.8298407534221901</v>
      </c>
      <c r="ACN10" s="102">
        <v>8.7380175833112208</v>
      </c>
      <c r="ACO10" s="102">
        <v>5.3830149266954299</v>
      </c>
      <c r="ACP10" s="102">
        <v>0.76783366887408</v>
      </c>
      <c r="ACQ10" s="102">
        <v>0.76849212822814295</v>
      </c>
      <c r="ACR10" s="102">
        <v>0.72422465785168799</v>
      </c>
      <c r="ACS10" s="102">
        <v>0.74349056544254699</v>
      </c>
      <c r="ACT10" s="102">
        <v>0.65290091158625896</v>
      </c>
      <c r="ACU10" s="102">
        <v>0.72501700122315604</v>
      </c>
      <c r="ACV10" s="102">
        <v>0.78096763291780602</v>
      </c>
      <c r="ACW10" s="102">
        <v>0.512060384250698</v>
      </c>
      <c r="ACX10" s="102">
        <v>0.57538677023676799</v>
      </c>
      <c r="ACY10" s="102">
        <v>0.63559252565458801</v>
      </c>
      <c r="ACZ10" s="102">
        <v>0.33789655593159001</v>
      </c>
      <c r="ADA10" s="102"/>
      <c r="ADB10" s="102">
        <v>1.0811604103628401</v>
      </c>
      <c r="ADC10" s="102">
        <v>1.04492210026919</v>
      </c>
      <c r="ADD10" s="102">
        <v>0.28817890318154399</v>
      </c>
      <c r="ADE10" s="102">
        <v>0.30516692285510599</v>
      </c>
      <c r="ADF10" s="102">
        <v>1.66013418682828</v>
      </c>
      <c r="ADG10" s="102">
        <v>2.0995403588358199</v>
      </c>
      <c r="ADH10" s="102">
        <v>0.22686923012414401</v>
      </c>
      <c r="ADI10" s="102">
        <v>0.311396150741792</v>
      </c>
      <c r="ADJ10" s="102">
        <v>0.29795178483011903</v>
      </c>
      <c r="ADK10" s="102">
        <v>0.283627760853575</v>
      </c>
      <c r="ADL10" s="102">
        <v>0.230305380815922</v>
      </c>
      <c r="ADM10" s="102">
        <v>0.29974822698508202</v>
      </c>
      <c r="ADN10" s="102">
        <v>0.29199840840772801</v>
      </c>
      <c r="ADO10" s="102">
        <v>0.287995537862972</v>
      </c>
      <c r="ADP10" s="102">
        <v>1.58686375303647</v>
      </c>
      <c r="ADQ10" s="102">
        <v>1.9442058005110701</v>
      </c>
      <c r="ADR10" s="102">
        <v>9.2841436822681906</v>
      </c>
      <c r="ADS10" s="102">
        <v>5.7194533596139099</v>
      </c>
      <c r="ADT10" s="102">
        <v>0.81582327317870995</v>
      </c>
      <c r="ADU10" s="102">
        <v>0.81652288624240099</v>
      </c>
      <c r="ADV10" s="102">
        <v>0.76948869896741801</v>
      </c>
      <c r="ADW10" s="102">
        <v>0.78995872578270598</v>
      </c>
      <c r="ADX10" s="102">
        <v>0.69370721856040096</v>
      </c>
      <c r="ADY10" s="102">
        <v>0.77033056379960396</v>
      </c>
      <c r="ADZ10" s="102">
        <v>0.82977810997517099</v>
      </c>
      <c r="AEA10" s="102">
        <v>0.54406415826636401</v>
      </c>
      <c r="AEB10" s="102">
        <v>0.61134844337656602</v>
      </c>
      <c r="AEC10" s="102">
        <v>0.67531705850799995</v>
      </c>
      <c r="AED10" s="102">
        <v>0.35901509067731402</v>
      </c>
      <c r="AEE10" s="102"/>
      <c r="AEF10" s="102">
        <v>1.14475808156065</v>
      </c>
      <c r="AEG10" s="102">
        <v>1.1063881061673799</v>
      </c>
      <c r="AEH10" s="102">
        <v>0.30513060336869502</v>
      </c>
      <c r="AEI10" s="102">
        <v>0.32311791831717002</v>
      </c>
      <c r="AEJ10" s="102">
        <v>1.75778913899466</v>
      </c>
      <c r="AEK10" s="102">
        <v>2.22304273288499</v>
      </c>
      <c r="AEL10" s="102">
        <v>0.240214478954977</v>
      </c>
      <c r="AEM10" s="102">
        <v>0.32971357137366297</v>
      </c>
      <c r="AEN10" s="102">
        <v>0.31547836040835903</v>
      </c>
      <c r="AEO10" s="102">
        <v>0.30031174678613598</v>
      </c>
      <c r="AEP10" s="102">
        <v>0.24385275615803501</v>
      </c>
      <c r="AEQ10" s="102">
        <v>0.31738047563126398</v>
      </c>
      <c r="AER10" s="102">
        <v>0.309174785372889</v>
      </c>
      <c r="AES10" s="102">
        <v>0.30493645185491097</v>
      </c>
      <c r="AET10" s="102">
        <v>1.6802086796856699</v>
      </c>
      <c r="AEU10" s="102">
        <v>2.05857084759996</v>
      </c>
      <c r="AEV10" s="102">
        <v>9.8302697812251498</v>
      </c>
      <c r="AEW10" s="102">
        <v>6.0558917925323597</v>
      </c>
      <c r="AEX10" s="102">
        <v>0.86381287748334001</v>
      </c>
      <c r="AEY10" s="102">
        <v>0.86455364425666303</v>
      </c>
      <c r="AEZ10" s="102">
        <v>0.81475274008314902</v>
      </c>
      <c r="AFA10" s="102">
        <v>0.83642688612286498</v>
      </c>
      <c r="AFB10" s="102">
        <v>0.73451352553454097</v>
      </c>
      <c r="AFC10" s="102">
        <v>0.81564412637605199</v>
      </c>
      <c r="AFD10" s="102">
        <v>0.87858858703253195</v>
      </c>
      <c r="AFE10" s="102">
        <v>0.57606793228203501</v>
      </c>
      <c r="AFF10" s="102">
        <v>0.64731011651636605</v>
      </c>
      <c r="AFG10" s="102">
        <v>0.71504159136141199</v>
      </c>
      <c r="AFH10" s="102">
        <v>0.38013362542303902</v>
      </c>
      <c r="AFI10" s="102"/>
      <c r="AFJ10" s="102">
        <v>1.2083557527584701</v>
      </c>
      <c r="AFK10" s="102">
        <v>1.1678541120655701</v>
      </c>
      <c r="AFL10" s="102">
        <v>0.322082303555845</v>
      </c>
      <c r="AFM10" s="102">
        <v>0.34106891377923598</v>
      </c>
      <c r="AFN10" s="102">
        <v>1.8554440911610299</v>
      </c>
      <c r="AFO10" s="102">
        <v>2.3465451069341601</v>
      </c>
      <c r="AFP10" s="102">
        <v>0.25355972778580899</v>
      </c>
      <c r="AFQ10" s="102">
        <v>0.348030992005533</v>
      </c>
      <c r="AFR10" s="102">
        <v>0.33300493598660302</v>
      </c>
      <c r="AFS10" s="102">
        <v>0.31699573271870002</v>
      </c>
      <c r="AFT10" s="102">
        <v>0.25740013150014801</v>
      </c>
      <c r="AFU10" s="102">
        <v>0.335012724277444</v>
      </c>
      <c r="AFV10" s="102">
        <v>0.32635116233805</v>
      </c>
      <c r="AFW10" s="102">
        <v>0.321877365846851</v>
      </c>
      <c r="AFX10" s="102">
        <v>1.77355360633487</v>
      </c>
      <c r="AFY10" s="102">
        <v>2.17293589468885</v>
      </c>
      <c r="AFZ10" s="102">
        <v>10.3763958801821</v>
      </c>
      <c r="AGA10" s="102">
        <v>6.3923302254508299</v>
      </c>
      <c r="AGB10" s="102">
        <v>0.91180248178796897</v>
      </c>
      <c r="AGC10" s="102">
        <v>0.91258440227092097</v>
      </c>
      <c r="AGD10" s="102">
        <v>0.86001678119887903</v>
      </c>
      <c r="AGE10" s="102">
        <v>0.88289504646302297</v>
      </c>
      <c r="AGF10" s="102">
        <v>0.77531983250868397</v>
      </c>
      <c r="AGG10" s="102">
        <v>0.86095768895249902</v>
      </c>
      <c r="AGH10" s="102">
        <v>0.92739906408989203</v>
      </c>
      <c r="AGI10" s="102">
        <v>0.60807170629770502</v>
      </c>
      <c r="AGJ10" s="102">
        <v>0.68327178965616298</v>
      </c>
      <c r="AGK10" s="102">
        <v>0.75476612421482303</v>
      </c>
      <c r="AGL10" s="102">
        <v>0.40125216016876403</v>
      </c>
      <c r="AGM10" s="102"/>
      <c r="AGN10" s="102">
        <v>1.27195342395628</v>
      </c>
      <c r="AGO10" s="102">
        <v>1.2293201179637601</v>
      </c>
      <c r="AGP10" s="102">
        <v>0.33903400374299397</v>
      </c>
      <c r="AGQ10" s="102">
        <v>0.359019909241302</v>
      </c>
      <c r="AGR10" s="102">
        <v>1.9530990433274</v>
      </c>
      <c r="AGS10" s="102">
        <v>2.4700474809833199</v>
      </c>
      <c r="AGT10" s="102">
        <v>0.26690497661664098</v>
      </c>
      <c r="AGU10" s="102">
        <v>0.36634841263740298</v>
      </c>
      <c r="AGV10" s="102">
        <v>0.35053151156484502</v>
      </c>
      <c r="AGW10" s="102">
        <v>0.333679718651264</v>
      </c>
      <c r="AGX10" s="102">
        <v>0.27094750684226199</v>
      </c>
      <c r="AGY10" s="102">
        <v>0.35264497292362601</v>
      </c>
      <c r="AGZ10" s="102">
        <v>0.34352753930321001</v>
      </c>
      <c r="AHA10" s="102">
        <v>0.33881827983879098</v>
      </c>
      <c r="AHB10" s="102">
        <v>1.8668985329840799</v>
      </c>
      <c r="AHC10" s="102">
        <v>2.2873009417777301</v>
      </c>
      <c r="AHD10" s="102">
        <v>10.922521979139001</v>
      </c>
      <c r="AHE10" s="102">
        <v>6.7287686583692796</v>
      </c>
      <c r="AHF10" s="102">
        <v>0.95979208609260203</v>
      </c>
      <c r="AHG10" s="102">
        <v>0.96061516028517901</v>
      </c>
      <c r="AHH10" s="102">
        <v>0.90528082231461005</v>
      </c>
      <c r="AHI10" s="102">
        <v>0.92936320680318496</v>
      </c>
      <c r="AHJ10" s="102">
        <v>0.81612613948282497</v>
      </c>
      <c r="AHK10" s="102">
        <v>0.90627125152894805</v>
      </c>
      <c r="AHL10" s="102">
        <v>0.976209541147257</v>
      </c>
      <c r="AHM10" s="102">
        <v>0.64007548031337302</v>
      </c>
      <c r="AHN10" s="102">
        <v>0.71923346279596201</v>
      </c>
      <c r="AHO10" s="102">
        <v>0.79449065706823496</v>
      </c>
      <c r="AHP10" s="102">
        <v>0.42237069491448698</v>
      </c>
      <c r="AHQ10" s="102"/>
      <c r="AHR10" s="102">
        <v>1.3355510951540901</v>
      </c>
      <c r="AHS10" s="102">
        <v>1.29078612386195</v>
      </c>
      <c r="AHT10" s="102">
        <v>0.355985703930144</v>
      </c>
      <c r="AHU10" s="102">
        <v>0.37697090470336603</v>
      </c>
      <c r="AHV10" s="102">
        <v>2.0507539954937601</v>
      </c>
      <c r="AHW10" s="102">
        <v>2.59354985503249</v>
      </c>
      <c r="AHX10" s="102">
        <v>0.28025022544747302</v>
      </c>
      <c r="AHY10" s="102">
        <v>0.38466583326927201</v>
      </c>
      <c r="AHZ10" s="102">
        <v>0.36805808714308802</v>
      </c>
      <c r="AIA10" s="102">
        <v>0.35036370458382599</v>
      </c>
      <c r="AIB10" s="102">
        <v>0.28449488218437502</v>
      </c>
      <c r="AIC10" s="102">
        <v>0.37027722156980702</v>
      </c>
      <c r="AID10" s="102">
        <v>0.360703916268373</v>
      </c>
      <c r="AIE10" s="102">
        <v>0.35575919383073101</v>
      </c>
      <c r="AIF10" s="102">
        <v>1.9602434596332901</v>
      </c>
      <c r="AIG10" s="102">
        <v>2.4016659888666201</v>
      </c>
      <c r="AIH10" s="102">
        <v>11.468648078096001</v>
      </c>
      <c r="AII10" s="102">
        <v>7.0652070912877498</v>
      </c>
      <c r="AIJ10" s="102">
        <v>1.0077816903972301</v>
      </c>
      <c r="AIK10" s="102">
        <v>1.0086459182994301</v>
      </c>
      <c r="AIL10" s="102">
        <v>0.95054486343034195</v>
      </c>
      <c r="AIM10" s="102">
        <v>0.97583136714334195</v>
      </c>
      <c r="AIN10" s="102">
        <v>0.85693244645696598</v>
      </c>
      <c r="AIO10" s="102">
        <v>0.95158481410539397</v>
      </c>
      <c r="AIP10" s="102">
        <v>1.0250200182046201</v>
      </c>
      <c r="AIQ10" s="102">
        <v>0.67207925432904203</v>
      </c>
      <c r="AIR10" s="102">
        <v>0.75519513593575904</v>
      </c>
      <c r="AIS10" s="102">
        <v>0.834215189921648</v>
      </c>
      <c r="AIT10" s="102">
        <v>0.44348922966021098</v>
      </c>
      <c r="AIU10" s="102"/>
      <c r="AIV10" s="102">
        <v>1.39914876635191</v>
      </c>
      <c r="AIW10" s="102">
        <v>1.35225212976014</v>
      </c>
      <c r="AIX10" s="102">
        <v>0.37293740411729498</v>
      </c>
      <c r="AIY10" s="102">
        <v>0.39492190016543199</v>
      </c>
      <c r="AIZ10" s="102">
        <v>2.14840894766014</v>
      </c>
      <c r="AJA10" s="102">
        <v>2.7170522290816601</v>
      </c>
      <c r="AJB10" s="102">
        <v>0.29359547427830501</v>
      </c>
      <c r="AJC10" s="102">
        <v>0.40298325390114298</v>
      </c>
      <c r="AJD10" s="102">
        <v>0.38558466272133002</v>
      </c>
      <c r="AJE10" s="102">
        <v>0.36704769051639002</v>
      </c>
      <c r="AJF10" s="102">
        <v>0.298042257526488</v>
      </c>
      <c r="AJG10" s="102">
        <v>0.38790947021598898</v>
      </c>
      <c r="AJH10" s="102">
        <v>0.37788029323353101</v>
      </c>
      <c r="AJI10" s="102">
        <v>0.37270010782266999</v>
      </c>
      <c r="AJJ10" s="102">
        <v>2.05358838628249</v>
      </c>
      <c r="AJK10" s="102">
        <v>2.5160310359555198</v>
      </c>
      <c r="AJL10" s="102">
        <v>12.0147741770529</v>
      </c>
      <c r="AJM10" s="102">
        <v>7.4016455242062298</v>
      </c>
      <c r="AJN10" s="102">
        <v>1.05577129470186</v>
      </c>
      <c r="AJO10" s="102">
        <v>1.0566766763137001</v>
      </c>
      <c r="AJP10" s="102">
        <v>0.99580890454607096</v>
      </c>
      <c r="AJQ10" s="102">
        <v>1.0222995274835001</v>
      </c>
      <c r="AJR10" s="102">
        <v>0.89773875343110898</v>
      </c>
      <c r="AJS10" s="102">
        <v>0.996898376681843</v>
      </c>
      <c r="AJT10" s="102">
        <v>1.0738304952619799</v>
      </c>
      <c r="AJU10" s="102">
        <v>0.70408302834471304</v>
      </c>
      <c r="AJV10" s="102">
        <v>0.79115680907555797</v>
      </c>
      <c r="AJW10" s="102">
        <v>0.87393972277506005</v>
      </c>
      <c r="AJX10" s="102">
        <v>0.46460776440593698</v>
      </c>
      <c r="AJY10" s="102"/>
      <c r="AJZ10" s="102">
        <v>1.4627464375497301</v>
      </c>
      <c r="AKA10" s="102">
        <v>1.4137181356583299</v>
      </c>
      <c r="AKB10" s="102">
        <v>0.38988910430444501</v>
      </c>
      <c r="AKC10" s="102">
        <v>0.41287289562749602</v>
      </c>
      <c r="AKD10" s="102">
        <v>2.2460638998265101</v>
      </c>
      <c r="AKE10" s="102">
        <v>2.84055460313082</v>
      </c>
      <c r="AKF10" s="102">
        <v>0.306940723109137</v>
      </c>
      <c r="AKG10" s="102">
        <v>0.42130067453301301</v>
      </c>
      <c r="AKH10" s="102">
        <v>0.40311123829957202</v>
      </c>
      <c r="AKI10" s="102">
        <v>0.38373167644895401</v>
      </c>
      <c r="AKJ10" s="102">
        <v>0.31158963286860097</v>
      </c>
      <c r="AKK10" s="102">
        <v>0.40554171886217</v>
      </c>
      <c r="AKL10" s="102">
        <v>0.39505667019869101</v>
      </c>
      <c r="AKM10" s="102">
        <v>0.38964102181461002</v>
      </c>
      <c r="AKN10" s="102">
        <v>2.1469333129316901</v>
      </c>
      <c r="AKO10" s="102">
        <v>2.6303960830444</v>
      </c>
      <c r="AKP10" s="102">
        <v>12.5609002760099</v>
      </c>
      <c r="AKQ10" s="102">
        <v>7.7380839571247</v>
      </c>
      <c r="AKR10" s="102">
        <v>1.10376089900649</v>
      </c>
      <c r="AKS10" s="102">
        <v>1.1047074343279499</v>
      </c>
      <c r="AKT10" s="102">
        <v>1.0410729456618</v>
      </c>
      <c r="AKU10" s="102">
        <v>1.0687676878236601</v>
      </c>
      <c r="AKV10" s="102">
        <v>0.93854506040524799</v>
      </c>
      <c r="AKW10" s="102">
        <v>1.04221193925828</v>
      </c>
      <c r="AKX10" s="102">
        <v>1.12264097231934</v>
      </c>
      <c r="AKY10" s="102">
        <v>0.73608680236038004</v>
      </c>
      <c r="AKZ10" s="102">
        <v>0.827118482215356</v>
      </c>
      <c r="ALA10" s="102">
        <v>0.91366425562847198</v>
      </c>
      <c r="ALB10" s="102">
        <v>0.48572629915166199</v>
      </c>
      <c r="ALC10" s="102"/>
      <c r="ALD10" s="102">
        <v>1.52634410874754</v>
      </c>
      <c r="ALE10" s="102">
        <v>1.4751841415565099</v>
      </c>
      <c r="ALF10" s="102">
        <v>0.40684080449159399</v>
      </c>
      <c r="ALG10" s="102">
        <v>0.43082389108956298</v>
      </c>
      <c r="ALH10" s="102">
        <v>2.3437188519928802</v>
      </c>
      <c r="ALI10" s="102">
        <v>2.9640569771799901</v>
      </c>
      <c r="ALJ10" s="102">
        <v>0.32028597193996899</v>
      </c>
      <c r="ALK10" s="102">
        <v>0.43961809516488298</v>
      </c>
      <c r="ALL10" s="102">
        <v>0.42063781387781402</v>
      </c>
      <c r="ALM10" s="102">
        <v>0.40041566238151699</v>
      </c>
      <c r="ALN10" s="102">
        <v>0.32513700821071401</v>
      </c>
      <c r="ALO10" s="102">
        <v>0.42317396750835101</v>
      </c>
      <c r="ALP10" s="102">
        <v>0.41223304716385301</v>
      </c>
      <c r="ALQ10" s="102">
        <v>0.406581935806551</v>
      </c>
      <c r="ALR10" s="102">
        <v>2.2402782395809</v>
      </c>
      <c r="ALS10" s="102">
        <v>2.7447611301332802</v>
      </c>
      <c r="ALT10" s="102">
        <v>13.1070263749668</v>
      </c>
      <c r="ALU10" s="102">
        <v>8.07452239004318</v>
      </c>
      <c r="ALV10" s="102">
        <v>1.15175050331111</v>
      </c>
      <c r="ALW10" s="102">
        <v>1.15273819234221</v>
      </c>
      <c r="ALX10" s="102">
        <v>1.0863369867775301</v>
      </c>
      <c r="ALY10" s="102">
        <v>1.1152358481638101</v>
      </c>
      <c r="ALZ10" s="102">
        <v>0.97935136737938899</v>
      </c>
      <c r="AMA10" s="102">
        <v>1.0875255018347301</v>
      </c>
      <c r="AMB10" s="102">
        <v>1.1714514493767101</v>
      </c>
      <c r="AMC10" s="102">
        <v>0.76809057637604705</v>
      </c>
      <c r="AMD10" s="102">
        <v>0.86308015535515203</v>
      </c>
      <c r="AME10" s="102">
        <v>0.95338878848188502</v>
      </c>
      <c r="AMF10" s="102">
        <v>0.50684483389738499</v>
      </c>
      <c r="AMG10" s="102"/>
      <c r="AMH10" s="102">
        <v>1.5899417799453599</v>
      </c>
      <c r="AMI10" s="102">
        <v>1.5366501474547001</v>
      </c>
      <c r="AMJ10" s="102">
        <v>0.42379250467874402</v>
      </c>
      <c r="AMK10" s="102">
        <v>0.44877488655162801</v>
      </c>
      <c r="AML10" s="102">
        <v>2.4413738041592499</v>
      </c>
      <c r="AMM10" s="102">
        <v>3.0875593512291601</v>
      </c>
      <c r="AMN10" s="102">
        <v>0.33363122077080198</v>
      </c>
      <c r="AMO10" s="102">
        <v>0.45793551579675401</v>
      </c>
      <c r="AMP10" s="102">
        <v>0.43816438945605701</v>
      </c>
      <c r="AMQ10" s="102">
        <v>0.41709964831407997</v>
      </c>
      <c r="AMR10" s="102">
        <v>0.33868438355282698</v>
      </c>
      <c r="AMS10" s="102">
        <v>0.44080621615453303</v>
      </c>
      <c r="AMT10" s="102">
        <v>0.429409424129015</v>
      </c>
      <c r="AMU10" s="102">
        <v>0.42352284979848898</v>
      </c>
      <c r="AMV10" s="102">
        <v>2.3336231662301001</v>
      </c>
      <c r="AMW10" s="102">
        <v>2.8591261772221799</v>
      </c>
      <c r="AMX10" s="102">
        <v>13.6531524739238</v>
      </c>
      <c r="AMY10" s="102">
        <v>8.4109608229616502</v>
      </c>
      <c r="AMZ10" s="102">
        <v>1.1997401076157499</v>
      </c>
      <c r="ANA10" s="102">
        <v>1.20076895035647</v>
      </c>
      <c r="ANB10" s="102">
        <v>1.13160102789326</v>
      </c>
      <c r="ANC10" s="102">
        <v>1.16170400850398</v>
      </c>
      <c r="AND10" s="102">
        <v>1.0201576743535301</v>
      </c>
      <c r="ANE10" s="102">
        <v>1.1328390644111801</v>
      </c>
      <c r="ANF10" s="102">
        <v>1.2202619264340699</v>
      </c>
      <c r="ANG10" s="102">
        <v>0.80009435039171795</v>
      </c>
      <c r="ANH10" s="102">
        <v>0.89904182849495196</v>
      </c>
      <c r="ANI10" s="102">
        <v>0.99311332133529495</v>
      </c>
      <c r="ANJ10" s="102">
        <v>0.527963368643111</v>
      </c>
      <c r="ANK10" s="102"/>
      <c r="ANL10" s="102">
        <v>1.7489359579399</v>
      </c>
      <c r="ANM10" s="102">
        <v>1.69031516220018</v>
      </c>
      <c r="ANN10" s="102">
        <v>0.46617175514661802</v>
      </c>
      <c r="ANO10" s="102">
        <v>0.49365237520678901</v>
      </c>
      <c r="ANP10" s="102">
        <v>2.6855111845751698</v>
      </c>
      <c r="ANQ10" s="102">
        <v>3.3963152863520798</v>
      </c>
      <c r="ANR10" s="102">
        <v>0.36699434284788202</v>
      </c>
      <c r="ANS10" s="102">
        <v>0.50372906737642897</v>
      </c>
      <c r="ANT10" s="102">
        <v>0.48198082840166401</v>
      </c>
      <c r="ANU10" s="102">
        <v>0.45880961314548802</v>
      </c>
      <c r="ANV10" s="102">
        <v>0.37255282190811101</v>
      </c>
      <c r="ANW10" s="102">
        <v>0.48488683776998598</v>
      </c>
      <c r="ANX10" s="102">
        <v>0.47235036654191498</v>
      </c>
      <c r="ANY10" s="102">
        <v>0.46587513477833797</v>
      </c>
      <c r="ANZ10" s="102">
        <v>2.5669854828531098</v>
      </c>
      <c r="AOA10" s="102">
        <v>3.1450387949444001</v>
      </c>
      <c r="AOB10" s="102">
        <v>15.018467721316201</v>
      </c>
      <c r="AOC10" s="102">
        <v>9.2520569052577901</v>
      </c>
      <c r="AOD10" s="102">
        <v>1.31971411837732</v>
      </c>
      <c r="AOE10" s="102">
        <v>1.3208458453921199</v>
      </c>
      <c r="AOF10" s="102">
        <v>1.2447611306825901</v>
      </c>
      <c r="AOG10" s="102">
        <v>1.2778744093543699</v>
      </c>
      <c r="AOH10" s="102">
        <v>1.12217344178888</v>
      </c>
      <c r="AOI10" s="102">
        <v>1.2461229708523001</v>
      </c>
      <c r="AOJ10" s="102">
        <v>1.34228811907748</v>
      </c>
      <c r="AOK10" s="102">
        <v>0.88010378543089196</v>
      </c>
      <c r="AOL10" s="102">
        <v>0.98894601134444904</v>
      </c>
      <c r="AOM10" s="102">
        <v>1.09242465346882</v>
      </c>
      <c r="AON10" s="102">
        <v>0.58075970550742295</v>
      </c>
      <c r="AOO10" s="102"/>
      <c r="AOP10" s="102">
        <v>1.9079301359344301</v>
      </c>
      <c r="AOQ10" s="102">
        <v>1.8439801769456501</v>
      </c>
      <c r="AOR10" s="102">
        <v>0.50855100561449196</v>
      </c>
      <c r="AOS10" s="102">
        <v>0.53852986386195301</v>
      </c>
      <c r="AOT10" s="102">
        <v>2.9296485649910902</v>
      </c>
      <c r="AOU10" s="102">
        <v>3.7050712214749901</v>
      </c>
      <c r="AOV10" s="102">
        <v>0.40035746492496199</v>
      </c>
      <c r="AOW10" s="102">
        <v>0.54952261895610399</v>
      </c>
      <c r="AOX10" s="102">
        <v>0.52579726734726895</v>
      </c>
      <c r="AOY10" s="102">
        <v>0.50051957797689495</v>
      </c>
      <c r="AOZ10" s="102">
        <v>0.40642126026339298</v>
      </c>
      <c r="APA10" s="102">
        <v>0.52896745938543899</v>
      </c>
      <c r="APB10" s="102">
        <v>0.51529130895481701</v>
      </c>
      <c r="APC10" s="102">
        <v>0.50822741975818797</v>
      </c>
      <c r="APD10" s="102">
        <v>2.8003477994761199</v>
      </c>
      <c r="APE10" s="102">
        <v>3.4309514126666101</v>
      </c>
      <c r="APF10" s="102">
        <v>16.383782968708601</v>
      </c>
      <c r="APG10" s="102">
        <v>10.0931529875539</v>
      </c>
      <c r="APH10" s="102">
        <v>1.4396881291389001</v>
      </c>
      <c r="API10" s="102">
        <v>1.44092274042777</v>
      </c>
      <c r="APJ10" s="102">
        <v>1.35792123347191</v>
      </c>
      <c r="APK10" s="102">
        <v>1.39404481020477</v>
      </c>
      <c r="APL10" s="102">
        <v>1.2241892092242299</v>
      </c>
      <c r="APM10" s="102">
        <v>1.35940687729342</v>
      </c>
      <c r="APN10" s="102">
        <v>1.4643143117208799</v>
      </c>
      <c r="APO10" s="102">
        <v>0.96011322047005998</v>
      </c>
      <c r="APP10" s="102">
        <v>1.0788501941939399</v>
      </c>
      <c r="APQ10" s="102">
        <v>1.1917359856023499</v>
      </c>
      <c r="APR10" s="102">
        <v>0.63355604237173202</v>
      </c>
      <c r="APS10" s="102"/>
      <c r="APT10" s="102">
        <v>2.0669243139289701</v>
      </c>
      <c r="APU10" s="102">
        <v>1.99764519169112</v>
      </c>
      <c r="APV10" s="102">
        <v>0.55093025608236701</v>
      </c>
      <c r="APW10" s="102">
        <v>0.58340735251711495</v>
      </c>
      <c r="APX10" s="102">
        <v>3.1737859454070199</v>
      </c>
      <c r="APY10" s="102">
        <v>4.0138271565979098</v>
      </c>
      <c r="APZ10" s="102">
        <v>0.43372058700204302</v>
      </c>
      <c r="AQA10" s="102">
        <v>0.59531617053578001</v>
      </c>
      <c r="AQB10" s="102">
        <v>0.569613706292875</v>
      </c>
      <c r="AQC10" s="102">
        <v>0.54222954280830404</v>
      </c>
      <c r="AQD10" s="102">
        <v>0.44028969861867701</v>
      </c>
      <c r="AQE10" s="102">
        <v>0.57304808100089399</v>
      </c>
      <c r="AQF10" s="102">
        <v>0.55823225136771804</v>
      </c>
      <c r="AQG10" s="102">
        <v>0.55057970473803597</v>
      </c>
      <c r="AQH10" s="102">
        <v>3.03371011609913</v>
      </c>
      <c r="AQI10" s="102">
        <v>3.7168640303888401</v>
      </c>
      <c r="AQJ10" s="102">
        <v>17.749098216101</v>
      </c>
      <c r="AQK10" s="102">
        <v>10.934249069850001</v>
      </c>
      <c r="AQL10" s="102">
        <v>1.55966213990047</v>
      </c>
      <c r="AQM10" s="102">
        <v>1.5609996354634199</v>
      </c>
      <c r="AQN10" s="102">
        <v>1.47108133626124</v>
      </c>
      <c r="AQO10" s="102">
        <v>1.5102152110551701</v>
      </c>
      <c r="AQP10" s="102">
        <v>1.32620497665959</v>
      </c>
      <c r="AQQ10" s="102">
        <v>1.47269078373454</v>
      </c>
      <c r="AQR10" s="102">
        <v>1.58634050436429</v>
      </c>
      <c r="AQS10" s="102">
        <v>1.04012265550923</v>
      </c>
      <c r="AQT10" s="102">
        <v>1.1687543770434401</v>
      </c>
      <c r="AQU10" s="102">
        <v>1.2910473177358801</v>
      </c>
      <c r="AQV10" s="102">
        <v>0.68635237923604497</v>
      </c>
      <c r="AQW10" s="102"/>
      <c r="AQX10" s="102">
        <v>2.2259184919235002</v>
      </c>
      <c r="AQY10" s="102">
        <v>2.1513102064365901</v>
      </c>
      <c r="AQZ10" s="102">
        <v>0.59330950655024095</v>
      </c>
      <c r="ARA10" s="102">
        <v>0.62828484117228001</v>
      </c>
      <c r="ARB10" s="102">
        <v>3.41792332582295</v>
      </c>
      <c r="ARC10" s="102">
        <v>4.3225830917208299</v>
      </c>
      <c r="ARD10" s="102">
        <v>0.467083709079123</v>
      </c>
      <c r="ARE10" s="102">
        <v>0.64110972211545603</v>
      </c>
      <c r="ARF10" s="102">
        <v>0.61343014523848205</v>
      </c>
      <c r="ARG10" s="102">
        <v>0.58393950763971203</v>
      </c>
      <c r="ARH10" s="102">
        <v>0.47415813697395898</v>
      </c>
      <c r="ARI10" s="102">
        <v>0.617128702616347</v>
      </c>
      <c r="ARJ10" s="102">
        <v>0.60117319378062295</v>
      </c>
      <c r="ARK10" s="102">
        <v>0.59293198971788397</v>
      </c>
      <c r="ARL10" s="102">
        <v>3.2670724327221499</v>
      </c>
      <c r="ARM10" s="102">
        <v>4.0027766481110501</v>
      </c>
      <c r="ARN10" s="102">
        <v>19.114413463493399</v>
      </c>
      <c r="ARO10" s="102">
        <v>11.775345152146301</v>
      </c>
      <c r="ARP10" s="102">
        <v>1.6796361506620501</v>
      </c>
      <c r="ARQ10" s="102">
        <v>1.68107653049907</v>
      </c>
      <c r="ARR10" s="102">
        <v>1.5842414390505699</v>
      </c>
      <c r="ARS10" s="102">
        <v>1.62638561190557</v>
      </c>
      <c r="ART10" s="102">
        <v>1.4282207440949399</v>
      </c>
      <c r="ARU10" s="102">
        <v>1.58597469017565</v>
      </c>
      <c r="ARV10" s="102">
        <v>1.7083666970077001</v>
      </c>
      <c r="ARW10" s="102">
        <v>1.1201320905484</v>
      </c>
      <c r="ARX10" s="102">
        <v>1.2586585598929301</v>
      </c>
      <c r="ARY10" s="102">
        <v>1.39035864986941</v>
      </c>
      <c r="ARZ10" s="102">
        <v>0.73914871610035404</v>
      </c>
      <c r="ASA10" s="102"/>
      <c r="ASB10" s="102">
        <v>2.3849126699180401</v>
      </c>
      <c r="ASC10" s="102">
        <v>2.30497522118206</v>
      </c>
      <c r="ASD10" s="102">
        <v>0.635688757018117</v>
      </c>
      <c r="ASE10" s="102">
        <v>0.67316232982744295</v>
      </c>
      <c r="ASF10" s="102">
        <v>3.6620607062388801</v>
      </c>
      <c r="ASG10" s="102">
        <v>4.63133902684375</v>
      </c>
      <c r="ASH10" s="102">
        <v>0.50044683115620303</v>
      </c>
      <c r="ASI10" s="102">
        <v>0.68690327369513104</v>
      </c>
      <c r="ASJ10" s="102">
        <v>0.65724658418408599</v>
      </c>
      <c r="ASK10" s="102">
        <v>0.62564947247112102</v>
      </c>
      <c r="ASL10" s="102">
        <v>0.508026575329242</v>
      </c>
      <c r="ASM10" s="102">
        <v>0.66120932423180001</v>
      </c>
      <c r="ASN10" s="102">
        <v>0.64411413619352398</v>
      </c>
      <c r="ASO10" s="102">
        <v>0.63528427469773496</v>
      </c>
      <c r="ASP10" s="102">
        <v>3.50043474934516</v>
      </c>
      <c r="ASQ10" s="102">
        <v>4.2886892658332698</v>
      </c>
      <c r="ASR10" s="102">
        <v>20.479728710885698</v>
      </c>
      <c r="ASS10" s="102">
        <v>12.6164412344424</v>
      </c>
      <c r="AST10" s="102">
        <v>1.79961016142362</v>
      </c>
      <c r="ASU10" s="102">
        <v>1.8011534255347099</v>
      </c>
      <c r="ASV10" s="102">
        <v>1.69740154183989</v>
      </c>
      <c r="ASW10" s="102">
        <v>1.7425560127559701</v>
      </c>
      <c r="ASX10" s="102">
        <v>1.5302365115302901</v>
      </c>
      <c r="ASY10" s="102">
        <v>1.6992585966167699</v>
      </c>
      <c r="ASZ10" s="102">
        <v>1.8303928896511099</v>
      </c>
      <c r="ATA10" s="102">
        <v>1.20014152558757</v>
      </c>
      <c r="ATB10" s="102">
        <v>1.34856274274243</v>
      </c>
      <c r="ATC10" s="102">
        <v>1.48966998200294</v>
      </c>
      <c r="ATD10" s="102">
        <v>0.791945052964667</v>
      </c>
      <c r="ATE10" s="102"/>
      <c r="ATF10" s="102">
        <v>2.5439068479125702</v>
      </c>
      <c r="ATG10" s="102">
        <v>2.4586402359275299</v>
      </c>
      <c r="ATH10" s="102">
        <v>0.67806800748599105</v>
      </c>
      <c r="ATI10" s="102">
        <v>0.71803981848260401</v>
      </c>
      <c r="ATJ10" s="102">
        <v>3.9061980866548001</v>
      </c>
      <c r="ATK10" s="102">
        <v>4.9400949619666603</v>
      </c>
      <c r="ATL10" s="102">
        <v>0.53380995323328295</v>
      </c>
      <c r="ATM10" s="102">
        <v>0.73269682527480695</v>
      </c>
      <c r="ATN10" s="102">
        <v>0.70106302312969204</v>
      </c>
      <c r="ATO10" s="102">
        <v>0.667359437302527</v>
      </c>
      <c r="ATP10" s="102">
        <v>0.54189501368452497</v>
      </c>
      <c r="ATQ10" s="102">
        <v>0.70528994584725302</v>
      </c>
      <c r="ATR10" s="102">
        <v>0.68705507860642601</v>
      </c>
      <c r="ATS10" s="102">
        <v>0.67763655967758296</v>
      </c>
      <c r="ATT10" s="102">
        <v>3.7337970659681701</v>
      </c>
      <c r="ATU10" s="102">
        <v>4.5746018835554798</v>
      </c>
      <c r="ATV10" s="102">
        <v>21.845043958278101</v>
      </c>
      <c r="ATW10" s="102">
        <v>13.4575373167386</v>
      </c>
      <c r="ATX10" s="102">
        <v>1.9195841721852001</v>
      </c>
      <c r="ATY10" s="102">
        <v>1.92123032057036</v>
      </c>
      <c r="ATZ10" s="102">
        <v>1.8105616446292201</v>
      </c>
      <c r="AUA10" s="102">
        <v>1.8587264136063599</v>
      </c>
      <c r="AUB10" s="102">
        <v>1.6322522789656499</v>
      </c>
      <c r="AUC10" s="102">
        <v>1.8125425030578901</v>
      </c>
      <c r="AUD10" s="102">
        <v>1.95241908229452</v>
      </c>
      <c r="AUE10" s="102">
        <v>1.2801509606267401</v>
      </c>
      <c r="AUF10" s="102">
        <v>1.43846692559192</v>
      </c>
      <c r="AUG10" s="102">
        <v>1.5889813141364699</v>
      </c>
      <c r="AUH10" s="102">
        <v>0.84474138982897795</v>
      </c>
      <c r="AUI10" s="102"/>
    </row>
    <row r="11" spans="1:1231" x14ac:dyDescent="0.35">
      <c r="A11" s="103" t="s">
        <v>263</v>
      </c>
      <c r="B11" s="102">
        <v>3.14155602490319E-3</v>
      </c>
      <c r="C11" s="102">
        <v>3.14155602490318E-3</v>
      </c>
      <c r="D11" s="102">
        <v>1.9343457552709201E-3</v>
      </c>
      <c r="E11" s="102">
        <v>1.933225155302E-3</v>
      </c>
      <c r="F11" s="102">
        <v>4.5919039862492503E-2</v>
      </c>
      <c r="G11" s="102">
        <v>4.5919039862492801E-2</v>
      </c>
      <c r="H11" s="102">
        <v>1.52980325748235E-3</v>
      </c>
      <c r="I11" s="102">
        <v>1.68998268732317E-3</v>
      </c>
      <c r="J11" s="102">
        <v>1.5824781725161201E-3</v>
      </c>
      <c r="K11" s="102">
        <v>1.60496764644177E-3</v>
      </c>
      <c r="L11" s="102">
        <v>1.5764978244867699E-3</v>
      </c>
      <c r="M11" s="102">
        <v>1.60496764644176E-3</v>
      </c>
      <c r="N11" s="102">
        <v>1.52607990318779E-3</v>
      </c>
      <c r="O11" s="102">
        <v>1.68998268732316E-3</v>
      </c>
      <c r="P11" s="102">
        <v>1.3146558672678299E-2</v>
      </c>
      <c r="Q11" s="102">
        <v>1.32364739837694E-2</v>
      </c>
      <c r="R11" s="102">
        <v>2.1430200345261299E-2</v>
      </c>
      <c r="S11" s="102">
        <v>2.1430200345261202E-2</v>
      </c>
      <c r="T11" s="102">
        <v>3.2198122069350001E-2</v>
      </c>
      <c r="U11" s="102">
        <v>3.3631221425977798E-2</v>
      </c>
      <c r="V11" s="102">
        <v>1.12308100719183E-2</v>
      </c>
      <c r="W11" s="102">
        <v>1.0438061687418799E-2</v>
      </c>
      <c r="X11" s="102">
        <v>1.12308100719183E-2</v>
      </c>
      <c r="Y11" s="102">
        <v>1.0680444778416001E-2</v>
      </c>
      <c r="Z11" s="102">
        <v>1.12308100719183E-2</v>
      </c>
      <c r="AA11" s="102">
        <v>1.03575715687134E-2</v>
      </c>
      <c r="AB11" s="102">
        <v>1.1230810071918401E-2</v>
      </c>
      <c r="AC11" s="102">
        <v>1.0342567408433199E-2</v>
      </c>
      <c r="AD11" s="102">
        <v>1.64030298809435E-3</v>
      </c>
      <c r="AE11" s="102"/>
      <c r="AF11" s="102">
        <v>6.2831120498063999E-3</v>
      </c>
      <c r="AG11" s="102">
        <v>6.2831120498063799E-3</v>
      </c>
      <c r="AH11" s="102">
        <v>3.8686915105419599E-3</v>
      </c>
      <c r="AI11" s="102">
        <v>3.8664503106041101E-3</v>
      </c>
      <c r="AJ11" s="102">
        <v>9.1838079724985103E-2</v>
      </c>
      <c r="AK11" s="102">
        <v>9.1838079724985797E-2</v>
      </c>
      <c r="AL11" s="102">
        <v>3.05960651496473E-3</v>
      </c>
      <c r="AM11" s="102">
        <v>3.37996537464634E-3</v>
      </c>
      <c r="AN11" s="102">
        <v>3.1649563450322602E-3</v>
      </c>
      <c r="AO11" s="102">
        <v>3.2099352928835301E-3</v>
      </c>
      <c r="AP11" s="102">
        <v>3.1529956489735598E-3</v>
      </c>
      <c r="AQ11" s="102">
        <v>3.20993529288354E-3</v>
      </c>
      <c r="AR11" s="102">
        <v>3.0521598063756E-3</v>
      </c>
      <c r="AS11" s="102">
        <v>3.37996537464633E-3</v>
      </c>
      <c r="AT11" s="102">
        <v>2.62931173453573E-2</v>
      </c>
      <c r="AU11" s="102">
        <v>2.6472947967539701E-2</v>
      </c>
      <c r="AV11" s="102">
        <v>4.2860400690522701E-2</v>
      </c>
      <c r="AW11" s="102">
        <v>4.28604006905225E-2</v>
      </c>
      <c r="AX11" s="102">
        <v>6.4396244138700598E-2</v>
      </c>
      <c r="AY11" s="102">
        <v>6.7262442851956802E-2</v>
      </c>
      <c r="AZ11" s="102">
        <v>2.2461620143836701E-2</v>
      </c>
      <c r="BA11" s="102">
        <v>2.0876123374837699E-2</v>
      </c>
      <c r="BB11" s="102">
        <v>2.2461620143836701E-2</v>
      </c>
      <c r="BC11" s="102">
        <v>2.1360889556832199E-2</v>
      </c>
      <c r="BD11" s="102">
        <v>2.24616201438366E-2</v>
      </c>
      <c r="BE11" s="102">
        <v>2.07151431374272E-2</v>
      </c>
      <c r="BF11" s="102">
        <v>2.2461620143836802E-2</v>
      </c>
      <c r="BG11" s="102">
        <v>2.06851348168666E-2</v>
      </c>
      <c r="BH11" s="102">
        <v>3.2806059761887199E-3</v>
      </c>
      <c r="BI11" s="102"/>
      <c r="BJ11" s="102">
        <v>9.4246680747095794E-3</v>
      </c>
      <c r="BK11" s="102">
        <v>9.4246680747095794E-3</v>
      </c>
      <c r="BL11" s="102">
        <v>5.8030372658129797E-3</v>
      </c>
      <c r="BM11" s="102">
        <v>5.7996754659062396E-3</v>
      </c>
      <c r="BN11" s="102">
        <v>0.13775711958747699</v>
      </c>
      <c r="BO11" s="102">
        <v>0.13775711958747799</v>
      </c>
      <c r="BP11" s="102">
        <v>4.5894097724470803E-3</v>
      </c>
      <c r="BQ11" s="102">
        <v>5.0699480619695002E-3</v>
      </c>
      <c r="BR11" s="102">
        <v>4.7474345175484199E-3</v>
      </c>
      <c r="BS11" s="102">
        <v>4.81490293932532E-3</v>
      </c>
      <c r="BT11" s="102">
        <v>4.7294934734603304E-3</v>
      </c>
      <c r="BU11" s="102">
        <v>4.8149029393252897E-3</v>
      </c>
      <c r="BV11" s="102">
        <v>4.5782397095634397E-3</v>
      </c>
      <c r="BW11" s="102">
        <v>5.0699480619695097E-3</v>
      </c>
      <c r="BX11" s="102">
        <v>3.9439676018036399E-2</v>
      </c>
      <c r="BY11" s="102">
        <v>3.9709421951309699E-2</v>
      </c>
      <c r="BZ11" s="102">
        <v>6.4290601035784004E-2</v>
      </c>
      <c r="CA11" s="102">
        <v>6.4290601035783795E-2</v>
      </c>
      <c r="CB11" s="102">
        <v>9.6594366208051202E-2</v>
      </c>
      <c r="CC11" s="102">
        <v>0.100893664277935</v>
      </c>
      <c r="CD11" s="102">
        <v>3.3692430215755201E-2</v>
      </c>
      <c r="CE11" s="102">
        <v>3.13141850622565E-2</v>
      </c>
      <c r="CF11" s="102">
        <v>3.3692430215755E-2</v>
      </c>
      <c r="CG11" s="102">
        <v>3.20413343352485E-2</v>
      </c>
      <c r="CH11" s="102">
        <v>3.3692430215755201E-2</v>
      </c>
      <c r="CI11" s="102">
        <v>3.1072714706140599E-2</v>
      </c>
      <c r="CJ11" s="102">
        <v>3.3692430215755097E-2</v>
      </c>
      <c r="CK11" s="102">
        <v>3.1027702225300002E-2</v>
      </c>
      <c r="CL11" s="102">
        <v>4.9209089642830699E-3</v>
      </c>
      <c r="CM11" s="102"/>
      <c r="CN11" s="102">
        <v>1.2566224099612699E-2</v>
      </c>
      <c r="CO11" s="102">
        <v>1.2566224099612699E-2</v>
      </c>
      <c r="CP11" s="102">
        <v>7.7373830210840299E-3</v>
      </c>
      <c r="CQ11" s="102">
        <v>7.7329006212083096E-3</v>
      </c>
      <c r="CR11" s="102">
        <v>0.18367615944997001</v>
      </c>
      <c r="CS11" s="102">
        <v>0.18367615944997101</v>
      </c>
      <c r="CT11" s="102">
        <v>6.1192130299294696E-3</v>
      </c>
      <c r="CU11" s="102">
        <v>6.7599307492926903E-3</v>
      </c>
      <c r="CV11" s="102">
        <v>6.3299126900645403E-3</v>
      </c>
      <c r="CW11" s="102">
        <v>6.4198705857670697E-3</v>
      </c>
      <c r="CX11" s="102">
        <v>6.3059912979471404E-3</v>
      </c>
      <c r="CY11" s="102">
        <v>6.4198705857670801E-3</v>
      </c>
      <c r="CZ11" s="102">
        <v>6.1043196127512399E-3</v>
      </c>
      <c r="DA11" s="102">
        <v>6.7599307492926504E-3</v>
      </c>
      <c r="DB11" s="102">
        <v>5.2586234690715203E-2</v>
      </c>
      <c r="DC11" s="102">
        <v>5.2945895935080103E-2</v>
      </c>
      <c r="DD11" s="102">
        <v>8.5720801381045403E-2</v>
      </c>
      <c r="DE11" s="102">
        <v>8.5720801381045098E-2</v>
      </c>
      <c r="DF11" s="102">
        <v>0.128792488277402</v>
      </c>
      <c r="DG11" s="102">
        <v>0.13452488570391399</v>
      </c>
      <c r="DH11" s="102">
        <v>4.4923240287673298E-2</v>
      </c>
      <c r="DI11" s="102">
        <v>4.1752246749675599E-2</v>
      </c>
      <c r="DJ11" s="102">
        <v>4.4923240287673402E-2</v>
      </c>
      <c r="DK11" s="102">
        <v>4.2721779113664503E-2</v>
      </c>
      <c r="DL11" s="102">
        <v>4.4923240287673298E-2</v>
      </c>
      <c r="DM11" s="102">
        <v>4.1430286274854497E-2</v>
      </c>
      <c r="DN11" s="102">
        <v>4.4923240287673603E-2</v>
      </c>
      <c r="DO11" s="102">
        <v>4.1370269633733102E-2</v>
      </c>
      <c r="DP11" s="102">
        <v>6.5612119523774598E-3</v>
      </c>
      <c r="DQ11" s="102"/>
      <c r="DR11" s="102">
        <v>1.5707780124515999E-2</v>
      </c>
      <c r="DS11" s="102">
        <v>1.5707780124515899E-2</v>
      </c>
      <c r="DT11" s="102">
        <v>9.6717287763550507E-3</v>
      </c>
      <c r="DU11" s="102">
        <v>9.6661257765104803E-3</v>
      </c>
      <c r="DV11" s="102">
        <v>0.229595199312462</v>
      </c>
      <c r="DW11" s="102">
        <v>0.229595199312464</v>
      </c>
      <c r="DX11" s="102">
        <v>7.6490162874118198E-3</v>
      </c>
      <c r="DY11" s="102">
        <v>8.4499134366158406E-3</v>
      </c>
      <c r="DZ11" s="102">
        <v>7.91239086258071E-3</v>
      </c>
      <c r="EA11" s="102">
        <v>8.0248382322088696E-3</v>
      </c>
      <c r="EB11" s="102">
        <v>7.8824891224339097E-3</v>
      </c>
      <c r="EC11" s="102">
        <v>8.0248382322088297E-3</v>
      </c>
      <c r="ED11" s="102">
        <v>7.63039951593908E-3</v>
      </c>
      <c r="EE11" s="102">
        <v>8.4499134366158492E-3</v>
      </c>
      <c r="EF11" s="102">
        <v>6.5732793363394701E-2</v>
      </c>
      <c r="EG11" s="102">
        <v>6.6182369918850098E-2</v>
      </c>
      <c r="EH11" s="102">
        <v>0.107151001726306</v>
      </c>
      <c r="EI11" s="102">
        <v>0.107151001726306</v>
      </c>
      <c r="EJ11" s="102">
        <v>0.16099061034675199</v>
      </c>
      <c r="EK11" s="102">
        <v>0.16815610712989301</v>
      </c>
      <c r="EL11" s="102">
        <v>5.6154050359591902E-2</v>
      </c>
      <c r="EM11" s="102">
        <v>5.2190308437094102E-2</v>
      </c>
      <c r="EN11" s="102">
        <v>5.6154050359591597E-2</v>
      </c>
      <c r="EO11" s="102">
        <v>5.3402223892080998E-2</v>
      </c>
      <c r="EP11" s="102">
        <v>5.6154050359591902E-2</v>
      </c>
      <c r="EQ11" s="102">
        <v>5.1787857843567799E-2</v>
      </c>
      <c r="ER11" s="102">
        <v>5.6154050359591902E-2</v>
      </c>
      <c r="ES11" s="102">
        <v>5.1712837042166802E-2</v>
      </c>
      <c r="ET11" s="102">
        <v>8.2015149404717994E-3</v>
      </c>
      <c r="EU11" s="102"/>
      <c r="EV11" s="102">
        <v>1.88493361494191E-2</v>
      </c>
      <c r="EW11" s="102">
        <v>1.88493361494191E-2</v>
      </c>
      <c r="EX11" s="102">
        <v>1.16060745316261E-2</v>
      </c>
      <c r="EY11" s="102">
        <v>1.15993509318125E-2</v>
      </c>
      <c r="EZ11" s="102">
        <v>0.27551423917495499</v>
      </c>
      <c r="FA11" s="102">
        <v>0.27551423917495599</v>
      </c>
      <c r="FB11" s="102">
        <v>9.1788195448942091E-3</v>
      </c>
      <c r="FC11" s="102">
        <v>1.0139896123939E-2</v>
      </c>
      <c r="FD11" s="102">
        <v>9.4948690350968295E-3</v>
      </c>
      <c r="FE11" s="102">
        <v>9.6298058786506002E-3</v>
      </c>
      <c r="FF11" s="102">
        <v>9.4589869469207093E-3</v>
      </c>
      <c r="FG11" s="102">
        <v>9.6298058786506192E-3</v>
      </c>
      <c r="FH11" s="102">
        <v>9.1564794191268794E-3</v>
      </c>
      <c r="FI11" s="102">
        <v>1.01398961239389E-2</v>
      </c>
      <c r="FJ11" s="102">
        <v>7.8879352036073505E-2</v>
      </c>
      <c r="FK11" s="102">
        <v>7.9418843902620495E-2</v>
      </c>
      <c r="FL11" s="102">
        <v>0.12858120207156701</v>
      </c>
      <c r="FM11" s="102">
        <v>0.12858120207156701</v>
      </c>
      <c r="FN11" s="102">
        <v>0.19318873241610299</v>
      </c>
      <c r="FO11" s="102">
        <v>0.201787328555872</v>
      </c>
      <c r="FP11" s="102">
        <v>6.7384860431509999E-2</v>
      </c>
      <c r="FQ11" s="102">
        <v>6.2628370124513305E-2</v>
      </c>
      <c r="FR11" s="102">
        <v>6.7384860431510193E-2</v>
      </c>
      <c r="FS11" s="102">
        <v>6.4082668670497098E-2</v>
      </c>
      <c r="FT11" s="102">
        <v>6.7384860431509999E-2</v>
      </c>
      <c r="FU11" s="102">
        <v>6.2145429412281503E-2</v>
      </c>
      <c r="FV11" s="102">
        <v>6.7384860431510499E-2</v>
      </c>
      <c r="FW11" s="102">
        <v>6.2055404450600003E-2</v>
      </c>
      <c r="FX11" s="102">
        <v>9.8418179285661798E-3</v>
      </c>
      <c r="FY11" s="102"/>
      <c r="FZ11" s="102">
        <v>2.1990892174322301E-2</v>
      </c>
      <c r="GA11" s="102">
        <v>2.1990892174322301E-2</v>
      </c>
      <c r="GB11" s="102">
        <v>1.3540420286897101E-2</v>
      </c>
      <c r="GC11" s="102">
        <v>1.35325760871147E-2</v>
      </c>
      <c r="GD11" s="102">
        <v>0.32143327903744801</v>
      </c>
      <c r="GE11" s="102">
        <v>0.32143327903745</v>
      </c>
      <c r="GF11" s="102">
        <v>1.07086228023765E-2</v>
      </c>
      <c r="GG11" s="102">
        <v>1.1829878811262099E-2</v>
      </c>
      <c r="GH11" s="102">
        <v>1.10773472076129E-2</v>
      </c>
      <c r="GI11" s="102">
        <v>1.12347735250924E-2</v>
      </c>
      <c r="GJ11" s="102">
        <v>1.10354847714075E-2</v>
      </c>
      <c r="GK11" s="102">
        <v>1.1234773525092299E-2</v>
      </c>
      <c r="GL11" s="102">
        <v>1.06825593223146E-2</v>
      </c>
      <c r="GM11" s="102">
        <v>1.1829878811262099E-2</v>
      </c>
      <c r="GN11" s="102">
        <v>9.2025910708752698E-2</v>
      </c>
      <c r="GO11" s="102">
        <v>9.2655317886390504E-2</v>
      </c>
      <c r="GP11" s="102">
        <v>0.150011402416829</v>
      </c>
      <c r="GQ11" s="102">
        <v>0.150011402416829</v>
      </c>
      <c r="GR11" s="102">
        <v>0.22538685448545301</v>
      </c>
      <c r="GS11" s="102">
        <v>0.23541854998185099</v>
      </c>
      <c r="GT11" s="102">
        <v>7.8615670503428506E-2</v>
      </c>
      <c r="GU11" s="102">
        <v>7.3066431811932106E-2</v>
      </c>
      <c r="GV11" s="102">
        <v>7.8615670503428298E-2</v>
      </c>
      <c r="GW11" s="102">
        <v>7.4763113448913301E-2</v>
      </c>
      <c r="GX11" s="102">
        <v>7.8615670503428506E-2</v>
      </c>
      <c r="GY11" s="102">
        <v>7.25030009809952E-2</v>
      </c>
      <c r="GZ11" s="102">
        <v>7.86156705034287E-2</v>
      </c>
      <c r="HA11" s="102">
        <v>7.2397971859033405E-2</v>
      </c>
      <c r="HB11" s="102">
        <v>1.1482120916660499E-2</v>
      </c>
      <c r="HC11" s="102"/>
      <c r="HD11" s="102">
        <v>2.5132448199225599E-2</v>
      </c>
      <c r="HE11" s="102">
        <v>2.5132448199225499E-2</v>
      </c>
      <c r="HF11" s="102">
        <v>1.54747660421682E-2</v>
      </c>
      <c r="HG11" s="102">
        <v>1.5465801242416701E-2</v>
      </c>
      <c r="HH11" s="102">
        <v>0.36735231889994002</v>
      </c>
      <c r="HI11" s="102">
        <v>0.36735231889994202</v>
      </c>
      <c r="HJ11" s="102">
        <v>1.2238426059858899E-2</v>
      </c>
      <c r="HK11" s="102">
        <v>1.35198614985854E-2</v>
      </c>
      <c r="HL11" s="102">
        <v>1.26598253801291E-2</v>
      </c>
      <c r="HM11" s="102">
        <v>1.2839741171534099E-2</v>
      </c>
      <c r="HN11" s="102">
        <v>1.26119825958943E-2</v>
      </c>
      <c r="HO11" s="102">
        <v>1.2839741171534099E-2</v>
      </c>
      <c r="HP11" s="102">
        <v>1.2208639225502501E-2</v>
      </c>
      <c r="HQ11" s="102">
        <v>1.3519861498585301E-2</v>
      </c>
      <c r="HR11" s="102">
        <v>0.105172469381431</v>
      </c>
      <c r="HS11" s="102">
        <v>0.105891791870161</v>
      </c>
      <c r="HT11" s="102">
        <v>0.17144160276209</v>
      </c>
      <c r="HU11" s="102">
        <v>0.17144160276209</v>
      </c>
      <c r="HV11" s="102">
        <v>0.257584976554804</v>
      </c>
      <c r="HW11" s="102">
        <v>0.26904977140782999</v>
      </c>
      <c r="HX11" s="102">
        <v>8.9846480575346804E-2</v>
      </c>
      <c r="HY11" s="102">
        <v>8.3504493499351004E-2</v>
      </c>
      <c r="HZ11" s="102">
        <v>8.9846480575346901E-2</v>
      </c>
      <c r="IA11" s="102">
        <v>8.5443558227329505E-2</v>
      </c>
      <c r="IB11" s="102">
        <v>8.9846480575346693E-2</v>
      </c>
      <c r="IC11" s="102">
        <v>8.2860572549708897E-2</v>
      </c>
      <c r="ID11" s="102">
        <v>8.9846480575347498E-2</v>
      </c>
      <c r="IE11" s="102">
        <v>8.2740539267466703E-2</v>
      </c>
      <c r="IF11" s="102">
        <v>1.3122423904754901E-2</v>
      </c>
      <c r="IG11" s="102"/>
      <c r="IH11" s="102">
        <v>2.8274004224128801E-2</v>
      </c>
      <c r="II11" s="102">
        <v>2.82740042241287E-2</v>
      </c>
      <c r="IJ11" s="102">
        <v>1.7409111797439199E-2</v>
      </c>
      <c r="IK11" s="102">
        <v>1.73990263977188E-2</v>
      </c>
      <c r="IL11" s="102">
        <v>0.41327135876243198</v>
      </c>
      <c r="IM11" s="102">
        <v>0.41327135876243498</v>
      </c>
      <c r="IN11" s="102">
        <v>1.3768229317341301E-2</v>
      </c>
      <c r="IO11" s="102">
        <v>1.5209844185908501E-2</v>
      </c>
      <c r="IP11" s="102">
        <v>1.42423035526452E-2</v>
      </c>
      <c r="IQ11" s="102">
        <v>1.44447088179758E-2</v>
      </c>
      <c r="IR11" s="102">
        <v>1.41884804203811E-2</v>
      </c>
      <c r="IS11" s="102">
        <v>1.4444708817975899E-2</v>
      </c>
      <c r="IT11" s="102">
        <v>1.37347191286902E-2</v>
      </c>
      <c r="IU11" s="102">
        <v>1.52098441859084E-2</v>
      </c>
      <c r="IV11" s="102">
        <v>0.11831902805411</v>
      </c>
      <c r="IW11" s="102">
        <v>0.11912826585393101</v>
      </c>
      <c r="IX11" s="102">
        <v>0.192871803107352</v>
      </c>
      <c r="IY11" s="102">
        <v>0.192871803107351</v>
      </c>
      <c r="IZ11" s="102">
        <v>0.28978309862415402</v>
      </c>
      <c r="JA11" s="102">
        <v>0.302680992833809</v>
      </c>
      <c r="JB11" s="102">
        <v>0.10107729064726501</v>
      </c>
      <c r="JC11" s="102">
        <v>9.3942555186769999E-2</v>
      </c>
      <c r="JD11" s="102">
        <v>0.10107729064726501</v>
      </c>
      <c r="JE11" s="102">
        <v>9.6124003005745598E-2</v>
      </c>
      <c r="JF11" s="102">
        <v>0.10107729064726401</v>
      </c>
      <c r="JG11" s="102">
        <v>9.3218144118422899E-2</v>
      </c>
      <c r="JH11" s="102">
        <v>0.101077290647266</v>
      </c>
      <c r="JI11" s="102">
        <v>9.3083106675899904E-2</v>
      </c>
      <c r="JJ11" s="102">
        <v>1.47627268928493E-2</v>
      </c>
      <c r="JK11" s="102"/>
      <c r="JL11" s="102">
        <v>3.1415560249031999E-2</v>
      </c>
      <c r="JM11" s="102">
        <v>3.1415560249031797E-2</v>
      </c>
      <c r="JN11" s="102">
        <v>1.9343457552710101E-2</v>
      </c>
      <c r="JO11" s="102">
        <v>1.9332251553020999E-2</v>
      </c>
      <c r="JP11" s="102">
        <v>0.459190398624925</v>
      </c>
      <c r="JQ11" s="102">
        <v>0.459190398624928</v>
      </c>
      <c r="JR11" s="102">
        <v>1.52980325748236E-2</v>
      </c>
      <c r="JS11" s="102">
        <v>1.6899826873231601E-2</v>
      </c>
      <c r="JT11" s="102">
        <v>1.5824781725161399E-2</v>
      </c>
      <c r="JU11" s="102">
        <v>1.6049676464417701E-2</v>
      </c>
      <c r="JV11" s="102">
        <v>1.5764978244867799E-2</v>
      </c>
      <c r="JW11" s="102">
        <v>1.60496764644176E-2</v>
      </c>
      <c r="JX11" s="102">
        <v>1.52607990318782E-2</v>
      </c>
      <c r="JY11" s="102">
        <v>1.6899826873231698E-2</v>
      </c>
      <c r="JZ11" s="102">
        <v>0.13146558672679001</v>
      </c>
      <c r="KA11" s="102">
        <v>0.1323647398377</v>
      </c>
      <c r="KB11" s="102">
        <v>0.21430200345261299</v>
      </c>
      <c r="KC11" s="102">
        <v>0.21430200345261199</v>
      </c>
      <c r="KD11" s="102">
        <v>0.32198122069350499</v>
      </c>
      <c r="KE11" s="102">
        <v>0.33631221425978802</v>
      </c>
      <c r="KF11" s="102">
        <v>0.112308100719183</v>
      </c>
      <c r="KG11" s="102">
        <v>0.104380616874188</v>
      </c>
      <c r="KH11" s="102">
        <v>0.112308100719183</v>
      </c>
      <c r="KI11" s="102">
        <v>0.106804447784162</v>
      </c>
      <c r="KJ11" s="102">
        <v>0.112308100719183</v>
      </c>
      <c r="KK11" s="102">
        <v>0.103575715687135</v>
      </c>
      <c r="KL11" s="102">
        <v>0.112308100719183</v>
      </c>
      <c r="KM11" s="102">
        <v>0.10342567408433299</v>
      </c>
      <c r="KN11" s="102">
        <v>1.6403029880943599E-2</v>
      </c>
      <c r="KO11" s="102"/>
      <c r="KP11" s="102">
        <v>3.45571162739352E-2</v>
      </c>
      <c r="KQ11" s="102">
        <v>3.4557116273935103E-2</v>
      </c>
      <c r="KR11" s="102">
        <v>2.1277803307981302E-2</v>
      </c>
      <c r="KS11" s="102">
        <v>2.1265476708322999E-2</v>
      </c>
      <c r="KT11" s="102">
        <v>0.50510943848741796</v>
      </c>
      <c r="KU11" s="102">
        <v>0.50510943848742196</v>
      </c>
      <c r="KV11" s="102">
        <v>1.6827835832306098E-2</v>
      </c>
      <c r="KW11" s="102">
        <v>1.85898095605549E-2</v>
      </c>
      <c r="KX11" s="102">
        <v>1.7407259897677399E-2</v>
      </c>
      <c r="KY11" s="102">
        <v>1.7654644110859399E-2</v>
      </c>
      <c r="KZ11" s="102">
        <v>1.73414760693546E-2</v>
      </c>
      <c r="LA11" s="102">
        <v>1.7654644110859399E-2</v>
      </c>
      <c r="LB11" s="102">
        <v>1.6786878935065901E-2</v>
      </c>
      <c r="LC11" s="102">
        <v>1.8589809560554699E-2</v>
      </c>
      <c r="LD11" s="102">
        <v>0.14461214539946801</v>
      </c>
      <c r="LE11" s="102">
        <v>0.14560121382147101</v>
      </c>
      <c r="LF11" s="102">
        <v>0.23573220379787399</v>
      </c>
      <c r="LG11" s="102">
        <v>0.23573220379787399</v>
      </c>
      <c r="LH11" s="102">
        <v>0.35417934276285601</v>
      </c>
      <c r="LI11" s="102">
        <v>0.36994343568576699</v>
      </c>
      <c r="LJ11" s="102">
        <v>0.12353891079110101</v>
      </c>
      <c r="LK11" s="102">
        <v>0.114818678561607</v>
      </c>
      <c r="LL11" s="102">
        <v>0.12353891079110101</v>
      </c>
      <c r="LM11" s="102">
        <v>0.11748489256257701</v>
      </c>
      <c r="LN11" s="102">
        <v>0.12353891079110101</v>
      </c>
      <c r="LO11" s="102">
        <v>0.11393328725585</v>
      </c>
      <c r="LP11" s="102">
        <v>0.12353891079110201</v>
      </c>
      <c r="LQ11" s="102">
        <v>0.113768241492766</v>
      </c>
      <c r="LR11" s="102">
        <v>1.8043332869038E-2</v>
      </c>
      <c r="LS11" s="102"/>
      <c r="LT11" s="102">
        <v>3.7698672298838401E-2</v>
      </c>
      <c r="LU11" s="102">
        <v>3.76986722988382E-2</v>
      </c>
      <c r="LV11" s="102">
        <v>2.32121490632522E-2</v>
      </c>
      <c r="LW11" s="102">
        <v>2.3198701863625298E-2</v>
      </c>
      <c r="LX11" s="102">
        <v>0.55102847834991098</v>
      </c>
      <c r="LY11" s="102">
        <v>0.55102847834991397</v>
      </c>
      <c r="LZ11" s="102">
        <v>1.8357639089788401E-2</v>
      </c>
      <c r="MA11" s="102">
        <v>2.0279792247878001E-2</v>
      </c>
      <c r="MB11" s="102">
        <v>1.89897380701936E-2</v>
      </c>
      <c r="MC11" s="102">
        <v>1.9259611757301301E-2</v>
      </c>
      <c r="MD11" s="102">
        <v>1.8917973893841401E-2</v>
      </c>
      <c r="ME11" s="102">
        <v>1.92596117573011E-2</v>
      </c>
      <c r="MF11" s="102">
        <v>1.83129588382537E-2</v>
      </c>
      <c r="MG11" s="102">
        <v>2.0279792247878001E-2</v>
      </c>
      <c r="MH11" s="102">
        <v>0.15775870407214801</v>
      </c>
      <c r="MI11" s="102">
        <v>0.15883768780524099</v>
      </c>
      <c r="MJ11" s="102">
        <v>0.25716240414313601</v>
      </c>
      <c r="MK11" s="102">
        <v>0.25716240414313501</v>
      </c>
      <c r="ML11" s="102">
        <v>0.38637746483220597</v>
      </c>
      <c r="MM11" s="102">
        <v>0.403574657111747</v>
      </c>
      <c r="MN11" s="102">
        <v>0.13476972086302</v>
      </c>
      <c r="MO11" s="102">
        <v>0.125256740249025</v>
      </c>
      <c r="MP11" s="102">
        <v>0.134769720863019</v>
      </c>
      <c r="MQ11" s="102">
        <v>0.128165337340994</v>
      </c>
      <c r="MR11" s="102">
        <v>0.13476972086302</v>
      </c>
      <c r="MS11" s="102">
        <v>0.12429085882456301</v>
      </c>
      <c r="MT11" s="102">
        <v>0.13476972086302</v>
      </c>
      <c r="MU11" s="102">
        <v>0.12411080890120001</v>
      </c>
      <c r="MV11" s="102">
        <v>1.9683635857132301E-2</v>
      </c>
      <c r="MW11" s="102"/>
      <c r="MX11" s="102">
        <v>4.0840228323741602E-2</v>
      </c>
      <c r="MY11" s="102">
        <v>4.0840228323741401E-2</v>
      </c>
      <c r="MZ11" s="102">
        <v>2.51464948185234E-2</v>
      </c>
      <c r="NA11" s="102">
        <v>2.5131927018927198E-2</v>
      </c>
      <c r="NB11" s="102">
        <v>0.59694751821240299</v>
      </c>
      <c r="NC11" s="102">
        <v>0.59694751821240599</v>
      </c>
      <c r="ND11" s="102">
        <v>1.9887442347270801E-2</v>
      </c>
      <c r="NE11" s="102">
        <v>2.1969774935201299E-2</v>
      </c>
      <c r="NF11" s="102">
        <v>2.05722162427097E-2</v>
      </c>
      <c r="NG11" s="102">
        <v>2.0864579403742901E-2</v>
      </c>
      <c r="NH11" s="102">
        <v>2.04944717183283E-2</v>
      </c>
      <c r="NI11" s="102">
        <v>2.0864579403743099E-2</v>
      </c>
      <c r="NJ11" s="102">
        <v>1.9839038741441498E-2</v>
      </c>
      <c r="NK11" s="102">
        <v>2.1969774935201001E-2</v>
      </c>
      <c r="NL11" s="102">
        <v>0.17090526274482601</v>
      </c>
      <c r="NM11" s="102">
        <v>0.172074161789012</v>
      </c>
      <c r="NN11" s="102">
        <v>0.27859260448839701</v>
      </c>
      <c r="NO11" s="102">
        <v>0.27859260448839601</v>
      </c>
      <c r="NP11" s="102">
        <v>0.418575586901557</v>
      </c>
      <c r="NQ11" s="102">
        <v>0.43720587853772502</v>
      </c>
      <c r="NR11" s="102">
        <v>0.14600053093493801</v>
      </c>
      <c r="NS11" s="102">
        <v>0.13569480193644501</v>
      </c>
      <c r="NT11" s="102">
        <v>0.146000530934939</v>
      </c>
      <c r="NU11" s="102">
        <v>0.13884578211941001</v>
      </c>
      <c r="NV11" s="102">
        <v>0.14600053093493801</v>
      </c>
      <c r="NW11" s="102">
        <v>0.13464843039327801</v>
      </c>
      <c r="NX11" s="102">
        <v>0.146000530934939</v>
      </c>
      <c r="NY11" s="102">
        <v>0.134453376309633</v>
      </c>
      <c r="NZ11" s="102">
        <v>2.1323938845226799E-2</v>
      </c>
      <c r="OA11" s="102"/>
      <c r="OB11" s="102">
        <v>4.3981784348644699E-2</v>
      </c>
      <c r="OC11" s="102">
        <v>4.3981784348644699E-2</v>
      </c>
      <c r="OD11" s="102">
        <v>2.7080840573794399E-2</v>
      </c>
      <c r="OE11" s="102">
        <v>2.70651521742294E-2</v>
      </c>
      <c r="OF11" s="102">
        <v>0.64286655807489501</v>
      </c>
      <c r="OG11" s="102">
        <v>0.64286655807489901</v>
      </c>
      <c r="OH11" s="102">
        <v>2.14172456047532E-2</v>
      </c>
      <c r="OI11" s="102">
        <v>2.36597576225244E-2</v>
      </c>
      <c r="OJ11" s="102">
        <v>2.2154694415225901E-2</v>
      </c>
      <c r="OK11" s="102">
        <v>2.24695470501847E-2</v>
      </c>
      <c r="OL11" s="102">
        <v>2.2070969542815001E-2</v>
      </c>
      <c r="OM11" s="102">
        <v>2.24695470501847E-2</v>
      </c>
      <c r="ON11" s="102">
        <v>2.13651186446293E-2</v>
      </c>
      <c r="OO11" s="102">
        <v>2.3659757622524299E-2</v>
      </c>
      <c r="OP11" s="102">
        <v>0.18405182141750601</v>
      </c>
      <c r="OQ11" s="102">
        <v>0.18531063577278201</v>
      </c>
      <c r="OR11" s="102">
        <v>0.30002280483365801</v>
      </c>
      <c r="OS11" s="102">
        <v>0.30002280483365801</v>
      </c>
      <c r="OT11" s="102">
        <v>0.45077370897090702</v>
      </c>
      <c r="OU11" s="102">
        <v>0.47083709996370399</v>
      </c>
      <c r="OV11" s="102">
        <v>0.15723134100685701</v>
      </c>
      <c r="OW11" s="102">
        <v>0.14613286362386399</v>
      </c>
      <c r="OX11" s="102">
        <v>0.15723134100685701</v>
      </c>
      <c r="OY11" s="102">
        <v>0.14952622689782699</v>
      </c>
      <c r="OZ11" s="102">
        <v>0.15723134100685601</v>
      </c>
      <c r="PA11" s="102">
        <v>0.14500600196199001</v>
      </c>
      <c r="PB11" s="102">
        <v>0.15723134100685701</v>
      </c>
      <c r="PC11" s="102">
        <v>0.14479594371806701</v>
      </c>
      <c r="PD11" s="102">
        <v>2.2964241833321099E-2</v>
      </c>
      <c r="PE11" s="102"/>
      <c r="PF11" s="102">
        <v>4.7123340373548102E-2</v>
      </c>
      <c r="PG11" s="102">
        <v>4.7123340373547797E-2</v>
      </c>
      <c r="PH11" s="102">
        <v>2.9015186329065499E-2</v>
      </c>
      <c r="PI11" s="102">
        <v>2.8998377329531401E-2</v>
      </c>
      <c r="PJ11" s="102">
        <v>0.68878559793738703</v>
      </c>
      <c r="PK11" s="102">
        <v>0.68878559793739502</v>
      </c>
      <c r="PL11" s="102">
        <v>2.29470488622356E-2</v>
      </c>
      <c r="PM11" s="102">
        <v>2.5349740309847602E-2</v>
      </c>
      <c r="PN11" s="102">
        <v>2.3737172587741901E-2</v>
      </c>
      <c r="PO11" s="102">
        <v>2.4074514696626401E-2</v>
      </c>
      <c r="PP11" s="102">
        <v>2.3647467367301899E-2</v>
      </c>
      <c r="PQ11" s="102">
        <v>2.4074514696626598E-2</v>
      </c>
      <c r="PR11" s="102">
        <v>2.2891198547817002E-2</v>
      </c>
      <c r="PS11" s="102">
        <v>2.53497403098473E-2</v>
      </c>
      <c r="PT11" s="102">
        <v>0.19719838009018301</v>
      </c>
      <c r="PU11" s="102">
        <v>0.19854710975655299</v>
      </c>
      <c r="PV11" s="102">
        <v>0.321453005178921</v>
      </c>
      <c r="PW11" s="102">
        <v>0.32145300517891801</v>
      </c>
      <c r="PX11" s="102">
        <v>0.48297183104025798</v>
      </c>
      <c r="PY11" s="102">
        <v>0.50446832138968201</v>
      </c>
      <c r="PZ11" s="102">
        <v>0.16846215107877399</v>
      </c>
      <c r="QA11" s="102">
        <v>0.156570925311284</v>
      </c>
      <c r="QB11" s="102">
        <v>0.16846215107877499</v>
      </c>
      <c r="QC11" s="102">
        <v>0.160206671676242</v>
      </c>
      <c r="QD11" s="102">
        <v>0.16846215107877399</v>
      </c>
      <c r="QE11" s="102">
        <v>0.15536357353070501</v>
      </c>
      <c r="QF11" s="102">
        <v>0.16846215107877599</v>
      </c>
      <c r="QG11" s="102">
        <v>0.15513851112649901</v>
      </c>
      <c r="QH11" s="102">
        <v>2.4604544821415601E-2</v>
      </c>
      <c r="QI11" s="102"/>
      <c r="QJ11" s="102">
        <v>5.0264896398451199E-2</v>
      </c>
      <c r="QK11" s="102">
        <v>5.0264896398450998E-2</v>
      </c>
      <c r="QL11" s="102">
        <v>3.0949532084336501E-2</v>
      </c>
      <c r="QM11" s="102">
        <v>3.0931602484833599E-2</v>
      </c>
      <c r="QN11" s="102">
        <v>0.73470463779988104</v>
      </c>
      <c r="QO11" s="102">
        <v>0.73470463779988604</v>
      </c>
      <c r="QP11" s="102">
        <v>2.4476852119718E-2</v>
      </c>
      <c r="QQ11" s="102">
        <v>2.7039722997170799E-2</v>
      </c>
      <c r="QR11" s="102">
        <v>2.5319650760258099E-2</v>
      </c>
      <c r="QS11" s="102">
        <v>2.5679482343068199E-2</v>
      </c>
      <c r="QT11" s="102">
        <v>2.52239651917886E-2</v>
      </c>
      <c r="QU11" s="102">
        <v>2.5679482343068299E-2</v>
      </c>
      <c r="QV11" s="102">
        <v>2.4417278451004901E-2</v>
      </c>
      <c r="QW11" s="102">
        <v>2.7039722997170602E-2</v>
      </c>
      <c r="QX11" s="102">
        <v>0.210344938762863</v>
      </c>
      <c r="QY11" s="102">
        <v>0.21178358374032299</v>
      </c>
      <c r="QZ11" s="102">
        <v>0.342883205524181</v>
      </c>
      <c r="RA11" s="102">
        <v>0.34288320552418</v>
      </c>
      <c r="RB11" s="102">
        <v>0.515169953109609</v>
      </c>
      <c r="RC11" s="102">
        <v>0.53809954281566197</v>
      </c>
      <c r="RD11" s="102">
        <v>0.179692961150693</v>
      </c>
      <c r="RE11" s="102">
        <v>0.16700898699870201</v>
      </c>
      <c r="RF11" s="102">
        <v>0.179692961150693</v>
      </c>
      <c r="RG11" s="102">
        <v>0.17088711645465901</v>
      </c>
      <c r="RH11" s="102">
        <v>0.179692961150693</v>
      </c>
      <c r="RI11" s="102">
        <v>0.16572114509941799</v>
      </c>
      <c r="RJ11" s="102">
        <v>0.179692961150694</v>
      </c>
      <c r="RK11" s="102">
        <v>0.16548107853493299</v>
      </c>
      <c r="RL11" s="102">
        <v>2.6244847809509898E-2</v>
      </c>
      <c r="RM11" s="102"/>
      <c r="RN11" s="102">
        <v>5.3406452423354303E-2</v>
      </c>
      <c r="RO11" s="102">
        <v>5.3406452423354199E-2</v>
      </c>
      <c r="RP11" s="102">
        <v>3.2883877839607598E-2</v>
      </c>
      <c r="RQ11" s="102">
        <v>3.2864827640135701E-2</v>
      </c>
      <c r="RR11" s="102">
        <v>0.78062367766237395</v>
      </c>
      <c r="RS11" s="102">
        <v>0.78062367766237795</v>
      </c>
      <c r="RT11" s="102">
        <v>2.6006655377200299E-2</v>
      </c>
      <c r="RU11" s="102">
        <v>2.8729705684494001E-2</v>
      </c>
      <c r="RV11" s="102">
        <v>2.69021289327743E-2</v>
      </c>
      <c r="RW11" s="102">
        <v>2.7284449989510001E-2</v>
      </c>
      <c r="RX11" s="102">
        <v>2.6800463016275401E-2</v>
      </c>
      <c r="RY11" s="102">
        <v>2.7284449989510101E-2</v>
      </c>
      <c r="RZ11" s="102">
        <v>2.5943358354192699E-2</v>
      </c>
      <c r="SA11" s="102">
        <v>2.8729705684493699E-2</v>
      </c>
      <c r="SB11" s="102">
        <v>0.223491497435542</v>
      </c>
      <c r="SC11" s="102">
        <v>0.225020057724093</v>
      </c>
      <c r="SD11" s="102">
        <v>0.364313405869443</v>
      </c>
      <c r="SE11" s="102">
        <v>0.364313405869442</v>
      </c>
      <c r="SF11" s="102">
        <v>0.54736807517896002</v>
      </c>
      <c r="SG11" s="102">
        <v>0.57173076424164104</v>
      </c>
      <c r="SH11" s="102">
        <v>0.19092377122261101</v>
      </c>
      <c r="SI11" s="102">
        <v>0.17744704868612099</v>
      </c>
      <c r="SJ11" s="102">
        <v>0.190923771222612</v>
      </c>
      <c r="SK11" s="102">
        <v>0.18156756123307499</v>
      </c>
      <c r="SL11" s="102">
        <v>0.19092377122261101</v>
      </c>
      <c r="SM11" s="102">
        <v>0.17607871666813099</v>
      </c>
      <c r="SN11" s="102">
        <v>0.190923771222613</v>
      </c>
      <c r="SO11" s="102">
        <v>0.175823645943366</v>
      </c>
      <c r="SP11" s="102">
        <v>2.7885150797604199E-2</v>
      </c>
      <c r="SQ11" s="102"/>
      <c r="SR11" s="102">
        <v>5.6548008448257497E-2</v>
      </c>
      <c r="SS11" s="102">
        <v>5.6548008448257497E-2</v>
      </c>
      <c r="ST11" s="102">
        <v>3.48182235948786E-2</v>
      </c>
      <c r="SU11" s="102">
        <v>3.4798052795437802E-2</v>
      </c>
      <c r="SV11" s="102">
        <v>0.82654271752486697</v>
      </c>
      <c r="SW11" s="102">
        <v>0.82654271752487096</v>
      </c>
      <c r="SX11" s="102">
        <v>2.7536458634682699E-2</v>
      </c>
      <c r="SY11" s="102">
        <v>3.0419688371817199E-2</v>
      </c>
      <c r="SZ11" s="102">
        <v>2.84846071052904E-2</v>
      </c>
      <c r="TA11" s="102">
        <v>2.8889417635951799E-2</v>
      </c>
      <c r="TB11" s="102">
        <v>2.83769608407623E-2</v>
      </c>
      <c r="TC11" s="102">
        <v>2.8889417635952E-2</v>
      </c>
      <c r="TD11" s="102">
        <v>2.7469438257380501E-2</v>
      </c>
      <c r="TE11" s="102">
        <v>3.04196883718169E-2</v>
      </c>
      <c r="TF11" s="102">
        <v>0.236638056108221</v>
      </c>
      <c r="TG11" s="102">
        <v>0.23825653170786301</v>
      </c>
      <c r="TH11" s="102">
        <v>0.38574360621470399</v>
      </c>
      <c r="TI11" s="102">
        <v>0.38574360621470299</v>
      </c>
      <c r="TJ11" s="102">
        <v>0.57956619724831004</v>
      </c>
      <c r="TK11" s="102">
        <v>0.60536198566762001</v>
      </c>
      <c r="TL11" s="102">
        <v>0.20215458129453001</v>
      </c>
      <c r="TM11" s="102">
        <v>0.18788511037354</v>
      </c>
      <c r="TN11" s="102">
        <v>0.20215458129453101</v>
      </c>
      <c r="TO11" s="102">
        <v>0.192248006011491</v>
      </c>
      <c r="TP11" s="102">
        <v>0.20215458129452901</v>
      </c>
      <c r="TQ11" s="102">
        <v>0.18643628823684499</v>
      </c>
      <c r="TR11" s="102">
        <v>0.20215458129453101</v>
      </c>
      <c r="TS11" s="102">
        <v>0.1861662133518</v>
      </c>
      <c r="TT11" s="102">
        <v>2.95254537856986E-2</v>
      </c>
      <c r="TU11" s="102"/>
      <c r="TV11" s="102">
        <v>5.9689564473160803E-2</v>
      </c>
      <c r="TW11" s="102">
        <v>5.9689564473160497E-2</v>
      </c>
      <c r="TX11" s="102">
        <v>3.6752569350149498E-2</v>
      </c>
      <c r="TY11" s="102">
        <v>3.673127795074E-2</v>
      </c>
      <c r="TZ11" s="102">
        <v>0.87246175738735898</v>
      </c>
      <c r="UA11" s="102">
        <v>0.87246175738736298</v>
      </c>
      <c r="UB11" s="102">
        <v>2.9066261892165001E-2</v>
      </c>
      <c r="UC11" s="102">
        <v>3.2109671059140199E-2</v>
      </c>
      <c r="UD11" s="102">
        <v>3.0067085277806601E-2</v>
      </c>
      <c r="UE11" s="102">
        <v>3.04943852823936E-2</v>
      </c>
      <c r="UF11" s="102">
        <v>2.99534586652489E-2</v>
      </c>
      <c r="UG11" s="102">
        <v>3.04943852823935E-2</v>
      </c>
      <c r="UH11" s="102">
        <v>2.89955181605684E-2</v>
      </c>
      <c r="UI11" s="102">
        <v>3.2109671059140102E-2</v>
      </c>
      <c r="UJ11" s="102">
        <v>0.249784614780901</v>
      </c>
      <c r="UK11" s="102">
        <v>0.25149300569163302</v>
      </c>
      <c r="UL11" s="102">
        <v>0.40717380655996499</v>
      </c>
      <c r="UM11" s="102">
        <v>0.40717380655996399</v>
      </c>
      <c r="UN11" s="102">
        <v>0.61176431931766095</v>
      </c>
      <c r="UO11" s="102">
        <v>0.63899320709359997</v>
      </c>
      <c r="UP11" s="102">
        <v>0.21338539136644899</v>
      </c>
      <c r="UQ11" s="102">
        <v>0.19832317206095901</v>
      </c>
      <c r="UR11" s="102">
        <v>0.21338539136644799</v>
      </c>
      <c r="US11" s="102">
        <v>0.20292845078990801</v>
      </c>
      <c r="UT11" s="102">
        <v>0.21338539136644899</v>
      </c>
      <c r="UU11" s="102">
        <v>0.196793859805558</v>
      </c>
      <c r="UV11" s="102">
        <v>0.21338539136644899</v>
      </c>
      <c r="UW11" s="102">
        <v>0.19650878076023401</v>
      </c>
      <c r="UX11" s="102">
        <v>3.11657567737928E-2</v>
      </c>
      <c r="UY11" s="102"/>
      <c r="UZ11" s="102">
        <v>6.2831120498063997E-2</v>
      </c>
      <c r="VA11" s="102">
        <v>6.2831120498063595E-2</v>
      </c>
      <c r="VB11" s="102">
        <v>3.8686915105420501E-2</v>
      </c>
      <c r="VC11" s="102">
        <v>3.8664503106042102E-2</v>
      </c>
      <c r="VD11" s="102">
        <v>0.91838079724985</v>
      </c>
      <c r="VE11" s="102">
        <v>0.91838079724985799</v>
      </c>
      <c r="VF11" s="102">
        <v>3.0596065149647401E-2</v>
      </c>
      <c r="VG11" s="102">
        <v>3.3799653746463397E-2</v>
      </c>
      <c r="VH11" s="102">
        <v>3.1649563450322701E-2</v>
      </c>
      <c r="VI11" s="102">
        <v>3.2099352928835298E-2</v>
      </c>
      <c r="VJ11" s="102">
        <v>3.1529956489735701E-2</v>
      </c>
      <c r="VK11" s="102">
        <v>3.2099352928835298E-2</v>
      </c>
      <c r="VL11" s="102">
        <v>3.0521598063756199E-2</v>
      </c>
      <c r="VM11" s="102">
        <v>3.37996537464633E-2</v>
      </c>
      <c r="VN11" s="102">
        <v>0.26293117345358002</v>
      </c>
      <c r="VO11" s="102">
        <v>0.264729479675402</v>
      </c>
      <c r="VP11" s="102">
        <v>0.42860400690522699</v>
      </c>
      <c r="VQ11" s="102">
        <v>0.42860400690522499</v>
      </c>
      <c r="VR11" s="102">
        <v>0.64396244138701098</v>
      </c>
      <c r="VS11" s="102">
        <v>0.67262442851957804</v>
      </c>
      <c r="VT11" s="102">
        <v>0.224616201438367</v>
      </c>
      <c r="VU11" s="102">
        <v>0.20876123374837699</v>
      </c>
      <c r="VV11" s="102">
        <v>0.224616201438366</v>
      </c>
      <c r="VW11" s="102">
        <v>0.21360889556832399</v>
      </c>
      <c r="VX11" s="102">
        <v>0.224616201438367</v>
      </c>
      <c r="VY11" s="102">
        <v>0.207151431374272</v>
      </c>
      <c r="VZ11" s="102">
        <v>0.224616201438367</v>
      </c>
      <c r="WA11" s="102">
        <v>0.20685134816866699</v>
      </c>
      <c r="WB11" s="102">
        <v>3.2806059761887302E-2</v>
      </c>
      <c r="WC11" s="102"/>
      <c r="WD11" s="102">
        <v>6.9114232547870399E-2</v>
      </c>
      <c r="WE11" s="102">
        <v>6.9114232547870094E-2</v>
      </c>
      <c r="WF11" s="102">
        <v>4.2555606615962797E-2</v>
      </c>
      <c r="WG11" s="102">
        <v>4.25309534166462E-2</v>
      </c>
      <c r="WH11" s="102">
        <v>1.0102188769748299</v>
      </c>
      <c r="WI11" s="102">
        <v>1.0102188769748399</v>
      </c>
      <c r="WJ11" s="102">
        <v>3.3655671664612301E-2</v>
      </c>
      <c r="WK11" s="102">
        <v>3.7179619121109897E-2</v>
      </c>
      <c r="WL11" s="102">
        <v>3.4814519795354902E-2</v>
      </c>
      <c r="WM11" s="102">
        <v>3.53092882217187E-2</v>
      </c>
      <c r="WN11" s="102">
        <v>3.4682952138709498E-2</v>
      </c>
      <c r="WO11" s="102">
        <v>3.5309288221718999E-2</v>
      </c>
      <c r="WP11" s="102">
        <v>3.3573757870131699E-2</v>
      </c>
      <c r="WQ11" s="102">
        <v>3.7179619121109397E-2</v>
      </c>
      <c r="WR11" s="102">
        <v>0.28922429079893702</v>
      </c>
      <c r="WS11" s="102">
        <v>0.29120242764294502</v>
      </c>
      <c r="WT11" s="102">
        <v>0.47146440759574898</v>
      </c>
      <c r="WU11" s="102">
        <v>0.47146440759574798</v>
      </c>
      <c r="WV11" s="102">
        <v>0.70835868552571302</v>
      </c>
      <c r="WW11" s="102">
        <v>0.73988687137153497</v>
      </c>
      <c r="WX11" s="102">
        <v>0.24707782158220201</v>
      </c>
      <c r="WY11" s="102">
        <v>0.22963735712321601</v>
      </c>
      <c r="WZ11" s="102">
        <v>0.24707782158220401</v>
      </c>
      <c r="XA11" s="102">
        <v>0.23496978512515501</v>
      </c>
      <c r="XB11" s="102">
        <v>0.24707782158220201</v>
      </c>
      <c r="XC11" s="102">
        <v>0.227866574511701</v>
      </c>
      <c r="XD11" s="102">
        <v>0.24707782158220501</v>
      </c>
      <c r="XE11" s="102">
        <v>0.227536482985532</v>
      </c>
      <c r="XF11" s="102">
        <v>3.6086665738076097E-2</v>
      </c>
      <c r="XG11" s="102"/>
      <c r="XH11" s="102">
        <v>7.5397344597676802E-2</v>
      </c>
      <c r="XI11" s="102">
        <v>7.5397344597676594E-2</v>
      </c>
      <c r="XJ11" s="102">
        <v>4.6424298126504698E-2</v>
      </c>
      <c r="XK11" s="102">
        <v>4.63974037272505E-2</v>
      </c>
      <c r="XL11" s="102">
        <v>1.10205695669982</v>
      </c>
      <c r="XM11" s="102">
        <v>1.10205695669982</v>
      </c>
      <c r="XN11" s="102">
        <v>3.6715278179576899E-2</v>
      </c>
      <c r="XO11" s="102">
        <v>4.0559584495756099E-2</v>
      </c>
      <c r="XP11" s="102">
        <v>3.7979476140387297E-2</v>
      </c>
      <c r="XQ11" s="102">
        <v>3.8519223514602401E-2</v>
      </c>
      <c r="XR11" s="102">
        <v>3.78359477876829E-2</v>
      </c>
      <c r="XS11" s="102">
        <v>3.8519223514602401E-2</v>
      </c>
      <c r="XT11" s="102">
        <v>3.6625917676507497E-2</v>
      </c>
      <c r="XU11" s="102">
        <v>4.0559584495755897E-2</v>
      </c>
      <c r="XV11" s="102">
        <v>0.31551740814429602</v>
      </c>
      <c r="XW11" s="102">
        <v>0.31767537561048398</v>
      </c>
      <c r="XX11" s="102">
        <v>0.51432480828627203</v>
      </c>
      <c r="XY11" s="102">
        <v>0.51432480828627003</v>
      </c>
      <c r="XZ11" s="102">
        <v>0.77275492966441395</v>
      </c>
      <c r="YA11" s="102">
        <v>0.80714931422349401</v>
      </c>
      <c r="YB11" s="102">
        <v>0.26953944172604</v>
      </c>
      <c r="YC11" s="102">
        <v>0.250513480498053</v>
      </c>
      <c r="YD11" s="102">
        <v>0.269539441726041</v>
      </c>
      <c r="YE11" s="102">
        <v>0.256330674681989</v>
      </c>
      <c r="YF11" s="102">
        <v>0.26953944172604</v>
      </c>
      <c r="YG11" s="102">
        <v>0.24858171764912701</v>
      </c>
      <c r="YH11" s="102">
        <v>0.269539441726042</v>
      </c>
      <c r="YI11" s="102">
        <v>0.24822161780240001</v>
      </c>
      <c r="YJ11" s="102">
        <v>3.9367271714264698E-2</v>
      </c>
      <c r="YK11" s="102"/>
      <c r="YL11" s="102">
        <v>8.1680456647483204E-2</v>
      </c>
      <c r="YM11" s="102">
        <v>8.1680456647482802E-2</v>
      </c>
      <c r="YN11" s="102">
        <v>5.0292989637046898E-2</v>
      </c>
      <c r="YO11" s="102">
        <v>5.0263854037854799E-2</v>
      </c>
      <c r="YP11" s="102">
        <v>1.1938950364248</v>
      </c>
      <c r="YQ11" s="102">
        <v>1.19389503642481</v>
      </c>
      <c r="YR11" s="102">
        <v>3.9774884694541698E-2</v>
      </c>
      <c r="YS11" s="102">
        <v>4.3939549870402501E-2</v>
      </c>
      <c r="YT11" s="102">
        <v>4.1144432485419498E-2</v>
      </c>
      <c r="YU11" s="102">
        <v>4.1729158807485997E-2</v>
      </c>
      <c r="YV11" s="102">
        <v>4.0988943436656503E-2</v>
      </c>
      <c r="YW11" s="102">
        <v>4.1729158807486101E-2</v>
      </c>
      <c r="YX11" s="102">
        <v>3.9678077482882997E-2</v>
      </c>
      <c r="YY11" s="102">
        <v>4.39395498704023E-2</v>
      </c>
      <c r="YZ11" s="102">
        <v>0.34181052548965402</v>
      </c>
      <c r="ZA11" s="102">
        <v>0.34414832357802499</v>
      </c>
      <c r="ZB11" s="102">
        <v>0.55718520897679502</v>
      </c>
      <c r="ZC11" s="102">
        <v>0.55718520897679302</v>
      </c>
      <c r="ZD11" s="102">
        <v>0.83715117380311499</v>
      </c>
      <c r="ZE11" s="102">
        <v>0.87441175707545205</v>
      </c>
      <c r="ZF11" s="102">
        <v>0.29200106186987701</v>
      </c>
      <c r="ZG11" s="102">
        <v>0.27138960387289002</v>
      </c>
      <c r="ZH11" s="102">
        <v>0.29200106186987801</v>
      </c>
      <c r="ZI11" s="102">
        <v>0.27769156423882102</v>
      </c>
      <c r="ZJ11" s="102">
        <v>0.29200106186987701</v>
      </c>
      <c r="ZK11" s="102">
        <v>0.26929686078655402</v>
      </c>
      <c r="ZL11" s="102">
        <v>0.29200106186987901</v>
      </c>
      <c r="ZM11" s="102">
        <v>0.268906752619267</v>
      </c>
      <c r="ZN11" s="102">
        <v>4.2647877690453501E-2</v>
      </c>
      <c r="ZO11" s="102"/>
      <c r="ZP11" s="102">
        <v>8.7963568697289496E-2</v>
      </c>
      <c r="ZQ11" s="102">
        <v>8.7963568697289302E-2</v>
      </c>
      <c r="ZR11" s="102">
        <v>5.4161681147588799E-2</v>
      </c>
      <c r="ZS11" s="102">
        <v>5.4130304348459099E-2</v>
      </c>
      <c r="ZT11" s="102">
        <v>1.28573311614979</v>
      </c>
      <c r="ZU11" s="102">
        <v>1.2857331161498</v>
      </c>
      <c r="ZV11" s="102">
        <v>4.2834491209506401E-2</v>
      </c>
      <c r="ZW11" s="102">
        <v>4.7319515245048703E-2</v>
      </c>
      <c r="ZX11" s="102">
        <v>4.43093888304519E-2</v>
      </c>
      <c r="ZY11" s="102">
        <v>4.49390941003696E-2</v>
      </c>
      <c r="ZZ11" s="102">
        <v>4.4141939085630001E-2</v>
      </c>
      <c r="AAA11" s="102">
        <v>4.4939094100369503E-2</v>
      </c>
      <c r="AAB11" s="102">
        <v>4.2730237289258802E-2</v>
      </c>
      <c r="AAC11" s="102">
        <v>4.7319515245048599E-2</v>
      </c>
      <c r="AAD11" s="102">
        <v>0.36810364283501301</v>
      </c>
      <c r="AAE11" s="102">
        <v>0.37062127154556501</v>
      </c>
      <c r="AAF11" s="102">
        <v>0.60004560966731801</v>
      </c>
      <c r="AAG11" s="102">
        <v>0.60004560966731502</v>
      </c>
      <c r="AAH11" s="102">
        <v>0.90154741794181503</v>
      </c>
      <c r="AAI11" s="102">
        <v>0.94167419992741097</v>
      </c>
      <c r="AAJ11" s="102">
        <v>0.31446268201371402</v>
      </c>
      <c r="AAK11" s="102">
        <v>0.29226572724772798</v>
      </c>
      <c r="AAL11" s="102">
        <v>0.31446268201371302</v>
      </c>
      <c r="AAM11" s="102">
        <v>0.29905245379565398</v>
      </c>
      <c r="AAN11" s="102">
        <v>0.31446268201371402</v>
      </c>
      <c r="AAO11" s="102">
        <v>0.29001200392398102</v>
      </c>
      <c r="AAP11" s="102">
        <v>0.31446268201371402</v>
      </c>
      <c r="AAQ11" s="102">
        <v>0.28959188743613401</v>
      </c>
      <c r="AAR11" s="102">
        <v>4.5928483666642199E-2</v>
      </c>
      <c r="AAS11" s="102"/>
      <c r="AAT11" s="102">
        <v>9.4246680747096107E-2</v>
      </c>
      <c r="AAU11" s="102">
        <v>9.4246680747095399E-2</v>
      </c>
      <c r="AAV11" s="102">
        <v>5.8030372658131102E-2</v>
      </c>
      <c r="AAW11" s="102">
        <v>5.7996754659063197E-2</v>
      </c>
      <c r="AAX11" s="102">
        <v>1.3775711958747701</v>
      </c>
      <c r="AAY11" s="102">
        <v>1.3775711958747801</v>
      </c>
      <c r="AAZ11" s="102">
        <v>4.5894097724471297E-2</v>
      </c>
      <c r="ABA11" s="102">
        <v>5.0699480619695203E-2</v>
      </c>
      <c r="ABB11" s="102">
        <v>4.7474345175484101E-2</v>
      </c>
      <c r="ABC11" s="102">
        <v>4.81490293932531E-2</v>
      </c>
      <c r="ABD11" s="102">
        <v>4.7294934734603798E-2</v>
      </c>
      <c r="ABE11" s="102">
        <v>4.8149029393253197E-2</v>
      </c>
      <c r="ABF11" s="102">
        <v>4.5782397095634302E-2</v>
      </c>
      <c r="ABG11" s="102">
        <v>5.0699480619695002E-2</v>
      </c>
      <c r="ABH11" s="102">
        <v>0.39439676018037001</v>
      </c>
      <c r="ABI11" s="102">
        <v>0.39709421951310597</v>
      </c>
      <c r="ABJ11" s="102">
        <v>0.64290601035784101</v>
      </c>
      <c r="ABK11" s="102">
        <v>0.64290601035783801</v>
      </c>
      <c r="ABL11" s="102">
        <v>0.96594366208051796</v>
      </c>
      <c r="ABM11" s="102">
        <v>1.00893664277936</v>
      </c>
      <c r="ABN11" s="102">
        <v>0.33692430215755098</v>
      </c>
      <c r="ABO11" s="102">
        <v>0.313141850622566</v>
      </c>
      <c r="ABP11" s="102">
        <v>0.33692430215755098</v>
      </c>
      <c r="ABQ11" s="102">
        <v>0.320413343352486</v>
      </c>
      <c r="ABR11" s="102">
        <v>0.33692430215754998</v>
      </c>
      <c r="ABS11" s="102">
        <v>0.31072714706140903</v>
      </c>
      <c r="ABT11" s="102">
        <v>0.33692430215755298</v>
      </c>
      <c r="ABU11" s="102">
        <v>0.31027702225300002</v>
      </c>
      <c r="ABV11" s="102">
        <v>4.9209089642831098E-2</v>
      </c>
      <c r="ABW11" s="102"/>
      <c r="ABX11" s="102">
        <v>0.100529792796902</v>
      </c>
      <c r="ABY11" s="102">
        <v>0.100529792796902</v>
      </c>
      <c r="ABZ11" s="102">
        <v>6.18990641686731E-2</v>
      </c>
      <c r="ACA11" s="102">
        <v>6.1863204969667497E-2</v>
      </c>
      <c r="ACB11" s="102">
        <v>1.4694092755997601</v>
      </c>
      <c r="ACC11" s="102">
        <v>1.4694092755997701</v>
      </c>
      <c r="ACD11" s="102">
        <v>4.8953704239435902E-2</v>
      </c>
      <c r="ACE11" s="102">
        <v>5.4079445994341502E-2</v>
      </c>
      <c r="ACF11" s="102">
        <v>5.0639301520516503E-2</v>
      </c>
      <c r="ACG11" s="102">
        <v>5.1358964686136599E-2</v>
      </c>
      <c r="ACH11" s="102">
        <v>5.0447930383577297E-2</v>
      </c>
      <c r="ACI11" s="102">
        <v>5.1358964686136599E-2</v>
      </c>
      <c r="ACJ11" s="102">
        <v>4.8834556902010003E-2</v>
      </c>
      <c r="ACK11" s="102">
        <v>5.4079445994341301E-2</v>
      </c>
      <c r="ACL11" s="102">
        <v>0.42068987752572901</v>
      </c>
      <c r="ACM11" s="102">
        <v>0.42356716748064599</v>
      </c>
      <c r="ACN11" s="102">
        <v>0.685766411048364</v>
      </c>
      <c r="ACO11" s="102">
        <v>0.68576641104836</v>
      </c>
      <c r="ACP11" s="102">
        <v>1.03033990621921</v>
      </c>
      <c r="ACQ11" s="102">
        <v>1.0761990856313199</v>
      </c>
      <c r="ACR11" s="102">
        <v>0.359385922301387</v>
      </c>
      <c r="ACS11" s="102">
        <v>0.33401797399740502</v>
      </c>
      <c r="ACT11" s="102">
        <v>0.35938592230138799</v>
      </c>
      <c r="ACU11" s="102">
        <v>0.34177423290931902</v>
      </c>
      <c r="ACV11" s="102">
        <v>0.359385922301387</v>
      </c>
      <c r="ACW11" s="102">
        <v>0.33144229019883598</v>
      </c>
      <c r="ACX11" s="102">
        <v>0.35938592230138899</v>
      </c>
      <c r="ACY11" s="102">
        <v>0.33096215706986698</v>
      </c>
      <c r="ACZ11" s="102">
        <v>5.2489695619019797E-2</v>
      </c>
      <c r="ADA11" s="102"/>
      <c r="ADB11" s="102">
        <v>0.106812904846708</v>
      </c>
      <c r="ADC11" s="102">
        <v>0.106812904846708</v>
      </c>
      <c r="ADD11" s="102">
        <v>6.5767755679215195E-2</v>
      </c>
      <c r="ADE11" s="102">
        <v>6.5729655280271707E-2</v>
      </c>
      <c r="ADF11" s="102">
        <v>1.5612473553247399</v>
      </c>
      <c r="ADG11" s="102">
        <v>1.5612473553247499</v>
      </c>
      <c r="ADH11" s="102">
        <v>5.2013310754400702E-2</v>
      </c>
      <c r="ADI11" s="102">
        <v>5.7459411368987898E-2</v>
      </c>
      <c r="ADJ11" s="102">
        <v>5.3804257865548703E-2</v>
      </c>
      <c r="ADK11" s="102">
        <v>5.4568899979020098E-2</v>
      </c>
      <c r="ADL11" s="102">
        <v>5.36009260325509E-2</v>
      </c>
      <c r="ADM11" s="102">
        <v>5.4568899979020202E-2</v>
      </c>
      <c r="ADN11" s="102">
        <v>5.18867167083856E-2</v>
      </c>
      <c r="ADO11" s="102">
        <v>5.7459411368987599E-2</v>
      </c>
      <c r="ADP11" s="102">
        <v>0.446982994871087</v>
      </c>
      <c r="ADQ11" s="102">
        <v>0.45004011544818701</v>
      </c>
      <c r="ADR11" s="102">
        <v>0.72862681173888599</v>
      </c>
      <c r="ADS11" s="102">
        <v>0.728626811738883</v>
      </c>
      <c r="ADT11" s="102">
        <v>1.09473615035792</v>
      </c>
      <c r="ADU11" s="102">
        <v>1.1434615284832801</v>
      </c>
      <c r="ADV11" s="102">
        <v>0.38184754244522401</v>
      </c>
      <c r="ADW11" s="102">
        <v>0.35489409737224098</v>
      </c>
      <c r="ADX11" s="102">
        <v>0.38184754244522401</v>
      </c>
      <c r="ADY11" s="102">
        <v>0.36313512246615098</v>
      </c>
      <c r="ADZ11" s="102">
        <v>0.38184754244522301</v>
      </c>
      <c r="AEA11" s="102">
        <v>0.35215743333626198</v>
      </c>
      <c r="AEB11" s="102">
        <v>0.38184754244522701</v>
      </c>
      <c r="AEC11" s="102">
        <v>0.35164729188673399</v>
      </c>
      <c r="AED11" s="102">
        <v>5.5770301595208502E-2</v>
      </c>
      <c r="AEE11" s="102"/>
      <c r="AEF11" s="102">
        <v>0.11309601689651499</v>
      </c>
      <c r="AEG11" s="102">
        <v>0.113096016896514</v>
      </c>
      <c r="AEH11" s="102">
        <v>6.9636447189757505E-2</v>
      </c>
      <c r="AEI11" s="102">
        <v>6.9596105590875604E-2</v>
      </c>
      <c r="AEJ11" s="102">
        <v>1.6530854350497299</v>
      </c>
      <c r="AEK11" s="102">
        <v>1.6530854350497399</v>
      </c>
      <c r="AEL11" s="102">
        <v>5.5072917269365598E-2</v>
      </c>
      <c r="AEM11" s="102">
        <v>6.0839376743634398E-2</v>
      </c>
      <c r="AEN11" s="102">
        <v>5.6969214210580703E-2</v>
      </c>
      <c r="AEO11" s="102">
        <v>5.7778835271903597E-2</v>
      </c>
      <c r="AEP11" s="102">
        <v>5.6753921681524599E-2</v>
      </c>
      <c r="AEQ11" s="102">
        <v>5.7778835271904E-2</v>
      </c>
      <c r="AER11" s="102">
        <v>5.4938876514761002E-2</v>
      </c>
      <c r="AES11" s="102">
        <v>6.0839376743633801E-2</v>
      </c>
      <c r="AET11" s="102">
        <v>0.473276112216443</v>
      </c>
      <c r="AEU11" s="102">
        <v>0.47651306341572802</v>
      </c>
      <c r="AEV11" s="102">
        <v>0.77148721242940799</v>
      </c>
      <c r="AEW11" s="102">
        <v>0.77148721242940599</v>
      </c>
      <c r="AEX11" s="102">
        <v>1.1591323944966201</v>
      </c>
      <c r="AEY11" s="102">
        <v>1.21072397133524</v>
      </c>
      <c r="AEZ11" s="102">
        <v>0.40430916258906002</v>
      </c>
      <c r="AFA11" s="102">
        <v>0.375770220747081</v>
      </c>
      <c r="AFB11" s="102">
        <v>0.40430916258906302</v>
      </c>
      <c r="AFC11" s="102">
        <v>0.384496012022982</v>
      </c>
      <c r="AFD11" s="102">
        <v>0.40430916258906002</v>
      </c>
      <c r="AFE11" s="102">
        <v>0.37287257647369199</v>
      </c>
      <c r="AFF11" s="102">
        <v>0.40430916258906302</v>
      </c>
      <c r="AFG11" s="102">
        <v>0.37233242670359901</v>
      </c>
      <c r="AFH11" s="102">
        <v>5.9050907571397401E-2</v>
      </c>
      <c r="AFI11" s="102"/>
      <c r="AFJ11" s="102">
        <v>0.11937912894632099</v>
      </c>
      <c r="AFK11" s="102">
        <v>0.11937912894632099</v>
      </c>
      <c r="AFL11" s="102">
        <v>7.3505138700298997E-2</v>
      </c>
      <c r="AFM11" s="102">
        <v>7.3462555901480403E-2</v>
      </c>
      <c r="AFN11" s="102">
        <v>1.74492351477471</v>
      </c>
      <c r="AFO11" s="102">
        <v>1.74492351477472</v>
      </c>
      <c r="AFP11" s="102">
        <v>5.8132523784329898E-2</v>
      </c>
      <c r="AFQ11" s="102">
        <v>6.4219342118280398E-2</v>
      </c>
      <c r="AFR11" s="102">
        <v>6.01341705556135E-2</v>
      </c>
      <c r="AFS11" s="102">
        <v>6.0988770564787402E-2</v>
      </c>
      <c r="AFT11" s="102">
        <v>5.9906917330497703E-2</v>
      </c>
      <c r="AFU11" s="102">
        <v>6.0988770564787201E-2</v>
      </c>
      <c r="AFV11" s="102">
        <v>5.7991036321137099E-2</v>
      </c>
      <c r="AFW11" s="102">
        <v>6.4219342118280398E-2</v>
      </c>
      <c r="AFX11" s="102">
        <v>0.49956922956180499</v>
      </c>
      <c r="AFY11" s="102">
        <v>0.50298601138326504</v>
      </c>
      <c r="AFZ11" s="102">
        <v>0.81434761311992998</v>
      </c>
      <c r="AGA11" s="102">
        <v>0.81434761311992898</v>
      </c>
      <c r="AGB11" s="102">
        <v>1.2235286386353199</v>
      </c>
      <c r="AGC11" s="102">
        <v>1.2779864141871999</v>
      </c>
      <c r="AGD11" s="102">
        <v>0.42677078273289798</v>
      </c>
      <c r="AGE11" s="102">
        <v>0.39664634412191502</v>
      </c>
      <c r="AGF11" s="102">
        <v>0.42677078273289398</v>
      </c>
      <c r="AGG11" s="102">
        <v>0.40585690157981702</v>
      </c>
      <c r="AGH11" s="102">
        <v>0.42677078273289798</v>
      </c>
      <c r="AGI11" s="102">
        <v>0.39358771961111599</v>
      </c>
      <c r="AGJ11" s="102">
        <v>0.42677078273289898</v>
      </c>
      <c r="AGK11" s="102">
        <v>0.39301756152046902</v>
      </c>
      <c r="AGL11" s="102">
        <v>6.2331513547585697E-2</v>
      </c>
      <c r="AGM11" s="102"/>
      <c r="AGN11" s="102">
        <v>0.12566224099612799</v>
      </c>
      <c r="AGO11" s="102">
        <v>0.12566224099612699</v>
      </c>
      <c r="AGP11" s="102">
        <v>7.7373830210841099E-2</v>
      </c>
      <c r="AGQ11" s="102">
        <v>7.7329006212084495E-2</v>
      </c>
      <c r="AGR11" s="102">
        <v>1.8367615944997</v>
      </c>
      <c r="AGS11" s="102">
        <v>1.83676159449972</v>
      </c>
      <c r="AGT11" s="102">
        <v>6.1192130299294697E-2</v>
      </c>
      <c r="AGU11" s="102">
        <v>6.7599307492926794E-2</v>
      </c>
      <c r="AGV11" s="102">
        <v>6.3299126900645597E-2</v>
      </c>
      <c r="AGW11" s="102">
        <v>6.4198705857670804E-2</v>
      </c>
      <c r="AGX11" s="102">
        <v>6.3059912979471403E-2</v>
      </c>
      <c r="AGY11" s="102">
        <v>6.4198705857670596E-2</v>
      </c>
      <c r="AGZ11" s="102">
        <v>6.1043196127512502E-2</v>
      </c>
      <c r="AHA11" s="102">
        <v>6.75993074929266E-2</v>
      </c>
      <c r="AHB11" s="102">
        <v>0.52586234690716205</v>
      </c>
      <c r="AHC11" s="102">
        <v>0.529458959350806</v>
      </c>
      <c r="AHD11" s="102">
        <v>0.85720801381045497</v>
      </c>
      <c r="AHE11" s="102">
        <v>0.85720801381044998</v>
      </c>
      <c r="AHF11" s="102">
        <v>1.28792488277402</v>
      </c>
      <c r="AHG11" s="102">
        <v>1.3452488570391601</v>
      </c>
      <c r="AHH11" s="102">
        <v>0.44923240287673399</v>
      </c>
      <c r="AHI11" s="102">
        <v>0.41752246749675298</v>
      </c>
      <c r="AHJ11" s="102">
        <v>0.44923240287673299</v>
      </c>
      <c r="AHK11" s="102">
        <v>0.42721779113664798</v>
      </c>
      <c r="AHL11" s="102">
        <v>0.44923240287673399</v>
      </c>
      <c r="AHM11" s="102">
        <v>0.414302862748545</v>
      </c>
      <c r="AHN11" s="102">
        <v>0.44923240287673599</v>
      </c>
      <c r="AHO11" s="102">
        <v>0.41370269633733397</v>
      </c>
      <c r="AHP11" s="102">
        <v>6.5612119523774395E-2</v>
      </c>
      <c r="AHQ11" s="102"/>
      <c r="AHR11" s="102">
        <v>0.13194535304593399</v>
      </c>
      <c r="AHS11" s="102">
        <v>0.13194535304593399</v>
      </c>
      <c r="AHT11" s="102">
        <v>8.1242521721383298E-2</v>
      </c>
      <c r="AHU11" s="102">
        <v>8.1195456522688697E-2</v>
      </c>
      <c r="AHV11" s="102">
        <v>1.92859967422469</v>
      </c>
      <c r="AHW11" s="102">
        <v>1.92859967422469</v>
      </c>
      <c r="AHX11" s="102">
        <v>6.4251736814259594E-2</v>
      </c>
      <c r="AHY11" s="102">
        <v>7.0979272867573204E-2</v>
      </c>
      <c r="AHZ11" s="102">
        <v>6.6464083245677902E-2</v>
      </c>
      <c r="AIA11" s="102">
        <v>6.7408641150554297E-2</v>
      </c>
      <c r="AIB11" s="102">
        <v>6.6212908628445005E-2</v>
      </c>
      <c r="AIC11" s="102">
        <v>6.7408641150554297E-2</v>
      </c>
      <c r="AID11" s="102">
        <v>6.4095355933888196E-2</v>
      </c>
      <c r="AIE11" s="102">
        <v>7.0979272867572996E-2</v>
      </c>
      <c r="AIF11" s="102">
        <v>0.55215546425252005</v>
      </c>
      <c r="AIG11" s="102">
        <v>0.55593190731834696</v>
      </c>
      <c r="AIH11" s="102">
        <v>0.90006841450097497</v>
      </c>
      <c r="AII11" s="102">
        <v>0.90006841450097497</v>
      </c>
      <c r="AIJ11" s="102">
        <v>1.35232112691272</v>
      </c>
      <c r="AIK11" s="102">
        <v>1.41251129989111</v>
      </c>
      <c r="AIL11" s="102">
        <v>0.47169402302057101</v>
      </c>
      <c r="AIM11" s="102">
        <v>0.438398590871591</v>
      </c>
      <c r="AIN11" s="102">
        <v>0.47169402302056901</v>
      </c>
      <c r="AIO11" s="102">
        <v>0.448578680693481</v>
      </c>
      <c r="AIP11" s="102">
        <v>0.47169402302057001</v>
      </c>
      <c r="AIQ11" s="102">
        <v>0.435018005885971</v>
      </c>
      <c r="AIR11" s="102">
        <v>0.47169402302057201</v>
      </c>
      <c r="AIS11" s="102">
        <v>0.43438783115420099</v>
      </c>
      <c r="AIT11" s="102">
        <v>6.8892725499963295E-2</v>
      </c>
      <c r="AIU11" s="102"/>
      <c r="AIV11" s="102">
        <v>0.13822846509573999</v>
      </c>
      <c r="AIW11" s="102">
        <v>0.13822846509573999</v>
      </c>
      <c r="AIX11" s="102">
        <v>8.5111213231925595E-2</v>
      </c>
      <c r="AIY11" s="102">
        <v>8.50619068332924E-2</v>
      </c>
      <c r="AIZ11" s="102">
        <v>2.0204377539496701</v>
      </c>
      <c r="AJA11" s="102">
        <v>2.0204377539496798</v>
      </c>
      <c r="AJB11" s="102">
        <v>6.7311343329224504E-2</v>
      </c>
      <c r="AJC11" s="102">
        <v>7.4359238242219697E-2</v>
      </c>
      <c r="AJD11" s="102">
        <v>6.9629039590709901E-2</v>
      </c>
      <c r="AJE11" s="102">
        <v>7.0618576443437595E-2</v>
      </c>
      <c r="AJF11" s="102">
        <v>6.9365904277418802E-2</v>
      </c>
      <c r="AJG11" s="102">
        <v>7.0618576443437997E-2</v>
      </c>
      <c r="AJH11" s="102">
        <v>6.7147515740263605E-2</v>
      </c>
      <c r="AJI11" s="102">
        <v>7.4359238242219003E-2</v>
      </c>
      <c r="AJJ11" s="102">
        <v>0.57844858159787405</v>
      </c>
      <c r="AJK11" s="102">
        <v>0.58240485528589003</v>
      </c>
      <c r="AJL11" s="102">
        <v>0.94292881519149796</v>
      </c>
      <c r="AJM11" s="102">
        <v>0.94292881519149596</v>
      </c>
      <c r="AJN11" s="102">
        <v>1.41671737105142</v>
      </c>
      <c r="AJO11" s="102">
        <v>1.4797737427430699</v>
      </c>
      <c r="AJP11" s="102">
        <v>0.49415564316440502</v>
      </c>
      <c r="AJQ11" s="102">
        <v>0.45927471424643102</v>
      </c>
      <c r="AJR11" s="102">
        <v>0.49415564316440902</v>
      </c>
      <c r="AJS11" s="102">
        <v>0.46993957025031102</v>
      </c>
      <c r="AJT11" s="102">
        <v>0.49415564316440602</v>
      </c>
      <c r="AJU11" s="102">
        <v>0.45573314902340201</v>
      </c>
      <c r="AJV11" s="102">
        <v>0.49415564316441102</v>
      </c>
      <c r="AJW11" s="102">
        <v>0.455072965971065</v>
      </c>
      <c r="AJX11" s="102">
        <v>7.2173331476152194E-2</v>
      </c>
      <c r="AJY11" s="102"/>
      <c r="AJZ11" s="102">
        <v>0.14451157714554699</v>
      </c>
      <c r="AKA11" s="102">
        <v>0.14451157714554599</v>
      </c>
      <c r="AKB11" s="102">
        <v>8.89799047424676E-2</v>
      </c>
      <c r="AKC11" s="102">
        <v>8.8928357143897005E-2</v>
      </c>
      <c r="AKD11" s="102">
        <v>2.1122758336746599</v>
      </c>
      <c r="AKE11" s="102">
        <v>2.1122758336746599</v>
      </c>
      <c r="AKF11" s="102">
        <v>7.0370949844189096E-2</v>
      </c>
      <c r="AKG11" s="102">
        <v>7.7739203616865996E-2</v>
      </c>
      <c r="AKH11" s="102">
        <v>7.27939959357424E-2</v>
      </c>
      <c r="AKI11" s="102">
        <v>7.3828511736321295E-2</v>
      </c>
      <c r="AKJ11" s="102">
        <v>7.2518899926392294E-2</v>
      </c>
      <c r="AKK11" s="102">
        <v>7.3828511736321503E-2</v>
      </c>
      <c r="AKL11" s="102">
        <v>7.0199675546639403E-2</v>
      </c>
      <c r="AKM11" s="102">
        <v>7.7739203616865496E-2</v>
      </c>
      <c r="AKN11" s="102">
        <v>0.60474169894323504</v>
      </c>
      <c r="AKO11" s="102">
        <v>0.608877803253429</v>
      </c>
      <c r="AKP11" s="102">
        <v>0.98578921588202095</v>
      </c>
      <c r="AKQ11" s="102">
        <v>0.98578921588201895</v>
      </c>
      <c r="AKR11" s="102">
        <v>1.4811136151901201</v>
      </c>
      <c r="AKS11" s="102">
        <v>1.5470361855950301</v>
      </c>
      <c r="AKT11" s="102">
        <v>0.51661726330824298</v>
      </c>
      <c r="AKU11" s="102">
        <v>0.48015083762126798</v>
      </c>
      <c r="AKV11" s="102">
        <v>0.51661726330824498</v>
      </c>
      <c r="AKW11" s="102">
        <v>0.49130045980714598</v>
      </c>
      <c r="AKX11" s="102">
        <v>0.51661726330824298</v>
      </c>
      <c r="AKY11" s="102">
        <v>0.47644829216082701</v>
      </c>
      <c r="AKZ11" s="102">
        <v>0.51661726330824798</v>
      </c>
      <c r="ALA11" s="102">
        <v>0.47575810078793401</v>
      </c>
      <c r="ALB11" s="102">
        <v>7.5453937452340802E-2</v>
      </c>
      <c r="ALC11" s="102"/>
      <c r="ALD11" s="102">
        <v>0.15079468919535299</v>
      </c>
      <c r="ALE11" s="102">
        <v>0.15079468919535199</v>
      </c>
      <c r="ALF11" s="102">
        <v>9.2848596253009494E-2</v>
      </c>
      <c r="ALG11" s="102">
        <v>9.2794807454501305E-2</v>
      </c>
      <c r="ALH11" s="102">
        <v>2.2041139133996399</v>
      </c>
      <c r="ALI11" s="102">
        <v>2.2041139133996399</v>
      </c>
      <c r="ALJ11" s="102">
        <v>7.3430556359153798E-2</v>
      </c>
      <c r="ALK11" s="102">
        <v>8.1119168991512197E-2</v>
      </c>
      <c r="ALL11" s="102">
        <v>7.5958952280774802E-2</v>
      </c>
      <c r="ALM11" s="102">
        <v>7.7038447029204801E-2</v>
      </c>
      <c r="ALN11" s="102">
        <v>7.5671895575365702E-2</v>
      </c>
      <c r="ALO11" s="102">
        <v>7.7038447029204898E-2</v>
      </c>
      <c r="ALP11" s="102">
        <v>7.3251835353015202E-2</v>
      </c>
      <c r="ALQ11" s="102">
        <v>8.1119168991511795E-2</v>
      </c>
      <c r="ALR11" s="102">
        <v>0.63103481628859404</v>
      </c>
      <c r="ALS11" s="102">
        <v>0.63535075122096896</v>
      </c>
      <c r="ALT11" s="102">
        <v>1.0286496165725401</v>
      </c>
      <c r="ALU11" s="102">
        <v>1.0286496165725401</v>
      </c>
      <c r="ALV11" s="102">
        <v>1.5455098593288199</v>
      </c>
      <c r="ALW11" s="102">
        <v>1.61429862844698</v>
      </c>
      <c r="ALX11" s="102">
        <v>0.53907888345207999</v>
      </c>
      <c r="ALY11" s="102">
        <v>0.501026960996105</v>
      </c>
      <c r="ALZ11" s="102">
        <v>0.53907888345208099</v>
      </c>
      <c r="AMA11" s="102">
        <v>0.512661349363978</v>
      </c>
      <c r="AMB11" s="102">
        <v>0.53907888345207999</v>
      </c>
      <c r="AMC11" s="102">
        <v>0.49716343529825302</v>
      </c>
      <c r="AMD11" s="102">
        <v>0.53907888345208499</v>
      </c>
      <c r="AME11" s="102">
        <v>0.49644323560480103</v>
      </c>
      <c r="AMF11" s="102">
        <v>7.8734543428529397E-2</v>
      </c>
      <c r="AMG11" s="102"/>
      <c r="AMH11" s="102">
        <v>0.15707780124515999</v>
      </c>
      <c r="AMI11" s="102">
        <v>0.15707780124515899</v>
      </c>
      <c r="AMJ11" s="102">
        <v>9.6717287763551693E-2</v>
      </c>
      <c r="AMK11" s="102">
        <v>9.6661257765105396E-2</v>
      </c>
      <c r="AML11" s="102">
        <v>2.2959519931246199</v>
      </c>
      <c r="AMM11" s="102">
        <v>2.2959519931246501</v>
      </c>
      <c r="AMN11" s="102">
        <v>7.64901628741185E-2</v>
      </c>
      <c r="AMO11" s="102">
        <v>8.4499134366158593E-2</v>
      </c>
      <c r="AMP11" s="102">
        <v>7.9123908625806594E-2</v>
      </c>
      <c r="AMQ11" s="102">
        <v>8.0248382322088294E-2</v>
      </c>
      <c r="AMR11" s="102">
        <v>7.8824891224339402E-2</v>
      </c>
      <c r="AMS11" s="102">
        <v>8.0248382322088502E-2</v>
      </c>
      <c r="AMT11" s="102">
        <v>7.6303995159390403E-2</v>
      </c>
      <c r="AMU11" s="102">
        <v>8.4499134366158093E-2</v>
      </c>
      <c r="AMV11" s="102">
        <v>0.65732793363395103</v>
      </c>
      <c r="AMW11" s="102">
        <v>0.66182369918850903</v>
      </c>
      <c r="AMX11" s="102">
        <v>1.0715100172630601</v>
      </c>
      <c r="AMY11" s="102">
        <v>1.0715100172630601</v>
      </c>
      <c r="AMZ11" s="102">
        <v>1.6099061034675299</v>
      </c>
      <c r="ANA11" s="102">
        <v>1.6815610712989399</v>
      </c>
      <c r="ANB11" s="102">
        <v>0.56154050359591601</v>
      </c>
      <c r="ANC11" s="102">
        <v>0.52190308437094501</v>
      </c>
      <c r="AND11" s="102">
        <v>0.56154050359591801</v>
      </c>
      <c r="ANE11" s="102">
        <v>0.53402223892080902</v>
      </c>
      <c r="ANF11" s="102">
        <v>0.56154050359591601</v>
      </c>
      <c r="ANG11" s="102">
        <v>0.51787857843568197</v>
      </c>
      <c r="ANH11" s="102">
        <v>0.561540503595921</v>
      </c>
      <c r="ANI11" s="102">
        <v>0.51712837042166704</v>
      </c>
      <c r="ANJ11" s="102">
        <v>8.2015149404718296E-2</v>
      </c>
      <c r="ANK11" s="102"/>
      <c r="ANL11" s="102">
        <v>0.17278558136967501</v>
      </c>
      <c r="ANM11" s="102">
        <v>0.17278558136967501</v>
      </c>
      <c r="ANN11" s="102">
        <v>0.106389016539906</v>
      </c>
      <c r="ANO11" s="102">
        <v>0.106327383541616</v>
      </c>
      <c r="ANP11" s="102">
        <v>2.5255471924370898</v>
      </c>
      <c r="ANQ11" s="102">
        <v>2.5255471924371</v>
      </c>
      <c r="ANR11" s="102">
        <v>8.4139179161530395E-2</v>
      </c>
      <c r="ANS11" s="102">
        <v>9.2949047802774507E-2</v>
      </c>
      <c r="ANT11" s="102">
        <v>8.7036299488387703E-2</v>
      </c>
      <c r="ANU11" s="102">
        <v>8.8273220554297302E-2</v>
      </c>
      <c r="ANV11" s="102">
        <v>8.6707380346773402E-2</v>
      </c>
      <c r="ANW11" s="102">
        <v>8.8273220554297399E-2</v>
      </c>
      <c r="ANX11" s="102">
        <v>8.3934394675329801E-2</v>
      </c>
      <c r="ANY11" s="102">
        <v>9.2949047802774104E-2</v>
      </c>
      <c r="ANZ11" s="102">
        <v>0.72306072699734703</v>
      </c>
      <c r="AOA11" s="102">
        <v>0.72800606910735999</v>
      </c>
      <c r="AOB11" s="102">
        <v>1.17866101898937</v>
      </c>
      <c r="AOC11" s="102">
        <v>1.17866101898937</v>
      </c>
      <c r="AOD11" s="102">
        <v>1.7708967138142799</v>
      </c>
      <c r="AOE11" s="102">
        <v>1.84971717842884</v>
      </c>
      <c r="AOF11" s="102">
        <v>0.61769455395550898</v>
      </c>
      <c r="AOG11" s="102">
        <v>0.57409339280803895</v>
      </c>
      <c r="AOH11" s="102">
        <v>0.61769455395550998</v>
      </c>
      <c r="AOI11" s="102">
        <v>0.58742446281289196</v>
      </c>
      <c r="AOJ11" s="102">
        <v>0.61769455395550898</v>
      </c>
      <c r="AOK11" s="102">
        <v>0.56966643627924896</v>
      </c>
      <c r="AOL11" s="102">
        <v>0.61769455395551298</v>
      </c>
      <c r="AOM11" s="102">
        <v>0.56884120746383504</v>
      </c>
      <c r="AON11" s="102">
        <v>9.0216664345190004E-2</v>
      </c>
      <c r="AOO11" s="102"/>
      <c r="AOP11" s="102">
        <v>0.18849336149419099</v>
      </c>
      <c r="AOQ11" s="102">
        <v>0.18849336149419099</v>
      </c>
      <c r="AOR11" s="102">
        <v>0.116060745316262</v>
      </c>
      <c r="AOS11" s="102">
        <v>0.11599350931812601</v>
      </c>
      <c r="AOT11" s="102">
        <v>2.7551423917495499</v>
      </c>
      <c r="AOU11" s="102">
        <v>2.7551423917495699</v>
      </c>
      <c r="AOV11" s="102">
        <v>9.1788195448942303E-2</v>
      </c>
      <c r="AOW11" s="102">
        <v>0.10139896123939</v>
      </c>
      <c r="AOX11" s="102">
        <v>9.4948690350968201E-2</v>
      </c>
      <c r="AOY11" s="102">
        <v>9.6298058786506102E-2</v>
      </c>
      <c r="AOZ11" s="102">
        <v>9.4589869469207305E-2</v>
      </c>
      <c r="APA11" s="102">
        <v>9.6298058786506199E-2</v>
      </c>
      <c r="APB11" s="102">
        <v>9.1564794191268603E-2</v>
      </c>
      <c r="APC11" s="102">
        <v>0.101398961239389</v>
      </c>
      <c r="APD11" s="102">
        <v>0.78879352036074102</v>
      </c>
      <c r="APE11" s="102">
        <v>0.79418843902621195</v>
      </c>
      <c r="APF11" s="102">
        <v>1.28581202071568</v>
      </c>
      <c r="APG11" s="102">
        <v>1.28581202071567</v>
      </c>
      <c r="APH11" s="102">
        <v>1.9318873241610299</v>
      </c>
      <c r="API11" s="102">
        <v>2.0178732855587298</v>
      </c>
      <c r="APJ11" s="102">
        <v>0.67384860431510096</v>
      </c>
      <c r="APK11" s="102">
        <v>0.62628370124513399</v>
      </c>
      <c r="APL11" s="102">
        <v>0.67384860431510496</v>
      </c>
      <c r="APM11" s="102">
        <v>0.640826686704971</v>
      </c>
      <c r="APN11" s="102">
        <v>0.67384860431510096</v>
      </c>
      <c r="APO11" s="102">
        <v>0.62145429412281805</v>
      </c>
      <c r="APP11" s="102">
        <v>0.67384860431510396</v>
      </c>
      <c r="APQ11" s="102">
        <v>0.62055404450600005</v>
      </c>
      <c r="APR11" s="102">
        <v>9.8418179285661905E-2</v>
      </c>
      <c r="APS11" s="102"/>
      <c r="APT11" s="102">
        <v>0.204201141618707</v>
      </c>
      <c r="APU11" s="102">
        <v>0.204201141618707</v>
      </c>
      <c r="APV11" s="102">
        <v>0.12573247409261601</v>
      </c>
      <c r="APW11" s="102">
        <v>0.12565963509463701</v>
      </c>
      <c r="APX11" s="102">
        <v>2.98473759106201</v>
      </c>
      <c r="APY11" s="102">
        <v>2.98473759106203</v>
      </c>
      <c r="APZ11" s="102">
        <v>9.9437211736353795E-2</v>
      </c>
      <c r="AQA11" s="102">
        <v>0.109848874676005</v>
      </c>
      <c r="AQB11" s="102">
        <v>0.102861081213549</v>
      </c>
      <c r="AQC11" s="102">
        <v>0.104322897018715</v>
      </c>
      <c r="AQD11" s="102">
        <v>0.10247235859164</v>
      </c>
      <c r="AQE11" s="102">
        <v>0.104322897018714</v>
      </c>
      <c r="AQF11" s="102">
        <v>9.9195193707208099E-2</v>
      </c>
      <c r="AQG11" s="102">
        <v>0.109848874676006</v>
      </c>
      <c r="AQH11" s="102">
        <v>0.85452631372413801</v>
      </c>
      <c r="AQI11" s="102">
        <v>0.86037080894505902</v>
      </c>
      <c r="AQJ11" s="102">
        <v>1.39296302244198</v>
      </c>
      <c r="AQK11" s="102">
        <v>1.39296302244198</v>
      </c>
      <c r="AQL11" s="102">
        <v>2.0928779345077801</v>
      </c>
      <c r="AQM11" s="102">
        <v>2.1860293926886301</v>
      </c>
      <c r="AQN11" s="102">
        <v>0.73000265467469405</v>
      </c>
      <c r="AQO11" s="102">
        <v>0.67847400968222704</v>
      </c>
      <c r="AQP11" s="102">
        <v>0.73000265467468906</v>
      </c>
      <c r="AQQ11" s="102">
        <v>0.69422891059705405</v>
      </c>
      <c r="AQR11" s="102">
        <v>0.73000265467469405</v>
      </c>
      <c r="AQS11" s="102">
        <v>0.67324215196638504</v>
      </c>
      <c r="AQT11" s="102">
        <v>0.73000265467469405</v>
      </c>
      <c r="AQU11" s="102">
        <v>0.67226688154816905</v>
      </c>
      <c r="AQV11" s="102">
        <v>0.106619694226133</v>
      </c>
      <c r="AQW11" s="102"/>
      <c r="AQX11" s="102">
        <v>0.21990892174322299</v>
      </c>
      <c r="AQY11" s="102">
        <v>0.21990892174322199</v>
      </c>
      <c r="AQZ11" s="102">
        <v>0.13540420286897201</v>
      </c>
      <c r="ARA11" s="102">
        <v>0.13532576087114701</v>
      </c>
      <c r="ARB11" s="102">
        <v>3.2143327903744798</v>
      </c>
      <c r="ARC11" s="102">
        <v>3.2143327903744998</v>
      </c>
      <c r="ARD11" s="102">
        <v>0.10708622802376599</v>
      </c>
      <c r="ARE11" s="102">
        <v>0.118298788112622</v>
      </c>
      <c r="ARF11" s="102">
        <v>0.110773472076129</v>
      </c>
      <c r="ARG11" s="102">
        <v>0.11234773525092299</v>
      </c>
      <c r="ARH11" s="102">
        <v>0.110354847714075</v>
      </c>
      <c r="ARI11" s="102">
        <v>0.11234773525092299</v>
      </c>
      <c r="ARJ11" s="102">
        <v>0.106825593223146</v>
      </c>
      <c r="ARK11" s="102">
        <v>0.118298788112621</v>
      </c>
      <c r="ARL11" s="102">
        <v>0.920259107087532</v>
      </c>
      <c r="ARM11" s="102">
        <v>0.92655317886391497</v>
      </c>
      <c r="ARN11" s="102">
        <v>1.50011402416829</v>
      </c>
      <c r="ARO11" s="102">
        <v>1.50011402416829</v>
      </c>
      <c r="ARP11" s="102">
        <v>2.2538685448545399</v>
      </c>
      <c r="ARQ11" s="102">
        <v>2.3541854998185201</v>
      </c>
      <c r="ARR11" s="102">
        <v>0.78615670503428503</v>
      </c>
      <c r="ARS11" s="102">
        <v>0.73066431811932298</v>
      </c>
      <c r="ART11" s="102">
        <v>0.78615670503428403</v>
      </c>
      <c r="ARU11" s="102">
        <v>0.74763113448913399</v>
      </c>
      <c r="ARV11" s="102">
        <v>0.78615670503428403</v>
      </c>
      <c r="ARW11" s="102">
        <v>0.72503000980995502</v>
      </c>
      <c r="ARX11" s="102">
        <v>0.78615670503428803</v>
      </c>
      <c r="ARY11" s="102">
        <v>0.72397971859033405</v>
      </c>
      <c r="ARZ11" s="102">
        <v>0.114821209166605</v>
      </c>
      <c r="ASA11" s="102"/>
      <c r="ASB11" s="102">
        <v>0.23561670186774</v>
      </c>
      <c r="ASC11" s="102">
        <v>0.235616701867739</v>
      </c>
      <c r="ASD11" s="102">
        <v>0.14507593164532701</v>
      </c>
      <c r="ASE11" s="102">
        <v>0.144991886647658</v>
      </c>
      <c r="ASF11" s="102">
        <v>3.4439279896869399</v>
      </c>
      <c r="ASG11" s="102">
        <v>3.4439279896869599</v>
      </c>
      <c r="ASH11" s="102">
        <v>0.114735244311178</v>
      </c>
      <c r="ASI11" s="102">
        <v>0.12674870154923801</v>
      </c>
      <c r="ASJ11" s="102">
        <v>0.11868586293871</v>
      </c>
      <c r="ASK11" s="102">
        <v>0.120372573483132</v>
      </c>
      <c r="ASL11" s="102">
        <v>0.118237336836509</v>
      </c>
      <c r="ASM11" s="102">
        <v>0.120372573483132</v>
      </c>
      <c r="ASN11" s="102">
        <v>0.11445599273908599</v>
      </c>
      <c r="ASO11" s="102">
        <v>0.12674870154923701</v>
      </c>
      <c r="ASP11" s="102">
        <v>0.98599190045092799</v>
      </c>
      <c r="ASQ11" s="102">
        <v>0.99273554878276704</v>
      </c>
      <c r="ASR11" s="102">
        <v>1.6072650258946</v>
      </c>
      <c r="ASS11" s="102">
        <v>1.60726502589459</v>
      </c>
      <c r="AST11" s="102">
        <v>2.4148591552012899</v>
      </c>
      <c r="ASU11" s="102">
        <v>2.5223416069484199</v>
      </c>
      <c r="ASV11" s="102">
        <v>0.84231075539387601</v>
      </c>
      <c r="ASW11" s="102">
        <v>0.78285462655641402</v>
      </c>
      <c r="ASX11" s="102">
        <v>0.84231075539387801</v>
      </c>
      <c r="ASY11" s="102">
        <v>0.80103335838121603</v>
      </c>
      <c r="ASZ11" s="102">
        <v>0.84231075539387601</v>
      </c>
      <c r="ATA11" s="102">
        <v>0.77681786765352301</v>
      </c>
      <c r="ATB11" s="102">
        <v>0.842310755393882</v>
      </c>
      <c r="ATC11" s="102">
        <v>0.77569255563250195</v>
      </c>
      <c r="ATD11" s="102">
        <v>0.123022724107077</v>
      </c>
      <c r="ATE11" s="102"/>
      <c r="ATF11" s="102">
        <v>0.25132448199225499</v>
      </c>
      <c r="ATG11" s="102">
        <v>0.25132448199225499</v>
      </c>
      <c r="ATH11" s="102">
        <v>0.154747660421682</v>
      </c>
      <c r="ATI11" s="102">
        <v>0.15465801242416899</v>
      </c>
      <c r="ATJ11" s="102">
        <v>3.6735231889994</v>
      </c>
      <c r="ATK11" s="102">
        <v>3.67352318899942</v>
      </c>
      <c r="ATL11" s="102">
        <v>0.12238426059858901</v>
      </c>
      <c r="ATM11" s="102">
        <v>0.13519861498585301</v>
      </c>
      <c r="ATN11" s="102">
        <v>0.12659825380129</v>
      </c>
      <c r="ATO11" s="102">
        <v>0.128397411715341</v>
      </c>
      <c r="ATP11" s="102">
        <v>0.126119825958943</v>
      </c>
      <c r="ATQ11" s="102">
        <v>0.128397411715341</v>
      </c>
      <c r="ATR11" s="102">
        <v>0.122086392255024</v>
      </c>
      <c r="ATS11" s="102">
        <v>0.13519861498585301</v>
      </c>
      <c r="ATT11" s="102">
        <v>1.0517246938143201</v>
      </c>
      <c r="ATU11" s="102">
        <v>1.05891791870161</v>
      </c>
      <c r="ATV11" s="102">
        <v>1.7144160276209</v>
      </c>
      <c r="ATW11" s="102">
        <v>1.7144160276209</v>
      </c>
      <c r="ATX11" s="102">
        <v>2.5758497655480399</v>
      </c>
      <c r="ATY11" s="102">
        <v>2.6904977140783202</v>
      </c>
      <c r="ATZ11" s="102">
        <v>0.89846480575346999</v>
      </c>
      <c r="AUA11" s="102">
        <v>0.83504493499350996</v>
      </c>
      <c r="AUB11" s="102">
        <v>0.89846480575347298</v>
      </c>
      <c r="AUC11" s="102">
        <v>0.85443558227329897</v>
      </c>
      <c r="AUD11" s="102">
        <v>0.89846480575346899</v>
      </c>
      <c r="AUE11" s="102">
        <v>0.828605725497089</v>
      </c>
      <c r="AUF11" s="102">
        <v>0.89846480575347198</v>
      </c>
      <c r="AUG11" s="102">
        <v>0.82740539267466995</v>
      </c>
      <c r="AUH11" s="102">
        <v>0.13122423904754901</v>
      </c>
      <c r="AUI11" s="102"/>
    </row>
    <row r="12" spans="1:1231" x14ac:dyDescent="0.35">
      <c r="A12" s="103" t="s">
        <v>264</v>
      </c>
      <c r="B12" s="102">
        <v>3.5563291613030297E-2</v>
      </c>
      <c r="C12" s="102">
        <v>3.5594396509666601E-2</v>
      </c>
      <c r="D12" s="102">
        <v>1.42031558075741E-2</v>
      </c>
      <c r="E12" s="102">
        <v>9.3674629545453802E-3</v>
      </c>
      <c r="F12" s="102">
        <v>9.2635427760717107E-2</v>
      </c>
      <c r="G12" s="102">
        <v>9.2672056269800004E-2</v>
      </c>
      <c r="H12" s="102">
        <v>1.2977176241342E-2</v>
      </c>
      <c r="I12" s="102">
        <v>1.2877274257068701E-2</v>
      </c>
      <c r="J12" s="102">
        <v>8.7313207239379798E-3</v>
      </c>
      <c r="K12" s="102">
        <v>9.1262341825838894E-3</v>
      </c>
      <c r="L12" s="102">
        <v>1.3655249778745999E-2</v>
      </c>
      <c r="M12" s="102">
        <v>1.32470580838538E-2</v>
      </c>
      <c r="N12" s="102">
        <v>8.5897673486976193E-3</v>
      </c>
      <c r="O12" s="102">
        <v>8.9284949240116002E-3</v>
      </c>
      <c r="P12" s="102">
        <v>6.07196795923826E-2</v>
      </c>
      <c r="Q12" s="102">
        <v>6.07196795923826E-2</v>
      </c>
      <c r="R12" s="102">
        <v>0.22403834699935801</v>
      </c>
      <c r="S12" s="102">
        <v>0.2249560073521</v>
      </c>
      <c r="T12" s="102">
        <v>3.2879743709899899E-2</v>
      </c>
      <c r="U12" s="102">
        <v>3.2879743709899899E-2</v>
      </c>
      <c r="V12" s="102">
        <v>3.19201769381822E-2</v>
      </c>
      <c r="W12" s="102">
        <v>3.02789731115987E-2</v>
      </c>
      <c r="X12" s="102">
        <v>3.0304992025391501E-2</v>
      </c>
      <c r="Y12" s="102">
        <v>3.3355218442765101E-2</v>
      </c>
      <c r="Z12" s="102">
        <v>3.02789731115987E-2</v>
      </c>
      <c r="AA12" s="102">
        <v>3.1920176938182297E-2</v>
      </c>
      <c r="AB12" s="102">
        <v>3.3355218442764997E-2</v>
      </c>
      <c r="AC12" s="102">
        <v>3.0304992025391501E-2</v>
      </c>
      <c r="AD12" s="102">
        <v>1.51061478751439E-2</v>
      </c>
      <c r="AE12" s="102"/>
      <c r="AF12" s="102">
        <v>7.1126583226061996E-2</v>
      </c>
      <c r="AG12" s="102">
        <v>7.1188793019334798E-2</v>
      </c>
      <c r="AH12" s="102">
        <v>2.84063116151505E-2</v>
      </c>
      <c r="AI12" s="102">
        <v>1.87349259090921E-2</v>
      </c>
      <c r="AJ12" s="102">
        <v>0.18527085552143599</v>
      </c>
      <c r="AK12" s="102">
        <v>0.18534411253960201</v>
      </c>
      <c r="AL12" s="102">
        <v>2.5954352482685902E-2</v>
      </c>
      <c r="AM12" s="102">
        <v>2.57545485141394E-2</v>
      </c>
      <c r="AN12" s="102">
        <v>1.7462641447877202E-2</v>
      </c>
      <c r="AO12" s="102">
        <v>1.8252468365169E-2</v>
      </c>
      <c r="AP12" s="102">
        <v>2.7310499557494101E-2</v>
      </c>
      <c r="AQ12" s="102">
        <v>2.6494116167709601E-2</v>
      </c>
      <c r="AR12" s="102">
        <v>1.7179534697396501E-2</v>
      </c>
      <c r="AS12" s="102">
        <v>1.7856989848024502E-2</v>
      </c>
      <c r="AT12" s="102">
        <v>0.121439359184774</v>
      </c>
      <c r="AU12" s="102">
        <v>0.121439359184774</v>
      </c>
      <c r="AV12" s="102">
        <v>0.44807669399872602</v>
      </c>
      <c r="AW12" s="102">
        <v>0.44991201470420999</v>
      </c>
      <c r="AX12" s="102">
        <v>6.5759487419804794E-2</v>
      </c>
      <c r="AY12" s="102">
        <v>6.5759487419804696E-2</v>
      </c>
      <c r="AZ12" s="102">
        <v>6.3840353876368106E-2</v>
      </c>
      <c r="BA12" s="102">
        <v>6.0557946223199897E-2</v>
      </c>
      <c r="BB12" s="102">
        <v>6.0609984050785499E-2</v>
      </c>
      <c r="BC12" s="102">
        <v>6.6710436885533103E-2</v>
      </c>
      <c r="BD12" s="102">
        <v>6.05579462231998E-2</v>
      </c>
      <c r="BE12" s="102">
        <v>6.3840353876368106E-2</v>
      </c>
      <c r="BF12" s="102">
        <v>6.6710436885533006E-2</v>
      </c>
      <c r="BG12" s="102">
        <v>6.0609984050785499E-2</v>
      </c>
      <c r="BH12" s="102">
        <v>3.0212295750289799E-2</v>
      </c>
      <c r="BI12" s="102"/>
      <c r="BJ12" s="102">
        <v>0.10668987483909299</v>
      </c>
      <c r="BK12" s="102">
        <v>0.106783189529002</v>
      </c>
      <c r="BL12" s="102">
        <v>4.2609467422726699E-2</v>
      </c>
      <c r="BM12" s="102">
        <v>2.8102388863638899E-2</v>
      </c>
      <c r="BN12" s="102">
        <v>0.277906283282156</v>
      </c>
      <c r="BO12" s="102">
        <v>0.278016168809404</v>
      </c>
      <c r="BP12" s="102">
        <v>3.8931528724029801E-2</v>
      </c>
      <c r="BQ12" s="102">
        <v>3.8631822771210099E-2</v>
      </c>
      <c r="BR12" s="102">
        <v>2.61939621718165E-2</v>
      </c>
      <c r="BS12" s="102">
        <v>2.7378702547754302E-2</v>
      </c>
      <c r="BT12" s="102">
        <v>4.0965749336242099E-2</v>
      </c>
      <c r="BU12" s="102">
        <v>3.9741174251565398E-2</v>
      </c>
      <c r="BV12" s="102">
        <v>2.5769302046095399E-2</v>
      </c>
      <c r="BW12" s="102">
        <v>2.6785484772037401E-2</v>
      </c>
      <c r="BX12" s="102">
        <v>0.18215903877716599</v>
      </c>
      <c r="BY12" s="102">
        <v>0.18215903877716599</v>
      </c>
      <c r="BZ12" s="102">
        <v>0.67211504099809405</v>
      </c>
      <c r="CA12" s="102">
        <v>0.67486802205631502</v>
      </c>
      <c r="CB12" s="102">
        <v>9.8639231129709196E-2</v>
      </c>
      <c r="CC12" s="102">
        <v>9.8639231129709598E-2</v>
      </c>
      <c r="CD12" s="102">
        <v>9.5760530814553796E-2</v>
      </c>
      <c r="CE12" s="102">
        <v>9.0836919334800897E-2</v>
      </c>
      <c r="CF12" s="102">
        <v>9.0914976076179405E-2</v>
      </c>
      <c r="CG12" s="102">
        <v>0.100065655328301</v>
      </c>
      <c r="CH12" s="102">
        <v>9.0836919334800995E-2</v>
      </c>
      <c r="CI12" s="102">
        <v>9.5760530814553907E-2</v>
      </c>
      <c r="CJ12" s="102">
        <v>0.100065655328301</v>
      </c>
      <c r="CK12" s="102">
        <v>9.0914976076179599E-2</v>
      </c>
      <c r="CL12" s="102">
        <v>4.5318443625435703E-2</v>
      </c>
      <c r="CM12" s="102"/>
      <c r="CN12" s="102">
        <v>0.14225316645212499</v>
      </c>
      <c r="CO12" s="102">
        <v>0.14237758603867101</v>
      </c>
      <c r="CP12" s="102">
        <v>5.6812623230303103E-2</v>
      </c>
      <c r="CQ12" s="102">
        <v>3.7469851818185698E-2</v>
      </c>
      <c r="CR12" s="102">
        <v>0.37054171104287598</v>
      </c>
      <c r="CS12" s="102">
        <v>0.37068822507920701</v>
      </c>
      <c r="CT12" s="102">
        <v>5.1908704965373802E-2</v>
      </c>
      <c r="CU12" s="102">
        <v>5.1509097028280798E-2</v>
      </c>
      <c r="CV12" s="102">
        <v>3.4925282895755798E-2</v>
      </c>
      <c r="CW12" s="102">
        <v>3.6504936730339499E-2</v>
      </c>
      <c r="CX12" s="102">
        <v>5.4620999114990201E-2</v>
      </c>
      <c r="CY12" s="102">
        <v>5.2988232335421298E-2</v>
      </c>
      <c r="CZ12" s="102">
        <v>3.43590693947943E-2</v>
      </c>
      <c r="DA12" s="102">
        <v>3.5713979696050398E-2</v>
      </c>
      <c r="DB12" s="102">
        <v>0.24287871836955799</v>
      </c>
      <c r="DC12" s="102">
        <v>0.24287871836955699</v>
      </c>
      <c r="DD12" s="102">
        <v>0.89615338799746203</v>
      </c>
      <c r="DE12" s="102">
        <v>0.89982402940842898</v>
      </c>
      <c r="DF12" s="102">
        <v>0.131518974839614</v>
      </c>
      <c r="DG12" s="102">
        <v>0.131518974839614</v>
      </c>
      <c r="DH12" s="102">
        <v>0.12768070775273899</v>
      </c>
      <c r="DI12" s="102">
        <v>0.121115892446402</v>
      </c>
      <c r="DJ12" s="102">
        <v>0.121219968101573</v>
      </c>
      <c r="DK12" s="102">
        <v>0.13342087377106901</v>
      </c>
      <c r="DL12" s="102">
        <v>0.121115892446402</v>
      </c>
      <c r="DM12" s="102">
        <v>0.12768070775273899</v>
      </c>
      <c r="DN12" s="102">
        <v>0.13342087377106901</v>
      </c>
      <c r="DO12" s="102">
        <v>0.121219968101573</v>
      </c>
      <c r="DP12" s="102">
        <v>6.0424591500581701E-2</v>
      </c>
      <c r="DQ12" s="102"/>
      <c r="DR12" s="102">
        <v>0.177816458065157</v>
      </c>
      <c r="DS12" s="102">
        <v>0.17797198254833901</v>
      </c>
      <c r="DT12" s="102">
        <v>7.1015779037879298E-2</v>
      </c>
      <c r="DU12" s="102">
        <v>4.6837314772732598E-2</v>
      </c>
      <c r="DV12" s="102">
        <v>0.46317713880359501</v>
      </c>
      <c r="DW12" s="102">
        <v>0.46336028134900997</v>
      </c>
      <c r="DX12" s="102">
        <v>6.4885881206717705E-2</v>
      </c>
      <c r="DY12" s="102">
        <v>6.4386371285351601E-2</v>
      </c>
      <c r="DZ12" s="102">
        <v>4.3656603619695103E-2</v>
      </c>
      <c r="EA12" s="102">
        <v>4.5631170912924797E-2</v>
      </c>
      <c r="EB12" s="102">
        <v>6.8276248893738206E-2</v>
      </c>
      <c r="EC12" s="102">
        <v>6.6235290419277101E-2</v>
      </c>
      <c r="ED12" s="102">
        <v>4.2948836743493202E-2</v>
      </c>
      <c r="EE12" s="102">
        <v>4.4642474620063301E-2</v>
      </c>
      <c r="EF12" s="102">
        <v>0.30359839796194998</v>
      </c>
      <c r="EG12" s="102">
        <v>0.30359839796194898</v>
      </c>
      <c r="EH12" s="102">
        <v>1.12019173499682</v>
      </c>
      <c r="EI12" s="102">
        <v>1.1247800367605301</v>
      </c>
      <c r="EJ12" s="102">
        <v>0.16439871854951901</v>
      </c>
      <c r="EK12" s="102">
        <v>0.16439871854951901</v>
      </c>
      <c r="EL12" s="102">
        <v>0.15960088469092501</v>
      </c>
      <c r="EM12" s="102">
        <v>0.15139486555800299</v>
      </c>
      <c r="EN12" s="102">
        <v>0.15152496012696701</v>
      </c>
      <c r="EO12" s="102">
        <v>0.16677609221383699</v>
      </c>
      <c r="EP12" s="102">
        <v>0.15139486555800299</v>
      </c>
      <c r="EQ12" s="102">
        <v>0.15960088469092501</v>
      </c>
      <c r="ER12" s="102">
        <v>0.16677609221383699</v>
      </c>
      <c r="ES12" s="102">
        <v>0.15152496012696701</v>
      </c>
      <c r="ET12" s="102">
        <v>7.5530739375727601E-2</v>
      </c>
      <c r="EU12" s="102"/>
      <c r="EV12" s="102">
        <v>0.21337974967818901</v>
      </c>
      <c r="EW12" s="102">
        <v>0.21356637905800699</v>
      </c>
      <c r="EX12" s="102">
        <v>8.5218934845455604E-2</v>
      </c>
      <c r="EY12" s="102">
        <v>5.6204777727279498E-2</v>
      </c>
      <c r="EZ12" s="102">
        <v>0.55581256656431499</v>
      </c>
      <c r="FA12" s="102">
        <v>0.55603233761881199</v>
      </c>
      <c r="FB12" s="102">
        <v>7.7863057448061601E-2</v>
      </c>
      <c r="FC12" s="102">
        <v>7.7263645542422099E-2</v>
      </c>
      <c r="FD12" s="102">
        <v>5.2387924343634401E-2</v>
      </c>
      <c r="FE12" s="102">
        <v>5.4757405095509797E-2</v>
      </c>
      <c r="FF12" s="102">
        <v>8.1931498672486197E-2</v>
      </c>
      <c r="FG12" s="102">
        <v>7.9482348503132905E-2</v>
      </c>
      <c r="FH12" s="102">
        <v>5.1538604092191999E-2</v>
      </c>
      <c r="FI12" s="102">
        <v>5.3570969544076197E-2</v>
      </c>
      <c r="FJ12" s="102">
        <v>0.36431807755434098</v>
      </c>
      <c r="FK12" s="102">
        <v>0.36431807755434098</v>
      </c>
      <c r="FL12" s="102">
        <v>1.3442300819961901</v>
      </c>
      <c r="FM12" s="102">
        <v>1.34973604411264</v>
      </c>
      <c r="FN12" s="102">
        <v>0.197278462259423</v>
      </c>
      <c r="FO12" s="102">
        <v>0.197278462259424</v>
      </c>
      <c r="FP12" s="102">
        <v>0.19152106162911101</v>
      </c>
      <c r="FQ12" s="102">
        <v>0.18167383866960399</v>
      </c>
      <c r="FR12" s="102">
        <v>0.181829952152361</v>
      </c>
      <c r="FS12" s="102">
        <v>0.200131310656605</v>
      </c>
      <c r="FT12" s="102">
        <v>0.18167383866960399</v>
      </c>
      <c r="FU12" s="102">
        <v>0.19152106162911101</v>
      </c>
      <c r="FV12" s="102">
        <v>0.200131310656605</v>
      </c>
      <c r="FW12" s="102">
        <v>0.181829952152361</v>
      </c>
      <c r="FX12" s="102">
        <v>9.0636887250873502E-2</v>
      </c>
      <c r="FY12" s="102"/>
      <c r="FZ12" s="102">
        <v>0.24894304129122</v>
      </c>
      <c r="GA12" s="102">
        <v>0.24916077556767499</v>
      </c>
      <c r="GB12" s="102">
        <v>9.94220906530318E-2</v>
      </c>
      <c r="GC12" s="102">
        <v>6.5572240681826099E-2</v>
      </c>
      <c r="GD12" s="102">
        <v>0.64844799432503497</v>
      </c>
      <c r="GE12" s="102">
        <v>0.64870439388861401</v>
      </c>
      <c r="GF12" s="102">
        <v>9.0840233689405595E-2</v>
      </c>
      <c r="GG12" s="102">
        <v>9.0140919799492999E-2</v>
      </c>
      <c r="GH12" s="102">
        <v>6.1119245067573602E-2</v>
      </c>
      <c r="GI12" s="102">
        <v>6.3883639278095095E-2</v>
      </c>
      <c r="GJ12" s="102">
        <v>9.5586748451234396E-2</v>
      </c>
      <c r="GK12" s="102">
        <v>9.2729406586988805E-2</v>
      </c>
      <c r="GL12" s="102">
        <v>6.0128371440890997E-2</v>
      </c>
      <c r="GM12" s="102">
        <v>6.2499464468089197E-2</v>
      </c>
      <c r="GN12" s="102">
        <v>0.42503775714673298</v>
      </c>
      <c r="GO12" s="102">
        <v>0.42503775714673198</v>
      </c>
      <c r="GP12" s="102">
        <v>1.56826842899556</v>
      </c>
      <c r="GQ12" s="102">
        <v>1.57469205146476</v>
      </c>
      <c r="GR12" s="102">
        <v>0.23015820596932801</v>
      </c>
      <c r="GS12" s="102">
        <v>0.23015820596932801</v>
      </c>
      <c r="GT12" s="102">
        <v>0.223441238567297</v>
      </c>
      <c r="GU12" s="102">
        <v>0.21195281178120501</v>
      </c>
      <c r="GV12" s="102">
        <v>0.212134944177755</v>
      </c>
      <c r="GW12" s="102">
        <v>0.23348652909937301</v>
      </c>
      <c r="GX12" s="102">
        <v>0.21195281178120501</v>
      </c>
      <c r="GY12" s="102">
        <v>0.223441238567297</v>
      </c>
      <c r="GZ12" s="102">
        <v>0.23348652909937301</v>
      </c>
      <c r="HA12" s="102">
        <v>0.212134944177755</v>
      </c>
      <c r="HB12" s="102">
        <v>0.105743035126019</v>
      </c>
      <c r="HC12" s="102"/>
      <c r="HD12" s="102">
        <v>0.28450633290425198</v>
      </c>
      <c r="HE12" s="102">
        <v>0.28475517207734302</v>
      </c>
      <c r="HF12" s="102">
        <v>0.113625246460608</v>
      </c>
      <c r="HG12" s="102">
        <v>7.4939703636372798E-2</v>
      </c>
      <c r="HH12" s="102">
        <v>0.74108342208575495</v>
      </c>
      <c r="HI12" s="102">
        <v>0.74137645015841702</v>
      </c>
      <c r="HJ12" s="102">
        <v>0.10381740993074901</v>
      </c>
      <c r="HK12" s="102">
        <v>0.103018194056563</v>
      </c>
      <c r="HL12" s="102">
        <v>6.9850565791512997E-2</v>
      </c>
      <c r="HM12" s="102">
        <v>7.3009873460680302E-2</v>
      </c>
      <c r="HN12" s="102">
        <v>0.109241998229982</v>
      </c>
      <c r="HO12" s="102">
        <v>0.105976464670844</v>
      </c>
      <c r="HP12" s="102">
        <v>6.8718138789589905E-2</v>
      </c>
      <c r="HQ12" s="102">
        <v>7.1427959392102294E-2</v>
      </c>
      <c r="HR12" s="102">
        <v>0.48575743673912403</v>
      </c>
      <c r="HS12" s="102">
        <v>0.48575743673912503</v>
      </c>
      <c r="HT12" s="102">
        <v>1.79230677599493</v>
      </c>
      <c r="HU12" s="102">
        <v>1.79964805881686</v>
      </c>
      <c r="HV12" s="102">
        <v>0.263037949679234</v>
      </c>
      <c r="HW12" s="102">
        <v>0.263037949679234</v>
      </c>
      <c r="HX12" s="102">
        <v>0.25536141550548302</v>
      </c>
      <c r="HY12" s="102">
        <v>0.242231784892806</v>
      </c>
      <c r="HZ12" s="102">
        <v>0.24243993620314899</v>
      </c>
      <c r="IA12" s="102">
        <v>0.26684174754214102</v>
      </c>
      <c r="IB12" s="102">
        <v>0.242231784892806</v>
      </c>
      <c r="IC12" s="102">
        <v>0.25536141550548302</v>
      </c>
      <c r="ID12" s="102">
        <v>0.26684174754214102</v>
      </c>
      <c r="IE12" s="102">
        <v>0.24243993620314899</v>
      </c>
      <c r="IF12" s="102">
        <v>0.120849183001165</v>
      </c>
      <c r="IG12" s="102"/>
      <c r="IH12" s="102">
        <v>0.32006962451728399</v>
      </c>
      <c r="II12" s="102">
        <v>0.32034956858701102</v>
      </c>
      <c r="IJ12" s="102">
        <v>0.12782840226818401</v>
      </c>
      <c r="IK12" s="102">
        <v>8.4307166590919802E-2</v>
      </c>
      <c r="IL12" s="102">
        <v>0.83371884984647404</v>
      </c>
      <c r="IM12" s="102">
        <v>0.83404850642822004</v>
      </c>
      <c r="IN12" s="102">
        <v>0.116794586172093</v>
      </c>
      <c r="IO12" s="102">
        <v>0.115895468313634</v>
      </c>
      <c r="IP12" s="102">
        <v>7.8581886515452296E-2</v>
      </c>
      <c r="IQ12" s="102">
        <v>8.2136107643265496E-2</v>
      </c>
      <c r="IR12" s="102">
        <v>0.12289724800873</v>
      </c>
      <c r="IS12" s="102">
        <v>0.1192235227547</v>
      </c>
      <c r="IT12" s="102">
        <v>7.7307906138288696E-2</v>
      </c>
      <c r="IU12" s="102">
        <v>8.0356454316115197E-2</v>
      </c>
      <c r="IV12" s="102">
        <v>0.54647711633151697</v>
      </c>
      <c r="IW12" s="102">
        <v>0.54647711633151597</v>
      </c>
      <c r="IX12" s="102">
        <v>2.0163451229942999</v>
      </c>
      <c r="IY12" s="102">
        <v>2.0246040661689699</v>
      </c>
      <c r="IZ12" s="102">
        <v>0.29591769338913798</v>
      </c>
      <c r="JA12" s="102">
        <v>0.29591769338913798</v>
      </c>
      <c r="JB12" s="102">
        <v>0.28728159244366802</v>
      </c>
      <c r="JC12" s="102">
        <v>0.27251075800440699</v>
      </c>
      <c r="JD12" s="102">
        <v>0.27274492822854302</v>
      </c>
      <c r="JE12" s="102">
        <v>0.30019696598490803</v>
      </c>
      <c r="JF12" s="102">
        <v>0.27251075800440699</v>
      </c>
      <c r="JG12" s="102">
        <v>0.28728159244366902</v>
      </c>
      <c r="JH12" s="102">
        <v>0.30019696598490903</v>
      </c>
      <c r="JI12" s="102">
        <v>0.27274492822854302</v>
      </c>
      <c r="JJ12" s="102">
        <v>0.13595533087631101</v>
      </c>
      <c r="JK12" s="102"/>
      <c r="JL12" s="102">
        <v>0.355632916130316</v>
      </c>
      <c r="JM12" s="102">
        <v>0.35594396509668003</v>
      </c>
      <c r="JN12" s="102">
        <v>0.14203155807576001</v>
      </c>
      <c r="JO12" s="102">
        <v>9.3674629545466501E-2</v>
      </c>
      <c r="JP12" s="102">
        <v>0.92635427760719402</v>
      </c>
      <c r="JQ12" s="102">
        <v>0.92672056269802205</v>
      </c>
      <c r="JR12" s="102">
        <v>0.12977176241343699</v>
      </c>
      <c r="JS12" s="102">
        <v>0.12877274257070501</v>
      </c>
      <c r="JT12" s="102">
        <v>8.7313207239391497E-2</v>
      </c>
      <c r="JU12" s="102">
        <v>9.1262341825850704E-2</v>
      </c>
      <c r="JV12" s="102">
        <v>0.13655249778747799</v>
      </c>
      <c r="JW12" s="102">
        <v>0.13247058083855601</v>
      </c>
      <c r="JX12" s="102">
        <v>8.58976734869875E-2</v>
      </c>
      <c r="JY12" s="102">
        <v>8.9284949240127795E-2</v>
      </c>
      <c r="JZ12" s="102">
        <v>0.60719679592390796</v>
      </c>
      <c r="KA12" s="102">
        <v>0.60719679592390796</v>
      </c>
      <c r="KB12" s="102">
        <v>2.2403834699936702</v>
      </c>
      <c r="KC12" s="102">
        <v>2.2495600735210801</v>
      </c>
      <c r="KD12" s="102">
        <v>0.32879743709904302</v>
      </c>
      <c r="KE12" s="102">
        <v>0.32879743709904302</v>
      </c>
      <c r="KF12" s="102">
        <v>0.31920176938185402</v>
      </c>
      <c r="KG12" s="102">
        <v>0.30278973111600799</v>
      </c>
      <c r="KH12" s="102">
        <v>0.30304992025393701</v>
      </c>
      <c r="KI12" s="102">
        <v>0.33355218442767698</v>
      </c>
      <c r="KJ12" s="102">
        <v>0.30278973111600899</v>
      </c>
      <c r="KK12" s="102">
        <v>0.31920176938185502</v>
      </c>
      <c r="KL12" s="102">
        <v>0.33355218442767698</v>
      </c>
      <c r="KM12" s="102">
        <v>0.30304992025393701</v>
      </c>
      <c r="KN12" s="102">
        <v>0.15106147875145701</v>
      </c>
      <c r="KO12" s="102"/>
      <c r="KP12" s="102">
        <v>0.39119620774334801</v>
      </c>
      <c r="KQ12" s="102">
        <v>0.39153836160634797</v>
      </c>
      <c r="KR12" s="102">
        <v>0.15623471388333701</v>
      </c>
      <c r="KS12" s="102">
        <v>0.10304209250001301</v>
      </c>
      <c r="KT12" s="102">
        <v>1.01898970536791</v>
      </c>
      <c r="KU12" s="102">
        <v>1.01939261896782</v>
      </c>
      <c r="KV12" s="102">
        <v>0.142748938654781</v>
      </c>
      <c r="KW12" s="102">
        <v>0.141650016827775</v>
      </c>
      <c r="KX12" s="102">
        <v>9.6044527963330795E-2</v>
      </c>
      <c r="KY12" s="102">
        <v>0.100388576008436</v>
      </c>
      <c r="KZ12" s="102">
        <v>0.15020774756622601</v>
      </c>
      <c r="LA12" s="102">
        <v>0.14571763892241199</v>
      </c>
      <c r="LB12" s="102">
        <v>9.4487440835686498E-2</v>
      </c>
      <c r="LC12" s="102">
        <v>9.8213444164141003E-2</v>
      </c>
      <c r="LD12" s="102">
        <v>0.66791647551630096</v>
      </c>
      <c r="LE12" s="102">
        <v>0.66791647551629996</v>
      </c>
      <c r="LF12" s="102">
        <v>2.4644218169930299</v>
      </c>
      <c r="LG12" s="102">
        <v>2.4745160808731899</v>
      </c>
      <c r="LH12" s="102">
        <v>0.36167718080894801</v>
      </c>
      <c r="LI12" s="102">
        <v>0.36167718080894801</v>
      </c>
      <c r="LJ12" s="102">
        <v>0.35112194632004101</v>
      </c>
      <c r="LK12" s="102">
        <v>0.33306870422760898</v>
      </c>
      <c r="LL12" s="102">
        <v>0.33335491227933001</v>
      </c>
      <c r="LM12" s="102">
        <v>0.36690740287044499</v>
      </c>
      <c r="LN12" s="102">
        <v>0.33306870422760998</v>
      </c>
      <c r="LO12" s="102">
        <v>0.35112194632004001</v>
      </c>
      <c r="LP12" s="102">
        <v>0.36690740287044499</v>
      </c>
      <c r="LQ12" s="102">
        <v>0.33335491227933101</v>
      </c>
      <c r="LR12" s="102">
        <v>0.166167626626603</v>
      </c>
      <c r="LS12" s="102"/>
      <c r="LT12" s="102">
        <v>0.42675949935637902</v>
      </c>
      <c r="LU12" s="102">
        <v>0.42713275811601598</v>
      </c>
      <c r="LV12" s="102">
        <v>0.17043786969091301</v>
      </c>
      <c r="LW12" s="102">
        <v>0.11240955545456</v>
      </c>
      <c r="LX12" s="102">
        <v>1.11162513312863</v>
      </c>
      <c r="LY12" s="102">
        <v>1.11206467523762</v>
      </c>
      <c r="LZ12" s="102">
        <v>0.15572611489612501</v>
      </c>
      <c r="MA12" s="102">
        <v>0.154527291084846</v>
      </c>
      <c r="MB12" s="102">
        <v>0.10477584868727</v>
      </c>
      <c r="MC12" s="102">
        <v>0.10951481019102099</v>
      </c>
      <c r="MD12" s="102">
        <v>0.163862997344974</v>
      </c>
      <c r="ME12" s="102">
        <v>0.158964697006267</v>
      </c>
      <c r="MF12" s="102">
        <v>0.103077208184385</v>
      </c>
      <c r="MG12" s="102">
        <v>0.107141939088153</v>
      </c>
      <c r="MH12" s="102">
        <v>0.72863615510869295</v>
      </c>
      <c r="MI12" s="102">
        <v>0.72863615510869095</v>
      </c>
      <c r="MJ12" s="102">
        <v>2.6884601639924002</v>
      </c>
      <c r="MK12" s="102">
        <v>2.6994720882253</v>
      </c>
      <c r="ML12" s="102">
        <v>0.39455692451885199</v>
      </c>
      <c r="MM12" s="102">
        <v>0.39455692451885299</v>
      </c>
      <c r="MN12" s="102">
        <v>0.38304212325822501</v>
      </c>
      <c r="MO12" s="102">
        <v>0.36334767733920997</v>
      </c>
      <c r="MP12" s="102">
        <v>0.363659904304725</v>
      </c>
      <c r="MQ12" s="102">
        <v>0.400262621313213</v>
      </c>
      <c r="MR12" s="102">
        <v>0.36334767733921097</v>
      </c>
      <c r="MS12" s="102">
        <v>0.38304212325822601</v>
      </c>
      <c r="MT12" s="102">
        <v>0.400262621313213</v>
      </c>
      <c r="MU12" s="102">
        <v>0.363659904304725</v>
      </c>
      <c r="MV12" s="102">
        <v>0.181273774501749</v>
      </c>
      <c r="MW12" s="102"/>
      <c r="MX12" s="102">
        <v>0.46232279096941198</v>
      </c>
      <c r="MY12" s="102">
        <v>0.46272715462568398</v>
      </c>
      <c r="MZ12" s="102">
        <v>0.18464102549848899</v>
      </c>
      <c r="NA12" s="102">
        <v>0.121777018409106</v>
      </c>
      <c r="NB12" s="102">
        <v>1.20426056088935</v>
      </c>
      <c r="NC12" s="102">
        <v>1.20473673150742</v>
      </c>
      <c r="ND12" s="102">
        <v>0.16870329113746901</v>
      </c>
      <c r="NE12" s="102">
        <v>0.167404565341917</v>
      </c>
      <c r="NF12" s="102">
        <v>0.113507169411209</v>
      </c>
      <c r="NG12" s="102">
        <v>0.11864104437360599</v>
      </c>
      <c r="NH12" s="102">
        <v>0.17751824712372199</v>
      </c>
      <c r="NI12" s="102">
        <v>0.17221175509012299</v>
      </c>
      <c r="NJ12" s="102">
        <v>0.111666975533084</v>
      </c>
      <c r="NK12" s="102">
        <v>0.116070434012167</v>
      </c>
      <c r="NL12" s="102">
        <v>0.78935583470108395</v>
      </c>
      <c r="NM12" s="102">
        <v>0.78935583470108295</v>
      </c>
      <c r="NN12" s="102">
        <v>2.91249851099177</v>
      </c>
      <c r="NO12" s="102">
        <v>2.9244280955774098</v>
      </c>
      <c r="NP12" s="102">
        <v>0.42743666822875698</v>
      </c>
      <c r="NQ12" s="102">
        <v>0.42743666822875798</v>
      </c>
      <c r="NR12" s="102">
        <v>0.414962300196412</v>
      </c>
      <c r="NS12" s="102">
        <v>0.39362665045081102</v>
      </c>
      <c r="NT12" s="102">
        <v>0.393964896330119</v>
      </c>
      <c r="NU12" s="102">
        <v>0.433617839755981</v>
      </c>
      <c r="NV12" s="102">
        <v>0.39362665045081202</v>
      </c>
      <c r="NW12" s="102">
        <v>0.414962300196412</v>
      </c>
      <c r="NX12" s="102">
        <v>0.433617839755981</v>
      </c>
      <c r="NY12" s="102">
        <v>0.393964896330119</v>
      </c>
      <c r="NZ12" s="102">
        <v>0.196379922376895</v>
      </c>
      <c r="OA12" s="102"/>
      <c r="OB12" s="102">
        <v>0.49788608258244299</v>
      </c>
      <c r="OC12" s="102">
        <v>0.49832155113535198</v>
      </c>
      <c r="OD12" s="102">
        <v>0.19884418130606499</v>
      </c>
      <c r="OE12" s="102">
        <v>0.131144481363653</v>
      </c>
      <c r="OF12" s="102">
        <v>1.2968959886500699</v>
      </c>
      <c r="OG12" s="102">
        <v>1.29740878777723</v>
      </c>
      <c r="OH12" s="102">
        <v>0.18168046737881299</v>
      </c>
      <c r="OI12" s="102">
        <v>0.180281839598987</v>
      </c>
      <c r="OJ12" s="102">
        <v>0.122238490135148</v>
      </c>
      <c r="OK12" s="102">
        <v>0.12776727855619099</v>
      </c>
      <c r="OL12" s="102">
        <v>0.19117349690247001</v>
      </c>
      <c r="OM12" s="102">
        <v>0.185458813173979</v>
      </c>
      <c r="ON12" s="102">
        <v>0.12025674288178299</v>
      </c>
      <c r="OO12" s="102">
        <v>0.124998928936179</v>
      </c>
      <c r="OP12" s="102">
        <v>0.85007551429347605</v>
      </c>
      <c r="OQ12" s="102">
        <v>0.85007551429347405</v>
      </c>
      <c r="OR12" s="102">
        <v>3.1365368579911399</v>
      </c>
      <c r="OS12" s="102">
        <v>3.14938410292952</v>
      </c>
      <c r="OT12" s="102">
        <v>0.46031641193866202</v>
      </c>
      <c r="OU12" s="102">
        <v>0.46031641193866202</v>
      </c>
      <c r="OV12" s="102">
        <v>0.446882477134598</v>
      </c>
      <c r="OW12" s="102">
        <v>0.42390562356241301</v>
      </c>
      <c r="OX12" s="102">
        <v>0.42426988835551299</v>
      </c>
      <c r="OY12" s="102">
        <v>0.46697305819874901</v>
      </c>
      <c r="OZ12" s="102">
        <v>0.42390562356241301</v>
      </c>
      <c r="PA12" s="102">
        <v>0.446882477134598</v>
      </c>
      <c r="PB12" s="102">
        <v>0.46697305819874901</v>
      </c>
      <c r="PC12" s="102">
        <v>0.42426988835551299</v>
      </c>
      <c r="PD12" s="102">
        <v>0.211486070252041</v>
      </c>
      <c r="PE12" s="102"/>
      <c r="PF12" s="102">
        <v>0.533449374195475</v>
      </c>
      <c r="PG12" s="102">
        <v>0.53391594764502104</v>
      </c>
      <c r="PH12" s="102">
        <v>0.21304733711364199</v>
      </c>
      <c r="PI12" s="102">
        <v>0.14051194431819999</v>
      </c>
      <c r="PJ12" s="102">
        <v>1.3895314164107899</v>
      </c>
      <c r="PK12" s="102">
        <v>1.39008084404703</v>
      </c>
      <c r="PL12" s="102">
        <v>0.194657643620157</v>
      </c>
      <c r="PM12" s="102">
        <v>0.193159113856058</v>
      </c>
      <c r="PN12" s="102">
        <v>0.13096981085908799</v>
      </c>
      <c r="PO12" s="102">
        <v>0.13689351273877701</v>
      </c>
      <c r="PP12" s="102">
        <v>0.204828746681218</v>
      </c>
      <c r="PQ12" s="102">
        <v>0.19870587125783501</v>
      </c>
      <c r="PR12" s="102">
        <v>0.12884651023048199</v>
      </c>
      <c r="PS12" s="102">
        <v>0.13392742386019199</v>
      </c>
      <c r="PT12" s="102">
        <v>0.91079519388586705</v>
      </c>
      <c r="PU12" s="102">
        <v>0.91079519388586605</v>
      </c>
      <c r="PV12" s="102">
        <v>3.3605752049905</v>
      </c>
      <c r="PW12" s="102">
        <v>3.3743401102816302</v>
      </c>
      <c r="PX12" s="102">
        <v>0.493196155648565</v>
      </c>
      <c r="PY12" s="102">
        <v>0.493196155648567</v>
      </c>
      <c r="PZ12" s="102">
        <v>0.478802654072784</v>
      </c>
      <c r="QA12" s="102">
        <v>0.45418459667401401</v>
      </c>
      <c r="QB12" s="102">
        <v>0.45457488038090699</v>
      </c>
      <c r="QC12" s="102">
        <v>0.50032827664151702</v>
      </c>
      <c r="QD12" s="102">
        <v>0.45418459667401401</v>
      </c>
      <c r="QE12" s="102">
        <v>0.478802654072784</v>
      </c>
      <c r="QF12" s="102">
        <v>0.50032827664151702</v>
      </c>
      <c r="QG12" s="102">
        <v>0.45457488038090799</v>
      </c>
      <c r="QH12" s="102">
        <v>0.226592218127186</v>
      </c>
      <c r="QI12" s="102"/>
      <c r="QJ12" s="102">
        <v>0.56901266580850696</v>
      </c>
      <c r="QK12" s="102">
        <v>0.56951034415468904</v>
      </c>
      <c r="QL12" s="102">
        <v>0.22725049292121899</v>
      </c>
      <c r="QM12" s="102">
        <v>0.14987940727274701</v>
      </c>
      <c r="QN12" s="102">
        <v>1.4821668441715099</v>
      </c>
      <c r="QO12" s="102">
        <v>1.48275290031683</v>
      </c>
      <c r="QP12" s="102">
        <v>0.20763481986150101</v>
      </c>
      <c r="QQ12" s="102">
        <v>0.20603638811312899</v>
      </c>
      <c r="QR12" s="102">
        <v>0.13970113158302699</v>
      </c>
      <c r="QS12" s="102">
        <v>0.14601974692136199</v>
      </c>
      <c r="QT12" s="102">
        <v>0.21848399645996699</v>
      </c>
      <c r="QU12" s="102">
        <v>0.21195292934169099</v>
      </c>
      <c r="QV12" s="102">
        <v>0.137436277579181</v>
      </c>
      <c r="QW12" s="102">
        <v>0.142855918784205</v>
      </c>
      <c r="QX12" s="102">
        <v>0.97151487347825904</v>
      </c>
      <c r="QY12" s="102">
        <v>0.97151487347825904</v>
      </c>
      <c r="QZ12" s="102">
        <v>3.5846135519898699</v>
      </c>
      <c r="RA12" s="102">
        <v>3.5992961176337399</v>
      </c>
      <c r="RB12" s="102">
        <v>0.52607589935847199</v>
      </c>
      <c r="RC12" s="102">
        <v>0.52607589935847199</v>
      </c>
      <c r="RD12" s="102">
        <v>0.51072283101097005</v>
      </c>
      <c r="RE12" s="102">
        <v>0.484463569785615</v>
      </c>
      <c r="RF12" s="102">
        <v>0.48487987240630098</v>
      </c>
      <c r="RG12" s="102">
        <v>0.53368349508428503</v>
      </c>
      <c r="RH12" s="102">
        <v>0.484463569785615</v>
      </c>
      <c r="RI12" s="102">
        <v>0.51072283101096905</v>
      </c>
      <c r="RJ12" s="102">
        <v>0.53368349508428503</v>
      </c>
      <c r="RK12" s="102">
        <v>0.48487987240630098</v>
      </c>
      <c r="RL12" s="102">
        <v>0.24169836600233299</v>
      </c>
      <c r="RM12" s="102"/>
      <c r="RN12" s="102">
        <v>0.60457595742153902</v>
      </c>
      <c r="RO12" s="102">
        <v>0.60510474066435704</v>
      </c>
      <c r="RP12" s="102">
        <v>0.24145364872879399</v>
      </c>
      <c r="RQ12" s="102">
        <v>0.159246870227294</v>
      </c>
      <c r="RR12" s="102">
        <v>1.5748022719322301</v>
      </c>
      <c r="RS12" s="102">
        <v>1.5754249565866401</v>
      </c>
      <c r="RT12" s="102">
        <v>0.22061199610284399</v>
      </c>
      <c r="RU12" s="102">
        <v>0.21891366237019899</v>
      </c>
      <c r="RV12" s="102">
        <v>0.148432452306966</v>
      </c>
      <c r="RW12" s="102">
        <v>0.15514598110394701</v>
      </c>
      <c r="RX12" s="102">
        <v>0.23213924623871399</v>
      </c>
      <c r="RY12" s="102">
        <v>0.225199987425547</v>
      </c>
      <c r="RZ12" s="102">
        <v>0.14602604492787899</v>
      </c>
      <c r="SA12" s="102">
        <v>0.15178441370821799</v>
      </c>
      <c r="SB12" s="102">
        <v>1.03223455307065</v>
      </c>
      <c r="SC12" s="102">
        <v>1.03223455307064</v>
      </c>
      <c r="SD12" s="102">
        <v>3.8086518989892402</v>
      </c>
      <c r="SE12" s="102">
        <v>3.8242521249858501</v>
      </c>
      <c r="SF12" s="102">
        <v>0.55895564306837697</v>
      </c>
      <c r="SG12" s="102">
        <v>0.55895564306837697</v>
      </c>
      <c r="SH12" s="102">
        <v>0.54264300794915499</v>
      </c>
      <c r="SI12" s="102">
        <v>0.51474254289721599</v>
      </c>
      <c r="SJ12" s="102">
        <v>0.51518486443169398</v>
      </c>
      <c r="SK12" s="102">
        <v>0.56703871352705304</v>
      </c>
      <c r="SL12" s="102">
        <v>0.51474254289721599</v>
      </c>
      <c r="SM12" s="102">
        <v>0.54264300794915499</v>
      </c>
      <c r="SN12" s="102">
        <v>0.56703871352705304</v>
      </c>
      <c r="SO12" s="102">
        <v>0.51518486443169498</v>
      </c>
      <c r="SP12" s="102">
        <v>0.25680451387747899</v>
      </c>
      <c r="SQ12" s="102"/>
      <c r="SR12" s="102">
        <v>0.64013924903456998</v>
      </c>
      <c r="SS12" s="102">
        <v>0.64069913717402505</v>
      </c>
      <c r="ST12" s="102">
        <v>0.25565680453637102</v>
      </c>
      <c r="SU12" s="102">
        <v>0.16861433318184099</v>
      </c>
      <c r="SV12" s="102">
        <v>1.6674376996929501</v>
      </c>
      <c r="SW12" s="102">
        <v>1.6680970128564401</v>
      </c>
      <c r="SX12" s="102">
        <v>0.23358917234418899</v>
      </c>
      <c r="SY12" s="102">
        <v>0.23179093662726999</v>
      </c>
      <c r="SZ12" s="102">
        <v>0.15716377303090501</v>
      </c>
      <c r="TA12" s="102">
        <v>0.16427221528653199</v>
      </c>
      <c r="TB12" s="102">
        <v>0.245794496017463</v>
      </c>
      <c r="TC12" s="102">
        <v>0.23844704550940199</v>
      </c>
      <c r="TD12" s="102">
        <v>0.154615812276578</v>
      </c>
      <c r="TE12" s="102">
        <v>0.16071290863223101</v>
      </c>
      <c r="TF12" s="102">
        <v>1.0929542326630399</v>
      </c>
      <c r="TG12" s="102">
        <v>1.0929542326630399</v>
      </c>
      <c r="TH12" s="102">
        <v>4.0326902459886096</v>
      </c>
      <c r="TI12" s="102">
        <v>4.0492081323379603</v>
      </c>
      <c r="TJ12" s="102">
        <v>0.59183538677828196</v>
      </c>
      <c r="TK12" s="102">
        <v>0.59183538677828196</v>
      </c>
      <c r="TL12" s="102">
        <v>0.57456318488734104</v>
      </c>
      <c r="TM12" s="102">
        <v>0.54502151600881699</v>
      </c>
      <c r="TN12" s="102">
        <v>0.54548985645708903</v>
      </c>
      <c r="TO12" s="102">
        <v>0.60039393196982105</v>
      </c>
      <c r="TP12" s="102">
        <v>0.54502151600881799</v>
      </c>
      <c r="TQ12" s="102">
        <v>0.57456318488734104</v>
      </c>
      <c r="TR12" s="102">
        <v>0.60039393196982105</v>
      </c>
      <c r="TS12" s="102">
        <v>0.54548985645709003</v>
      </c>
      <c r="TT12" s="102">
        <v>0.27191066175262502</v>
      </c>
      <c r="TU12" s="102"/>
      <c r="TV12" s="102">
        <v>0.67570254064760205</v>
      </c>
      <c r="TW12" s="102">
        <v>0.67629353368369405</v>
      </c>
      <c r="TX12" s="102">
        <v>0.26985996034394799</v>
      </c>
      <c r="TY12" s="102">
        <v>0.17798179613638701</v>
      </c>
      <c r="TZ12" s="102">
        <v>1.7600731274536701</v>
      </c>
      <c r="UA12" s="102">
        <v>1.7607690691262401</v>
      </c>
      <c r="UB12" s="102">
        <v>0.246566348585532</v>
      </c>
      <c r="UC12" s="102">
        <v>0.24466821088434099</v>
      </c>
      <c r="UD12" s="102">
        <v>0.16589509375484501</v>
      </c>
      <c r="UE12" s="102">
        <v>0.17339844946911701</v>
      </c>
      <c r="UF12" s="102">
        <v>0.259449745796211</v>
      </c>
      <c r="UG12" s="102">
        <v>0.251694103593258</v>
      </c>
      <c r="UH12" s="102">
        <v>0.16320557962527699</v>
      </c>
      <c r="UI12" s="102">
        <v>0.16964140355624399</v>
      </c>
      <c r="UJ12" s="102">
        <v>1.15367391225543</v>
      </c>
      <c r="UK12" s="102">
        <v>1.15367391225543</v>
      </c>
      <c r="UL12" s="102">
        <v>4.2567285929879697</v>
      </c>
      <c r="UM12" s="102">
        <v>4.27416413969007</v>
      </c>
      <c r="UN12" s="102">
        <v>0.62471513048818705</v>
      </c>
      <c r="UO12" s="102">
        <v>0.62471513048818705</v>
      </c>
      <c r="UP12" s="102">
        <v>0.60648336182552598</v>
      </c>
      <c r="UQ12" s="102">
        <v>0.57530048912041898</v>
      </c>
      <c r="UR12" s="102">
        <v>0.57579484848248197</v>
      </c>
      <c r="US12" s="102">
        <v>0.63374915041258895</v>
      </c>
      <c r="UT12" s="102">
        <v>0.57530048912041898</v>
      </c>
      <c r="UU12" s="102">
        <v>0.60648336182552698</v>
      </c>
      <c r="UV12" s="102">
        <v>0.63374915041258895</v>
      </c>
      <c r="UW12" s="102">
        <v>0.57579484848248297</v>
      </c>
      <c r="UX12" s="102">
        <v>0.28701680962776999</v>
      </c>
      <c r="UY12" s="102"/>
      <c r="UZ12" s="102">
        <v>0.711265832260634</v>
      </c>
      <c r="VA12" s="102">
        <v>0.71188793019336105</v>
      </c>
      <c r="VB12" s="102">
        <v>0.28406311615152302</v>
      </c>
      <c r="VC12" s="102">
        <v>0.187349259090934</v>
      </c>
      <c r="VD12" s="102">
        <v>1.85270855521439</v>
      </c>
      <c r="VE12" s="102">
        <v>1.8534411253960399</v>
      </c>
      <c r="VF12" s="102">
        <v>0.25954352482687598</v>
      </c>
      <c r="VG12" s="102">
        <v>0.25754548514141101</v>
      </c>
      <c r="VH12" s="102">
        <v>0.17462641447878399</v>
      </c>
      <c r="VI12" s="102">
        <v>0.18252468365170299</v>
      </c>
      <c r="VJ12" s="102">
        <v>0.27310499557495899</v>
      </c>
      <c r="VK12" s="102">
        <v>0.26494116167711401</v>
      </c>
      <c r="VL12" s="102">
        <v>0.171795346973976</v>
      </c>
      <c r="VM12" s="102">
        <v>0.17856989848025701</v>
      </c>
      <c r="VN12" s="102">
        <v>1.2143935918478199</v>
      </c>
      <c r="VO12" s="102">
        <v>1.2143935918478199</v>
      </c>
      <c r="VP12" s="102">
        <v>4.4807669399873404</v>
      </c>
      <c r="VQ12" s="102">
        <v>4.4991201470421798</v>
      </c>
      <c r="VR12" s="102">
        <v>0.65759487419809104</v>
      </c>
      <c r="VS12" s="102">
        <v>0.65759487419809104</v>
      </c>
      <c r="VT12" s="102">
        <v>0.63840353876371403</v>
      </c>
      <c r="VU12" s="102">
        <v>0.60557946223201997</v>
      </c>
      <c r="VV12" s="102">
        <v>0.60609984050787702</v>
      </c>
      <c r="VW12" s="102">
        <v>0.66710436885535795</v>
      </c>
      <c r="VX12" s="102">
        <v>0.60557946223201997</v>
      </c>
      <c r="VY12" s="102">
        <v>0.63840353876371303</v>
      </c>
      <c r="VZ12" s="102">
        <v>0.66710436885535696</v>
      </c>
      <c r="WA12" s="102">
        <v>0.60609984050787702</v>
      </c>
      <c r="WB12" s="102">
        <v>0.30212295750291601</v>
      </c>
      <c r="WC12" s="102"/>
      <c r="WD12" s="102">
        <v>0.78239241548669702</v>
      </c>
      <c r="WE12" s="102">
        <v>0.78307672321269695</v>
      </c>
      <c r="WF12" s="102">
        <v>0.31246942776667602</v>
      </c>
      <c r="WG12" s="102">
        <v>0.20608418500002801</v>
      </c>
      <c r="WH12" s="102">
        <v>2.03797941073582</v>
      </c>
      <c r="WI12" s="102">
        <v>2.0387852379356501</v>
      </c>
      <c r="WJ12" s="102">
        <v>0.285497877309564</v>
      </c>
      <c r="WK12" s="102">
        <v>0.28330003365555301</v>
      </c>
      <c r="WL12" s="102">
        <v>0.192089055926663</v>
      </c>
      <c r="WM12" s="102">
        <v>0.20077715201687299</v>
      </c>
      <c r="WN12" s="102">
        <v>0.30041549513245502</v>
      </c>
      <c r="WO12" s="102">
        <v>0.29143527784482598</v>
      </c>
      <c r="WP12" s="102">
        <v>0.188974881671374</v>
      </c>
      <c r="WQ12" s="102">
        <v>0.19642688832828301</v>
      </c>
      <c r="WR12" s="102">
        <v>1.3358329510326099</v>
      </c>
      <c r="WS12" s="102">
        <v>1.3358329510325999</v>
      </c>
      <c r="WT12" s="102">
        <v>4.9288436339860802</v>
      </c>
      <c r="WU12" s="102">
        <v>4.9490321617464001</v>
      </c>
      <c r="WV12" s="102">
        <v>0.72335436161790001</v>
      </c>
      <c r="WW12" s="102">
        <v>0.72335436161790201</v>
      </c>
      <c r="WX12" s="102">
        <v>0.70224389264008502</v>
      </c>
      <c r="WY12" s="102">
        <v>0.66613740845522196</v>
      </c>
      <c r="WZ12" s="102">
        <v>0.66670982455866501</v>
      </c>
      <c r="XA12" s="102">
        <v>0.73381480574089297</v>
      </c>
      <c r="XB12" s="102">
        <v>0.66613740845522196</v>
      </c>
      <c r="XC12" s="102">
        <v>0.70224389264008502</v>
      </c>
      <c r="XD12" s="102">
        <v>0.73381480574089397</v>
      </c>
      <c r="XE12" s="102">
        <v>0.66670982455866501</v>
      </c>
      <c r="XF12" s="102">
        <v>0.33233525325320901</v>
      </c>
      <c r="XG12" s="102"/>
      <c r="XH12" s="102">
        <v>0.85351899871276005</v>
      </c>
      <c r="XI12" s="102">
        <v>0.85426551623203495</v>
      </c>
      <c r="XJ12" s="102">
        <v>0.34087573938182902</v>
      </c>
      <c r="XK12" s="102">
        <v>0.22481911090912099</v>
      </c>
      <c r="XL12" s="102">
        <v>2.22325026625726</v>
      </c>
      <c r="XM12" s="102">
        <v>2.2241293504752502</v>
      </c>
      <c r="XN12" s="102">
        <v>0.31145222979225201</v>
      </c>
      <c r="XO12" s="102">
        <v>0.309054582169694</v>
      </c>
      <c r="XP12" s="102">
        <v>0.20955169737454099</v>
      </c>
      <c r="XQ12" s="102">
        <v>0.21902962038204399</v>
      </c>
      <c r="XR12" s="102">
        <v>0.32772599468995101</v>
      </c>
      <c r="XS12" s="102">
        <v>0.317929394012537</v>
      </c>
      <c r="XT12" s="102">
        <v>0.20615441636877099</v>
      </c>
      <c r="XU12" s="102">
        <v>0.21428387817630801</v>
      </c>
      <c r="XV12" s="102">
        <v>1.4572723102173899</v>
      </c>
      <c r="XW12" s="102">
        <v>1.4572723102173899</v>
      </c>
      <c r="XX12" s="102">
        <v>5.3769203279848101</v>
      </c>
      <c r="XY12" s="102">
        <v>5.3989441764506196</v>
      </c>
      <c r="XZ12" s="102">
        <v>0.78911384903770998</v>
      </c>
      <c r="YA12" s="102">
        <v>0.78911384903771098</v>
      </c>
      <c r="YB12" s="102">
        <v>0.76608424651645601</v>
      </c>
      <c r="YC12" s="102">
        <v>0.72669535467842405</v>
      </c>
      <c r="YD12" s="102">
        <v>0.727319808609452</v>
      </c>
      <c r="YE12" s="102">
        <v>0.80052524262642999</v>
      </c>
      <c r="YF12" s="102">
        <v>0.72669535467842405</v>
      </c>
      <c r="YG12" s="102">
        <v>0.76608424651645501</v>
      </c>
      <c r="YH12" s="102">
        <v>0.80052524262642999</v>
      </c>
      <c r="YI12" s="102">
        <v>0.727319808609453</v>
      </c>
      <c r="YJ12" s="102">
        <v>0.3625475490035</v>
      </c>
      <c r="YK12" s="102"/>
      <c r="YL12" s="102">
        <v>0.92464558193882496</v>
      </c>
      <c r="YM12" s="102">
        <v>0.92545430925136996</v>
      </c>
      <c r="YN12" s="102">
        <v>0.36928205099698203</v>
      </c>
      <c r="YO12" s="102">
        <v>0.243554036818215</v>
      </c>
      <c r="YP12" s="102">
        <v>2.4085211217786999</v>
      </c>
      <c r="YQ12" s="102">
        <v>2.40947346301486</v>
      </c>
      <c r="YR12" s="102">
        <v>0.33740658227494003</v>
      </c>
      <c r="YS12" s="102">
        <v>0.334809130683836</v>
      </c>
      <c r="YT12" s="102">
        <v>0.22701433882242</v>
      </c>
      <c r="YU12" s="102">
        <v>0.23728208874721399</v>
      </c>
      <c r="YV12" s="102">
        <v>0.35503649424744699</v>
      </c>
      <c r="YW12" s="102">
        <v>0.34442351018024903</v>
      </c>
      <c r="YX12" s="102">
        <v>0.22333395106616899</v>
      </c>
      <c r="YY12" s="102">
        <v>0.23214086802433501</v>
      </c>
      <c r="YZ12" s="102">
        <v>1.5787116694021699</v>
      </c>
      <c r="ZA12" s="102">
        <v>1.5787116694021699</v>
      </c>
      <c r="ZB12" s="102">
        <v>5.8249970219835498</v>
      </c>
      <c r="ZC12" s="102">
        <v>5.84885619115484</v>
      </c>
      <c r="ZD12" s="102">
        <v>0.85487333645751995</v>
      </c>
      <c r="ZE12" s="102">
        <v>0.85487333645752095</v>
      </c>
      <c r="ZF12" s="102">
        <v>0.82992460039282701</v>
      </c>
      <c r="ZG12" s="102">
        <v>0.78725330090162604</v>
      </c>
      <c r="ZH12" s="102">
        <v>0.78792979266023999</v>
      </c>
      <c r="ZI12" s="102">
        <v>0.86723567951196501</v>
      </c>
      <c r="ZJ12" s="102">
        <v>0.78725330090162604</v>
      </c>
      <c r="ZK12" s="102">
        <v>0.829924600392828</v>
      </c>
      <c r="ZL12" s="102">
        <v>0.86723567951196501</v>
      </c>
      <c r="ZM12" s="102">
        <v>0.78792979266024099</v>
      </c>
      <c r="ZN12" s="102">
        <v>0.392759844753792</v>
      </c>
      <c r="ZO12" s="102"/>
      <c r="ZP12" s="102">
        <v>0.99577216516488798</v>
      </c>
      <c r="ZQ12" s="102">
        <v>0.99664310227070696</v>
      </c>
      <c r="ZR12" s="102">
        <v>0.39768836261213403</v>
      </c>
      <c r="ZS12" s="102">
        <v>0.26228896272730801</v>
      </c>
      <c r="ZT12" s="102">
        <v>2.5937919773001399</v>
      </c>
      <c r="ZU12" s="102">
        <v>2.59481757555446</v>
      </c>
      <c r="ZV12" s="102">
        <v>0.36336093475762798</v>
      </c>
      <c r="ZW12" s="102">
        <v>0.36056367919797699</v>
      </c>
      <c r="ZX12" s="102">
        <v>0.24447698027029799</v>
      </c>
      <c r="ZY12" s="102">
        <v>0.25553455711238399</v>
      </c>
      <c r="ZZ12" s="102">
        <v>0.38234699380494303</v>
      </c>
      <c r="AAA12" s="102">
        <v>0.37091762634796099</v>
      </c>
      <c r="AAB12" s="102">
        <v>0.24051348576356699</v>
      </c>
      <c r="AAC12" s="102">
        <v>0.24999785787236101</v>
      </c>
      <c r="AAD12" s="102">
        <v>1.7001510285869601</v>
      </c>
      <c r="AAE12" s="102">
        <v>1.7001510285869501</v>
      </c>
      <c r="AAF12" s="102">
        <v>6.2730737159822896</v>
      </c>
      <c r="AAG12" s="102">
        <v>6.2987682058590604</v>
      </c>
      <c r="AAH12" s="102">
        <v>0.92063282387733003</v>
      </c>
      <c r="AAI12" s="102">
        <v>0.92063282387733003</v>
      </c>
      <c r="AAJ12" s="102">
        <v>0.893764954269199</v>
      </c>
      <c r="AAK12" s="102">
        <v>0.84781124712482803</v>
      </c>
      <c r="AAL12" s="102">
        <v>0.84853977671102898</v>
      </c>
      <c r="AAM12" s="102">
        <v>0.93394611639750102</v>
      </c>
      <c r="AAN12" s="102">
        <v>0.84781124712482903</v>
      </c>
      <c r="AAO12" s="102">
        <v>0.893764954269199</v>
      </c>
      <c r="AAP12" s="102">
        <v>0.93394611639750102</v>
      </c>
      <c r="AAQ12" s="102">
        <v>0.84853977671102898</v>
      </c>
      <c r="AAR12" s="102">
        <v>0.42297214050408399</v>
      </c>
      <c r="AAS12" s="102"/>
      <c r="AAT12" s="102">
        <v>1.06689874839095</v>
      </c>
      <c r="AAU12" s="102">
        <v>1.0678318952900401</v>
      </c>
      <c r="AAV12" s="102">
        <v>0.42609467422728697</v>
      </c>
      <c r="AAW12" s="102">
        <v>0.28102388863640199</v>
      </c>
      <c r="AAX12" s="102">
        <v>2.7790628328215798</v>
      </c>
      <c r="AAY12" s="102">
        <v>2.7801616880940698</v>
      </c>
      <c r="AAZ12" s="102">
        <v>0.389315287240316</v>
      </c>
      <c r="ABA12" s="102">
        <v>0.38631822771211799</v>
      </c>
      <c r="ABB12" s="102">
        <v>0.26193962171817697</v>
      </c>
      <c r="ABC12" s="102">
        <v>0.27378702547755501</v>
      </c>
      <c r="ABD12" s="102">
        <v>0.40965749336243901</v>
      </c>
      <c r="ABE12" s="102">
        <v>0.39741174251567202</v>
      </c>
      <c r="ABF12" s="102">
        <v>0.25769302046096498</v>
      </c>
      <c r="ABG12" s="102">
        <v>0.26785484772038498</v>
      </c>
      <c r="ABH12" s="102">
        <v>1.8215903877717401</v>
      </c>
      <c r="ABI12" s="102">
        <v>1.8215903877717401</v>
      </c>
      <c r="ABJ12" s="102">
        <v>6.7211504099810204</v>
      </c>
      <c r="ABK12" s="102">
        <v>6.7486802205632799</v>
      </c>
      <c r="ABL12" s="102">
        <v>0.986392311297141</v>
      </c>
      <c r="ABM12" s="102">
        <v>0.98639231129714</v>
      </c>
      <c r="ABN12" s="102">
        <v>0.95760530814557099</v>
      </c>
      <c r="ABO12" s="102">
        <v>0.90836919334803001</v>
      </c>
      <c r="ABP12" s="102">
        <v>0.90914976076181697</v>
      </c>
      <c r="ABQ12" s="102">
        <v>1.00065655328303</v>
      </c>
      <c r="ABR12" s="102">
        <v>0.90836919334803101</v>
      </c>
      <c r="ABS12" s="102">
        <v>0.95760530814557199</v>
      </c>
      <c r="ABT12" s="102">
        <v>1.00065655328303</v>
      </c>
      <c r="ABU12" s="102">
        <v>0.90914976076181697</v>
      </c>
      <c r="ABV12" s="102">
        <v>0.45318443625437499</v>
      </c>
      <c r="ABW12" s="102"/>
      <c r="ABX12" s="102">
        <v>1.1380253316170099</v>
      </c>
      <c r="ABY12" s="102">
        <v>1.1390206883093701</v>
      </c>
      <c r="ABZ12" s="102">
        <v>0.45450098584243998</v>
      </c>
      <c r="ACA12" s="102">
        <v>0.29975881454549602</v>
      </c>
      <c r="ACB12" s="102">
        <v>2.9643336883430198</v>
      </c>
      <c r="ACC12" s="102">
        <v>2.9655058006336699</v>
      </c>
      <c r="ACD12" s="102">
        <v>0.41526963972300401</v>
      </c>
      <c r="ACE12" s="102">
        <v>0.41207277622625998</v>
      </c>
      <c r="ACF12" s="102">
        <v>0.27940226316605599</v>
      </c>
      <c r="ACG12" s="102">
        <v>0.29203949384272498</v>
      </c>
      <c r="ACH12" s="102">
        <v>0.43696799291993599</v>
      </c>
      <c r="ACI12" s="102">
        <v>0.42390585868338398</v>
      </c>
      <c r="ACJ12" s="102">
        <v>0.27487255515836201</v>
      </c>
      <c r="ACK12" s="102">
        <v>0.28571183756841201</v>
      </c>
      <c r="ACL12" s="102">
        <v>1.9430297469565201</v>
      </c>
      <c r="ACM12" s="102">
        <v>1.9430297469565201</v>
      </c>
      <c r="ACN12" s="102">
        <v>7.1692271039797602</v>
      </c>
      <c r="ACO12" s="102">
        <v>7.1985922352675003</v>
      </c>
      <c r="ACP12" s="102">
        <v>1.05215179871695</v>
      </c>
      <c r="ACQ12" s="102">
        <v>1.05215179871694</v>
      </c>
      <c r="ACR12" s="102">
        <v>1.0214456620219401</v>
      </c>
      <c r="ACS12" s="102">
        <v>0.968927139571234</v>
      </c>
      <c r="ACT12" s="102">
        <v>0.96975974481260596</v>
      </c>
      <c r="ACU12" s="102">
        <v>1.0673669901685701</v>
      </c>
      <c r="ACV12" s="102">
        <v>0.968927139571233</v>
      </c>
      <c r="ACW12" s="102">
        <v>1.0214456620219401</v>
      </c>
      <c r="ACX12" s="102">
        <v>1.0673669901685701</v>
      </c>
      <c r="ACY12" s="102">
        <v>0.96975974481260596</v>
      </c>
      <c r="ACZ12" s="102">
        <v>0.48339673200466798</v>
      </c>
      <c r="ADA12" s="102"/>
      <c r="ADB12" s="102">
        <v>1.2091519148430701</v>
      </c>
      <c r="ADC12" s="102">
        <v>1.2102094813287101</v>
      </c>
      <c r="ADD12" s="102">
        <v>0.48290729745759098</v>
      </c>
      <c r="ADE12" s="102">
        <v>0.318493740454589</v>
      </c>
      <c r="ADF12" s="102">
        <v>3.1496045438644602</v>
      </c>
      <c r="ADG12" s="102">
        <v>3.1508499131732801</v>
      </c>
      <c r="ADH12" s="102">
        <v>0.44122399220569197</v>
      </c>
      <c r="ADI12" s="102">
        <v>0.43782732474040198</v>
      </c>
      <c r="ADJ12" s="102">
        <v>0.296864904613934</v>
      </c>
      <c r="ADK12" s="102">
        <v>0.31029196220789501</v>
      </c>
      <c r="ADL12" s="102">
        <v>0.46427849247743103</v>
      </c>
      <c r="ADM12" s="102">
        <v>0.45039997485109601</v>
      </c>
      <c r="ADN12" s="102">
        <v>0.29205208985575998</v>
      </c>
      <c r="ADO12" s="102">
        <v>0.30356882741643898</v>
      </c>
      <c r="ADP12" s="102">
        <v>2.0644691061413099</v>
      </c>
      <c r="ADQ12" s="102">
        <v>2.0644691061413099</v>
      </c>
      <c r="ADR12" s="102">
        <v>7.6173037979784901</v>
      </c>
      <c r="ADS12" s="102">
        <v>7.6485042499717197</v>
      </c>
      <c r="ADT12" s="102">
        <v>1.1179112861367599</v>
      </c>
      <c r="ADU12" s="102">
        <v>1.1179112861367499</v>
      </c>
      <c r="ADV12" s="102">
        <v>1.08528601589831</v>
      </c>
      <c r="ADW12" s="102">
        <v>1.02948508579443</v>
      </c>
      <c r="ADX12" s="102">
        <v>1.03036972886339</v>
      </c>
      <c r="ADY12" s="102">
        <v>1.1340774270541101</v>
      </c>
      <c r="ADZ12" s="102">
        <v>1.02948508579443</v>
      </c>
      <c r="AEA12" s="102">
        <v>1.08528601589831</v>
      </c>
      <c r="AEB12" s="102">
        <v>1.1340774270541001</v>
      </c>
      <c r="AEC12" s="102">
        <v>1.03036972886339</v>
      </c>
      <c r="AED12" s="102">
        <v>0.51360902775495998</v>
      </c>
      <c r="AEE12" s="102"/>
      <c r="AEF12" s="102">
        <v>1.28027849806914</v>
      </c>
      <c r="AEG12" s="102">
        <v>1.2813982743480501</v>
      </c>
      <c r="AEH12" s="102">
        <v>0.51131360907274404</v>
      </c>
      <c r="AEI12" s="102">
        <v>0.33722866636368298</v>
      </c>
      <c r="AEJ12" s="102">
        <v>3.3348753993859002</v>
      </c>
      <c r="AEK12" s="102">
        <v>3.3361940257128802</v>
      </c>
      <c r="AEL12" s="102">
        <v>0.46717834468837899</v>
      </c>
      <c r="AEM12" s="102">
        <v>0.46358187325454298</v>
      </c>
      <c r="AEN12" s="102">
        <v>0.31432754606181301</v>
      </c>
      <c r="AEO12" s="102">
        <v>0.32854443057306598</v>
      </c>
      <c r="AEP12" s="102">
        <v>0.49158899203492801</v>
      </c>
      <c r="AEQ12" s="102">
        <v>0.47689409101880698</v>
      </c>
      <c r="AER12" s="102">
        <v>0.309231624553158</v>
      </c>
      <c r="AES12" s="102">
        <v>0.32142581726446501</v>
      </c>
      <c r="AET12" s="102">
        <v>2.1859084653260901</v>
      </c>
      <c r="AEU12" s="102">
        <v>2.1859084653260901</v>
      </c>
      <c r="AEV12" s="102">
        <v>8.0653804919772192</v>
      </c>
      <c r="AEW12" s="102">
        <v>8.0984162646759401</v>
      </c>
      <c r="AEX12" s="102">
        <v>1.1836707735565599</v>
      </c>
      <c r="AEY12" s="102">
        <v>1.1836707735565599</v>
      </c>
      <c r="AEZ12" s="102">
        <v>1.1491263697746801</v>
      </c>
      <c r="AFA12" s="102">
        <v>1.09004303201763</v>
      </c>
      <c r="AFB12" s="102">
        <v>1.0909797129141801</v>
      </c>
      <c r="AFC12" s="102">
        <v>1.2007878639396401</v>
      </c>
      <c r="AFD12" s="102">
        <v>1.09004303201763</v>
      </c>
      <c r="AFE12" s="102">
        <v>1.1491263697746801</v>
      </c>
      <c r="AFF12" s="102">
        <v>1.2007878639396401</v>
      </c>
      <c r="AFG12" s="102">
        <v>1.0909797129141801</v>
      </c>
      <c r="AFH12" s="102">
        <v>0.54382132350525103</v>
      </c>
      <c r="AFI12" s="102"/>
      <c r="AFJ12" s="102">
        <v>1.3514050812952001</v>
      </c>
      <c r="AFK12" s="102">
        <v>1.3525870673673801</v>
      </c>
      <c r="AFL12" s="102">
        <v>0.53971992068789698</v>
      </c>
      <c r="AFM12" s="102">
        <v>0.35596359227277602</v>
      </c>
      <c r="AFN12" s="102">
        <v>3.5201462549073401</v>
      </c>
      <c r="AFO12" s="102">
        <v>3.52153813825249</v>
      </c>
      <c r="AFP12" s="102">
        <v>0.493132697171067</v>
      </c>
      <c r="AFQ12" s="102">
        <v>0.48933642176868403</v>
      </c>
      <c r="AFR12" s="102">
        <v>0.33179018750969103</v>
      </c>
      <c r="AFS12" s="102">
        <v>0.34679689893823701</v>
      </c>
      <c r="AFT12" s="102">
        <v>0.51889949159242299</v>
      </c>
      <c r="AFU12" s="102">
        <v>0.503388207186519</v>
      </c>
      <c r="AFV12" s="102">
        <v>0.32641115925055603</v>
      </c>
      <c r="AFW12" s="102">
        <v>0.33928280711248898</v>
      </c>
      <c r="AFX12" s="102">
        <v>2.3073478245108698</v>
      </c>
      <c r="AFY12" s="102">
        <v>2.3073478245108698</v>
      </c>
      <c r="AFZ12" s="102">
        <v>8.51345718597595</v>
      </c>
      <c r="AGA12" s="102">
        <v>8.5483282793801596</v>
      </c>
      <c r="AGB12" s="102">
        <v>1.2494302609763701</v>
      </c>
      <c r="AGC12" s="102">
        <v>1.2494302609763701</v>
      </c>
      <c r="AGD12" s="102">
        <v>1.21296672365105</v>
      </c>
      <c r="AGE12" s="102">
        <v>1.15060097824084</v>
      </c>
      <c r="AGF12" s="102">
        <v>1.1515896969649599</v>
      </c>
      <c r="AGG12" s="102">
        <v>1.2674983008251799</v>
      </c>
      <c r="AGH12" s="102">
        <v>1.15060097824084</v>
      </c>
      <c r="AGI12" s="102">
        <v>1.21296672365105</v>
      </c>
      <c r="AGJ12" s="102">
        <v>1.2674983008251799</v>
      </c>
      <c r="AGK12" s="102">
        <v>1.1515896969649599</v>
      </c>
      <c r="AGL12" s="102">
        <v>0.57403361925554297</v>
      </c>
      <c r="AGM12" s="102"/>
      <c r="AGN12" s="102">
        <v>1.42253166452127</v>
      </c>
      <c r="AGO12" s="102">
        <v>1.4237758603867201</v>
      </c>
      <c r="AGP12" s="102">
        <v>0.56812623230305004</v>
      </c>
      <c r="AGQ12" s="102">
        <v>0.37469851818187</v>
      </c>
      <c r="AGR12" s="102">
        <v>3.7054171104287801</v>
      </c>
      <c r="AGS12" s="102">
        <v>3.70688225079209</v>
      </c>
      <c r="AGT12" s="102">
        <v>0.51908704965375496</v>
      </c>
      <c r="AGU12" s="102">
        <v>0.51509097028282602</v>
      </c>
      <c r="AGV12" s="102">
        <v>0.34925282895756998</v>
      </c>
      <c r="AGW12" s="102">
        <v>0.36504936730340698</v>
      </c>
      <c r="AGX12" s="102">
        <v>0.54620999114991997</v>
      </c>
      <c r="AGY12" s="102">
        <v>0.52988232335423102</v>
      </c>
      <c r="AGZ12" s="102">
        <v>0.343590693947953</v>
      </c>
      <c r="AHA12" s="102">
        <v>0.35713979696051601</v>
      </c>
      <c r="AHB12" s="102">
        <v>2.4287871836956501</v>
      </c>
      <c r="AHC12" s="102">
        <v>2.4287871836956598</v>
      </c>
      <c r="AHD12" s="102">
        <v>8.9615338799747004</v>
      </c>
      <c r="AHE12" s="102">
        <v>8.9982402940843809</v>
      </c>
      <c r="AHF12" s="102">
        <v>1.3151897483961801</v>
      </c>
      <c r="AHG12" s="102">
        <v>1.3151897483961801</v>
      </c>
      <c r="AHH12" s="102">
        <v>1.2768070775274301</v>
      </c>
      <c r="AHI12" s="102">
        <v>1.2111589244640399</v>
      </c>
      <c r="AHJ12" s="102">
        <v>1.21219968101575</v>
      </c>
      <c r="AHK12" s="102">
        <v>1.3342087377107099</v>
      </c>
      <c r="AHL12" s="102">
        <v>1.2111589244640399</v>
      </c>
      <c r="AHM12" s="102">
        <v>1.2768070775274301</v>
      </c>
      <c r="AHN12" s="102">
        <v>1.3342087377107099</v>
      </c>
      <c r="AHO12" s="102">
        <v>1.21219968101575</v>
      </c>
      <c r="AHP12" s="102">
        <v>0.60424591500583502</v>
      </c>
      <c r="AHQ12" s="102"/>
      <c r="AHR12" s="102">
        <v>1.4936582477473299</v>
      </c>
      <c r="AHS12" s="102">
        <v>1.4949646534060601</v>
      </c>
      <c r="AHT12" s="102">
        <v>0.59653254391820199</v>
      </c>
      <c r="AHU12" s="102">
        <v>0.39343344409096298</v>
      </c>
      <c r="AHV12" s="102">
        <v>3.89068796595022</v>
      </c>
      <c r="AHW12" s="102">
        <v>3.8922263633316998</v>
      </c>
      <c r="AHX12" s="102">
        <v>0.54504140213644303</v>
      </c>
      <c r="AHY12" s="102">
        <v>0.54084551879696696</v>
      </c>
      <c r="AHZ12" s="102">
        <v>0.366715470405447</v>
      </c>
      <c r="AIA12" s="102">
        <v>0.38330183566857701</v>
      </c>
      <c r="AIB12" s="102">
        <v>0.57352049070741595</v>
      </c>
      <c r="AIC12" s="102">
        <v>0.55637643952194205</v>
      </c>
      <c r="AID12" s="102">
        <v>0.36077022864535202</v>
      </c>
      <c r="AIE12" s="102">
        <v>0.37499678680854198</v>
      </c>
      <c r="AIF12" s="102">
        <v>2.5502265428804498</v>
      </c>
      <c r="AIG12" s="102">
        <v>2.55022654288044</v>
      </c>
      <c r="AIH12" s="102">
        <v>9.4096105739734295</v>
      </c>
      <c r="AII12" s="102">
        <v>9.4481523087885897</v>
      </c>
      <c r="AIJ12" s="102">
        <v>1.3809492358159901</v>
      </c>
      <c r="AIK12" s="102">
        <v>1.3809492358159901</v>
      </c>
      <c r="AIL12" s="102">
        <v>1.3406474314037999</v>
      </c>
      <c r="AIM12" s="102">
        <v>1.2717168706872399</v>
      </c>
      <c r="AIN12" s="102">
        <v>1.2728096650665399</v>
      </c>
      <c r="AIO12" s="102">
        <v>1.4009191745962499</v>
      </c>
      <c r="AIP12" s="102">
        <v>1.2717168706872399</v>
      </c>
      <c r="AIQ12" s="102">
        <v>1.3406474314037999</v>
      </c>
      <c r="AIR12" s="102">
        <v>1.4009191745962499</v>
      </c>
      <c r="AIS12" s="102">
        <v>1.2728096650665399</v>
      </c>
      <c r="AIT12" s="102">
        <v>0.63445821075612796</v>
      </c>
      <c r="AIU12" s="102"/>
      <c r="AIV12" s="102">
        <v>1.5647848309733901</v>
      </c>
      <c r="AIW12" s="102">
        <v>1.5661534464253899</v>
      </c>
      <c r="AIX12" s="102">
        <v>0.62493885553335504</v>
      </c>
      <c r="AIY12" s="102">
        <v>0.41216837000005702</v>
      </c>
      <c r="AIZ12" s="102">
        <v>4.0759588214716604</v>
      </c>
      <c r="AJA12" s="102">
        <v>4.0775704758713101</v>
      </c>
      <c r="AJB12" s="102">
        <v>0.57099575461912999</v>
      </c>
      <c r="AJC12" s="102">
        <v>0.56660006731110701</v>
      </c>
      <c r="AJD12" s="102">
        <v>0.38417811185332701</v>
      </c>
      <c r="AJE12" s="102">
        <v>0.40155430403374698</v>
      </c>
      <c r="AJF12" s="102">
        <v>0.60083099026491205</v>
      </c>
      <c r="AJG12" s="102">
        <v>0.58287055568965396</v>
      </c>
      <c r="AJH12" s="102">
        <v>0.37794976334274999</v>
      </c>
      <c r="AJI12" s="102">
        <v>0.39285377665656801</v>
      </c>
      <c r="AJJ12" s="102">
        <v>2.67166590206523</v>
      </c>
      <c r="AJK12" s="102">
        <v>2.6716659020652198</v>
      </c>
      <c r="AJL12" s="102">
        <v>9.8576872679721692</v>
      </c>
      <c r="AJM12" s="102">
        <v>9.8980643234928198</v>
      </c>
      <c r="AJN12" s="102">
        <v>1.4467087232358</v>
      </c>
      <c r="AJO12" s="102">
        <v>1.4467087232358</v>
      </c>
      <c r="AJP12" s="102">
        <v>1.40448778528017</v>
      </c>
      <c r="AJQ12" s="102">
        <v>1.3322748169104399</v>
      </c>
      <c r="AJR12" s="102">
        <v>1.33341964911733</v>
      </c>
      <c r="AJS12" s="102">
        <v>1.4676296114817899</v>
      </c>
      <c r="AJT12" s="102">
        <v>1.3322748169104399</v>
      </c>
      <c r="AJU12" s="102">
        <v>1.40448778528017</v>
      </c>
      <c r="AJV12" s="102">
        <v>1.4676296114817799</v>
      </c>
      <c r="AJW12" s="102">
        <v>1.33341964911733</v>
      </c>
      <c r="AJX12" s="102">
        <v>0.66467050650641801</v>
      </c>
      <c r="AJY12" s="102"/>
      <c r="AJZ12" s="102">
        <v>1.63591141419946</v>
      </c>
      <c r="AKA12" s="102">
        <v>1.6373422394447299</v>
      </c>
      <c r="AKB12" s="102">
        <v>0.65334516714850699</v>
      </c>
      <c r="AKC12" s="102">
        <v>0.430903295909151</v>
      </c>
      <c r="AKD12" s="102">
        <v>4.2612296769931</v>
      </c>
      <c r="AKE12" s="102">
        <v>4.2629145884109096</v>
      </c>
      <c r="AKF12" s="102">
        <v>0.59695010710181795</v>
      </c>
      <c r="AKG12" s="102">
        <v>0.59235461582525095</v>
      </c>
      <c r="AKH12" s="102">
        <v>0.40164075330120602</v>
      </c>
      <c r="AKI12" s="102">
        <v>0.419806772398918</v>
      </c>
      <c r="AKJ12" s="102">
        <v>0.62814148982240803</v>
      </c>
      <c r="AKK12" s="102">
        <v>0.60936467185736598</v>
      </c>
      <c r="AKL12" s="102">
        <v>0.39512929804014701</v>
      </c>
      <c r="AKM12" s="102">
        <v>0.41071076650459398</v>
      </c>
      <c r="AKN12" s="102">
        <v>2.7931052612500098</v>
      </c>
      <c r="AKO12" s="102">
        <v>2.7931052612500098</v>
      </c>
      <c r="AKP12" s="102">
        <v>10.3057639619709</v>
      </c>
      <c r="AKQ12" s="102">
        <v>10.347976338197</v>
      </c>
      <c r="AKR12" s="102">
        <v>1.51246821065561</v>
      </c>
      <c r="AKS12" s="102">
        <v>1.51246821065561</v>
      </c>
      <c r="AKT12" s="102">
        <v>1.4683281391565399</v>
      </c>
      <c r="AKU12" s="102">
        <v>1.3928327631336399</v>
      </c>
      <c r="AKV12" s="102">
        <v>1.3940296331681099</v>
      </c>
      <c r="AKW12" s="102">
        <v>1.53434004836732</v>
      </c>
      <c r="AKX12" s="102">
        <v>1.3928327631336399</v>
      </c>
      <c r="AKY12" s="102">
        <v>1.4683281391565399</v>
      </c>
      <c r="AKZ12" s="102">
        <v>1.53434004836732</v>
      </c>
      <c r="ALA12" s="102">
        <v>1.3940296331681199</v>
      </c>
      <c r="ALB12" s="102">
        <v>0.69488280225671095</v>
      </c>
      <c r="ALC12" s="102"/>
      <c r="ALD12" s="102">
        <v>1.7070379974255201</v>
      </c>
      <c r="ALE12" s="102">
        <v>1.7085310324640699</v>
      </c>
      <c r="ALF12" s="102">
        <v>0.68175147876366005</v>
      </c>
      <c r="ALG12" s="102">
        <v>0.44963822181824498</v>
      </c>
      <c r="ALH12" s="102">
        <v>4.4465005325145297</v>
      </c>
      <c r="ALI12" s="102">
        <v>4.4482587009505101</v>
      </c>
      <c r="ALJ12" s="102">
        <v>0.62290445958450602</v>
      </c>
      <c r="ALK12" s="102">
        <v>0.618109164339391</v>
      </c>
      <c r="ALL12" s="102">
        <v>0.41910339474908498</v>
      </c>
      <c r="ALM12" s="102">
        <v>0.43805924076408898</v>
      </c>
      <c r="ALN12" s="102">
        <v>0.65545198937990401</v>
      </c>
      <c r="ALO12" s="102">
        <v>0.635858788025077</v>
      </c>
      <c r="ALP12" s="102">
        <v>0.41230883273754598</v>
      </c>
      <c r="ALQ12" s="102">
        <v>0.42856775635261801</v>
      </c>
      <c r="ALR12" s="102">
        <v>2.9145446204347998</v>
      </c>
      <c r="ALS12" s="102">
        <v>2.91454462043479</v>
      </c>
      <c r="ALT12" s="102">
        <v>10.753840655969601</v>
      </c>
      <c r="ALU12" s="102">
        <v>10.7978883529012</v>
      </c>
      <c r="ALV12" s="102">
        <v>1.57822769807542</v>
      </c>
      <c r="ALW12" s="102">
        <v>1.57822769807542</v>
      </c>
      <c r="ALX12" s="102">
        <v>1.53216849303291</v>
      </c>
      <c r="ALY12" s="102">
        <v>1.4533907093568501</v>
      </c>
      <c r="ALZ12" s="102">
        <v>1.4546396172189</v>
      </c>
      <c r="AMA12" s="102">
        <v>1.60105048525286</v>
      </c>
      <c r="AMB12" s="102">
        <v>1.4533907093568501</v>
      </c>
      <c r="AMC12" s="102">
        <v>1.53216849303291</v>
      </c>
      <c r="AMD12" s="102">
        <v>1.60105048525286</v>
      </c>
      <c r="AME12" s="102">
        <v>1.45463961721891</v>
      </c>
      <c r="AMF12" s="102">
        <v>0.725095098007002</v>
      </c>
      <c r="AMG12" s="102"/>
      <c r="AMH12" s="102">
        <v>1.77816458065158</v>
      </c>
      <c r="AMI12" s="102">
        <v>1.7797198254833999</v>
      </c>
      <c r="AMJ12" s="102">
        <v>0.71015779037881399</v>
      </c>
      <c r="AMK12" s="102">
        <v>0.46837314772733701</v>
      </c>
      <c r="AML12" s="102">
        <v>4.6317713880359799</v>
      </c>
      <c r="AMM12" s="102">
        <v>4.6336028134901204</v>
      </c>
      <c r="AMN12" s="102">
        <v>0.64885881206719498</v>
      </c>
      <c r="AMO12" s="102">
        <v>0.64386371285353206</v>
      </c>
      <c r="AMP12" s="102">
        <v>0.43656603619696299</v>
      </c>
      <c r="AMQ12" s="102">
        <v>0.456311709129259</v>
      </c>
      <c r="AMR12" s="102">
        <v>0.68276248893739999</v>
      </c>
      <c r="AMS12" s="102">
        <v>0.66235290419279003</v>
      </c>
      <c r="AMT12" s="102">
        <v>0.42948836743494301</v>
      </c>
      <c r="AMU12" s="102">
        <v>0.44642474620064498</v>
      </c>
      <c r="AMV12" s="102">
        <v>3.03598397961958</v>
      </c>
      <c r="AMW12" s="102">
        <v>3.03598397961958</v>
      </c>
      <c r="AMX12" s="102">
        <v>11.2019173499683</v>
      </c>
      <c r="AMY12" s="102">
        <v>11.2478003676054</v>
      </c>
      <c r="AMZ12" s="102">
        <v>1.6439871854952299</v>
      </c>
      <c r="ANA12" s="102">
        <v>1.6439871854952299</v>
      </c>
      <c r="ANB12" s="102">
        <v>1.5960088469092799</v>
      </c>
      <c r="ANC12" s="102">
        <v>1.5139486555800501</v>
      </c>
      <c r="AND12" s="102">
        <v>1.5152496012696901</v>
      </c>
      <c r="ANE12" s="102">
        <v>1.66776092213839</v>
      </c>
      <c r="ANF12" s="102">
        <v>1.5139486555800501</v>
      </c>
      <c r="ANG12" s="102">
        <v>1.5960088469092799</v>
      </c>
      <c r="ANH12" s="102">
        <v>1.66776092213839</v>
      </c>
      <c r="ANI12" s="102">
        <v>1.5152496012696901</v>
      </c>
      <c r="ANJ12" s="102">
        <v>0.75530739375729405</v>
      </c>
      <c r="ANK12" s="102"/>
      <c r="ANL12" s="102">
        <v>1.95598103871674</v>
      </c>
      <c r="ANM12" s="102">
        <v>1.95769180803174</v>
      </c>
      <c r="ANN12" s="102">
        <v>0.78117356941669502</v>
      </c>
      <c r="ANO12" s="102">
        <v>0.51521046250007096</v>
      </c>
      <c r="ANP12" s="102">
        <v>5.0949485268395698</v>
      </c>
      <c r="ANQ12" s="102">
        <v>5.09696309483913</v>
      </c>
      <c r="ANR12" s="102">
        <v>0.71374469327391399</v>
      </c>
      <c r="ANS12" s="102">
        <v>0.70825008413888602</v>
      </c>
      <c r="ANT12" s="102">
        <v>0.48022263981665803</v>
      </c>
      <c r="ANU12" s="102">
        <v>0.50194288004218501</v>
      </c>
      <c r="ANV12" s="102">
        <v>0.75103873783114095</v>
      </c>
      <c r="ANW12" s="102">
        <v>0.72858819461206803</v>
      </c>
      <c r="ANX12" s="102">
        <v>0.47243720417843699</v>
      </c>
      <c r="ANY12" s="102">
        <v>0.49106722082071003</v>
      </c>
      <c r="ANZ12" s="102">
        <v>3.3395823775815399</v>
      </c>
      <c r="AOA12" s="102">
        <v>3.3395823775815301</v>
      </c>
      <c r="AOB12" s="102">
        <v>12.3221090849652</v>
      </c>
      <c r="AOC12" s="102">
        <v>12.372580404365999</v>
      </c>
      <c r="AOD12" s="102">
        <v>1.8083859040447501</v>
      </c>
      <c r="AOE12" s="102">
        <v>1.8083859040447601</v>
      </c>
      <c r="AOF12" s="102">
        <v>1.7556097316002099</v>
      </c>
      <c r="AOG12" s="102">
        <v>1.6653435211380501</v>
      </c>
      <c r="AOH12" s="102">
        <v>1.66677456139666</v>
      </c>
      <c r="AOI12" s="102">
        <v>1.8345370143522399</v>
      </c>
      <c r="AOJ12" s="102">
        <v>1.6653435211380501</v>
      </c>
      <c r="AOK12" s="102">
        <v>1.7556097316002099</v>
      </c>
      <c r="AOL12" s="102">
        <v>1.8345370143522299</v>
      </c>
      <c r="AOM12" s="102">
        <v>1.66677456139666</v>
      </c>
      <c r="AON12" s="102">
        <v>0.83083813313302401</v>
      </c>
      <c r="AOO12" s="102"/>
      <c r="AOP12" s="102">
        <v>2.1337974967819</v>
      </c>
      <c r="AOQ12" s="102">
        <v>2.1356637905800802</v>
      </c>
      <c r="AOR12" s="102">
        <v>0.85218934845457595</v>
      </c>
      <c r="AOS12" s="102">
        <v>0.56204777727280597</v>
      </c>
      <c r="AOT12" s="102">
        <v>5.5581256656431703</v>
      </c>
      <c r="AOU12" s="102">
        <v>5.5603233761881503</v>
      </c>
      <c r="AOV12" s="102">
        <v>0.778630574480633</v>
      </c>
      <c r="AOW12" s="102">
        <v>0.77263645542423998</v>
      </c>
      <c r="AOX12" s="102">
        <v>0.52387924343635395</v>
      </c>
      <c r="AOY12" s="102">
        <v>0.54757405095511102</v>
      </c>
      <c r="AOZ12" s="102">
        <v>0.81931498672488101</v>
      </c>
      <c r="APA12" s="102">
        <v>0.79482348503134703</v>
      </c>
      <c r="APB12" s="102">
        <v>0.51538604092193196</v>
      </c>
      <c r="APC12" s="102">
        <v>0.53570969544077496</v>
      </c>
      <c r="APD12" s="102">
        <v>3.6431807755435002</v>
      </c>
      <c r="APE12" s="102">
        <v>3.64318077554349</v>
      </c>
      <c r="APF12" s="102">
        <v>13.442300819962</v>
      </c>
      <c r="APG12" s="102">
        <v>13.497360441126499</v>
      </c>
      <c r="APH12" s="102">
        <v>1.97278462259428</v>
      </c>
      <c r="API12" s="102">
        <v>1.97278462259428</v>
      </c>
      <c r="APJ12" s="102">
        <v>1.91521061629114</v>
      </c>
      <c r="APK12" s="102">
        <v>1.81673838669606</v>
      </c>
      <c r="APL12" s="102">
        <v>1.8182995215236299</v>
      </c>
      <c r="APM12" s="102">
        <v>2.0013131065660801</v>
      </c>
      <c r="APN12" s="102">
        <v>1.81673838669606</v>
      </c>
      <c r="APO12" s="102">
        <v>1.91521061629114</v>
      </c>
      <c r="APP12" s="102">
        <v>2.0013131065660699</v>
      </c>
      <c r="APQ12" s="102">
        <v>1.8182995215236299</v>
      </c>
      <c r="APR12" s="102">
        <v>0.90636887250875398</v>
      </c>
      <c r="APS12" s="102"/>
      <c r="APT12" s="102">
        <v>2.31161395484706</v>
      </c>
      <c r="APU12" s="102">
        <v>2.3136357731284201</v>
      </c>
      <c r="APV12" s="102">
        <v>0.92320512749245798</v>
      </c>
      <c r="APW12" s="102">
        <v>0.60888509204553998</v>
      </c>
      <c r="APX12" s="102">
        <v>6.02130280444677</v>
      </c>
      <c r="APY12" s="102">
        <v>6.02368365753716</v>
      </c>
      <c r="APZ12" s="102">
        <v>0.84351645568735301</v>
      </c>
      <c r="AQA12" s="102">
        <v>0.83702282670959305</v>
      </c>
      <c r="AQB12" s="102">
        <v>0.56753584705605198</v>
      </c>
      <c r="AQC12" s="102">
        <v>0.59320522186803604</v>
      </c>
      <c r="AQD12" s="102">
        <v>0.88759123561862197</v>
      </c>
      <c r="AQE12" s="102">
        <v>0.86105877545062703</v>
      </c>
      <c r="AQF12" s="102">
        <v>0.558334877665426</v>
      </c>
      <c r="AQG12" s="102">
        <v>0.58035217006083994</v>
      </c>
      <c r="AQH12" s="102">
        <v>3.94677917350546</v>
      </c>
      <c r="AQI12" s="102">
        <v>3.9467791735054498</v>
      </c>
      <c r="AQJ12" s="102">
        <v>14.5624925549588</v>
      </c>
      <c r="AQK12" s="102">
        <v>14.6221404778871</v>
      </c>
      <c r="AQL12" s="102">
        <v>2.1371833411438099</v>
      </c>
      <c r="AQM12" s="102">
        <v>2.1371833411438099</v>
      </c>
      <c r="AQN12" s="102">
        <v>2.07481150098207</v>
      </c>
      <c r="AQO12" s="102">
        <v>1.96813325225406</v>
      </c>
      <c r="AQP12" s="102">
        <v>1.9698244816506001</v>
      </c>
      <c r="AQQ12" s="102">
        <v>2.16808919877991</v>
      </c>
      <c r="AQR12" s="102">
        <v>1.96813325225407</v>
      </c>
      <c r="AQS12" s="102">
        <v>2.07481150098207</v>
      </c>
      <c r="AQT12" s="102">
        <v>2.16808919877991</v>
      </c>
      <c r="AQU12" s="102">
        <v>1.9698244816506001</v>
      </c>
      <c r="AQV12" s="102">
        <v>0.98189961188448305</v>
      </c>
      <c r="AQW12" s="102"/>
      <c r="AQX12" s="102">
        <v>2.48943041291222</v>
      </c>
      <c r="AQY12" s="102">
        <v>2.4916077556767702</v>
      </c>
      <c r="AQZ12" s="102">
        <v>0.99422090653034001</v>
      </c>
      <c r="ARA12" s="102">
        <v>0.65572240681827398</v>
      </c>
      <c r="ARB12" s="102">
        <v>6.4844799432503697</v>
      </c>
      <c r="ARC12" s="102">
        <v>6.4870439388861696</v>
      </c>
      <c r="ARD12" s="102">
        <v>0.90840233689407301</v>
      </c>
      <c r="ARE12" s="102">
        <v>0.90140919799494501</v>
      </c>
      <c r="ARF12" s="102">
        <v>0.61119245067574801</v>
      </c>
      <c r="ARG12" s="102">
        <v>0.63883639278096405</v>
      </c>
      <c r="ARH12" s="102">
        <v>0.95586748451236203</v>
      </c>
      <c r="ARI12" s="102">
        <v>0.92729406586990604</v>
      </c>
      <c r="ARJ12" s="102">
        <v>0.60128371440892103</v>
      </c>
      <c r="ARK12" s="102">
        <v>0.62499464468090304</v>
      </c>
      <c r="ARL12" s="102">
        <v>4.2503775714674203</v>
      </c>
      <c r="ARM12" s="102">
        <v>4.2503775714674097</v>
      </c>
      <c r="ARN12" s="102">
        <v>15.6826842899557</v>
      </c>
      <c r="ARO12" s="102">
        <v>15.7469205146476</v>
      </c>
      <c r="ARP12" s="102">
        <v>2.3015820596933199</v>
      </c>
      <c r="ARQ12" s="102">
        <v>2.3015820596933301</v>
      </c>
      <c r="ARR12" s="102">
        <v>2.234412385673</v>
      </c>
      <c r="ARS12" s="102">
        <v>2.1195281178120702</v>
      </c>
      <c r="ART12" s="102">
        <v>2.12134944177757</v>
      </c>
      <c r="ARU12" s="102">
        <v>2.3348652909937502</v>
      </c>
      <c r="ARV12" s="102">
        <v>2.1195281178120702</v>
      </c>
      <c r="ARW12" s="102">
        <v>2.234412385673</v>
      </c>
      <c r="ARX12" s="102">
        <v>2.3348652909937599</v>
      </c>
      <c r="ARY12" s="102">
        <v>2.12134944177757</v>
      </c>
      <c r="ARZ12" s="102">
        <v>1.0574303512602099</v>
      </c>
      <c r="ASA12" s="102"/>
      <c r="ASB12" s="102">
        <v>2.66724687097738</v>
      </c>
      <c r="ASC12" s="102">
        <v>2.6695797382251101</v>
      </c>
      <c r="ASD12" s="102">
        <v>1.06523668556822</v>
      </c>
      <c r="ASE12" s="102">
        <v>0.70255972159100799</v>
      </c>
      <c r="ASF12" s="102">
        <v>6.9476570820539596</v>
      </c>
      <c r="ASG12" s="102">
        <v>6.9504042202351801</v>
      </c>
      <c r="ASH12" s="102">
        <v>0.97328821810079302</v>
      </c>
      <c r="ASI12" s="102">
        <v>0.96579556928029797</v>
      </c>
      <c r="ASJ12" s="102">
        <v>0.65484905429544504</v>
      </c>
      <c r="ASK12" s="102">
        <v>0.68446756369388895</v>
      </c>
      <c r="ASL12" s="102">
        <v>1.0241437334061001</v>
      </c>
      <c r="ASM12" s="102">
        <v>0.99352935628918404</v>
      </c>
      <c r="ASN12" s="102">
        <v>0.64423255115241396</v>
      </c>
      <c r="ASO12" s="102">
        <v>0.66963711930097003</v>
      </c>
      <c r="ASP12" s="102">
        <v>4.5539759694293798</v>
      </c>
      <c r="ASQ12" s="102">
        <v>4.5539759694293602</v>
      </c>
      <c r="ASR12" s="102">
        <v>16.8028760249525</v>
      </c>
      <c r="ASS12" s="102">
        <v>16.8717005514082</v>
      </c>
      <c r="AST12" s="102">
        <v>2.4659807782428498</v>
      </c>
      <c r="ASU12" s="102">
        <v>2.4659807782428498</v>
      </c>
      <c r="ASV12" s="102">
        <v>2.3940132703639199</v>
      </c>
      <c r="ASW12" s="102">
        <v>2.2709229833700699</v>
      </c>
      <c r="ASX12" s="102">
        <v>2.2728744019045402</v>
      </c>
      <c r="ASY12" s="102">
        <v>2.5016413832075899</v>
      </c>
      <c r="ASZ12" s="102">
        <v>2.2709229833700801</v>
      </c>
      <c r="ATA12" s="102">
        <v>2.3940132703639301</v>
      </c>
      <c r="ATB12" s="102">
        <v>2.5016413832075899</v>
      </c>
      <c r="ATC12" s="102">
        <v>2.2728744019045402</v>
      </c>
      <c r="ATD12" s="102">
        <v>1.13296109063594</v>
      </c>
      <c r="ATE12" s="102"/>
      <c r="ATF12" s="102">
        <v>2.84506332904254</v>
      </c>
      <c r="ATG12" s="102">
        <v>2.84755172077345</v>
      </c>
      <c r="ATH12" s="102">
        <v>1.1362524646061001</v>
      </c>
      <c r="ATI12" s="102">
        <v>0.749397036363743</v>
      </c>
      <c r="ATJ12" s="102">
        <v>7.4108342208575699</v>
      </c>
      <c r="ATK12" s="102">
        <v>7.4137645015841898</v>
      </c>
      <c r="ATL12" s="102">
        <v>1.0381740993075099</v>
      </c>
      <c r="ATM12" s="102">
        <v>1.03018194056565</v>
      </c>
      <c r="ATN12" s="102">
        <v>0.69850565791514097</v>
      </c>
      <c r="ATO12" s="102">
        <v>0.73009873460681596</v>
      </c>
      <c r="ATP12" s="102">
        <v>1.0924199822998399</v>
      </c>
      <c r="ATQ12" s="102">
        <v>1.05976464670846</v>
      </c>
      <c r="ATR12" s="102">
        <v>0.68718138789590999</v>
      </c>
      <c r="ATS12" s="102">
        <v>0.71427959392103502</v>
      </c>
      <c r="ATT12" s="102">
        <v>4.8575743673913303</v>
      </c>
      <c r="ATU12" s="102">
        <v>4.8575743673913303</v>
      </c>
      <c r="ATV12" s="102">
        <v>17.923067759949401</v>
      </c>
      <c r="ATW12" s="102">
        <v>17.996480588168701</v>
      </c>
      <c r="ATX12" s="102">
        <v>2.6303794967923801</v>
      </c>
      <c r="ATY12" s="102">
        <v>2.6303794967923801</v>
      </c>
      <c r="ATZ12" s="102">
        <v>2.5536141550548601</v>
      </c>
      <c r="AUA12" s="102">
        <v>2.4223178489280799</v>
      </c>
      <c r="AUB12" s="102">
        <v>2.4243993620315099</v>
      </c>
      <c r="AUC12" s="102">
        <v>2.6684174754214398</v>
      </c>
      <c r="AUD12" s="102">
        <v>2.4223178489280799</v>
      </c>
      <c r="AUE12" s="102">
        <v>2.5536141550548601</v>
      </c>
      <c r="AUF12" s="102">
        <v>2.66841747542143</v>
      </c>
      <c r="AUG12" s="102">
        <v>2.4243993620315201</v>
      </c>
      <c r="AUH12" s="102">
        <v>1.20849183001167</v>
      </c>
      <c r="AUI12" s="102"/>
    </row>
    <row r="13" spans="1:1231" x14ac:dyDescent="0.35">
      <c r="A13" s="103" t="s">
        <v>265</v>
      </c>
      <c r="B13" s="102">
        <v>0</v>
      </c>
      <c r="C13" s="102">
        <v>5.1017073860772904E-3</v>
      </c>
      <c r="D13" s="102">
        <v>6.8275042908799797E-3</v>
      </c>
      <c r="E13" s="102">
        <v>0</v>
      </c>
      <c r="F13" s="102">
        <v>3.7842117446057102E-2</v>
      </c>
      <c r="G13" s="102">
        <v>0</v>
      </c>
      <c r="H13" s="102">
        <v>1.45600220329609E-2</v>
      </c>
      <c r="I13" s="102">
        <v>2.7110117728068998E-3</v>
      </c>
      <c r="J13" s="102">
        <v>0</v>
      </c>
      <c r="K13" s="102"/>
      <c r="L13" s="102">
        <v>1.48343392258389E-2</v>
      </c>
      <c r="M13" s="102">
        <v>2.7953201469698001E-3</v>
      </c>
      <c r="N13" s="102">
        <v>0</v>
      </c>
      <c r="O13" s="102">
        <v>0</v>
      </c>
      <c r="P13" s="102">
        <v>0</v>
      </c>
      <c r="Q13" s="102">
        <v>3.0371364429477899E-2</v>
      </c>
      <c r="R13" s="102">
        <v>0</v>
      </c>
      <c r="S13" s="102">
        <v>2.2549659206291001E-2</v>
      </c>
      <c r="T13" s="102">
        <v>1.09979107579129E-2</v>
      </c>
      <c r="U13" s="102">
        <v>2.1138721642900999E-2</v>
      </c>
      <c r="V13" s="102">
        <v>0</v>
      </c>
      <c r="W13" s="102">
        <v>2.1390156733875398E-2</v>
      </c>
      <c r="X13" s="102">
        <v>1.1908769105316E-2</v>
      </c>
      <c r="Y13" s="102">
        <v>0</v>
      </c>
      <c r="Z13" s="102">
        <v>0</v>
      </c>
      <c r="AA13" s="102">
        <v>2.9538512534772899E-2</v>
      </c>
      <c r="AB13" s="102">
        <v>1.2957971631906E-2</v>
      </c>
      <c r="AC13" s="102">
        <v>0</v>
      </c>
      <c r="AD13" s="102">
        <v>1.1132310059075201E-2</v>
      </c>
      <c r="AE13" s="102"/>
      <c r="AF13" s="102">
        <v>0</v>
      </c>
      <c r="AG13" s="102">
        <v>1.02034147721555E-2</v>
      </c>
      <c r="AH13" s="102">
        <v>1.36550085817612E-2</v>
      </c>
      <c r="AI13" s="102">
        <v>0</v>
      </c>
      <c r="AJ13" s="102">
        <v>7.5684234892121602E-2</v>
      </c>
      <c r="AK13" s="102">
        <v>0</v>
      </c>
      <c r="AL13" s="102">
        <v>2.9120044065922598E-2</v>
      </c>
      <c r="AM13" s="102">
        <v>5.4220235456143096E-3</v>
      </c>
      <c r="AN13" s="102">
        <v>0</v>
      </c>
      <c r="AO13" s="102">
        <v>0</v>
      </c>
      <c r="AP13" s="102">
        <v>2.96686784516784E-2</v>
      </c>
      <c r="AQ13" s="102">
        <v>5.5906402939401301E-3</v>
      </c>
      <c r="AR13" s="102">
        <v>0</v>
      </c>
      <c r="AS13" s="102">
        <v>0</v>
      </c>
      <c r="AT13" s="102">
        <v>0</v>
      </c>
      <c r="AU13" s="102">
        <v>6.0742728858961599E-2</v>
      </c>
      <c r="AV13" s="102">
        <v>0</v>
      </c>
      <c r="AW13" s="102">
        <v>4.5099318412586298E-2</v>
      </c>
      <c r="AX13" s="102">
        <v>2.1995821515822699E-2</v>
      </c>
      <c r="AY13" s="102">
        <v>4.22774432857995E-2</v>
      </c>
      <c r="AZ13" s="102">
        <v>0</v>
      </c>
      <c r="BA13" s="102">
        <v>4.2780313467751602E-2</v>
      </c>
      <c r="BB13" s="102">
        <v>2.38175382106348E-2</v>
      </c>
      <c r="BC13" s="102">
        <v>0</v>
      </c>
      <c r="BD13" s="102"/>
      <c r="BE13" s="102">
        <v>5.9077025069546298E-2</v>
      </c>
      <c r="BF13" s="102">
        <v>2.5915943263814498E-2</v>
      </c>
      <c r="BG13" s="102">
        <v>0</v>
      </c>
      <c r="BH13" s="102">
        <v>2.22646201181507E-2</v>
      </c>
      <c r="BI13" s="102"/>
      <c r="BJ13" s="102">
        <v>0</v>
      </c>
      <c r="BK13" s="102">
        <v>1.53051221582337E-2</v>
      </c>
      <c r="BL13" s="102">
        <v>2.0482512872642501E-2</v>
      </c>
      <c r="BM13" s="102">
        <v>0</v>
      </c>
      <c r="BN13" s="102">
        <v>0.113526352338185</v>
      </c>
      <c r="BO13" s="102"/>
      <c r="BP13" s="102">
        <v>4.3680066098884203E-2</v>
      </c>
      <c r="BQ13" s="102">
        <v>8.1330353184217198E-3</v>
      </c>
      <c r="BR13" s="102"/>
      <c r="BS13" s="102">
        <v>0</v>
      </c>
      <c r="BT13" s="102">
        <v>4.4503017677517999E-2</v>
      </c>
      <c r="BU13" s="102">
        <v>8.3859604409104605E-3</v>
      </c>
      <c r="BV13" s="102"/>
      <c r="BW13" s="102">
        <v>0</v>
      </c>
      <c r="BX13" s="102">
        <v>0</v>
      </c>
      <c r="BY13" s="102">
        <v>9.1114093288445094E-2</v>
      </c>
      <c r="BZ13" s="102">
        <v>0</v>
      </c>
      <c r="CA13" s="102">
        <v>6.7648977618881501E-2</v>
      </c>
      <c r="CB13" s="102">
        <v>3.29937322737325E-2</v>
      </c>
      <c r="CC13" s="102">
        <v>6.3416164928697796E-2</v>
      </c>
      <c r="CD13" s="102">
        <v>0</v>
      </c>
      <c r="CE13" s="102">
        <v>6.4170470201627694E-2</v>
      </c>
      <c r="CF13" s="102">
        <v>3.5726307315953498E-2</v>
      </c>
      <c r="CG13" s="102"/>
      <c r="CH13" s="102">
        <v>0</v>
      </c>
      <c r="CI13" s="102">
        <v>8.86155376043197E-2</v>
      </c>
      <c r="CJ13" s="102">
        <v>3.8873914895722998E-2</v>
      </c>
      <c r="CK13" s="102"/>
      <c r="CL13" s="102">
        <v>3.3396930177226197E-2</v>
      </c>
      <c r="CM13" s="102"/>
      <c r="CN13" s="102">
        <v>0</v>
      </c>
      <c r="CO13" s="102">
        <v>2.0406829544312E-2</v>
      </c>
      <c r="CP13" s="102">
        <v>2.7310017163523801E-2</v>
      </c>
      <c r="CQ13" s="102">
        <v>0</v>
      </c>
      <c r="CR13" s="102">
        <v>0.151368469784249</v>
      </c>
      <c r="CS13" s="102"/>
      <c r="CT13" s="102">
        <v>5.8240088131846002E-2</v>
      </c>
      <c r="CU13" s="102">
        <v>1.08440470912291E-2</v>
      </c>
      <c r="CV13" s="102"/>
      <c r="CW13" s="102">
        <v>0</v>
      </c>
      <c r="CX13" s="102">
        <v>5.9337356903357501E-2</v>
      </c>
      <c r="CY13" s="102">
        <v>1.1181280587880701E-2</v>
      </c>
      <c r="CZ13" s="102"/>
      <c r="DA13" s="102">
        <v>0</v>
      </c>
      <c r="DB13" s="102">
        <v>0</v>
      </c>
      <c r="DC13" s="102">
        <v>0.121485457717929</v>
      </c>
      <c r="DD13" s="102">
        <v>0</v>
      </c>
      <c r="DE13" s="102">
        <v>9.0198636825176898E-2</v>
      </c>
      <c r="DF13" s="102">
        <v>4.3991643031642401E-2</v>
      </c>
      <c r="DG13" s="102">
        <v>8.4554886571596197E-2</v>
      </c>
      <c r="DH13" s="102">
        <v>0</v>
      </c>
      <c r="DI13" s="102">
        <v>8.5560626935503994E-2</v>
      </c>
      <c r="DJ13" s="102">
        <v>4.7635076421272397E-2</v>
      </c>
      <c r="DK13" s="102"/>
      <c r="DL13" s="102">
        <v>0</v>
      </c>
      <c r="DM13" s="102">
        <v>0.118154050139093</v>
      </c>
      <c r="DN13" s="102">
        <v>5.1831886527631502E-2</v>
      </c>
      <c r="DO13" s="102"/>
      <c r="DP13" s="102">
        <v>4.4529240236301698E-2</v>
      </c>
      <c r="DQ13" s="102"/>
      <c r="DR13" s="102">
        <v>0</v>
      </c>
      <c r="DS13" s="102">
        <v>2.5508536930390301E-2</v>
      </c>
      <c r="DT13" s="102">
        <v>3.4137521454404997E-2</v>
      </c>
      <c r="DU13" s="102">
        <v>0</v>
      </c>
      <c r="DV13" s="102">
        <v>0.189210587230314</v>
      </c>
      <c r="DW13" s="102">
        <v>0</v>
      </c>
      <c r="DX13" s="102">
        <v>7.2800110164807696E-2</v>
      </c>
      <c r="DY13" s="102">
        <v>1.35550588640365E-2</v>
      </c>
      <c r="DZ13" s="102">
        <v>0</v>
      </c>
      <c r="EA13" s="102">
        <v>0</v>
      </c>
      <c r="EB13" s="102">
        <v>7.4171696129197107E-2</v>
      </c>
      <c r="EC13" s="102">
        <v>1.3976600734851101E-2</v>
      </c>
      <c r="ED13" s="102">
        <v>0</v>
      </c>
      <c r="EE13" s="102">
        <v>0</v>
      </c>
      <c r="EF13" s="102">
        <v>0</v>
      </c>
      <c r="EG13" s="102">
        <v>0.151856822147413</v>
      </c>
      <c r="EH13" s="102">
        <v>0</v>
      </c>
      <c r="EI13" s="102">
        <v>0.112748296031472</v>
      </c>
      <c r="EJ13" s="102">
        <v>5.49895537895519E-2</v>
      </c>
      <c r="EK13" s="102">
        <v>0.105693608214494</v>
      </c>
      <c r="EL13" s="102">
        <v>0</v>
      </c>
      <c r="EM13" s="102">
        <v>0.10695078366938</v>
      </c>
      <c r="EN13" s="102">
        <v>5.9543845526591303E-2</v>
      </c>
      <c r="EO13" s="102">
        <v>0</v>
      </c>
      <c r="EP13" s="102"/>
      <c r="EQ13" s="102">
        <v>0.14769256267386599</v>
      </c>
      <c r="ER13" s="102">
        <v>6.4789858159539998E-2</v>
      </c>
      <c r="ES13" s="102">
        <v>0</v>
      </c>
      <c r="ET13" s="102">
        <v>5.5661550295377303E-2</v>
      </c>
      <c r="EU13" s="102"/>
      <c r="EV13" s="102">
        <v>0</v>
      </c>
      <c r="EW13" s="102">
        <v>3.0610244316468499E-2</v>
      </c>
      <c r="EX13" s="102">
        <v>4.09650257452863E-2</v>
      </c>
      <c r="EY13" s="102">
        <v>0</v>
      </c>
      <c r="EZ13" s="102">
        <v>0.227052704676378</v>
      </c>
      <c r="FA13" s="102">
        <v>0</v>
      </c>
      <c r="FB13" s="102">
        <v>8.7360132197769405E-2</v>
      </c>
      <c r="FC13" s="102">
        <v>1.6266070636843901E-2</v>
      </c>
      <c r="FD13" s="102">
        <v>0</v>
      </c>
      <c r="FE13" s="102">
        <v>0</v>
      </c>
      <c r="FF13" s="102">
        <v>8.9006035355036706E-2</v>
      </c>
      <c r="FG13" s="102">
        <v>1.67719208818214E-2</v>
      </c>
      <c r="FH13" s="102">
        <v>0</v>
      </c>
      <c r="FI13" s="102">
        <v>0</v>
      </c>
      <c r="FJ13" s="102">
        <v>0</v>
      </c>
      <c r="FK13" s="102">
        <v>0.18222818657689599</v>
      </c>
      <c r="FL13" s="102">
        <v>0</v>
      </c>
      <c r="FM13" s="102">
        <v>0.135297955237767</v>
      </c>
      <c r="FN13" s="102">
        <v>6.5987464547461697E-2</v>
      </c>
      <c r="FO13" s="102">
        <v>0.12683232985739201</v>
      </c>
      <c r="FP13" s="102">
        <v>0</v>
      </c>
      <c r="FQ13" s="102">
        <v>0.128340940403256</v>
      </c>
      <c r="FR13" s="102">
        <v>7.1452614631909994E-2</v>
      </c>
      <c r="FS13" s="102">
        <v>0</v>
      </c>
      <c r="FT13" s="102">
        <v>0</v>
      </c>
      <c r="FU13" s="102">
        <v>0.17723107520864001</v>
      </c>
      <c r="FV13" s="102">
        <v>7.7747829791448397E-2</v>
      </c>
      <c r="FW13" s="102">
        <v>0</v>
      </c>
      <c r="FX13" s="102">
        <v>6.6793860354452797E-2</v>
      </c>
      <c r="FY13" s="102"/>
      <c r="FZ13" s="102">
        <v>0</v>
      </c>
      <c r="GA13" s="102">
        <v>3.5711951702546797E-2</v>
      </c>
      <c r="GB13" s="102">
        <v>4.7792530036167603E-2</v>
      </c>
      <c r="GC13" s="102">
        <v>0</v>
      </c>
      <c r="GD13" s="102">
        <v>0.26489482212244198</v>
      </c>
      <c r="GE13" s="102">
        <v>0</v>
      </c>
      <c r="GF13" s="102">
        <v>0.101920154230731</v>
      </c>
      <c r="GG13" s="102">
        <v>1.8977082409651298E-2</v>
      </c>
      <c r="GH13" s="102">
        <v>0</v>
      </c>
      <c r="GI13" s="102">
        <v>0</v>
      </c>
      <c r="GJ13" s="102">
        <v>0.103840374580876</v>
      </c>
      <c r="GK13" s="102">
        <v>1.9567241028791701E-2</v>
      </c>
      <c r="GL13" s="102">
        <v>0</v>
      </c>
      <c r="GM13" s="102"/>
      <c r="GN13" s="102">
        <v>0</v>
      </c>
      <c r="GO13" s="102">
        <v>0.21259955100638001</v>
      </c>
      <c r="GP13" s="102">
        <v>0</v>
      </c>
      <c r="GQ13" s="102">
        <v>0.15784761444406301</v>
      </c>
      <c r="GR13" s="102">
        <v>7.6985375305371501E-2</v>
      </c>
      <c r="GS13" s="102">
        <v>0.147971051500291</v>
      </c>
      <c r="GT13" s="102">
        <v>0</v>
      </c>
      <c r="GU13" s="102">
        <v>0.14973109713713201</v>
      </c>
      <c r="GV13" s="102">
        <v>8.33613837372289E-2</v>
      </c>
      <c r="GW13" s="102">
        <v>0</v>
      </c>
      <c r="GX13" s="102"/>
      <c r="GY13" s="102">
        <v>0.206769587743413</v>
      </c>
      <c r="GZ13" s="102">
        <v>9.0705801423356797E-2</v>
      </c>
      <c r="HA13" s="102">
        <v>0</v>
      </c>
      <c r="HB13" s="102">
        <v>7.7926170413528298E-2</v>
      </c>
      <c r="HC13" s="102"/>
      <c r="HD13" s="102">
        <v>0</v>
      </c>
      <c r="HE13" s="102">
        <v>4.0813659088625102E-2</v>
      </c>
      <c r="HF13" s="102">
        <v>5.46200343270489E-2</v>
      </c>
      <c r="HG13" s="102">
        <v>0</v>
      </c>
      <c r="HH13" s="102">
        <v>0.302736939568508</v>
      </c>
      <c r="HI13" s="102">
        <v>0</v>
      </c>
      <c r="HJ13" s="102">
        <v>0.116480176263692</v>
      </c>
      <c r="HK13" s="102">
        <v>2.16880941824588E-2</v>
      </c>
      <c r="HL13" s="102">
        <v>0</v>
      </c>
      <c r="HM13" s="102">
        <v>0</v>
      </c>
      <c r="HN13" s="102">
        <v>0.118674713806715</v>
      </c>
      <c r="HO13" s="102">
        <v>2.2362561175762099E-2</v>
      </c>
      <c r="HP13" s="102">
        <v>0</v>
      </c>
      <c r="HQ13" s="102">
        <v>0</v>
      </c>
      <c r="HR13" s="102">
        <v>0</v>
      </c>
      <c r="HS13" s="102">
        <v>0.24297091543586399</v>
      </c>
      <c r="HT13" s="102">
        <v>0</v>
      </c>
      <c r="HU13" s="102">
        <v>0.18039727365035799</v>
      </c>
      <c r="HV13" s="102">
        <v>8.7983286063281305E-2</v>
      </c>
      <c r="HW13" s="102">
        <v>0.16910977314318901</v>
      </c>
      <c r="HX13" s="102">
        <v>0</v>
      </c>
      <c r="HY13" s="102">
        <v>0.17112125387100799</v>
      </c>
      <c r="HZ13" s="102">
        <v>9.5270152842547806E-2</v>
      </c>
      <c r="IA13" s="102">
        <v>0</v>
      </c>
      <c r="IB13" s="102">
        <v>0</v>
      </c>
      <c r="IC13" s="102">
        <v>0.23630810027818699</v>
      </c>
      <c r="ID13" s="102">
        <v>0.103663773055265</v>
      </c>
      <c r="IE13" s="102">
        <v>0</v>
      </c>
      <c r="IF13" s="102">
        <v>8.9058480472603799E-2</v>
      </c>
      <c r="IG13" s="102"/>
      <c r="IH13" s="102">
        <v>0</v>
      </c>
      <c r="II13" s="102">
        <v>4.5915366474703498E-2</v>
      </c>
      <c r="IJ13" s="102">
        <v>6.14475386179303E-2</v>
      </c>
      <c r="IK13" s="102">
        <v>0</v>
      </c>
      <c r="IL13" s="102">
        <v>0.34057905701457097</v>
      </c>
      <c r="IM13" s="102"/>
      <c r="IN13" s="102">
        <v>0.131040198296654</v>
      </c>
      <c r="IO13" s="102">
        <v>2.4399105955266301E-2</v>
      </c>
      <c r="IP13" s="102"/>
      <c r="IQ13" s="102">
        <v>0</v>
      </c>
      <c r="IR13" s="102">
        <v>0.133509053032555</v>
      </c>
      <c r="IS13" s="102">
        <v>2.51578813227325E-2</v>
      </c>
      <c r="IT13" s="102"/>
      <c r="IU13" s="102">
        <v>0</v>
      </c>
      <c r="IV13" s="102">
        <v>0</v>
      </c>
      <c r="IW13" s="102">
        <v>0.27334227986534798</v>
      </c>
      <c r="IX13" s="102">
        <v>0</v>
      </c>
      <c r="IY13" s="102">
        <v>0.20294693285665399</v>
      </c>
      <c r="IZ13" s="102">
        <v>9.8981196821190998E-2</v>
      </c>
      <c r="JA13" s="102">
        <v>0.19024849478608899</v>
      </c>
      <c r="JB13" s="102">
        <v>3.07275871486321E-32</v>
      </c>
      <c r="JC13" s="102">
        <v>0.192511410604884</v>
      </c>
      <c r="JD13" s="102">
        <v>0.107178921947866</v>
      </c>
      <c r="JE13" s="102"/>
      <c r="JF13" s="102">
        <v>0</v>
      </c>
      <c r="JG13" s="102">
        <v>0.26584661281296001</v>
      </c>
      <c r="JH13" s="102">
        <v>0.116621744687174</v>
      </c>
      <c r="JI13" s="102"/>
      <c r="JJ13" s="102">
        <v>0.10019079053167899</v>
      </c>
      <c r="JK13" s="102"/>
      <c r="JL13" s="102">
        <v>0</v>
      </c>
      <c r="JM13" s="102">
        <v>5.1017073860781602E-2</v>
      </c>
      <c r="JN13" s="102">
        <v>6.8275042908811603E-2</v>
      </c>
      <c r="JO13" s="102">
        <v>0</v>
      </c>
      <c r="JP13" s="102">
        <v>0.378421174460636</v>
      </c>
      <c r="JQ13" s="102">
        <v>0</v>
      </c>
      <c r="JR13" s="102">
        <v>0.145600220329616</v>
      </c>
      <c r="JS13" s="102">
        <v>2.7110117728073601E-2</v>
      </c>
      <c r="JT13" s="102">
        <v>0</v>
      </c>
      <c r="JU13" s="102">
        <v>0</v>
      </c>
      <c r="JV13" s="102">
        <v>0.14834339225839499</v>
      </c>
      <c r="JW13" s="102">
        <v>2.7953201469702801E-2</v>
      </c>
      <c r="JX13" s="102">
        <v>0</v>
      </c>
      <c r="JY13" s="102">
        <v>0</v>
      </c>
      <c r="JZ13" s="102">
        <v>0</v>
      </c>
      <c r="KA13" s="102">
        <v>0.303713644294832</v>
      </c>
      <c r="KB13" s="102">
        <v>0</v>
      </c>
      <c r="KC13" s="102">
        <v>0.225496592062949</v>
      </c>
      <c r="KD13" s="102">
        <v>0.1099791075791</v>
      </c>
      <c r="KE13" s="102">
        <v>0.211387216428985</v>
      </c>
      <c r="KF13" s="102">
        <v>0</v>
      </c>
      <c r="KG13" s="102">
        <v>0.21390156733876101</v>
      </c>
      <c r="KH13" s="102">
        <v>0.11908769105318499</v>
      </c>
      <c r="KI13" s="102">
        <v>0</v>
      </c>
      <c r="KJ13" s="102">
        <v>0</v>
      </c>
      <c r="KK13" s="102">
        <v>0.29538512534773398</v>
      </c>
      <c r="KL13" s="102">
        <v>0.12957971631908199</v>
      </c>
      <c r="KM13" s="102">
        <v>0</v>
      </c>
      <c r="KN13" s="102">
        <v>0.111323100590754</v>
      </c>
      <c r="KO13" s="102"/>
      <c r="KP13" s="102">
        <v>0</v>
      </c>
      <c r="KQ13" s="102">
        <v>5.6118781246859699E-2</v>
      </c>
      <c r="KR13" s="102">
        <v>7.5102547199692601E-2</v>
      </c>
      <c r="KS13" s="102">
        <v>0</v>
      </c>
      <c r="KT13" s="102">
        <v>0.41626329190669897</v>
      </c>
      <c r="KU13" s="102">
        <v>0</v>
      </c>
      <c r="KV13" s="102">
        <v>0.160160242362578</v>
      </c>
      <c r="KW13" s="102">
        <v>2.9821129500880901E-2</v>
      </c>
      <c r="KX13" s="102">
        <v>0</v>
      </c>
      <c r="KY13" s="102">
        <v>0</v>
      </c>
      <c r="KZ13" s="102">
        <v>0.16317773148423401</v>
      </c>
      <c r="LA13" s="102">
        <v>3.0748521616673099E-2</v>
      </c>
      <c r="LB13" s="102">
        <v>0</v>
      </c>
      <c r="LC13" s="102">
        <v>0</v>
      </c>
      <c r="LD13" s="102">
        <v>0</v>
      </c>
      <c r="LE13" s="102">
        <v>0.33408500872431401</v>
      </c>
      <c r="LF13" s="102">
        <v>0</v>
      </c>
      <c r="LG13" s="102">
        <v>0.24804625126924401</v>
      </c>
      <c r="LH13" s="102">
        <v>0.12097701833700999</v>
      </c>
      <c r="LI13" s="102">
        <v>0.23252593807188399</v>
      </c>
      <c r="LJ13" s="102">
        <v>0</v>
      </c>
      <c r="LK13" s="102">
        <v>0.23529172407263699</v>
      </c>
      <c r="LL13" s="102">
        <v>0.130996460158504</v>
      </c>
      <c r="LM13" s="102">
        <v>0</v>
      </c>
      <c r="LN13" s="102">
        <v>0</v>
      </c>
      <c r="LO13" s="102">
        <v>0.324923637882507</v>
      </c>
      <c r="LP13" s="102">
        <v>0.14253768795099001</v>
      </c>
      <c r="LQ13" s="102">
        <v>0</v>
      </c>
      <c r="LR13" s="102">
        <v>0.12245541064983</v>
      </c>
      <c r="LS13" s="102"/>
      <c r="LT13" s="102">
        <v>0</v>
      </c>
      <c r="LU13" s="102">
        <v>6.1220488632938198E-2</v>
      </c>
      <c r="LV13" s="102">
        <v>8.1930051490574099E-2</v>
      </c>
      <c r="LW13" s="102">
        <v>0</v>
      </c>
      <c r="LX13" s="102">
        <v>0.454105409352764</v>
      </c>
      <c r="LY13" s="102">
        <v>0</v>
      </c>
      <c r="LZ13" s="102">
        <v>0.174720264395539</v>
      </c>
      <c r="MA13" s="102">
        <v>3.2532141273688399E-2</v>
      </c>
      <c r="MB13" s="102">
        <v>0</v>
      </c>
      <c r="MC13" s="102">
        <v>0</v>
      </c>
      <c r="MD13" s="102">
        <v>0.17801207071007399</v>
      </c>
      <c r="ME13" s="102">
        <v>3.35438417636435E-2</v>
      </c>
      <c r="MF13" s="102">
        <v>0</v>
      </c>
      <c r="MG13" s="102">
        <v>0</v>
      </c>
      <c r="MH13" s="102">
        <v>0</v>
      </c>
      <c r="MI13" s="102">
        <v>0.36445637315379897</v>
      </c>
      <c r="MJ13" s="102">
        <v>0</v>
      </c>
      <c r="MK13" s="102">
        <v>0.27059591047553999</v>
      </c>
      <c r="ML13" s="102">
        <v>0.13197492909492001</v>
      </c>
      <c r="MM13" s="102">
        <v>0.25366465971478303</v>
      </c>
      <c r="MN13" s="102">
        <v>0</v>
      </c>
      <c r="MO13" s="102">
        <v>0.256681880806513</v>
      </c>
      <c r="MP13" s="102">
        <v>0.14290522926382301</v>
      </c>
      <c r="MQ13" s="102">
        <v>0</v>
      </c>
      <c r="MR13" s="102"/>
      <c r="MS13" s="102">
        <v>0.35446215041728002</v>
      </c>
      <c r="MT13" s="102">
        <v>0.15549565958289899</v>
      </c>
      <c r="MU13" s="102">
        <v>0</v>
      </c>
      <c r="MV13" s="102">
        <v>0.13358772070890501</v>
      </c>
      <c r="MW13" s="102"/>
      <c r="MX13" s="102">
        <v>0</v>
      </c>
      <c r="MY13" s="102">
        <v>6.63221960190159E-2</v>
      </c>
      <c r="MZ13" s="102">
        <v>8.8757555781455E-2</v>
      </c>
      <c r="NA13" s="102">
        <v>0</v>
      </c>
      <c r="NB13" s="102">
        <v>0.49194752679882803</v>
      </c>
      <c r="NC13" s="102">
        <v>0</v>
      </c>
      <c r="ND13" s="102">
        <v>0.189280286428501</v>
      </c>
      <c r="NE13" s="102">
        <v>3.5243153046495702E-2</v>
      </c>
      <c r="NF13" s="102">
        <v>0</v>
      </c>
      <c r="NG13" s="102">
        <v>0</v>
      </c>
      <c r="NH13" s="102">
        <v>0.19284640993591301</v>
      </c>
      <c r="NI13" s="102">
        <v>3.63391619106136E-2</v>
      </c>
      <c r="NJ13" s="102">
        <v>0</v>
      </c>
      <c r="NK13" s="102">
        <v>0</v>
      </c>
      <c r="NL13" s="102">
        <v>0</v>
      </c>
      <c r="NM13" s="102">
        <v>0.39482773758328099</v>
      </c>
      <c r="NN13" s="102">
        <v>0</v>
      </c>
      <c r="NO13" s="102">
        <v>0.29314556968183297</v>
      </c>
      <c r="NP13" s="102">
        <v>0.14297283985282999</v>
      </c>
      <c r="NQ13" s="102">
        <v>0.27480338135767701</v>
      </c>
      <c r="NR13" s="102">
        <v>0</v>
      </c>
      <c r="NS13" s="102">
        <v>0.27807203754038901</v>
      </c>
      <c r="NT13" s="102">
        <v>0.154813998369141</v>
      </c>
      <c r="NU13" s="102">
        <v>0</v>
      </c>
      <c r="NV13" s="102">
        <v>0</v>
      </c>
      <c r="NW13" s="102">
        <v>0.38400066295205398</v>
      </c>
      <c r="NX13" s="102">
        <v>0.168453631214807</v>
      </c>
      <c r="NY13" s="102">
        <v>0</v>
      </c>
      <c r="NZ13" s="102">
        <v>0.14472003076798101</v>
      </c>
      <c r="OA13" s="102"/>
      <c r="OB13" s="102">
        <v>0</v>
      </c>
      <c r="OC13" s="102">
        <v>7.1423903405094399E-2</v>
      </c>
      <c r="OD13" s="102">
        <v>9.55850600723364E-2</v>
      </c>
      <c r="OE13" s="102">
        <v>0</v>
      </c>
      <c r="OF13" s="102">
        <v>0.52978964424489094</v>
      </c>
      <c r="OG13" s="102"/>
      <c r="OH13" s="102">
        <v>0.203840308461463</v>
      </c>
      <c r="OI13" s="102">
        <v>3.79541648193032E-2</v>
      </c>
      <c r="OJ13" s="102"/>
      <c r="OK13" s="102">
        <v>0</v>
      </c>
      <c r="OL13" s="102">
        <v>0.207680749161753</v>
      </c>
      <c r="OM13" s="102">
        <v>3.9134482057583998E-2</v>
      </c>
      <c r="ON13" s="102"/>
      <c r="OO13" s="102">
        <v>0</v>
      </c>
      <c r="OP13" s="102">
        <v>0</v>
      </c>
      <c r="OQ13" s="102">
        <v>0.42519910201276501</v>
      </c>
      <c r="OR13" s="102"/>
      <c r="OS13" s="102">
        <v>0.31569522888813001</v>
      </c>
      <c r="OT13" s="102">
        <v>0.15397075061074</v>
      </c>
      <c r="OU13" s="102">
        <v>0.29594210300057899</v>
      </c>
      <c r="OV13" s="102">
        <v>0</v>
      </c>
      <c r="OW13" s="102">
        <v>0.29946219427426501</v>
      </c>
      <c r="OX13" s="102">
        <v>0.16672276747445999</v>
      </c>
      <c r="OY13" s="102"/>
      <c r="OZ13" s="102">
        <v>0</v>
      </c>
      <c r="PA13" s="102">
        <v>0.413539175486827</v>
      </c>
      <c r="PB13" s="102">
        <v>0.18141160284671601</v>
      </c>
      <c r="PC13" s="102"/>
      <c r="PD13" s="102">
        <v>0.15585234082705601</v>
      </c>
      <c r="PE13" s="102"/>
      <c r="PF13" s="102">
        <v>0</v>
      </c>
      <c r="PG13" s="102">
        <v>7.6525610791172594E-2</v>
      </c>
      <c r="PH13" s="102">
        <v>0.102412564363217</v>
      </c>
      <c r="PI13" s="102">
        <v>0</v>
      </c>
      <c r="PJ13" s="102">
        <v>0.56763176169095897</v>
      </c>
      <c r="PK13" s="102"/>
      <c r="PL13" s="102">
        <v>0.21840033049442401</v>
      </c>
      <c r="PM13" s="102">
        <v>4.0665176592110497E-2</v>
      </c>
      <c r="PN13" s="102"/>
      <c r="PO13" s="102">
        <v>0</v>
      </c>
      <c r="PP13" s="102">
        <v>0.22251508838759201</v>
      </c>
      <c r="PQ13" s="102">
        <v>4.1929802204554299E-2</v>
      </c>
      <c r="PR13" s="102"/>
      <c r="PS13" s="102">
        <v>0</v>
      </c>
      <c r="PT13" s="102">
        <v>0</v>
      </c>
      <c r="PU13" s="102">
        <v>0.45557046644224802</v>
      </c>
      <c r="PV13" s="102"/>
      <c r="PW13" s="102">
        <v>0.33824488809442399</v>
      </c>
      <c r="PX13" s="102">
        <v>0.16496866136864899</v>
      </c>
      <c r="PY13" s="102">
        <v>0.31708082464347698</v>
      </c>
      <c r="PZ13" s="102">
        <v>0</v>
      </c>
      <c r="QA13" s="102">
        <v>0.32085235100814202</v>
      </c>
      <c r="QB13" s="102">
        <v>0.17863153657977901</v>
      </c>
      <c r="QC13" s="102"/>
      <c r="QD13" s="102">
        <v>0</v>
      </c>
      <c r="QE13" s="102">
        <v>0.44307768802160002</v>
      </c>
      <c r="QF13" s="102">
        <v>0.19436957447862399</v>
      </c>
      <c r="QG13" s="102"/>
      <c r="QH13" s="102">
        <v>0.16698465088613201</v>
      </c>
      <c r="QI13" s="102"/>
      <c r="QJ13" s="102">
        <v>0</v>
      </c>
      <c r="QK13" s="102">
        <v>8.1627318177251093E-2</v>
      </c>
      <c r="QL13" s="102">
        <v>0.10924006865409901</v>
      </c>
      <c r="QM13" s="102">
        <v>0</v>
      </c>
      <c r="QN13" s="102">
        <v>0.605473879137021</v>
      </c>
      <c r="QO13" s="102">
        <v>0</v>
      </c>
      <c r="QP13" s="102">
        <v>0.23296035252738601</v>
      </c>
      <c r="QQ13" s="102">
        <v>4.3376188364918203E-2</v>
      </c>
      <c r="QR13" s="102">
        <v>0</v>
      </c>
      <c r="QS13" s="102">
        <v>0</v>
      </c>
      <c r="QT13" s="102">
        <v>0.237349427613432</v>
      </c>
      <c r="QU13" s="102">
        <v>4.4725122351524697E-2</v>
      </c>
      <c r="QV13" s="102">
        <v>0</v>
      </c>
      <c r="QW13" s="102">
        <v>0</v>
      </c>
      <c r="QX13" s="102">
        <v>0</v>
      </c>
      <c r="QY13" s="102">
        <v>0.48594183087173398</v>
      </c>
      <c r="QZ13" s="102">
        <v>0</v>
      </c>
      <c r="RA13" s="102">
        <v>0.36079454730072102</v>
      </c>
      <c r="RB13" s="102">
        <v>0.175966572126559</v>
      </c>
      <c r="RC13" s="102">
        <v>0.33821954628637702</v>
      </c>
      <c r="RD13" s="102">
        <v>0</v>
      </c>
      <c r="RE13" s="102">
        <v>0.34224250774201798</v>
      </c>
      <c r="RF13" s="102">
        <v>0.190540305685098</v>
      </c>
      <c r="RG13" s="102">
        <v>0</v>
      </c>
      <c r="RH13" s="102">
        <v>0</v>
      </c>
      <c r="RI13" s="102">
        <v>0.47261620055637399</v>
      </c>
      <c r="RJ13" s="102">
        <v>0.207327546110533</v>
      </c>
      <c r="RK13" s="102">
        <v>0</v>
      </c>
      <c r="RL13" s="102">
        <v>0.17811696094520801</v>
      </c>
      <c r="RM13" s="102"/>
      <c r="RN13" s="102">
        <v>0</v>
      </c>
      <c r="RO13" s="102">
        <v>8.6729025563329398E-2</v>
      </c>
      <c r="RP13" s="102">
        <v>0.11606757294498</v>
      </c>
      <c r="RQ13" s="102">
        <v>0</v>
      </c>
      <c r="RR13" s="102">
        <v>0.64331599658308602</v>
      </c>
      <c r="RS13" s="102">
        <v>0</v>
      </c>
      <c r="RT13" s="102">
        <v>0.24752037456034801</v>
      </c>
      <c r="RU13" s="102">
        <v>4.6087200137725402E-2</v>
      </c>
      <c r="RV13" s="102">
        <v>0</v>
      </c>
      <c r="RW13" s="102">
        <v>0</v>
      </c>
      <c r="RX13" s="102">
        <v>0.25218376683927102</v>
      </c>
      <c r="RY13" s="102">
        <v>4.7520442498494998E-2</v>
      </c>
      <c r="RZ13" s="102">
        <v>0</v>
      </c>
      <c r="SA13" s="102">
        <v>0</v>
      </c>
      <c r="SB13" s="102">
        <v>0</v>
      </c>
      <c r="SC13" s="102">
        <v>0.516313195301218</v>
      </c>
      <c r="SD13" s="102">
        <v>0</v>
      </c>
      <c r="SE13" s="102">
        <v>0.38334420650701601</v>
      </c>
      <c r="SF13" s="102">
        <v>0.18696448288446901</v>
      </c>
      <c r="SG13" s="102">
        <v>0.359358267929274</v>
      </c>
      <c r="SH13" s="102">
        <v>0</v>
      </c>
      <c r="SI13" s="102">
        <v>0.36363266447589399</v>
      </c>
      <c r="SJ13" s="102">
        <v>0.20244907479041699</v>
      </c>
      <c r="SK13" s="102">
        <v>0</v>
      </c>
      <c r="SL13" s="102">
        <v>0</v>
      </c>
      <c r="SM13" s="102">
        <v>0.50215471309114701</v>
      </c>
      <c r="SN13" s="102">
        <v>0.22028551774244101</v>
      </c>
      <c r="SO13" s="102">
        <v>0</v>
      </c>
      <c r="SP13" s="102">
        <v>0.18924927100428299</v>
      </c>
      <c r="SQ13" s="102"/>
      <c r="SR13" s="102">
        <v>0</v>
      </c>
      <c r="SS13" s="102">
        <v>9.1830732949407398E-2</v>
      </c>
      <c r="ST13" s="102">
        <v>0.122895077235861</v>
      </c>
      <c r="SU13" s="102">
        <v>0</v>
      </c>
      <c r="SV13" s="102">
        <v>0.68115811402915105</v>
      </c>
      <c r="SW13" s="102">
        <v>0</v>
      </c>
      <c r="SX13" s="102">
        <v>0.26208039659331001</v>
      </c>
      <c r="SY13" s="102">
        <v>4.8798211910532803E-2</v>
      </c>
      <c r="SZ13" s="102">
        <v>0</v>
      </c>
      <c r="TA13" s="102">
        <v>0</v>
      </c>
      <c r="TB13" s="102">
        <v>0.267018106065111</v>
      </c>
      <c r="TC13" s="102">
        <v>5.0315762645465299E-2</v>
      </c>
      <c r="TD13" s="102">
        <v>0</v>
      </c>
      <c r="TE13" s="102"/>
      <c r="TF13" s="102">
        <v>0</v>
      </c>
      <c r="TG13" s="102">
        <v>0.54668455973069996</v>
      </c>
      <c r="TH13" s="102">
        <v>0</v>
      </c>
      <c r="TI13" s="102">
        <v>0.40589386571330999</v>
      </c>
      <c r="TJ13" s="102">
        <v>0.197962393642379</v>
      </c>
      <c r="TK13" s="102">
        <v>0.38049698957217298</v>
      </c>
      <c r="TL13" s="102">
        <v>0</v>
      </c>
      <c r="TM13" s="102">
        <v>0.38502282120976999</v>
      </c>
      <c r="TN13" s="102">
        <v>0.21435784389573501</v>
      </c>
      <c r="TO13" s="102">
        <v>0</v>
      </c>
      <c r="TP13" s="102">
        <v>0</v>
      </c>
      <c r="TQ13" s="102">
        <v>0.53169322562592103</v>
      </c>
      <c r="TR13" s="102">
        <v>0.23324348937434899</v>
      </c>
      <c r="TS13" s="102">
        <v>0</v>
      </c>
      <c r="TT13" s="102">
        <v>0.20038158106335899</v>
      </c>
      <c r="TU13" s="102"/>
      <c r="TV13" s="102">
        <v>0</v>
      </c>
      <c r="TW13" s="102">
        <v>9.6932440335485703E-2</v>
      </c>
      <c r="TX13" s="102">
        <v>0.12972258152674199</v>
      </c>
      <c r="TY13" s="102">
        <v>0</v>
      </c>
      <c r="TZ13" s="102">
        <v>0.71900023147521197</v>
      </c>
      <c r="UA13" s="102">
        <v>0</v>
      </c>
      <c r="UB13" s="102">
        <v>0.27664041862627098</v>
      </c>
      <c r="UC13" s="102">
        <v>5.1509223683340301E-2</v>
      </c>
      <c r="UD13" s="102">
        <v>0</v>
      </c>
      <c r="UE13" s="102">
        <v>0</v>
      </c>
      <c r="UF13" s="102">
        <v>0.28185244529095099</v>
      </c>
      <c r="UG13" s="102">
        <v>5.3111082792435697E-2</v>
      </c>
      <c r="UH13" s="102">
        <v>0</v>
      </c>
      <c r="UI13" s="102">
        <v>0</v>
      </c>
      <c r="UJ13" s="102">
        <v>0</v>
      </c>
      <c r="UK13" s="102">
        <v>0.57705592416018303</v>
      </c>
      <c r="UL13" s="102">
        <v>0</v>
      </c>
      <c r="UM13" s="102">
        <v>0.42844352491960602</v>
      </c>
      <c r="UN13" s="102">
        <v>0.20896030440028801</v>
      </c>
      <c r="UO13" s="102">
        <v>0.40163571121507202</v>
      </c>
      <c r="UP13" s="102">
        <v>0</v>
      </c>
      <c r="UQ13" s="102">
        <v>0.406412977943646</v>
      </c>
      <c r="UR13" s="102">
        <v>0.226266613001054</v>
      </c>
      <c r="US13" s="102">
        <v>0</v>
      </c>
      <c r="UT13" s="102">
        <v>0</v>
      </c>
      <c r="UU13" s="102">
        <v>0.56123173816069405</v>
      </c>
      <c r="UV13" s="102">
        <v>0.246201461006258</v>
      </c>
      <c r="UW13" s="102">
        <v>0</v>
      </c>
      <c r="UX13" s="102">
        <v>0.21151389112243399</v>
      </c>
      <c r="UY13" s="102"/>
      <c r="UZ13" s="102"/>
      <c r="VA13" s="102">
        <v>0.10203414772156399</v>
      </c>
      <c r="VB13" s="102">
        <v>0.13655008581762401</v>
      </c>
      <c r="VC13" s="102">
        <v>0</v>
      </c>
      <c r="VD13" s="102">
        <v>0.75684234892127999</v>
      </c>
      <c r="VE13" s="102"/>
      <c r="VF13" s="102">
        <v>0.29120044065923301</v>
      </c>
      <c r="VG13" s="102">
        <v>5.4220235456147799E-2</v>
      </c>
      <c r="VH13" s="102"/>
      <c r="VI13" s="102">
        <v>0</v>
      </c>
      <c r="VJ13" s="102">
        <v>0.29668678451678998</v>
      </c>
      <c r="VK13" s="102">
        <v>5.5906402939406102E-2</v>
      </c>
      <c r="VL13" s="102"/>
      <c r="VM13" s="102">
        <v>0</v>
      </c>
      <c r="VN13" s="102">
        <v>0</v>
      </c>
      <c r="VO13" s="102">
        <v>0.60742728858966799</v>
      </c>
      <c r="VP13" s="102">
        <v>0</v>
      </c>
      <c r="VQ13" s="102">
        <v>0.450993184125902</v>
      </c>
      <c r="VR13" s="102">
        <v>0.21995821515819899</v>
      </c>
      <c r="VS13" s="102">
        <v>0.422774432857982</v>
      </c>
      <c r="VT13" s="102">
        <v>0</v>
      </c>
      <c r="VU13" s="102">
        <v>0.42780313467752201</v>
      </c>
      <c r="VV13" s="102">
        <v>0.23817538210637301</v>
      </c>
      <c r="VW13" s="102"/>
      <c r="VX13" s="102">
        <v>0</v>
      </c>
      <c r="VY13" s="102">
        <v>0.59077025069546796</v>
      </c>
      <c r="VZ13" s="102">
        <v>0.25915943263816699</v>
      </c>
      <c r="WA13" s="102"/>
      <c r="WB13" s="102">
        <v>0.22264620118150999</v>
      </c>
      <c r="WC13" s="102"/>
      <c r="WD13" s="102">
        <v>0</v>
      </c>
      <c r="WE13" s="102">
        <v>0.11223756249371999</v>
      </c>
      <c r="WF13" s="102">
        <v>0.15020509439938701</v>
      </c>
      <c r="WG13" s="102">
        <v>0</v>
      </c>
      <c r="WH13" s="102">
        <v>0.83252658381340705</v>
      </c>
      <c r="WI13" s="102"/>
      <c r="WJ13" s="102">
        <v>0.32032048472515601</v>
      </c>
      <c r="WK13" s="102">
        <v>5.9642259001762503E-2</v>
      </c>
      <c r="WL13" s="102"/>
      <c r="WM13" s="102">
        <v>0</v>
      </c>
      <c r="WN13" s="102">
        <v>0.32635546296846901</v>
      </c>
      <c r="WO13" s="102">
        <v>6.1497043233346801E-2</v>
      </c>
      <c r="WP13" s="102"/>
      <c r="WQ13" s="102">
        <v>0</v>
      </c>
      <c r="WR13" s="102">
        <v>0</v>
      </c>
      <c r="WS13" s="102">
        <v>0.66817001744863802</v>
      </c>
      <c r="WT13" s="102"/>
      <c r="WU13" s="102">
        <v>0.49609250253849302</v>
      </c>
      <c r="WV13" s="102">
        <v>0.24195403667401799</v>
      </c>
      <c r="WW13" s="102">
        <v>0.46505187614376697</v>
      </c>
      <c r="WX13" s="102">
        <v>0</v>
      </c>
      <c r="WY13" s="102">
        <v>0.47058344814527497</v>
      </c>
      <c r="WZ13" s="102">
        <v>0.26199292031701099</v>
      </c>
      <c r="XA13" s="102"/>
      <c r="XB13" s="102">
        <v>0</v>
      </c>
      <c r="XC13" s="102">
        <v>0.649847275765014</v>
      </c>
      <c r="XD13" s="102">
        <v>0.28507537590198401</v>
      </c>
      <c r="XE13" s="102"/>
      <c r="XF13" s="102">
        <v>0.24491082129966099</v>
      </c>
      <c r="XG13" s="102"/>
      <c r="XH13" s="102">
        <v>0</v>
      </c>
      <c r="XI13" s="102">
        <v>0.12244097726587599</v>
      </c>
      <c r="XJ13" s="102">
        <v>0.163860102981149</v>
      </c>
      <c r="XK13" s="102">
        <v>0</v>
      </c>
      <c r="XL13" s="102">
        <v>0.908210818705534</v>
      </c>
      <c r="XM13" s="102">
        <v>0</v>
      </c>
      <c r="XN13" s="102">
        <v>0.34944052879108001</v>
      </c>
      <c r="XO13" s="102">
        <v>6.50642825473772E-2</v>
      </c>
      <c r="XP13" s="102">
        <v>0</v>
      </c>
      <c r="XQ13" s="102">
        <v>0</v>
      </c>
      <c r="XR13" s="102">
        <v>0.35602414142014799</v>
      </c>
      <c r="XS13" s="102">
        <v>6.7087683527287195E-2</v>
      </c>
      <c r="XT13" s="102">
        <v>0</v>
      </c>
      <c r="XU13" s="102">
        <v>0</v>
      </c>
      <c r="XV13" s="102">
        <v>0</v>
      </c>
      <c r="XW13" s="102">
        <v>0.72891274630760094</v>
      </c>
      <c r="XX13" s="102"/>
      <c r="XY13" s="102">
        <v>0.54119182095108298</v>
      </c>
      <c r="XZ13" s="102">
        <v>0.26394985818983802</v>
      </c>
      <c r="YA13" s="102">
        <v>0.50732931942956105</v>
      </c>
      <c r="YB13" s="102">
        <v>0</v>
      </c>
      <c r="YC13" s="102">
        <v>0.51336376161302799</v>
      </c>
      <c r="YD13" s="102">
        <v>0.28581045852764803</v>
      </c>
      <c r="YE13" s="102">
        <v>0</v>
      </c>
      <c r="YF13" s="102">
        <v>0</v>
      </c>
      <c r="YG13" s="102">
        <v>0.70892430083456104</v>
      </c>
      <c r="YH13" s="102">
        <v>0.31099131916579997</v>
      </c>
      <c r="YI13" s="102">
        <v>0</v>
      </c>
      <c r="YJ13" s="102">
        <v>0.26717544141781202</v>
      </c>
      <c r="YK13" s="102"/>
      <c r="YL13" s="102">
        <v>0</v>
      </c>
      <c r="YM13" s="102">
        <v>0.13264439203803299</v>
      </c>
      <c r="YN13" s="102">
        <v>0.177515111562912</v>
      </c>
      <c r="YO13" s="102">
        <v>0</v>
      </c>
      <c r="YP13" s="102">
        <v>0.98389505359766505</v>
      </c>
      <c r="YQ13" s="102">
        <v>0</v>
      </c>
      <c r="YR13" s="102">
        <v>0.37856057285700301</v>
      </c>
      <c r="YS13" s="102">
        <v>7.0486306092992196E-2</v>
      </c>
      <c r="YT13" s="102">
        <v>0</v>
      </c>
      <c r="YU13" s="102"/>
      <c r="YV13" s="102">
        <v>0.38569281987182702</v>
      </c>
      <c r="YW13" s="102">
        <v>7.2678323821228005E-2</v>
      </c>
      <c r="YX13" s="102">
        <v>0</v>
      </c>
      <c r="YY13" s="102">
        <v>0</v>
      </c>
      <c r="YZ13" s="102">
        <v>0</v>
      </c>
      <c r="ZA13" s="102">
        <v>0.78965547516657097</v>
      </c>
      <c r="ZB13" s="102">
        <v>0</v>
      </c>
      <c r="ZC13" s="102">
        <v>0.58629113936367505</v>
      </c>
      <c r="ZD13" s="102">
        <v>0.28594567970565699</v>
      </c>
      <c r="ZE13" s="102">
        <v>0.54960676271535602</v>
      </c>
      <c r="ZF13" s="102">
        <v>0</v>
      </c>
      <c r="ZG13" s="102">
        <v>0.55614407508078001</v>
      </c>
      <c r="ZH13" s="102">
        <v>0.309627996738286</v>
      </c>
      <c r="ZI13" s="102">
        <v>0</v>
      </c>
      <c r="ZJ13" s="102">
        <v>0</v>
      </c>
      <c r="ZK13" s="102">
        <v>0.76800132590410897</v>
      </c>
      <c r="ZL13" s="102">
        <v>0.33690726242961799</v>
      </c>
      <c r="ZM13" s="102">
        <v>0</v>
      </c>
      <c r="ZN13" s="102">
        <v>0.28944006153596302</v>
      </c>
      <c r="ZO13" s="102"/>
      <c r="ZP13" s="102">
        <v>0</v>
      </c>
      <c r="ZQ13" s="102">
        <v>0.14284780681018899</v>
      </c>
      <c r="ZR13" s="102">
        <v>0.19117012014467399</v>
      </c>
      <c r="ZS13" s="102">
        <v>0</v>
      </c>
      <c r="ZT13" s="102">
        <v>1.0595792884897901</v>
      </c>
      <c r="ZU13" s="102">
        <v>0</v>
      </c>
      <c r="ZV13" s="102">
        <v>0.40768061692292601</v>
      </c>
      <c r="ZW13" s="102">
        <v>7.5908329638606997E-2</v>
      </c>
      <c r="ZX13" s="102">
        <v>0</v>
      </c>
      <c r="ZY13" s="102">
        <v>0</v>
      </c>
      <c r="ZZ13" s="102">
        <v>0.415361498323506</v>
      </c>
      <c r="AAA13" s="102">
        <v>7.8268964115168593E-2</v>
      </c>
      <c r="AAB13" s="102">
        <v>0</v>
      </c>
      <c r="AAC13" s="102">
        <v>0</v>
      </c>
      <c r="AAD13" s="102">
        <v>0</v>
      </c>
      <c r="AAE13" s="102">
        <v>0.85039820402553901</v>
      </c>
      <c r="AAF13" s="102">
        <v>0</v>
      </c>
      <c r="AAG13" s="102">
        <v>0.63139045777626301</v>
      </c>
      <c r="AAH13" s="102">
        <v>0.30794150122147601</v>
      </c>
      <c r="AAI13" s="102">
        <v>0.59188420600115499</v>
      </c>
      <c r="AAJ13" s="102">
        <v>0</v>
      </c>
      <c r="AAK13" s="102">
        <v>0.59892438854853203</v>
      </c>
      <c r="AAL13" s="102">
        <v>0.33344553494892398</v>
      </c>
      <c r="AAM13" s="102">
        <v>0</v>
      </c>
      <c r="AAN13" s="102">
        <v>0</v>
      </c>
      <c r="AAO13" s="102">
        <v>0.82707835097365601</v>
      </c>
      <c r="AAP13" s="102">
        <v>0.36282320569343501</v>
      </c>
      <c r="AAQ13" s="102">
        <v>0</v>
      </c>
      <c r="AAR13" s="102">
        <v>0.31170468165411402</v>
      </c>
      <c r="AAS13" s="102"/>
      <c r="AAT13" s="102">
        <v>0</v>
      </c>
      <c r="AAU13" s="102">
        <v>0.15305122158234599</v>
      </c>
      <c r="AAV13" s="102">
        <v>0.20482512872643699</v>
      </c>
      <c r="AAW13" s="102">
        <v>0</v>
      </c>
      <c r="AAX13" s="102">
        <v>1.1352635233819199</v>
      </c>
      <c r="AAY13" s="102">
        <v>0</v>
      </c>
      <c r="AAZ13" s="102">
        <v>0.43680066098885001</v>
      </c>
      <c r="ABA13" s="102">
        <v>8.1330353184221799E-2</v>
      </c>
      <c r="ABB13" s="102">
        <v>0</v>
      </c>
      <c r="ABC13" s="102">
        <v>0</v>
      </c>
      <c r="ABD13" s="102">
        <v>0.44503017677518503</v>
      </c>
      <c r="ABE13" s="102">
        <v>8.3859604409109306E-2</v>
      </c>
      <c r="ABF13" s="102">
        <v>0</v>
      </c>
      <c r="ABG13" s="102">
        <v>0</v>
      </c>
      <c r="ABH13" s="102">
        <v>0</v>
      </c>
      <c r="ABI13" s="102">
        <v>0.91114093288450504</v>
      </c>
      <c r="ABJ13" s="102">
        <v>0</v>
      </c>
      <c r="ABK13" s="102">
        <v>0.67648977618885497</v>
      </c>
      <c r="ABL13" s="102">
        <v>0.32993732273729698</v>
      </c>
      <c r="ABM13" s="102">
        <v>0.63416164928695395</v>
      </c>
      <c r="ABN13" s="102">
        <v>0</v>
      </c>
      <c r="ABO13" s="102">
        <v>0.64170470201628405</v>
      </c>
      <c r="ABP13" s="102">
        <v>0.35726307315956102</v>
      </c>
      <c r="ABQ13" s="102">
        <v>0</v>
      </c>
      <c r="ABR13" s="102"/>
      <c r="ABS13" s="102">
        <v>0.88615537604320205</v>
      </c>
      <c r="ABT13" s="102">
        <v>0.38873914895725098</v>
      </c>
      <c r="ABU13" s="102">
        <v>0</v>
      </c>
      <c r="ABV13" s="102">
        <v>0.33396930177226503</v>
      </c>
      <c r="ABW13" s="102"/>
      <c r="ABX13" s="102">
        <v>0</v>
      </c>
      <c r="ABY13" s="102">
        <v>0.16325463635450299</v>
      </c>
      <c r="ABZ13" s="102">
        <v>0.21848013730819901</v>
      </c>
      <c r="ACA13" s="102">
        <v>0</v>
      </c>
      <c r="ACB13" s="102">
        <v>1.21094775827405</v>
      </c>
      <c r="ACC13" s="102">
        <v>0</v>
      </c>
      <c r="ACD13" s="102">
        <v>0.46592070505477301</v>
      </c>
      <c r="ACE13" s="102">
        <v>8.6752376729836697E-2</v>
      </c>
      <c r="ACF13" s="102">
        <v>0</v>
      </c>
      <c r="ACG13" s="102">
        <v>0</v>
      </c>
      <c r="ACH13" s="102">
        <v>0.474698855226865</v>
      </c>
      <c r="ACI13" s="102">
        <v>8.9450244703049894E-2</v>
      </c>
      <c r="ACJ13" s="102">
        <v>0</v>
      </c>
      <c r="ACK13" s="102">
        <v>0</v>
      </c>
      <c r="ACL13" s="102">
        <v>0</v>
      </c>
      <c r="ACM13" s="102">
        <v>0.97188366174347596</v>
      </c>
      <c r="ACN13" s="102">
        <v>0</v>
      </c>
      <c r="ACO13" s="102">
        <v>0.72158909460144804</v>
      </c>
      <c r="ACP13" s="102">
        <v>0.351933144253115</v>
      </c>
      <c r="ACQ13" s="102">
        <v>0.67643909257274804</v>
      </c>
      <c r="ACR13" s="102">
        <v>0</v>
      </c>
      <c r="ACS13" s="102">
        <v>0.68448501548403695</v>
      </c>
      <c r="ACT13" s="102">
        <v>0.3810806113702</v>
      </c>
      <c r="ACU13" s="102">
        <v>0</v>
      </c>
      <c r="ACV13" s="102">
        <v>0</v>
      </c>
      <c r="ACW13" s="102">
        <v>0.94523240111274898</v>
      </c>
      <c r="ACX13" s="102">
        <v>0.414655092221069</v>
      </c>
      <c r="ACY13" s="102">
        <v>0</v>
      </c>
      <c r="ACZ13" s="102">
        <v>0.35623392189041603</v>
      </c>
      <c r="ADA13" s="102"/>
      <c r="ADB13" s="102">
        <v>0</v>
      </c>
      <c r="ADC13" s="102">
        <v>0.17345805112665899</v>
      </c>
      <c r="ADD13" s="102">
        <v>0.23213514588996201</v>
      </c>
      <c r="ADE13" s="102">
        <v>0</v>
      </c>
      <c r="ADF13" s="102">
        <v>1.28663199316618</v>
      </c>
      <c r="ADG13" s="102">
        <v>0</v>
      </c>
      <c r="ADH13" s="102">
        <v>0.49504074912069601</v>
      </c>
      <c r="ADI13" s="102">
        <v>9.2174400275451498E-2</v>
      </c>
      <c r="ADJ13" s="102">
        <v>0</v>
      </c>
      <c r="ADK13" s="102">
        <v>0</v>
      </c>
      <c r="ADL13" s="102">
        <v>0.50436753367854303</v>
      </c>
      <c r="ADM13" s="102">
        <v>9.5040884996990899E-2</v>
      </c>
      <c r="ADN13" s="102">
        <v>0</v>
      </c>
      <c r="ADO13" s="102">
        <v>0</v>
      </c>
      <c r="ADP13" s="102">
        <v>0</v>
      </c>
      <c r="ADQ13" s="102">
        <v>1.03262639060244</v>
      </c>
      <c r="ADR13" s="102">
        <v>0</v>
      </c>
      <c r="ADS13" s="102">
        <v>0.76668841301403501</v>
      </c>
      <c r="ADT13" s="102">
        <v>0.37392896576893497</v>
      </c>
      <c r="ADU13" s="102">
        <v>0.718716535858547</v>
      </c>
      <c r="ADV13" s="102"/>
      <c r="ADW13" s="102">
        <v>0.72726532895178897</v>
      </c>
      <c r="ADX13" s="102">
        <v>0.40489814958083697</v>
      </c>
      <c r="ADY13" s="102">
        <v>0</v>
      </c>
      <c r="ADZ13" s="102">
        <v>0</v>
      </c>
      <c r="AEA13" s="102">
        <v>1.00430942618229</v>
      </c>
      <c r="AEB13" s="102">
        <v>0.44057103548488602</v>
      </c>
      <c r="AEC13" s="102">
        <v>0</v>
      </c>
      <c r="AED13" s="102">
        <v>0.37849854200856697</v>
      </c>
      <c r="AEE13" s="102"/>
      <c r="AEF13" s="102">
        <v>0</v>
      </c>
      <c r="AEG13" s="102">
        <v>0.18366146589881599</v>
      </c>
      <c r="AEH13" s="102">
        <v>0.245790154471724</v>
      </c>
      <c r="AEI13" s="102">
        <v>0</v>
      </c>
      <c r="AEJ13" s="102">
        <v>1.3623162280583101</v>
      </c>
      <c r="AEK13" s="102">
        <v>0</v>
      </c>
      <c r="AEL13" s="102">
        <v>0.52416079318662001</v>
      </c>
      <c r="AEM13" s="102">
        <v>9.75964238210663E-2</v>
      </c>
      <c r="AEN13" s="102">
        <v>0</v>
      </c>
      <c r="AEO13" s="102">
        <v>0</v>
      </c>
      <c r="AEP13" s="102">
        <v>0.53403621213022301</v>
      </c>
      <c r="AEQ13" s="102">
        <v>0.100631525290931</v>
      </c>
      <c r="AER13" s="102">
        <v>0</v>
      </c>
      <c r="AES13" s="102">
        <v>0</v>
      </c>
      <c r="AET13" s="102">
        <v>0</v>
      </c>
      <c r="AEU13" s="102">
        <v>1.0933691194613999</v>
      </c>
      <c r="AEV13" s="102"/>
      <c r="AEW13" s="102">
        <v>0.81178773142662697</v>
      </c>
      <c r="AEX13" s="102">
        <v>0.395924787284754</v>
      </c>
      <c r="AEY13" s="102">
        <v>0.76099397914434397</v>
      </c>
      <c r="AEZ13" s="102">
        <v>0</v>
      </c>
      <c r="AFA13" s="102">
        <v>0.77004564241954099</v>
      </c>
      <c r="AFB13" s="102">
        <v>0.42871568779147401</v>
      </c>
      <c r="AFC13" s="102">
        <v>0</v>
      </c>
      <c r="AFD13" s="102">
        <v>0</v>
      </c>
      <c r="AFE13" s="102">
        <v>1.0633864512518401</v>
      </c>
      <c r="AFF13" s="102">
        <v>0.46648697874870199</v>
      </c>
      <c r="AFG13" s="102">
        <v>0</v>
      </c>
      <c r="AFH13" s="102">
        <v>0.40076316212671798</v>
      </c>
      <c r="AFI13" s="102"/>
      <c r="AFJ13" s="102">
        <v>0</v>
      </c>
      <c r="AFK13" s="102">
        <v>0.19386488067097299</v>
      </c>
      <c r="AFL13" s="102">
        <v>0.25944516305348703</v>
      </c>
      <c r="AFM13" s="102">
        <v>0</v>
      </c>
      <c r="AFN13" s="102">
        <v>1.4380004629504399</v>
      </c>
      <c r="AFO13" s="102">
        <v>0</v>
      </c>
      <c r="AFP13" s="102">
        <v>0.55328083725254296</v>
      </c>
      <c r="AFQ13" s="102">
        <v>0.103018447366681</v>
      </c>
      <c r="AFR13" s="102">
        <v>0</v>
      </c>
      <c r="AFS13" s="102">
        <v>0</v>
      </c>
      <c r="AFT13" s="102">
        <v>0.56370489058190199</v>
      </c>
      <c r="AFU13" s="102">
        <v>0.10622216558487201</v>
      </c>
      <c r="AFV13" s="102">
        <v>0</v>
      </c>
      <c r="AFW13" s="102">
        <v>0</v>
      </c>
      <c r="AFX13" s="102">
        <v>0</v>
      </c>
      <c r="AFY13" s="102">
        <v>1.1541118483203701</v>
      </c>
      <c r="AFZ13" s="102">
        <v>0</v>
      </c>
      <c r="AGA13" s="102">
        <v>0.85688704983922104</v>
      </c>
      <c r="AGB13" s="102">
        <v>0.41792060880057502</v>
      </c>
      <c r="AGC13" s="102">
        <v>0.80327142243013405</v>
      </c>
      <c r="AGD13" s="102">
        <v>0</v>
      </c>
      <c r="AGE13" s="102">
        <v>0.812825955887294</v>
      </c>
      <c r="AGF13" s="102">
        <v>0.45253322600211299</v>
      </c>
      <c r="AGG13" s="102">
        <v>0</v>
      </c>
      <c r="AGH13" s="102"/>
      <c r="AGI13" s="102">
        <v>1.1224634763213901</v>
      </c>
      <c r="AGJ13" s="102">
        <v>0.492402922012521</v>
      </c>
      <c r="AGK13" s="102">
        <v>0</v>
      </c>
      <c r="AGL13" s="102">
        <v>0.42302778224486898</v>
      </c>
      <c r="AGM13" s="102"/>
      <c r="AGN13" s="102">
        <v>0</v>
      </c>
      <c r="AGO13" s="102">
        <v>0.20406829544312999</v>
      </c>
      <c r="AGP13" s="102">
        <v>0.27310017163525102</v>
      </c>
      <c r="AGQ13" s="102">
        <v>0</v>
      </c>
      <c r="AGR13" s="102">
        <v>1.51368469784256</v>
      </c>
      <c r="AGS13" s="102">
        <v>0</v>
      </c>
      <c r="AGT13" s="102">
        <v>0.58240088131846701</v>
      </c>
      <c r="AGU13" s="102">
        <v>0.108440470912296</v>
      </c>
      <c r="AGV13" s="102">
        <v>0</v>
      </c>
      <c r="AGW13" s="102">
        <v>0</v>
      </c>
      <c r="AGX13" s="102">
        <v>0.59337356903358096</v>
      </c>
      <c r="AGY13" s="102">
        <v>0.111812805878813</v>
      </c>
      <c r="AGZ13" s="102">
        <v>0</v>
      </c>
      <c r="AHA13" s="102">
        <v>0</v>
      </c>
      <c r="AHB13" s="102">
        <v>0</v>
      </c>
      <c r="AHC13" s="102">
        <v>1.21485457717935</v>
      </c>
      <c r="AHD13" s="102"/>
      <c r="AHE13" s="102">
        <v>0.901986368251813</v>
      </c>
      <c r="AHF13" s="102">
        <v>0.43991643031639399</v>
      </c>
      <c r="AHG13" s="102">
        <v>0.84554886571593701</v>
      </c>
      <c r="AHH13" s="102"/>
      <c r="AHI13" s="102">
        <v>0.85560626935504602</v>
      </c>
      <c r="AHJ13" s="102">
        <v>0.47635076421275102</v>
      </c>
      <c r="AHK13" s="102">
        <v>0</v>
      </c>
      <c r="AHL13" s="102"/>
      <c r="AHM13" s="102">
        <v>1.1815405013909299</v>
      </c>
      <c r="AHN13" s="102">
        <v>0.51831886527633897</v>
      </c>
      <c r="AHO13" s="102">
        <v>0</v>
      </c>
      <c r="AHP13" s="102">
        <v>0.44529240236301998</v>
      </c>
      <c r="AHQ13" s="102"/>
      <c r="AHR13" s="102">
        <v>0</v>
      </c>
      <c r="AHS13" s="102">
        <v>0.21427171021528499</v>
      </c>
      <c r="AHT13" s="102">
        <v>0.28675518021701302</v>
      </c>
      <c r="AHU13" s="102">
        <v>0</v>
      </c>
      <c r="AHV13" s="102">
        <v>1.58936893273469</v>
      </c>
      <c r="AHW13" s="102">
        <v>0</v>
      </c>
      <c r="AHX13" s="102">
        <v>0.61152092538438996</v>
      </c>
      <c r="AHY13" s="102">
        <v>0.113862494457911</v>
      </c>
      <c r="AHZ13" s="102">
        <v>0</v>
      </c>
      <c r="AIA13" s="102">
        <v>0</v>
      </c>
      <c r="AIB13" s="102">
        <v>0.62304224748526005</v>
      </c>
      <c r="AIC13" s="102">
        <v>0.117403446172753</v>
      </c>
      <c r="AID13" s="102">
        <v>0</v>
      </c>
      <c r="AIE13" s="102">
        <v>0</v>
      </c>
      <c r="AIF13" s="102">
        <v>0</v>
      </c>
      <c r="AIG13" s="102">
        <v>1.2755973060383099</v>
      </c>
      <c r="AIH13" s="102">
        <v>0</v>
      </c>
      <c r="AII13" s="102">
        <v>0.94708568666439996</v>
      </c>
      <c r="AIJ13" s="102">
        <v>0.46191225183221102</v>
      </c>
      <c r="AIK13" s="102">
        <v>0.88782630900173298</v>
      </c>
      <c r="AIL13" s="102">
        <v>0</v>
      </c>
      <c r="AIM13" s="102">
        <v>0.89838658282279804</v>
      </c>
      <c r="AIN13" s="102">
        <v>0.50016830242338695</v>
      </c>
      <c r="AIO13" s="102">
        <v>0</v>
      </c>
      <c r="AIP13" s="102">
        <v>0</v>
      </c>
      <c r="AIQ13" s="102">
        <v>1.24061752646048</v>
      </c>
      <c r="AIR13" s="102">
        <v>0.54423480854015405</v>
      </c>
      <c r="AIS13" s="102">
        <v>0</v>
      </c>
      <c r="AIT13" s="102">
        <v>0.46755702248117098</v>
      </c>
      <c r="AIU13" s="102"/>
      <c r="AIV13" s="102">
        <v>0</v>
      </c>
      <c r="AIW13" s="102">
        <v>0.22447512498744199</v>
      </c>
      <c r="AIX13" s="102">
        <v>0.30041018879877501</v>
      </c>
      <c r="AIY13" s="102">
        <v>0</v>
      </c>
      <c r="AIZ13" s="102">
        <v>1.6650531676268201</v>
      </c>
      <c r="AJA13" s="102">
        <v>0</v>
      </c>
      <c r="AJB13" s="102">
        <v>0.64064096945031401</v>
      </c>
      <c r="AJC13" s="102">
        <v>0.11928451800352501</v>
      </c>
      <c r="AJD13" s="102">
        <v>0</v>
      </c>
      <c r="AJE13" s="102">
        <v>0</v>
      </c>
      <c r="AJF13" s="102">
        <v>0.65271092593694002</v>
      </c>
      <c r="AJG13" s="102">
        <v>0.12299408646669401</v>
      </c>
      <c r="AJH13" s="102">
        <v>0</v>
      </c>
      <c r="AJI13" s="102">
        <v>0</v>
      </c>
      <c r="AJJ13" s="102">
        <v>0</v>
      </c>
      <c r="AJK13" s="102">
        <v>1.33634003489728</v>
      </c>
      <c r="AJL13" s="102">
        <v>0</v>
      </c>
      <c r="AJM13" s="102">
        <v>0.99218500507699203</v>
      </c>
      <c r="AJN13" s="102">
        <v>0.48390807334803299</v>
      </c>
      <c r="AJO13" s="102">
        <v>0.93010375228753195</v>
      </c>
      <c r="AJP13" s="102">
        <v>0</v>
      </c>
      <c r="AJQ13" s="102">
        <v>0.94116689629055095</v>
      </c>
      <c r="AJR13" s="102">
        <v>0.52398584063402598</v>
      </c>
      <c r="AJS13" s="102">
        <v>0</v>
      </c>
      <c r="AJT13" s="102">
        <v>0</v>
      </c>
      <c r="AJU13" s="102">
        <v>1.29969455153003</v>
      </c>
      <c r="AJV13" s="102">
        <v>0.57015075180397201</v>
      </c>
      <c r="AJW13" s="102">
        <v>0</v>
      </c>
      <c r="AJX13" s="102">
        <v>0.48982164259932198</v>
      </c>
      <c r="AJY13" s="102"/>
      <c r="AJZ13" s="102">
        <v>0</v>
      </c>
      <c r="AKA13" s="102">
        <v>0.23467853975959899</v>
      </c>
      <c r="AKB13" s="102">
        <v>0.31406519738053701</v>
      </c>
      <c r="AKC13" s="102">
        <v>0</v>
      </c>
      <c r="AKD13" s="102">
        <v>1.7407374025189499</v>
      </c>
      <c r="AKE13" s="102">
        <v>0</v>
      </c>
      <c r="AKF13" s="102">
        <v>0.66976101351623796</v>
      </c>
      <c r="AKG13" s="102">
        <v>0.12470654154914</v>
      </c>
      <c r="AKH13" s="102">
        <v>0</v>
      </c>
      <c r="AKI13" s="102">
        <v>0</v>
      </c>
      <c r="AKJ13" s="102">
        <v>0.682379604388619</v>
      </c>
      <c r="AKK13" s="102">
        <v>0.12858472676063401</v>
      </c>
      <c r="AKL13" s="102">
        <v>0</v>
      </c>
      <c r="AKM13" s="102">
        <v>0</v>
      </c>
      <c r="AKN13" s="102">
        <v>0</v>
      </c>
      <c r="AKO13" s="102">
        <v>1.39708276375624</v>
      </c>
      <c r="AKP13" s="102">
        <v>0</v>
      </c>
      <c r="AKQ13" s="102">
        <v>1.0372843234895801</v>
      </c>
      <c r="AKR13" s="102">
        <v>0.50590389486385201</v>
      </c>
      <c r="AKS13" s="102">
        <v>0.97238119557332703</v>
      </c>
      <c r="AKT13" s="102">
        <v>0</v>
      </c>
      <c r="AKU13" s="102">
        <v>0.98394720975830297</v>
      </c>
      <c r="AKV13" s="102">
        <v>0.54780337884466301</v>
      </c>
      <c r="AKW13" s="102">
        <v>0</v>
      </c>
      <c r="AKX13" s="102">
        <v>0</v>
      </c>
      <c r="AKY13" s="102">
        <v>1.35877157659957</v>
      </c>
      <c r="AKZ13" s="102">
        <v>0.59606669506778798</v>
      </c>
      <c r="ALA13" s="102">
        <v>0</v>
      </c>
      <c r="ALB13" s="102">
        <v>0.51208626271747304</v>
      </c>
      <c r="ALC13" s="102"/>
      <c r="ALD13" s="102">
        <v>0</v>
      </c>
      <c r="ALE13" s="102">
        <v>0.24488195453175499</v>
      </c>
      <c r="ALF13" s="102">
        <v>0.3277202059623</v>
      </c>
      <c r="ALG13" s="102">
        <v>0</v>
      </c>
      <c r="ALH13" s="102">
        <v>1.81642163741107</v>
      </c>
      <c r="ALI13" s="102">
        <v>0</v>
      </c>
      <c r="ALJ13" s="102">
        <v>0.69888105758216101</v>
      </c>
      <c r="ALK13" s="102">
        <v>0.13012856509475501</v>
      </c>
      <c r="ALL13" s="102">
        <v>0</v>
      </c>
      <c r="ALM13" s="102">
        <v>0</v>
      </c>
      <c r="ALN13" s="102">
        <v>0.71204828284029698</v>
      </c>
      <c r="ALO13" s="102">
        <v>0.134175367054575</v>
      </c>
      <c r="ALP13" s="102">
        <v>0</v>
      </c>
      <c r="ALQ13" s="102">
        <v>0</v>
      </c>
      <c r="ALR13" s="102">
        <v>0</v>
      </c>
      <c r="ALS13" s="102">
        <v>1.4578254926152101</v>
      </c>
      <c r="ALT13" s="102">
        <v>0</v>
      </c>
      <c r="ALU13" s="102">
        <v>1.08238364190217</v>
      </c>
      <c r="ALV13" s="102">
        <v>0.52789971637967203</v>
      </c>
      <c r="ALW13" s="102">
        <v>1.0146586388591201</v>
      </c>
      <c r="ALX13" s="102"/>
      <c r="ALY13" s="102">
        <v>1.02672752322605</v>
      </c>
      <c r="ALZ13" s="102">
        <v>0.57162091705530005</v>
      </c>
      <c r="AMA13" s="102">
        <v>0</v>
      </c>
      <c r="AMB13" s="102">
        <v>0</v>
      </c>
      <c r="AMC13" s="102">
        <v>1.4178486016691201</v>
      </c>
      <c r="AMD13" s="102">
        <v>0.62198263833160505</v>
      </c>
      <c r="AME13" s="102">
        <v>0</v>
      </c>
      <c r="AMF13" s="102">
        <v>0.53435088283562404</v>
      </c>
      <c r="AMG13" s="102"/>
      <c r="AMH13" s="102">
        <v>0</v>
      </c>
      <c r="AMI13" s="102">
        <v>0.25508536930391101</v>
      </c>
      <c r="AMJ13" s="102">
        <v>0.341375214544063</v>
      </c>
      <c r="AMK13" s="102">
        <v>0</v>
      </c>
      <c r="AML13" s="102">
        <v>1.89210587230321</v>
      </c>
      <c r="AMM13" s="102"/>
      <c r="AMN13" s="102">
        <v>0.72800110164808396</v>
      </c>
      <c r="AMO13" s="102">
        <v>0.13555058864037001</v>
      </c>
      <c r="AMP13" s="102"/>
      <c r="AMQ13" s="102">
        <v>0</v>
      </c>
      <c r="AMR13" s="102">
        <v>0.74171696129197695</v>
      </c>
      <c r="AMS13" s="102">
        <v>0.13976600734851599</v>
      </c>
      <c r="AMT13" s="102"/>
      <c r="AMU13" s="102">
        <v>0</v>
      </c>
      <c r="AMV13" s="102">
        <v>0</v>
      </c>
      <c r="AMW13" s="102">
        <v>1.51856822147418</v>
      </c>
      <c r="AMX13" s="102">
        <v>0</v>
      </c>
      <c r="AMY13" s="102">
        <v>1.12748296031476</v>
      </c>
      <c r="AMZ13" s="102">
        <v>0.54989553789548995</v>
      </c>
      <c r="ANA13" s="102">
        <v>1.0569360821449201</v>
      </c>
      <c r="ANB13" s="102">
        <v>0</v>
      </c>
      <c r="ANC13" s="102">
        <v>1.0695078366938</v>
      </c>
      <c r="AND13" s="102">
        <v>0.59543845526593897</v>
      </c>
      <c r="ANE13" s="102"/>
      <c r="ANF13" s="102">
        <v>0</v>
      </c>
      <c r="ANG13" s="102">
        <v>1.4769256267386699</v>
      </c>
      <c r="ANH13" s="102">
        <v>0.64789858159542302</v>
      </c>
      <c r="ANI13" s="102"/>
      <c r="ANJ13" s="102">
        <v>0.55661550295377504</v>
      </c>
      <c r="ANK13" s="102"/>
      <c r="ANL13" s="102">
        <v>0</v>
      </c>
      <c r="ANM13" s="102">
        <v>0.28059390623430303</v>
      </c>
      <c r="ANN13" s="102">
        <v>0.37551273599846802</v>
      </c>
      <c r="ANO13" s="102">
        <v>0</v>
      </c>
      <c r="ANP13" s="102">
        <v>2.0813164595335198</v>
      </c>
      <c r="ANQ13" s="102">
        <v>0</v>
      </c>
      <c r="ANR13" s="102">
        <v>0.80080121181289299</v>
      </c>
      <c r="ANS13" s="102">
        <v>0.149105647504407</v>
      </c>
      <c r="ANT13" s="102">
        <v>0</v>
      </c>
      <c r="ANU13" s="102">
        <v>0</v>
      </c>
      <c r="ANV13" s="102">
        <v>0.815888657421175</v>
      </c>
      <c r="ANW13" s="102">
        <v>0.15374260808336701</v>
      </c>
      <c r="ANX13" s="102">
        <v>0</v>
      </c>
      <c r="ANY13" s="102">
        <v>0</v>
      </c>
      <c r="ANZ13" s="102">
        <v>0</v>
      </c>
      <c r="AOA13" s="102">
        <v>1.6704250436215999</v>
      </c>
      <c r="AOB13" s="102">
        <v>0</v>
      </c>
      <c r="AOC13" s="102">
        <v>1.2402312563462401</v>
      </c>
      <c r="AOD13" s="102">
        <v>0.60488509168504201</v>
      </c>
      <c r="AOE13" s="102">
        <v>1.16262969035941</v>
      </c>
      <c r="AOF13" s="102">
        <v>0</v>
      </c>
      <c r="AOG13" s="102">
        <v>1.1764586203631799</v>
      </c>
      <c r="AOH13" s="102">
        <v>0.65498230079253195</v>
      </c>
      <c r="AOI13" s="102">
        <v>0</v>
      </c>
      <c r="AOJ13" s="102"/>
      <c r="AOK13" s="102">
        <v>1.62461818941253</v>
      </c>
      <c r="AOL13" s="102">
        <v>0.71268843975496299</v>
      </c>
      <c r="AOM13" s="102">
        <v>0</v>
      </c>
      <c r="AON13" s="102">
        <v>0.61227705324915305</v>
      </c>
      <c r="AOO13" s="102"/>
      <c r="AOP13" s="102">
        <v>0</v>
      </c>
      <c r="AOQ13" s="102">
        <v>0.30610244316469398</v>
      </c>
      <c r="AOR13" s="102">
        <v>0.40965025745287598</v>
      </c>
      <c r="AOS13" s="102">
        <v>0</v>
      </c>
      <c r="AOT13" s="102">
        <v>2.2705270467638501</v>
      </c>
      <c r="AOU13" s="102">
        <v>0</v>
      </c>
      <c r="AOV13" s="102">
        <v>0.87360132197770202</v>
      </c>
      <c r="AOW13" s="102">
        <v>0.16266070636844401</v>
      </c>
      <c r="AOX13" s="102">
        <v>0</v>
      </c>
      <c r="AOY13" s="102">
        <v>0</v>
      </c>
      <c r="AOZ13" s="102">
        <v>0.89006035355037305</v>
      </c>
      <c r="APA13" s="102">
        <v>0.167719208818219</v>
      </c>
      <c r="APB13" s="102">
        <v>0</v>
      </c>
      <c r="APC13" s="102">
        <v>0</v>
      </c>
      <c r="APD13" s="102">
        <v>0</v>
      </c>
      <c r="APE13" s="102">
        <v>1.8222818657690201</v>
      </c>
      <c r="APF13" s="102">
        <v>0</v>
      </c>
      <c r="APG13" s="102">
        <v>1.3529795523777099</v>
      </c>
      <c r="APH13" s="102">
        <v>0.65987464547459196</v>
      </c>
      <c r="API13" s="102">
        <v>1.2683232985738999</v>
      </c>
      <c r="APJ13" s="102">
        <v>0</v>
      </c>
      <c r="APK13" s="102">
        <v>1.2834094040325701</v>
      </c>
      <c r="APL13" s="102">
        <v>0.71452614631912603</v>
      </c>
      <c r="APM13" s="102">
        <v>0</v>
      </c>
      <c r="APN13" s="102">
        <v>0</v>
      </c>
      <c r="APO13" s="102">
        <v>1.7723107520864001</v>
      </c>
      <c r="APP13" s="102">
        <v>0.77747829791450795</v>
      </c>
      <c r="APQ13" s="102">
        <v>0</v>
      </c>
      <c r="APR13" s="102">
        <v>0.66793860354453005</v>
      </c>
      <c r="APS13" s="102"/>
      <c r="APT13" s="102"/>
      <c r="APU13" s="102">
        <v>0.331610980095084</v>
      </c>
      <c r="APV13" s="102">
        <v>0.44378777890728199</v>
      </c>
      <c r="APW13" s="102">
        <v>0</v>
      </c>
      <c r="APX13" s="102">
        <v>2.4597376339941701</v>
      </c>
      <c r="APY13" s="102">
        <v>0</v>
      </c>
      <c r="APZ13" s="102">
        <v>0.94640143214251105</v>
      </c>
      <c r="AQA13" s="102">
        <v>0.176215765232481</v>
      </c>
      <c r="AQB13" s="102">
        <v>0</v>
      </c>
      <c r="AQC13" s="102">
        <v>0</v>
      </c>
      <c r="AQD13" s="102">
        <v>0.96423204967956999</v>
      </c>
      <c r="AQE13" s="102">
        <v>0.18169580955307099</v>
      </c>
      <c r="AQF13" s="102">
        <v>0</v>
      </c>
      <c r="AQG13" s="102">
        <v>0</v>
      </c>
      <c r="AQH13" s="102">
        <v>0</v>
      </c>
      <c r="AQI13" s="102">
        <v>1.97413868791643</v>
      </c>
      <c r="AQJ13" s="102">
        <v>0</v>
      </c>
      <c r="AQK13" s="102">
        <v>1.46572784840918</v>
      </c>
      <c r="AQL13" s="102">
        <v>0.71486419926413902</v>
      </c>
      <c r="AQM13" s="102">
        <v>1.3740169067883901</v>
      </c>
      <c r="AQN13" s="102">
        <v>0</v>
      </c>
      <c r="AQO13" s="102">
        <v>1.39036018770195</v>
      </c>
      <c r="AQP13" s="102">
        <v>0.77406999184571901</v>
      </c>
      <c r="AQQ13" s="102">
        <v>0</v>
      </c>
      <c r="AQR13" s="102">
        <v>0</v>
      </c>
      <c r="AQS13" s="102">
        <v>1.92000331476027</v>
      </c>
      <c r="AQT13" s="102">
        <v>0.84226815607405003</v>
      </c>
      <c r="AQU13" s="102">
        <v>0</v>
      </c>
      <c r="AQV13" s="102">
        <v>0.72360015383990794</v>
      </c>
      <c r="AQW13" s="102"/>
      <c r="AQX13" s="102">
        <v>0</v>
      </c>
      <c r="AQY13" s="102">
        <v>0.35711951702547601</v>
      </c>
      <c r="AQZ13" s="102">
        <v>0.47792530036168701</v>
      </c>
      <c r="ARA13" s="102">
        <v>0</v>
      </c>
      <c r="ARB13" s="102">
        <v>2.6489482212244901</v>
      </c>
      <c r="ARC13" s="102">
        <v>0</v>
      </c>
      <c r="ARD13" s="102">
        <v>1.01920154230731</v>
      </c>
      <c r="ARE13" s="102">
        <v>0.18977082409651799</v>
      </c>
      <c r="ARF13" s="102">
        <v>0</v>
      </c>
      <c r="ARG13" s="102">
        <v>0</v>
      </c>
      <c r="ARH13" s="102">
        <v>1.03840374580876</v>
      </c>
      <c r="ARI13" s="102">
        <v>0.19567241028792201</v>
      </c>
      <c r="ARJ13" s="102">
        <v>0</v>
      </c>
      <c r="ARK13" s="102">
        <v>0</v>
      </c>
      <c r="ARL13" s="102">
        <v>0</v>
      </c>
      <c r="ARM13" s="102">
        <v>2.1259955100638499</v>
      </c>
      <c r="ARN13" s="102">
        <v>0</v>
      </c>
      <c r="ARO13" s="102">
        <v>1.5784761444406601</v>
      </c>
      <c r="ARP13" s="102">
        <v>0.76985375305368797</v>
      </c>
      <c r="ARQ13" s="102">
        <v>1.47971051500288</v>
      </c>
      <c r="ARR13" s="102">
        <v>0</v>
      </c>
      <c r="ARS13" s="102">
        <v>1.49731097137133</v>
      </c>
      <c r="ART13" s="102">
        <v>0.83361383737231298</v>
      </c>
      <c r="ARU13" s="102">
        <v>0</v>
      </c>
      <c r="ARV13" s="102">
        <v>0</v>
      </c>
      <c r="ARW13" s="102">
        <v>2.0676958774341401</v>
      </c>
      <c r="ARX13" s="102">
        <v>0.90705801423359</v>
      </c>
      <c r="ARY13" s="102">
        <v>0</v>
      </c>
      <c r="ARZ13" s="102">
        <v>0.77926170413528495</v>
      </c>
      <c r="ASA13" s="102"/>
      <c r="ASB13" s="102">
        <v>0</v>
      </c>
      <c r="ASC13" s="102">
        <v>0.38262805395586702</v>
      </c>
      <c r="ASD13" s="102">
        <v>0.51206282181609397</v>
      </c>
      <c r="ASE13" s="102">
        <v>0</v>
      </c>
      <c r="ASF13" s="102">
        <v>2.8381588084548102</v>
      </c>
      <c r="ASG13" s="102">
        <v>0</v>
      </c>
      <c r="ASH13" s="102">
        <v>1.0920016524721201</v>
      </c>
      <c r="ASI13" s="102">
        <v>0.20332588296055501</v>
      </c>
      <c r="ASJ13" s="102">
        <v>0</v>
      </c>
      <c r="ASK13" s="102">
        <v>0</v>
      </c>
      <c r="ASL13" s="102">
        <v>1.1125754419379601</v>
      </c>
      <c r="ASM13" s="102">
        <v>0.209649011022774</v>
      </c>
      <c r="ASN13" s="102">
        <v>0</v>
      </c>
      <c r="ASO13" s="102">
        <v>0</v>
      </c>
      <c r="ASP13" s="102">
        <v>0</v>
      </c>
      <c r="ASQ13" s="102">
        <v>2.2778523322112698</v>
      </c>
      <c r="ASR13" s="102">
        <v>0</v>
      </c>
      <c r="ASS13" s="102">
        <v>1.6912244404721399</v>
      </c>
      <c r="AST13" s="102">
        <v>0.82484330684322604</v>
      </c>
      <c r="ASU13" s="102">
        <v>1.5854041232173799</v>
      </c>
      <c r="ASV13" s="102">
        <v>0</v>
      </c>
      <c r="ASW13" s="102">
        <v>1.6042617550407099</v>
      </c>
      <c r="ASX13" s="102">
        <v>0.89315768289890796</v>
      </c>
      <c r="ASY13" s="102">
        <v>0</v>
      </c>
      <c r="ASZ13" s="102">
        <v>0</v>
      </c>
      <c r="ATA13" s="102">
        <v>2.2153884401080002</v>
      </c>
      <c r="ATB13" s="102">
        <v>0.97184787239313297</v>
      </c>
      <c r="ATC13" s="102">
        <v>0</v>
      </c>
      <c r="ATD13" s="102">
        <v>0.83492325443066295</v>
      </c>
      <c r="ATE13" s="102"/>
      <c r="ATF13" s="102">
        <v>0</v>
      </c>
      <c r="ATG13" s="102">
        <v>0.40813659088625898</v>
      </c>
      <c r="ATH13" s="102">
        <v>0.54620034327050104</v>
      </c>
      <c r="ATI13" s="102">
        <v>0</v>
      </c>
      <c r="ATJ13" s="102">
        <v>3.0273693956851302</v>
      </c>
      <c r="ATK13" s="102"/>
      <c r="ATL13" s="102">
        <v>1.16480176263693</v>
      </c>
      <c r="ATM13" s="102">
        <v>0.216880941824593</v>
      </c>
      <c r="ATN13" s="102"/>
      <c r="ATO13" s="102">
        <v>0</v>
      </c>
      <c r="ATP13" s="102">
        <v>1.1867471380671599</v>
      </c>
      <c r="ATQ13" s="102">
        <v>0.22362561175762599</v>
      </c>
      <c r="ATR13" s="102"/>
      <c r="ATS13" s="102">
        <v>7.4755097109581397E-33</v>
      </c>
      <c r="ATT13" s="102">
        <v>0</v>
      </c>
      <c r="ATU13" s="102">
        <v>2.4297091543586902</v>
      </c>
      <c r="ATV13" s="102">
        <v>0</v>
      </c>
      <c r="ATW13" s="102">
        <v>1.80397273650362</v>
      </c>
      <c r="ATX13" s="102">
        <v>0.87983286063278399</v>
      </c>
      <c r="ATY13" s="102">
        <v>1.69109773143189</v>
      </c>
      <c r="ATZ13" s="102">
        <v>0</v>
      </c>
      <c r="AUA13" s="102">
        <v>1.71121253871009</v>
      </c>
      <c r="AUB13" s="102">
        <v>0.95270152842550404</v>
      </c>
      <c r="AUC13" s="102"/>
      <c r="AUD13" s="102">
        <v>0</v>
      </c>
      <c r="AUE13" s="102">
        <v>2.3630810027818701</v>
      </c>
      <c r="AUF13" s="102">
        <v>1.0366377305526699</v>
      </c>
      <c r="AUG13" s="102"/>
      <c r="AUH13" s="102">
        <v>0.89058480472603996</v>
      </c>
      <c r="AUI13" s="102"/>
    </row>
    <row r="14" spans="1:1231" x14ac:dyDescent="0.35">
      <c r="A14" s="103" t="s">
        <v>266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02"/>
      <c r="ET14" s="102"/>
      <c r="EU14" s="102"/>
      <c r="EV14" s="102"/>
      <c r="EW14" s="102"/>
      <c r="EX14" s="102"/>
      <c r="EY14" s="102"/>
      <c r="EZ14" s="102"/>
      <c r="FA14" s="102"/>
      <c r="FB14" s="102"/>
      <c r="FC14" s="102"/>
      <c r="FD14" s="102"/>
      <c r="FE14" s="102"/>
      <c r="FF14" s="102"/>
      <c r="FG14" s="102"/>
      <c r="FH14" s="102"/>
      <c r="FI14" s="102"/>
      <c r="FJ14" s="102"/>
      <c r="FK14" s="102"/>
      <c r="FL14" s="102"/>
      <c r="FM14" s="102"/>
      <c r="FN14" s="102"/>
      <c r="FO14" s="102"/>
      <c r="FP14" s="102"/>
      <c r="FQ14" s="102"/>
      <c r="FR14" s="102"/>
      <c r="FS14" s="102"/>
      <c r="FT14" s="102"/>
      <c r="FU14" s="102"/>
      <c r="FV14" s="102"/>
      <c r="FW14" s="102"/>
      <c r="FX14" s="102"/>
      <c r="FY14" s="102"/>
      <c r="FZ14" s="102"/>
      <c r="GA14" s="102"/>
      <c r="GB14" s="102"/>
      <c r="GC14" s="102"/>
      <c r="GD14" s="102"/>
      <c r="GE14" s="102"/>
      <c r="GF14" s="102"/>
      <c r="GG14" s="102"/>
      <c r="GH14" s="102"/>
      <c r="GI14" s="102"/>
      <c r="GJ14" s="102"/>
      <c r="GK14" s="102"/>
      <c r="GL14" s="102"/>
      <c r="GM14" s="102"/>
      <c r="GN14" s="102"/>
      <c r="GO14" s="102"/>
      <c r="GP14" s="102"/>
      <c r="GQ14" s="102"/>
      <c r="GR14" s="102"/>
      <c r="GS14" s="102"/>
      <c r="GT14" s="102"/>
      <c r="GU14" s="102"/>
      <c r="GV14" s="102"/>
      <c r="GW14" s="102"/>
      <c r="GX14" s="102"/>
      <c r="GY14" s="102"/>
      <c r="GZ14" s="102"/>
      <c r="HA14" s="102"/>
      <c r="HB14" s="102"/>
      <c r="HC14" s="102"/>
      <c r="HD14" s="102"/>
      <c r="HE14" s="102"/>
      <c r="HF14" s="102"/>
      <c r="HG14" s="102"/>
      <c r="HH14" s="102"/>
      <c r="HI14" s="102"/>
      <c r="HJ14" s="102"/>
      <c r="HK14" s="102"/>
      <c r="HL14" s="102"/>
      <c r="HM14" s="102"/>
      <c r="HN14" s="102"/>
      <c r="HO14" s="102"/>
      <c r="HP14" s="102"/>
      <c r="HQ14" s="102"/>
      <c r="HR14" s="102"/>
      <c r="HS14" s="102"/>
      <c r="HT14" s="102"/>
      <c r="HU14" s="102"/>
      <c r="HV14" s="102"/>
      <c r="HW14" s="102"/>
      <c r="HX14" s="102"/>
      <c r="HY14" s="102"/>
      <c r="HZ14" s="102"/>
      <c r="IA14" s="102"/>
      <c r="IB14" s="102"/>
      <c r="IC14" s="102"/>
      <c r="ID14" s="102"/>
      <c r="IE14" s="102"/>
      <c r="IF14" s="102"/>
      <c r="IG14" s="102"/>
      <c r="IH14" s="102"/>
      <c r="II14" s="102"/>
      <c r="IJ14" s="102"/>
      <c r="IK14" s="102"/>
      <c r="IL14" s="102"/>
      <c r="IM14" s="102"/>
      <c r="IN14" s="102"/>
      <c r="IO14" s="102"/>
      <c r="IP14" s="102"/>
      <c r="IQ14" s="102"/>
      <c r="IR14" s="102"/>
      <c r="IS14" s="102"/>
      <c r="IT14" s="102"/>
      <c r="IU14" s="102"/>
      <c r="IV14" s="102"/>
      <c r="IW14" s="102"/>
      <c r="IX14" s="102"/>
      <c r="IY14" s="102"/>
      <c r="IZ14" s="102"/>
      <c r="JA14" s="102"/>
      <c r="JB14" s="102"/>
      <c r="JC14" s="102"/>
      <c r="JD14" s="102"/>
      <c r="JE14" s="102"/>
      <c r="JF14" s="102"/>
      <c r="JG14" s="102"/>
      <c r="JH14" s="102"/>
      <c r="JI14" s="102"/>
      <c r="JJ14" s="102"/>
      <c r="JK14" s="102"/>
      <c r="JL14" s="102"/>
      <c r="JM14" s="102"/>
      <c r="JN14" s="102"/>
      <c r="JO14" s="102"/>
      <c r="JP14" s="102"/>
      <c r="JQ14" s="102"/>
      <c r="JR14" s="102"/>
      <c r="JS14" s="102"/>
      <c r="JT14" s="102"/>
      <c r="JU14" s="102"/>
      <c r="JV14" s="102"/>
      <c r="JW14" s="102"/>
      <c r="JX14" s="102"/>
      <c r="JY14" s="102"/>
      <c r="JZ14" s="102"/>
      <c r="KA14" s="102"/>
      <c r="KB14" s="102"/>
      <c r="KC14" s="102"/>
      <c r="KD14" s="102"/>
      <c r="KE14" s="102"/>
      <c r="KF14" s="102"/>
      <c r="KG14" s="102"/>
      <c r="KH14" s="102"/>
      <c r="KI14" s="102"/>
      <c r="KJ14" s="102"/>
      <c r="KK14" s="102"/>
      <c r="KL14" s="102"/>
      <c r="KM14" s="102"/>
      <c r="KN14" s="102"/>
      <c r="KO14" s="102"/>
      <c r="KP14" s="102"/>
      <c r="KQ14" s="102"/>
      <c r="KR14" s="102"/>
      <c r="KS14" s="102"/>
      <c r="KT14" s="102"/>
      <c r="KU14" s="102"/>
      <c r="KV14" s="102"/>
      <c r="KW14" s="102"/>
      <c r="KX14" s="102"/>
      <c r="KY14" s="102"/>
      <c r="KZ14" s="102"/>
      <c r="LA14" s="102"/>
      <c r="LB14" s="102"/>
      <c r="LC14" s="102"/>
      <c r="LD14" s="102"/>
      <c r="LE14" s="102"/>
      <c r="LF14" s="102"/>
      <c r="LG14" s="102"/>
      <c r="LH14" s="102"/>
      <c r="LI14" s="102"/>
      <c r="LJ14" s="102"/>
      <c r="LK14" s="102"/>
      <c r="LL14" s="102"/>
      <c r="LM14" s="102"/>
      <c r="LN14" s="102"/>
      <c r="LO14" s="102"/>
      <c r="LP14" s="102"/>
      <c r="LQ14" s="102"/>
      <c r="LR14" s="102"/>
      <c r="LS14" s="102"/>
      <c r="LT14" s="102"/>
      <c r="LU14" s="102"/>
      <c r="LV14" s="102"/>
      <c r="LW14" s="102"/>
      <c r="LX14" s="102"/>
      <c r="LY14" s="102"/>
      <c r="LZ14" s="102"/>
      <c r="MA14" s="102"/>
      <c r="MB14" s="102"/>
      <c r="MC14" s="102"/>
      <c r="MD14" s="102"/>
      <c r="ME14" s="102"/>
      <c r="MF14" s="102"/>
      <c r="MG14" s="102"/>
      <c r="MH14" s="102"/>
      <c r="MI14" s="102"/>
      <c r="MJ14" s="102"/>
      <c r="MK14" s="102"/>
      <c r="ML14" s="102"/>
      <c r="MM14" s="102"/>
      <c r="MN14" s="102"/>
      <c r="MO14" s="102"/>
      <c r="MP14" s="102"/>
      <c r="MQ14" s="102"/>
      <c r="MR14" s="102"/>
      <c r="MS14" s="102"/>
      <c r="MT14" s="102"/>
      <c r="MU14" s="102"/>
      <c r="MV14" s="102"/>
      <c r="MW14" s="102"/>
      <c r="MX14" s="102"/>
      <c r="MY14" s="102"/>
      <c r="MZ14" s="102"/>
      <c r="NA14" s="102"/>
      <c r="NB14" s="102"/>
      <c r="NC14" s="102"/>
      <c r="ND14" s="102"/>
      <c r="NE14" s="102"/>
      <c r="NF14" s="102"/>
      <c r="NG14" s="102"/>
      <c r="NH14" s="102"/>
      <c r="NI14" s="102"/>
      <c r="NJ14" s="102"/>
      <c r="NK14" s="102"/>
      <c r="NL14" s="102"/>
      <c r="NM14" s="102"/>
      <c r="NN14" s="102"/>
      <c r="NO14" s="102"/>
      <c r="NP14" s="102"/>
      <c r="NQ14" s="102"/>
      <c r="NR14" s="102"/>
      <c r="NS14" s="102"/>
      <c r="NT14" s="102"/>
      <c r="NU14" s="102"/>
      <c r="NV14" s="102"/>
      <c r="NW14" s="102"/>
      <c r="NX14" s="102"/>
      <c r="NY14" s="102"/>
      <c r="NZ14" s="102"/>
      <c r="OA14" s="102"/>
      <c r="OB14" s="102"/>
      <c r="OC14" s="102"/>
      <c r="OD14" s="102"/>
      <c r="OE14" s="102"/>
      <c r="OF14" s="102"/>
      <c r="OG14" s="102"/>
      <c r="OH14" s="102"/>
      <c r="OI14" s="102"/>
      <c r="OJ14" s="102"/>
      <c r="OK14" s="102"/>
      <c r="OL14" s="102"/>
      <c r="OM14" s="102"/>
      <c r="ON14" s="102"/>
      <c r="OO14" s="102"/>
      <c r="OP14" s="102"/>
      <c r="OQ14" s="102"/>
      <c r="OR14" s="102"/>
      <c r="OS14" s="102"/>
      <c r="OT14" s="102"/>
      <c r="OU14" s="102"/>
      <c r="OV14" s="102"/>
      <c r="OW14" s="102"/>
      <c r="OX14" s="102"/>
      <c r="OY14" s="102"/>
      <c r="OZ14" s="102"/>
      <c r="PA14" s="102"/>
      <c r="PB14" s="102"/>
      <c r="PC14" s="102"/>
      <c r="PD14" s="102"/>
      <c r="PE14" s="102"/>
      <c r="PF14" s="102"/>
      <c r="PG14" s="102"/>
      <c r="PH14" s="102"/>
      <c r="PI14" s="102"/>
      <c r="PJ14" s="102"/>
      <c r="PK14" s="102"/>
      <c r="PL14" s="102"/>
      <c r="PM14" s="102"/>
      <c r="PN14" s="102"/>
      <c r="PO14" s="102"/>
      <c r="PP14" s="102"/>
      <c r="PQ14" s="102"/>
      <c r="PR14" s="102"/>
      <c r="PS14" s="102"/>
      <c r="PT14" s="102"/>
      <c r="PU14" s="102"/>
      <c r="PV14" s="102"/>
      <c r="PW14" s="102"/>
      <c r="PX14" s="102"/>
      <c r="PY14" s="102"/>
      <c r="PZ14" s="102"/>
      <c r="QA14" s="102"/>
      <c r="QB14" s="102"/>
      <c r="QC14" s="102"/>
      <c r="QD14" s="102"/>
      <c r="QE14" s="102"/>
      <c r="QF14" s="102"/>
      <c r="QG14" s="102"/>
      <c r="QH14" s="102"/>
      <c r="QI14" s="102"/>
      <c r="QJ14" s="102"/>
      <c r="QK14" s="102"/>
      <c r="QL14" s="102"/>
      <c r="QM14" s="102"/>
      <c r="QN14" s="102"/>
      <c r="QO14" s="102"/>
      <c r="QP14" s="102"/>
      <c r="QQ14" s="102"/>
      <c r="QR14" s="102"/>
      <c r="QS14" s="102"/>
      <c r="QT14" s="102"/>
      <c r="QU14" s="102"/>
      <c r="QV14" s="102"/>
      <c r="QW14" s="102"/>
      <c r="QX14" s="102"/>
      <c r="QY14" s="102"/>
      <c r="QZ14" s="102"/>
      <c r="RA14" s="102"/>
      <c r="RB14" s="102"/>
      <c r="RC14" s="102"/>
      <c r="RD14" s="102"/>
      <c r="RE14" s="102"/>
      <c r="RF14" s="102"/>
      <c r="RG14" s="102"/>
      <c r="RH14" s="102"/>
      <c r="RI14" s="102"/>
      <c r="RJ14" s="102"/>
      <c r="RK14" s="102"/>
      <c r="RL14" s="102"/>
      <c r="RM14" s="102"/>
      <c r="RN14" s="102"/>
      <c r="RO14" s="102"/>
      <c r="RP14" s="102"/>
      <c r="RQ14" s="102"/>
      <c r="RR14" s="102"/>
      <c r="RS14" s="102"/>
      <c r="RT14" s="102"/>
      <c r="RU14" s="102"/>
      <c r="RV14" s="102"/>
      <c r="RW14" s="102"/>
      <c r="RX14" s="102"/>
      <c r="RY14" s="102"/>
      <c r="RZ14" s="102"/>
      <c r="SA14" s="102"/>
      <c r="SB14" s="102"/>
      <c r="SC14" s="102"/>
      <c r="SD14" s="102"/>
      <c r="SE14" s="102"/>
      <c r="SF14" s="102"/>
      <c r="SG14" s="102"/>
      <c r="SH14" s="102"/>
      <c r="SI14" s="102"/>
      <c r="SJ14" s="102"/>
      <c r="SK14" s="102"/>
      <c r="SL14" s="102"/>
      <c r="SM14" s="102"/>
      <c r="SN14" s="102"/>
      <c r="SO14" s="102"/>
      <c r="SP14" s="102"/>
      <c r="SQ14" s="102"/>
      <c r="SR14" s="102"/>
      <c r="SS14" s="102"/>
      <c r="ST14" s="102"/>
      <c r="SU14" s="102"/>
      <c r="SV14" s="102"/>
      <c r="SW14" s="102"/>
      <c r="SX14" s="102"/>
      <c r="SY14" s="102"/>
      <c r="SZ14" s="102"/>
      <c r="TA14" s="102"/>
      <c r="TB14" s="102"/>
      <c r="TC14" s="102"/>
      <c r="TD14" s="102"/>
      <c r="TE14" s="102"/>
      <c r="TF14" s="102"/>
      <c r="TG14" s="102"/>
      <c r="TH14" s="102"/>
      <c r="TI14" s="102"/>
      <c r="TJ14" s="102"/>
      <c r="TK14" s="102"/>
      <c r="TL14" s="102"/>
      <c r="TM14" s="102"/>
      <c r="TN14" s="102"/>
      <c r="TO14" s="102"/>
      <c r="TP14" s="102"/>
      <c r="TQ14" s="102"/>
      <c r="TR14" s="102"/>
      <c r="TS14" s="102"/>
      <c r="TT14" s="102"/>
      <c r="TU14" s="102"/>
      <c r="TV14" s="102"/>
      <c r="TW14" s="102"/>
      <c r="TX14" s="102"/>
      <c r="TY14" s="102"/>
      <c r="TZ14" s="102"/>
      <c r="UA14" s="102"/>
      <c r="UB14" s="102"/>
      <c r="UC14" s="102"/>
      <c r="UD14" s="102"/>
      <c r="UE14" s="102"/>
      <c r="UF14" s="102"/>
      <c r="UG14" s="102"/>
      <c r="UH14" s="102"/>
      <c r="UI14" s="102"/>
      <c r="UJ14" s="102"/>
      <c r="UK14" s="102"/>
      <c r="UL14" s="102"/>
      <c r="UM14" s="102"/>
      <c r="UN14" s="102"/>
      <c r="UO14" s="102"/>
      <c r="UP14" s="102"/>
      <c r="UQ14" s="102"/>
      <c r="UR14" s="102"/>
      <c r="US14" s="102"/>
      <c r="UT14" s="102"/>
      <c r="UU14" s="102"/>
      <c r="UV14" s="102"/>
      <c r="UW14" s="102"/>
      <c r="UX14" s="102"/>
      <c r="UY14" s="102"/>
      <c r="UZ14" s="102"/>
      <c r="VA14" s="102"/>
      <c r="VB14" s="102"/>
      <c r="VC14" s="102"/>
      <c r="VD14" s="102"/>
      <c r="VE14" s="102"/>
      <c r="VF14" s="102"/>
      <c r="VG14" s="102"/>
      <c r="VH14" s="102"/>
      <c r="VI14" s="102"/>
      <c r="VJ14" s="102"/>
      <c r="VK14" s="102"/>
      <c r="VL14" s="102"/>
      <c r="VM14" s="102"/>
      <c r="VN14" s="102"/>
      <c r="VO14" s="102"/>
      <c r="VP14" s="102"/>
      <c r="VQ14" s="102"/>
      <c r="VR14" s="102"/>
      <c r="VS14" s="102"/>
      <c r="VT14" s="102"/>
      <c r="VU14" s="102"/>
      <c r="VV14" s="102"/>
      <c r="VW14" s="102"/>
      <c r="VX14" s="102"/>
      <c r="VY14" s="102"/>
      <c r="VZ14" s="102"/>
      <c r="WA14" s="102"/>
      <c r="WB14" s="102"/>
      <c r="WC14" s="102"/>
      <c r="WD14" s="102"/>
      <c r="WE14" s="102"/>
      <c r="WF14" s="102"/>
      <c r="WG14" s="102"/>
      <c r="WH14" s="102"/>
      <c r="WI14" s="102"/>
      <c r="WJ14" s="102"/>
      <c r="WK14" s="102"/>
      <c r="WL14" s="102"/>
      <c r="WM14" s="102"/>
      <c r="WN14" s="102"/>
      <c r="WO14" s="102"/>
      <c r="WP14" s="102"/>
      <c r="WQ14" s="102"/>
      <c r="WR14" s="102"/>
      <c r="WS14" s="102"/>
      <c r="WT14" s="102"/>
      <c r="WU14" s="102"/>
      <c r="WV14" s="102"/>
      <c r="WW14" s="102"/>
      <c r="WX14" s="102"/>
      <c r="WY14" s="102"/>
      <c r="WZ14" s="102"/>
      <c r="XA14" s="102"/>
      <c r="XB14" s="102"/>
      <c r="XC14" s="102"/>
      <c r="XD14" s="102"/>
      <c r="XE14" s="102"/>
      <c r="XF14" s="102"/>
      <c r="XG14" s="102"/>
      <c r="XH14" s="102"/>
      <c r="XI14" s="102"/>
      <c r="XJ14" s="102"/>
      <c r="XK14" s="102"/>
      <c r="XL14" s="102"/>
      <c r="XM14" s="102"/>
      <c r="XN14" s="102"/>
      <c r="XO14" s="102"/>
      <c r="XP14" s="102"/>
      <c r="XQ14" s="102"/>
      <c r="XR14" s="102"/>
      <c r="XS14" s="102"/>
      <c r="XT14" s="102"/>
      <c r="XU14" s="102"/>
      <c r="XV14" s="102"/>
      <c r="XW14" s="102"/>
      <c r="XX14" s="102"/>
      <c r="XY14" s="102"/>
      <c r="XZ14" s="102"/>
      <c r="YA14" s="102"/>
      <c r="YB14" s="102"/>
      <c r="YC14" s="102"/>
      <c r="YD14" s="102"/>
      <c r="YE14" s="102"/>
      <c r="YF14" s="102"/>
      <c r="YG14" s="102"/>
      <c r="YH14" s="102"/>
      <c r="YI14" s="102"/>
      <c r="YJ14" s="102"/>
      <c r="YK14" s="102"/>
      <c r="YL14" s="102"/>
      <c r="YM14" s="102"/>
      <c r="YN14" s="102"/>
      <c r="YO14" s="102"/>
      <c r="YP14" s="102"/>
      <c r="YQ14" s="102"/>
      <c r="YR14" s="102"/>
      <c r="YS14" s="102"/>
      <c r="YT14" s="102"/>
      <c r="YU14" s="102"/>
      <c r="YV14" s="102"/>
      <c r="YW14" s="102"/>
      <c r="YX14" s="102"/>
      <c r="YY14" s="102"/>
      <c r="YZ14" s="102"/>
      <c r="ZA14" s="102"/>
      <c r="ZB14" s="102"/>
      <c r="ZC14" s="102"/>
      <c r="ZD14" s="102"/>
      <c r="ZE14" s="102"/>
      <c r="ZF14" s="102"/>
      <c r="ZG14" s="102"/>
      <c r="ZH14" s="102"/>
      <c r="ZI14" s="102"/>
      <c r="ZJ14" s="102"/>
      <c r="ZK14" s="102"/>
      <c r="ZL14" s="102"/>
      <c r="ZM14" s="102"/>
      <c r="ZN14" s="102"/>
      <c r="ZO14" s="102"/>
      <c r="ZP14" s="102"/>
      <c r="ZQ14" s="102"/>
      <c r="ZR14" s="102"/>
      <c r="ZS14" s="102"/>
      <c r="ZT14" s="102"/>
      <c r="ZU14" s="102"/>
      <c r="ZV14" s="102"/>
      <c r="ZW14" s="102"/>
      <c r="ZX14" s="102"/>
      <c r="ZY14" s="102"/>
      <c r="ZZ14" s="102"/>
      <c r="AAA14" s="102"/>
      <c r="AAB14" s="102"/>
      <c r="AAC14" s="102"/>
      <c r="AAD14" s="102"/>
      <c r="AAE14" s="102"/>
      <c r="AAF14" s="102"/>
      <c r="AAG14" s="102"/>
      <c r="AAH14" s="102"/>
      <c r="AAI14" s="102"/>
      <c r="AAJ14" s="102"/>
      <c r="AAK14" s="102"/>
      <c r="AAL14" s="102"/>
      <c r="AAM14" s="102"/>
      <c r="AAN14" s="102"/>
      <c r="AAO14" s="102"/>
      <c r="AAP14" s="102"/>
      <c r="AAQ14" s="102"/>
      <c r="AAR14" s="102"/>
      <c r="AAS14" s="102"/>
      <c r="AAT14" s="102"/>
      <c r="AAU14" s="102"/>
      <c r="AAV14" s="102"/>
      <c r="AAW14" s="102"/>
      <c r="AAX14" s="102"/>
      <c r="AAY14" s="102"/>
      <c r="AAZ14" s="102"/>
      <c r="ABA14" s="102"/>
      <c r="ABB14" s="102"/>
      <c r="ABC14" s="102"/>
      <c r="ABD14" s="102"/>
      <c r="ABE14" s="102"/>
      <c r="ABF14" s="102"/>
      <c r="ABG14" s="102"/>
      <c r="ABH14" s="102"/>
      <c r="ABI14" s="102"/>
      <c r="ABJ14" s="102"/>
      <c r="ABK14" s="102"/>
      <c r="ABL14" s="102"/>
      <c r="ABM14" s="102"/>
      <c r="ABN14" s="102"/>
      <c r="ABO14" s="102"/>
      <c r="ABP14" s="102"/>
      <c r="ABQ14" s="102"/>
      <c r="ABR14" s="102"/>
      <c r="ABS14" s="102"/>
      <c r="ABT14" s="102"/>
      <c r="ABU14" s="102"/>
      <c r="ABV14" s="102"/>
      <c r="ABW14" s="102"/>
      <c r="ABX14" s="102"/>
      <c r="ABY14" s="102"/>
      <c r="ABZ14" s="102"/>
      <c r="ACA14" s="102"/>
      <c r="ACB14" s="102"/>
      <c r="ACC14" s="102"/>
      <c r="ACD14" s="102"/>
      <c r="ACE14" s="102"/>
      <c r="ACF14" s="102"/>
      <c r="ACG14" s="102"/>
      <c r="ACH14" s="102"/>
      <c r="ACI14" s="102"/>
      <c r="ACJ14" s="102"/>
      <c r="ACK14" s="102"/>
      <c r="ACL14" s="102"/>
      <c r="ACM14" s="102"/>
      <c r="ACN14" s="102"/>
      <c r="ACO14" s="102"/>
      <c r="ACP14" s="102"/>
      <c r="ACQ14" s="102"/>
      <c r="ACR14" s="102"/>
      <c r="ACS14" s="102"/>
      <c r="ACT14" s="102"/>
      <c r="ACU14" s="102"/>
      <c r="ACV14" s="102"/>
      <c r="ACW14" s="102"/>
      <c r="ACX14" s="102"/>
      <c r="ACY14" s="102"/>
      <c r="ACZ14" s="102"/>
      <c r="ADA14" s="102"/>
      <c r="ADB14" s="102"/>
      <c r="ADC14" s="102"/>
      <c r="ADD14" s="102"/>
      <c r="ADE14" s="102"/>
      <c r="ADF14" s="102"/>
      <c r="ADG14" s="102"/>
      <c r="ADH14" s="102"/>
      <c r="ADI14" s="102"/>
      <c r="ADJ14" s="102"/>
      <c r="ADK14" s="102"/>
      <c r="ADL14" s="102"/>
      <c r="ADM14" s="102"/>
      <c r="ADN14" s="102"/>
      <c r="ADO14" s="102"/>
      <c r="ADP14" s="102"/>
      <c r="ADQ14" s="102"/>
      <c r="ADR14" s="102"/>
      <c r="ADS14" s="102"/>
      <c r="ADT14" s="102"/>
      <c r="ADU14" s="102"/>
      <c r="ADV14" s="102"/>
      <c r="ADW14" s="102"/>
      <c r="ADX14" s="102"/>
      <c r="ADY14" s="102"/>
      <c r="ADZ14" s="102"/>
      <c r="AEA14" s="102"/>
      <c r="AEB14" s="102"/>
      <c r="AEC14" s="102"/>
      <c r="AED14" s="102"/>
      <c r="AEE14" s="102"/>
      <c r="AEF14" s="102"/>
      <c r="AEG14" s="102"/>
      <c r="AEH14" s="102"/>
      <c r="AEI14" s="102"/>
      <c r="AEJ14" s="102"/>
      <c r="AEK14" s="102"/>
      <c r="AEL14" s="102"/>
      <c r="AEM14" s="102"/>
      <c r="AEN14" s="102"/>
      <c r="AEO14" s="102"/>
      <c r="AEP14" s="102"/>
      <c r="AEQ14" s="102"/>
      <c r="AER14" s="102"/>
      <c r="AES14" s="102"/>
      <c r="AET14" s="102"/>
      <c r="AEU14" s="102"/>
      <c r="AEV14" s="102"/>
      <c r="AEW14" s="102"/>
      <c r="AEX14" s="102"/>
      <c r="AEY14" s="102"/>
      <c r="AEZ14" s="102"/>
      <c r="AFA14" s="102"/>
      <c r="AFB14" s="102"/>
      <c r="AFC14" s="102"/>
      <c r="AFD14" s="102"/>
      <c r="AFE14" s="102"/>
      <c r="AFF14" s="102"/>
      <c r="AFG14" s="102"/>
      <c r="AFH14" s="102"/>
      <c r="AFI14" s="102"/>
      <c r="AFJ14" s="102"/>
      <c r="AFK14" s="102"/>
      <c r="AFL14" s="102"/>
      <c r="AFM14" s="102"/>
      <c r="AFN14" s="102"/>
      <c r="AFO14" s="102"/>
      <c r="AFP14" s="102"/>
      <c r="AFQ14" s="102"/>
      <c r="AFR14" s="102"/>
      <c r="AFS14" s="102"/>
      <c r="AFT14" s="102"/>
      <c r="AFU14" s="102"/>
      <c r="AFV14" s="102"/>
      <c r="AFW14" s="102"/>
      <c r="AFX14" s="102"/>
      <c r="AFY14" s="102"/>
      <c r="AFZ14" s="102"/>
      <c r="AGA14" s="102"/>
      <c r="AGB14" s="102"/>
      <c r="AGC14" s="102"/>
      <c r="AGD14" s="102"/>
      <c r="AGE14" s="102"/>
      <c r="AGF14" s="102"/>
      <c r="AGG14" s="102"/>
      <c r="AGH14" s="102"/>
      <c r="AGI14" s="102"/>
      <c r="AGJ14" s="102"/>
      <c r="AGK14" s="102"/>
      <c r="AGL14" s="102"/>
      <c r="AGM14" s="102"/>
      <c r="AGN14" s="102"/>
      <c r="AGO14" s="102"/>
      <c r="AGP14" s="102"/>
      <c r="AGQ14" s="102"/>
      <c r="AGR14" s="102"/>
      <c r="AGS14" s="102"/>
      <c r="AGT14" s="102"/>
      <c r="AGU14" s="102"/>
      <c r="AGV14" s="102"/>
      <c r="AGW14" s="102"/>
      <c r="AGX14" s="102"/>
      <c r="AGY14" s="102"/>
      <c r="AGZ14" s="102"/>
      <c r="AHA14" s="102"/>
      <c r="AHB14" s="102"/>
      <c r="AHC14" s="102"/>
      <c r="AHD14" s="102"/>
      <c r="AHE14" s="102"/>
      <c r="AHF14" s="102"/>
      <c r="AHG14" s="102"/>
      <c r="AHH14" s="102"/>
      <c r="AHI14" s="102"/>
      <c r="AHJ14" s="102"/>
      <c r="AHK14" s="102"/>
      <c r="AHL14" s="102"/>
      <c r="AHM14" s="102"/>
      <c r="AHN14" s="102"/>
      <c r="AHO14" s="102"/>
      <c r="AHP14" s="102"/>
      <c r="AHQ14" s="102"/>
      <c r="AHR14" s="102"/>
      <c r="AHS14" s="102"/>
      <c r="AHT14" s="102"/>
      <c r="AHU14" s="102"/>
      <c r="AHV14" s="102"/>
      <c r="AHW14" s="102"/>
      <c r="AHX14" s="102"/>
      <c r="AHY14" s="102"/>
      <c r="AHZ14" s="102"/>
      <c r="AIA14" s="102"/>
      <c r="AIB14" s="102"/>
      <c r="AIC14" s="102"/>
      <c r="AID14" s="102"/>
      <c r="AIE14" s="102"/>
      <c r="AIF14" s="102"/>
      <c r="AIG14" s="102"/>
      <c r="AIH14" s="102"/>
      <c r="AII14" s="102"/>
      <c r="AIJ14" s="102"/>
      <c r="AIK14" s="102"/>
      <c r="AIL14" s="102"/>
      <c r="AIM14" s="102"/>
      <c r="AIN14" s="102"/>
      <c r="AIO14" s="102"/>
      <c r="AIP14" s="102"/>
      <c r="AIQ14" s="102"/>
      <c r="AIR14" s="102"/>
      <c r="AIS14" s="102"/>
      <c r="AIT14" s="102"/>
      <c r="AIU14" s="102"/>
      <c r="AIV14" s="102"/>
      <c r="AIW14" s="102"/>
      <c r="AIX14" s="102"/>
      <c r="AIY14" s="102"/>
      <c r="AIZ14" s="102"/>
      <c r="AJA14" s="102"/>
      <c r="AJB14" s="102"/>
      <c r="AJC14" s="102"/>
      <c r="AJD14" s="102"/>
      <c r="AJE14" s="102"/>
      <c r="AJF14" s="102"/>
      <c r="AJG14" s="102"/>
      <c r="AJH14" s="102"/>
      <c r="AJI14" s="102"/>
      <c r="AJJ14" s="102"/>
      <c r="AJK14" s="102"/>
      <c r="AJL14" s="102"/>
      <c r="AJM14" s="102"/>
      <c r="AJN14" s="102"/>
      <c r="AJO14" s="102"/>
      <c r="AJP14" s="102"/>
      <c r="AJQ14" s="102"/>
      <c r="AJR14" s="102"/>
      <c r="AJS14" s="102"/>
      <c r="AJT14" s="102"/>
      <c r="AJU14" s="102"/>
      <c r="AJV14" s="102"/>
      <c r="AJW14" s="102"/>
      <c r="AJX14" s="102"/>
      <c r="AJY14" s="102"/>
      <c r="AJZ14" s="102"/>
      <c r="AKA14" s="102"/>
      <c r="AKB14" s="102"/>
      <c r="AKC14" s="102"/>
      <c r="AKD14" s="102"/>
      <c r="AKE14" s="102"/>
      <c r="AKF14" s="102"/>
      <c r="AKG14" s="102"/>
      <c r="AKH14" s="102"/>
      <c r="AKI14" s="102"/>
      <c r="AKJ14" s="102"/>
      <c r="AKK14" s="102"/>
      <c r="AKL14" s="102"/>
      <c r="AKM14" s="102"/>
      <c r="AKN14" s="102"/>
      <c r="AKO14" s="102"/>
      <c r="AKP14" s="102"/>
      <c r="AKQ14" s="102"/>
      <c r="AKR14" s="102"/>
      <c r="AKS14" s="102"/>
      <c r="AKT14" s="102"/>
      <c r="AKU14" s="102"/>
      <c r="AKV14" s="102"/>
      <c r="AKW14" s="102"/>
      <c r="AKX14" s="102"/>
      <c r="AKY14" s="102"/>
      <c r="AKZ14" s="102"/>
      <c r="ALA14" s="102"/>
      <c r="ALB14" s="102"/>
      <c r="ALC14" s="102"/>
      <c r="ALD14" s="102"/>
      <c r="ALE14" s="102"/>
      <c r="ALF14" s="102"/>
      <c r="ALG14" s="102"/>
      <c r="ALH14" s="102"/>
      <c r="ALI14" s="102"/>
      <c r="ALJ14" s="102"/>
      <c r="ALK14" s="102"/>
      <c r="ALL14" s="102"/>
      <c r="ALM14" s="102"/>
      <c r="ALN14" s="102"/>
      <c r="ALO14" s="102"/>
      <c r="ALP14" s="102"/>
      <c r="ALQ14" s="102"/>
      <c r="ALR14" s="102"/>
      <c r="ALS14" s="102"/>
      <c r="ALT14" s="102"/>
      <c r="ALU14" s="102"/>
      <c r="ALV14" s="102"/>
      <c r="ALW14" s="102"/>
      <c r="ALX14" s="102"/>
      <c r="ALY14" s="102"/>
      <c r="ALZ14" s="102"/>
      <c r="AMA14" s="102"/>
      <c r="AMB14" s="102"/>
      <c r="AMC14" s="102"/>
      <c r="AMD14" s="102"/>
      <c r="AME14" s="102"/>
      <c r="AMF14" s="102"/>
      <c r="AMG14" s="102"/>
      <c r="AMH14" s="102"/>
      <c r="AMI14" s="102"/>
      <c r="AMJ14" s="102"/>
      <c r="AMK14" s="102"/>
      <c r="AML14" s="102"/>
      <c r="AMM14" s="102"/>
      <c r="AMN14" s="102"/>
      <c r="AMO14" s="102"/>
      <c r="AMP14" s="102"/>
      <c r="AMQ14" s="102"/>
      <c r="AMR14" s="102"/>
      <c r="AMS14" s="102"/>
      <c r="AMT14" s="102"/>
      <c r="AMU14" s="102"/>
      <c r="AMV14" s="102"/>
      <c r="AMW14" s="102"/>
      <c r="AMX14" s="102"/>
      <c r="AMY14" s="102"/>
      <c r="AMZ14" s="102"/>
      <c r="ANA14" s="102"/>
      <c r="ANB14" s="102"/>
      <c r="ANC14" s="102"/>
      <c r="AND14" s="102"/>
      <c r="ANE14" s="102"/>
      <c r="ANF14" s="102"/>
      <c r="ANG14" s="102"/>
      <c r="ANH14" s="102"/>
      <c r="ANI14" s="102"/>
      <c r="ANJ14" s="102"/>
      <c r="ANK14" s="102"/>
      <c r="ANL14" s="102"/>
      <c r="ANM14" s="102"/>
      <c r="ANN14" s="102"/>
      <c r="ANO14" s="102"/>
      <c r="ANP14" s="102"/>
      <c r="ANQ14" s="102"/>
      <c r="ANR14" s="102"/>
      <c r="ANS14" s="102"/>
      <c r="ANT14" s="102"/>
      <c r="ANU14" s="102"/>
      <c r="ANV14" s="102"/>
      <c r="ANW14" s="102"/>
      <c r="ANX14" s="102"/>
      <c r="ANY14" s="102"/>
      <c r="ANZ14" s="102"/>
      <c r="AOA14" s="102"/>
      <c r="AOB14" s="102"/>
      <c r="AOC14" s="102"/>
      <c r="AOD14" s="102"/>
      <c r="AOE14" s="102"/>
      <c r="AOF14" s="102"/>
      <c r="AOG14" s="102"/>
      <c r="AOH14" s="102"/>
      <c r="AOI14" s="102"/>
      <c r="AOJ14" s="102"/>
      <c r="AOK14" s="102"/>
      <c r="AOL14" s="102"/>
      <c r="AOM14" s="102"/>
      <c r="AON14" s="102"/>
      <c r="AOO14" s="102"/>
      <c r="AOP14" s="102"/>
      <c r="AOQ14" s="102"/>
      <c r="AOR14" s="102"/>
      <c r="AOS14" s="102"/>
      <c r="AOT14" s="102"/>
      <c r="AOU14" s="102"/>
      <c r="AOV14" s="102"/>
      <c r="AOW14" s="102"/>
      <c r="AOX14" s="102"/>
      <c r="AOY14" s="102"/>
      <c r="AOZ14" s="102"/>
      <c r="APA14" s="102"/>
      <c r="APB14" s="102"/>
      <c r="APC14" s="102"/>
      <c r="APD14" s="102"/>
      <c r="APE14" s="102"/>
      <c r="APF14" s="102"/>
      <c r="APG14" s="102"/>
      <c r="APH14" s="102"/>
      <c r="API14" s="102"/>
      <c r="APJ14" s="102"/>
      <c r="APK14" s="102"/>
      <c r="APL14" s="102"/>
      <c r="APM14" s="102"/>
      <c r="APN14" s="102"/>
      <c r="APO14" s="102"/>
      <c r="APP14" s="102"/>
      <c r="APQ14" s="102"/>
      <c r="APR14" s="102"/>
      <c r="APS14" s="102"/>
      <c r="APT14" s="102"/>
      <c r="APU14" s="102"/>
      <c r="APV14" s="102"/>
      <c r="APW14" s="102"/>
      <c r="APX14" s="102"/>
      <c r="APY14" s="102"/>
      <c r="APZ14" s="102"/>
      <c r="AQA14" s="102"/>
      <c r="AQB14" s="102"/>
      <c r="AQC14" s="102"/>
      <c r="AQD14" s="102"/>
      <c r="AQE14" s="102"/>
      <c r="AQF14" s="102"/>
      <c r="AQG14" s="102"/>
      <c r="AQH14" s="102"/>
      <c r="AQI14" s="102"/>
      <c r="AQJ14" s="102"/>
      <c r="AQK14" s="102"/>
      <c r="AQL14" s="102"/>
      <c r="AQM14" s="102"/>
      <c r="AQN14" s="102"/>
      <c r="AQO14" s="102"/>
      <c r="AQP14" s="102"/>
      <c r="AQQ14" s="102"/>
      <c r="AQR14" s="102"/>
      <c r="AQS14" s="102"/>
      <c r="AQT14" s="102"/>
      <c r="AQU14" s="102"/>
      <c r="AQV14" s="102"/>
      <c r="AQW14" s="102"/>
      <c r="AQX14" s="102"/>
      <c r="AQY14" s="102"/>
      <c r="AQZ14" s="102"/>
      <c r="ARA14" s="102"/>
      <c r="ARB14" s="102"/>
      <c r="ARC14" s="102"/>
      <c r="ARD14" s="102"/>
      <c r="ARE14" s="102"/>
      <c r="ARF14" s="102"/>
      <c r="ARG14" s="102"/>
      <c r="ARH14" s="102"/>
      <c r="ARI14" s="102"/>
      <c r="ARJ14" s="102"/>
      <c r="ARK14" s="102"/>
      <c r="ARL14" s="102"/>
      <c r="ARM14" s="102"/>
      <c r="ARN14" s="102"/>
      <c r="ARO14" s="102"/>
      <c r="ARP14" s="102"/>
      <c r="ARQ14" s="102"/>
      <c r="ARR14" s="102"/>
      <c r="ARS14" s="102"/>
      <c r="ART14" s="102"/>
      <c r="ARU14" s="102"/>
      <c r="ARV14" s="102"/>
      <c r="ARW14" s="102"/>
      <c r="ARX14" s="102"/>
      <c r="ARY14" s="102"/>
      <c r="ARZ14" s="102"/>
      <c r="ASA14" s="102"/>
      <c r="ASB14" s="102"/>
      <c r="ASC14" s="102"/>
      <c r="ASD14" s="102"/>
      <c r="ASE14" s="102"/>
      <c r="ASF14" s="102"/>
      <c r="ASG14" s="102"/>
      <c r="ASH14" s="102"/>
      <c r="ASI14" s="102"/>
      <c r="ASJ14" s="102"/>
      <c r="ASK14" s="102"/>
      <c r="ASL14" s="102"/>
      <c r="ASM14" s="102"/>
      <c r="ASN14" s="102"/>
      <c r="ASO14" s="102"/>
      <c r="ASP14" s="102"/>
      <c r="ASQ14" s="102"/>
      <c r="ASR14" s="102"/>
      <c r="ASS14" s="102"/>
      <c r="AST14" s="102"/>
      <c r="ASU14" s="102"/>
      <c r="ASV14" s="102"/>
      <c r="ASW14" s="102"/>
      <c r="ASX14" s="102"/>
      <c r="ASY14" s="102"/>
      <c r="ASZ14" s="102"/>
      <c r="ATA14" s="102"/>
      <c r="ATB14" s="102"/>
      <c r="ATC14" s="102"/>
      <c r="ATD14" s="102"/>
      <c r="ATE14" s="102"/>
      <c r="ATF14" s="102"/>
      <c r="ATG14" s="102"/>
      <c r="ATH14" s="102"/>
      <c r="ATI14" s="102"/>
      <c r="ATJ14" s="102"/>
      <c r="ATK14" s="102"/>
      <c r="ATL14" s="102"/>
      <c r="ATM14" s="102"/>
      <c r="ATN14" s="102"/>
      <c r="ATO14" s="102"/>
      <c r="ATP14" s="102"/>
      <c r="ATQ14" s="102"/>
      <c r="ATR14" s="102"/>
      <c r="ATS14" s="102"/>
      <c r="ATT14" s="102"/>
      <c r="ATU14" s="102"/>
      <c r="ATV14" s="102"/>
      <c r="ATW14" s="102"/>
      <c r="ATX14" s="102"/>
      <c r="ATY14" s="102"/>
      <c r="ATZ14" s="102"/>
      <c r="AUA14" s="102"/>
      <c r="AUB14" s="102"/>
      <c r="AUC14" s="102"/>
      <c r="AUD14" s="102"/>
      <c r="AUE14" s="102"/>
      <c r="AUF14" s="102"/>
      <c r="AUG14" s="102"/>
      <c r="AUH14" s="102"/>
      <c r="AUI14" s="102"/>
    </row>
    <row r="15" spans="1:1231" x14ac:dyDescent="0.35">
      <c r="A15" s="103" t="s">
        <v>267</v>
      </c>
      <c r="B15" s="102">
        <v>1.9846244201105201E-2</v>
      </c>
      <c r="C15" s="102">
        <v>0.14911876711390401</v>
      </c>
      <c r="D15" s="102">
        <v>1.88184133493535E-2</v>
      </c>
      <c r="E15" s="102">
        <v>1.5378640265295999E-2</v>
      </c>
      <c r="F15" s="102">
        <v>6.5593700327335497E-2</v>
      </c>
      <c r="G15" s="102">
        <v>5.1380211742000102E-2</v>
      </c>
      <c r="H15" s="102">
        <v>1.08959776230183E-2</v>
      </c>
      <c r="I15" s="102">
        <v>2.7831250510353699E-2</v>
      </c>
      <c r="J15" s="102">
        <v>1.93493093993551E-2</v>
      </c>
      <c r="K15" s="102">
        <v>1.02954025850672E-2</v>
      </c>
      <c r="L15" s="102">
        <v>1.27160246339058E-2</v>
      </c>
      <c r="M15" s="102">
        <v>2.9769202555250601E-2</v>
      </c>
      <c r="N15" s="102">
        <v>2.1267693139401699E-2</v>
      </c>
      <c r="O15" s="102">
        <v>1.2447182277374E-2</v>
      </c>
      <c r="P15" s="102">
        <v>1.8823830313647601E-2</v>
      </c>
      <c r="Q15" s="102">
        <v>2.3207642434538701E-2</v>
      </c>
      <c r="R15" s="102">
        <v>2.44207479658776E-2</v>
      </c>
      <c r="S15" s="102">
        <v>0.19904444213969499</v>
      </c>
      <c r="T15" s="102">
        <v>3.67430907398816E-2</v>
      </c>
      <c r="U15" s="102">
        <v>3.73228195236655E-2</v>
      </c>
      <c r="V15" s="102">
        <v>1.46703703376341E-2</v>
      </c>
      <c r="W15" s="102">
        <v>1.4487109622123301E-2</v>
      </c>
      <c r="X15" s="102">
        <v>2.76683594032219E-2</v>
      </c>
      <c r="Y15" s="102">
        <v>2.4807173119593701E-2</v>
      </c>
      <c r="Z15" s="102">
        <v>1.4837238617103199E-2</v>
      </c>
      <c r="AA15" s="102">
        <v>1.5107101223029201E-2</v>
      </c>
      <c r="AB15" s="102">
        <v>3.7447674587666797E-2</v>
      </c>
      <c r="AC15" s="102">
        <v>2.2511421819373E-2</v>
      </c>
      <c r="AD15" s="102">
        <v>1.20170652846618E-2</v>
      </c>
      <c r="AE15" s="102"/>
      <c r="AF15" s="102">
        <v>3.96924884022146E-2</v>
      </c>
      <c r="AG15" s="102">
        <v>0.29823753422780802</v>
      </c>
      <c r="AH15" s="102">
        <v>3.7636826698708999E-2</v>
      </c>
      <c r="AI15" s="102">
        <v>3.0757280530593799E-2</v>
      </c>
      <c r="AJ15" s="102">
        <v>0.13118740065467499</v>
      </c>
      <c r="AK15" s="102">
        <v>0.10276042348401</v>
      </c>
      <c r="AL15" s="102">
        <v>2.17919552460379E-2</v>
      </c>
      <c r="AM15" s="102">
        <v>5.5662501020710201E-2</v>
      </c>
      <c r="AN15" s="102">
        <v>3.86986187987126E-2</v>
      </c>
      <c r="AO15" s="102">
        <v>2.0590805170135999E-2</v>
      </c>
      <c r="AP15" s="102">
        <v>2.5432049267812899E-2</v>
      </c>
      <c r="AQ15" s="102">
        <v>5.9538405110502797E-2</v>
      </c>
      <c r="AR15" s="102">
        <v>4.2535386278805001E-2</v>
      </c>
      <c r="AS15" s="102">
        <v>2.4894364554750699E-2</v>
      </c>
      <c r="AT15" s="102">
        <v>3.7647660627297401E-2</v>
      </c>
      <c r="AU15" s="102">
        <v>4.6415284869079802E-2</v>
      </c>
      <c r="AV15" s="102">
        <v>4.8841495931760501E-2</v>
      </c>
      <c r="AW15" s="102">
        <v>0.39808888427938999</v>
      </c>
      <c r="AX15" s="102">
        <v>7.3486181479764698E-2</v>
      </c>
      <c r="AY15" s="102">
        <v>7.4645639047332499E-2</v>
      </c>
      <c r="AZ15" s="102">
        <v>2.9340740675270399E-2</v>
      </c>
      <c r="BA15" s="102">
        <v>2.8974219244247999E-2</v>
      </c>
      <c r="BB15" s="102">
        <v>5.5336718806446403E-2</v>
      </c>
      <c r="BC15" s="102">
        <v>4.9614346239190303E-2</v>
      </c>
      <c r="BD15" s="102">
        <v>2.9674477234208199E-2</v>
      </c>
      <c r="BE15" s="102">
        <v>3.0214202446060101E-2</v>
      </c>
      <c r="BF15" s="102">
        <v>7.4895349175337106E-2</v>
      </c>
      <c r="BG15" s="102">
        <v>4.5022843638748103E-2</v>
      </c>
      <c r="BH15" s="102">
        <v>2.4034130569325501E-2</v>
      </c>
      <c r="BI15" s="102"/>
      <c r="BJ15" s="102">
        <v>5.9538732603323999E-2</v>
      </c>
      <c r="BK15" s="102">
        <v>0.447356301341713</v>
      </c>
      <c r="BL15" s="102">
        <v>5.6455240048064403E-2</v>
      </c>
      <c r="BM15" s="102">
        <v>4.6135920795891697E-2</v>
      </c>
      <c r="BN15" s="102">
        <v>0.19678110098201401</v>
      </c>
      <c r="BO15" s="102">
        <v>0.15414063522602101</v>
      </c>
      <c r="BP15" s="102">
        <v>3.2687932869057398E-2</v>
      </c>
      <c r="BQ15" s="102">
        <v>8.3493751531066598E-2</v>
      </c>
      <c r="BR15" s="102">
        <v>5.8047928198070101E-2</v>
      </c>
      <c r="BS15" s="102">
        <v>3.08862077552047E-2</v>
      </c>
      <c r="BT15" s="102">
        <v>3.8148073901719898E-2</v>
      </c>
      <c r="BU15" s="102">
        <v>8.9307607665755198E-2</v>
      </c>
      <c r="BV15" s="102">
        <v>6.3803079418208203E-2</v>
      </c>
      <c r="BW15" s="102">
        <v>3.7341546832127398E-2</v>
      </c>
      <c r="BX15" s="102">
        <v>5.6471490940947201E-2</v>
      </c>
      <c r="BY15" s="102">
        <v>6.9622927303620796E-2</v>
      </c>
      <c r="BZ15" s="102">
        <v>7.3262243897643201E-2</v>
      </c>
      <c r="CA15" s="102">
        <v>0.59713332641908501</v>
      </c>
      <c r="CB15" s="102">
        <v>0.110229272219647</v>
      </c>
      <c r="CC15" s="102">
        <v>0.111968458570999</v>
      </c>
      <c r="CD15" s="102">
        <v>4.4011111012906598E-2</v>
      </c>
      <c r="CE15" s="102">
        <v>4.3461328866372703E-2</v>
      </c>
      <c r="CF15" s="102">
        <v>8.3005078209670902E-2</v>
      </c>
      <c r="CG15" s="102">
        <v>7.4421519358786895E-2</v>
      </c>
      <c r="CH15" s="102">
        <v>4.4511715851313201E-2</v>
      </c>
      <c r="CI15" s="102">
        <v>4.5321303669091102E-2</v>
      </c>
      <c r="CJ15" s="102">
        <v>0.112343023763007</v>
      </c>
      <c r="CK15" s="102">
        <v>6.7534265458123299E-2</v>
      </c>
      <c r="CL15" s="102">
        <v>3.6051195853989103E-2</v>
      </c>
      <c r="CM15" s="102"/>
      <c r="CN15" s="102">
        <v>7.9384976804433405E-2</v>
      </c>
      <c r="CO15" s="102">
        <v>0.59647506845561804</v>
      </c>
      <c r="CP15" s="102">
        <v>7.5273653397419898E-2</v>
      </c>
      <c r="CQ15" s="102">
        <v>6.1514561061189597E-2</v>
      </c>
      <c r="CR15" s="102">
        <v>0.26237480130935398</v>
      </c>
      <c r="CS15" s="102">
        <v>0.205520846968031</v>
      </c>
      <c r="CT15" s="102">
        <v>4.3583910492077001E-2</v>
      </c>
      <c r="CU15" s="102">
        <v>0.111325002041423</v>
      </c>
      <c r="CV15" s="102">
        <v>7.7397237597427601E-2</v>
      </c>
      <c r="CW15" s="102">
        <v>4.1181610340273497E-2</v>
      </c>
      <c r="CX15" s="102">
        <v>5.0864098535626998E-2</v>
      </c>
      <c r="CY15" s="102">
        <v>0.119076810221007</v>
      </c>
      <c r="CZ15" s="102">
        <v>8.5070772557611501E-2</v>
      </c>
      <c r="DA15" s="102">
        <v>4.9788729109504E-2</v>
      </c>
      <c r="DB15" s="102">
        <v>7.5295321254597106E-2</v>
      </c>
      <c r="DC15" s="102">
        <v>9.2830569738161894E-2</v>
      </c>
      <c r="DD15" s="102">
        <v>9.7682991863526095E-2</v>
      </c>
      <c r="DE15" s="102">
        <v>0.79617776855878097</v>
      </c>
      <c r="DF15" s="102">
        <v>0.14697236295953001</v>
      </c>
      <c r="DG15" s="102">
        <v>0.149291278094666</v>
      </c>
      <c r="DH15" s="102">
        <v>5.8681481350542901E-2</v>
      </c>
      <c r="DI15" s="102">
        <v>5.79484384884974E-2</v>
      </c>
      <c r="DJ15" s="102">
        <v>0.110673437612895</v>
      </c>
      <c r="DK15" s="102">
        <v>9.9228692478383604E-2</v>
      </c>
      <c r="DL15" s="102">
        <v>5.9348954468418202E-2</v>
      </c>
      <c r="DM15" s="102">
        <v>6.0428404892121902E-2</v>
      </c>
      <c r="DN15" s="102">
        <v>0.14979069835067699</v>
      </c>
      <c r="DO15" s="102">
        <v>9.0045687277498301E-2</v>
      </c>
      <c r="DP15" s="102">
        <v>4.8068261138652799E-2</v>
      </c>
      <c r="DQ15" s="102"/>
      <c r="DR15" s="102">
        <v>9.9231221005542894E-2</v>
      </c>
      <c r="DS15" s="102">
        <v>0.74559383556952197</v>
      </c>
      <c r="DT15" s="102">
        <v>9.4092066746775394E-2</v>
      </c>
      <c r="DU15" s="102">
        <v>7.6893201326487498E-2</v>
      </c>
      <c r="DV15" s="102">
        <v>0.327968501636693</v>
      </c>
      <c r="DW15" s="102">
        <v>0.25690105871004199</v>
      </c>
      <c r="DX15" s="102">
        <v>5.4479888115096603E-2</v>
      </c>
      <c r="DY15" s="102">
        <v>0.13915625255177899</v>
      </c>
      <c r="DZ15" s="102">
        <v>9.6746546996785004E-2</v>
      </c>
      <c r="EA15" s="102">
        <v>5.1477012925342298E-2</v>
      </c>
      <c r="EB15" s="102">
        <v>6.3580123169534097E-2</v>
      </c>
      <c r="EC15" s="102">
        <v>0.148846012776259</v>
      </c>
      <c r="ED15" s="102">
        <v>0.106338465697014</v>
      </c>
      <c r="EE15" s="102">
        <v>6.2235911386880699E-2</v>
      </c>
      <c r="EF15" s="102">
        <v>9.4119151568247003E-2</v>
      </c>
      <c r="EG15" s="102">
        <v>0.11603821217270301</v>
      </c>
      <c r="EH15" s="102">
        <v>0.122103739829408</v>
      </c>
      <c r="EI15" s="102">
        <v>0.99522221069847605</v>
      </c>
      <c r="EJ15" s="102">
        <v>0.183715453699414</v>
      </c>
      <c r="EK15" s="102">
        <v>0.186614097618333</v>
      </c>
      <c r="EL15" s="102">
        <v>7.3351851688179204E-2</v>
      </c>
      <c r="EM15" s="102">
        <v>7.2435548110622194E-2</v>
      </c>
      <c r="EN15" s="102">
        <v>0.13834179701612001</v>
      </c>
      <c r="EO15" s="102">
        <v>0.12403586559797999</v>
      </c>
      <c r="EP15" s="102">
        <v>7.41861930855231E-2</v>
      </c>
      <c r="EQ15" s="102">
        <v>7.5535506115152806E-2</v>
      </c>
      <c r="ER15" s="102">
        <v>0.187238372938347</v>
      </c>
      <c r="ES15" s="102">
        <v>0.112557109096873</v>
      </c>
      <c r="ET15" s="102">
        <v>6.0085326423316397E-2</v>
      </c>
      <c r="EU15" s="102"/>
      <c r="EV15" s="102">
        <v>0.11907746520665199</v>
      </c>
      <c r="EW15" s="102">
        <v>0.89471260268342701</v>
      </c>
      <c r="EX15" s="102">
        <v>0.11291048009613</v>
      </c>
      <c r="EY15" s="102">
        <v>9.2271841591785295E-2</v>
      </c>
      <c r="EZ15" s="102">
        <v>0.39356220196403302</v>
      </c>
      <c r="FA15" s="102">
        <v>0.308281270452053</v>
      </c>
      <c r="FB15" s="102">
        <v>6.5375865738116198E-2</v>
      </c>
      <c r="FC15" s="102">
        <v>0.166987503062136</v>
      </c>
      <c r="FD15" s="102">
        <v>0.11609585639614201</v>
      </c>
      <c r="FE15" s="102">
        <v>6.1772415510411002E-2</v>
      </c>
      <c r="FF15" s="102">
        <v>7.6296147803441294E-2</v>
      </c>
      <c r="FG15" s="102">
        <v>0.17861521533151201</v>
      </c>
      <c r="FH15" s="102">
        <v>0.12760615883641799</v>
      </c>
      <c r="FI15" s="102">
        <v>7.4683093664257294E-2</v>
      </c>
      <c r="FJ15" s="102">
        <v>0.112942981881896</v>
      </c>
      <c r="FK15" s="102">
        <v>0.13924585460724401</v>
      </c>
      <c r="FL15" s="102">
        <v>0.14652448779529101</v>
      </c>
      <c r="FM15" s="102">
        <v>1.19426665283817</v>
      </c>
      <c r="FN15" s="102">
        <v>0.22045854443929699</v>
      </c>
      <c r="FO15" s="102">
        <v>0.22393691714200001</v>
      </c>
      <c r="FP15" s="102">
        <v>8.8022222025815403E-2</v>
      </c>
      <c r="FQ15" s="102">
        <v>8.6922657732746905E-2</v>
      </c>
      <c r="FR15" s="102">
        <v>0.166010156419344</v>
      </c>
      <c r="FS15" s="102">
        <v>0.14884303871757701</v>
      </c>
      <c r="FT15" s="102">
        <v>8.9023431702627998E-2</v>
      </c>
      <c r="FU15" s="102">
        <v>9.06426073381838E-2</v>
      </c>
      <c r="FV15" s="102">
        <v>0.22468604752601801</v>
      </c>
      <c r="FW15" s="102">
        <v>0.13506853091624799</v>
      </c>
      <c r="FX15" s="102">
        <v>7.2102391707980107E-2</v>
      </c>
      <c r="FY15" s="102"/>
      <c r="FZ15" s="102">
        <v>0.138923709407761</v>
      </c>
      <c r="GA15" s="102">
        <v>1.04383136979733</v>
      </c>
      <c r="GB15" s="102">
        <v>0.13172889344548599</v>
      </c>
      <c r="GC15" s="102">
        <v>0.10765048185708299</v>
      </c>
      <c r="GD15" s="102">
        <v>0.45915590229137199</v>
      </c>
      <c r="GE15" s="102">
        <v>0.35966148219406402</v>
      </c>
      <c r="GF15" s="102">
        <v>7.6271843361135905E-2</v>
      </c>
      <c r="GG15" s="102">
        <v>0.19481875357249201</v>
      </c>
      <c r="GH15" s="102">
        <v>0.13544516579549901</v>
      </c>
      <c r="GI15" s="102">
        <v>7.2067818095479699E-2</v>
      </c>
      <c r="GJ15" s="102">
        <v>8.9012172437348297E-2</v>
      </c>
      <c r="GK15" s="102">
        <v>0.20838441788676401</v>
      </c>
      <c r="GL15" s="102">
        <v>0.14887385197582101</v>
      </c>
      <c r="GM15" s="102">
        <v>8.7130275941634194E-2</v>
      </c>
      <c r="GN15" s="102">
        <v>0.13176681219554601</v>
      </c>
      <c r="GO15" s="102">
        <v>0.16245349704178499</v>
      </c>
      <c r="GP15" s="102">
        <v>0.17094523576117401</v>
      </c>
      <c r="GQ15" s="102">
        <v>1.39331109497786</v>
      </c>
      <c r="GR15" s="102">
        <v>0.25720163517917999</v>
      </c>
      <c r="GS15" s="102">
        <v>0.26125973666566699</v>
      </c>
      <c r="GT15" s="102">
        <v>0.102692592363451</v>
      </c>
      <c r="GU15" s="102">
        <v>0.10140976735487101</v>
      </c>
      <c r="GV15" s="102">
        <v>0.19367851582256901</v>
      </c>
      <c r="GW15" s="102">
        <v>0.173650211837173</v>
      </c>
      <c r="GX15" s="102">
        <v>0.10386067031973301</v>
      </c>
      <c r="GY15" s="102">
        <v>0.105749708561214</v>
      </c>
      <c r="GZ15" s="102">
        <v>0.26213372211368802</v>
      </c>
      <c r="HA15" s="102">
        <v>0.157579952735623</v>
      </c>
      <c r="HB15" s="102">
        <v>8.4119456992643796E-2</v>
      </c>
      <c r="HC15" s="102"/>
      <c r="HD15" s="102">
        <v>0.158769953608871</v>
      </c>
      <c r="HE15" s="102">
        <v>1.1929501369112301</v>
      </c>
      <c r="HF15" s="102">
        <v>0.15054730679484099</v>
      </c>
      <c r="HG15" s="102">
        <v>0.123029122122381</v>
      </c>
      <c r="HH15" s="102">
        <v>0.52474960261871195</v>
      </c>
      <c r="HI15" s="102">
        <v>0.41104169393607498</v>
      </c>
      <c r="HJ15" s="102">
        <v>8.7167820984155403E-2</v>
      </c>
      <c r="HK15" s="102">
        <v>0.22265000408284899</v>
      </c>
      <c r="HL15" s="102">
        <v>0.15479447519485701</v>
      </c>
      <c r="HM15" s="102">
        <v>8.2363220680548396E-2</v>
      </c>
      <c r="HN15" s="102">
        <v>0.10172819707125499</v>
      </c>
      <c r="HO15" s="102">
        <v>0.23815362044201599</v>
      </c>
      <c r="HP15" s="102">
        <v>0.170141545115224</v>
      </c>
      <c r="HQ15" s="102">
        <v>9.9577458219010706E-2</v>
      </c>
      <c r="HR15" s="102">
        <v>0.15059064250919599</v>
      </c>
      <c r="HS15" s="102">
        <v>0.18566113947632601</v>
      </c>
      <c r="HT15" s="102">
        <v>0.19536598372705699</v>
      </c>
      <c r="HU15" s="102">
        <v>1.5923555371175599</v>
      </c>
      <c r="HV15" s="102">
        <v>0.29394472591906301</v>
      </c>
      <c r="HW15" s="102">
        <v>0.29858255618933399</v>
      </c>
      <c r="HX15" s="102">
        <v>0.117362962701087</v>
      </c>
      <c r="HY15" s="102">
        <v>0.11589687697699599</v>
      </c>
      <c r="HZ15" s="102">
        <v>0.22134687522579299</v>
      </c>
      <c r="IA15" s="102">
        <v>0.19845738495677001</v>
      </c>
      <c r="IB15" s="102">
        <v>0.118697908936838</v>
      </c>
      <c r="IC15" s="102">
        <v>0.120856809784245</v>
      </c>
      <c r="ID15" s="102">
        <v>0.29958139670135803</v>
      </c>
      <c r="IE15" s="102">
        <v>0.18009137455499799</v>
      </c>
      <c r="IF15" s="102">
        <v>9.6136522277307304E-2</v>
      </c>
      <c r="IG15" s="102"/>
      <c r="IH15" s="102">
        <v>0.17861619780998</v>
      </c>
      <c r="II15" s="102">
        <v>1.3420689040251399</v>
      </c>
      <c r="IJ15" s="102">
        <v>0.16936572014419701</v>
      </c>
      <c r="IK15" s="102">
        <v>0.13840776238767799</v>
      </c>
      <c r="IL15" s="102">
        <v>0.59034330294605097</v>
      </c>
      <c r="IM15" s="102">
        <v>0.462421905678086</v>
      </c>
      <c r="IN15" s="102">
        <v>9.8063798607175096E-2</v>
      </c>
      <c r="IO15" s="102">
        <v>0.25048125459320503</v>
      </c>
      <c r="IP15" s="102">
        <v>0.17414378459421401</v>
      </c>
      <c r="IQ15" s="102">
        <v>9.2658623265617093E-2</v>
      </c>
      <c r="IR15" s="102">
        <v>0.114444221705162</v>
      </c>
      <c r="IS15" s="102">
        <v>0.26792282299726899</v>
      </c>
      <c r="IT15" s="102">
        <v>0.191409238254627</v>
      </c>
      <c r="IU15" s="102">
        <v>0.112024640496387</v>
      </c>
      <c r="IV15" s="102">
        <v>0.169414472822846</v>
      </c>
      <c r="IW15" s="102">
        <v>0.208868781910867</v>
      </c>
      <c r="IX15" s="102">
        <v>0.219786731692939</v>
      </c>
      <c r="IY15" s="102">
        <v>1.7913999792572499</v>
      </c>
      <c r="IZ15" s="102">
        <v>0.33068781665894598</v>
      </c>
      <c r="JA15" s="102">
        <v>0.335905375713001</v>
      </c>
      <c r="JB15" s="102">
        <v>0.132033333038724</v>
      </c>
      <c r="JC15" s="102">
        <v>0.13038398659912101</v>
      </c>
      <c r="JD15" s="102">
        <v>0.24901523462901801</v>
      </c>
      <c r="JE15" s="102">
        <v>0.223264558076366</v>
      </c>
      <c r="JF15" s="102">
        <v>0.133535147553943</v>
      </c>
      <c r="JG15" s="102">
        <v>0.13596391100727601</v>
      </c>
      <c r="JH15" s="102">
        <v>0.33702907128902898</v>
      </c>
      <c r="JI15" s="102">
        <v>0.20260279637437301</v>
      </c>
      <c r="JJ15" s="102">
        <v>0.10815358756197101</v>
      </c>
      <c r="JK15" s="102"/>
      <c r="JL15" s="102">
        <v>0.19846244201109001</v>
      </c>
      <c r="JM15" s="102">
        <v>1.4911876711390399</v>
      </c>
      <c r="JN15" s="102">
        <v>0.18818413349355201</v>
      </c>
      <c r="JO15" s="102">
        <v>0.153786402652976</v>
      </c>
      <c r="JP15" s="102">
        <v>0.65593700327339</v>
      </c>
      <c r="JQ15" s="102">
        <v>0.51380211742009596</v>
      </c>
      <c r="JR15" s="102">
        <v>0.108959776230194</v>
      </c>
      <c r="JS15" s="102">
        <v>0.27831250510356098</v>
      </c>
      <c r="JT15" s="102">
        <v>0.19349309399357201</v>
      </c>
      <c r="JU15" s="102">
        <v>0.102954025850686</v>
      </c>
      <c r="JV15" s="102">
        <v>0.127160246339069</v>
      </c>
      <c r="JW15" s="102">
        <v>0.29769202555252</v>
      </c>
      <c r="JX15" s="102">
        <v>0.21267693139403099</v>
      </c>
      <c r="JY15" s="102">
        <v>0.12447182277376399</v>
      </c>
      <c r="JZ15" s="102">
        <v>0.18823830313649501</v>
      </c>
      <c r="KA15" s="102">
        <v>0.23207642434540801</v>
      </c>
      <c r="KB15" s="102">
        <v>0.244207479658822</v>
      </c>
      <c r="KC15" s="102">
        <v>1.9904444213969501</v>
      </c>
      <c r="KD15" s="102">
        <v>0.367430907398829</v>
      </c>
      <c r="KE15" s="102">
        <v>0.373228195236668</v>
      </c>
      <c r="KF15" s="102">
        <v>0.14670370337635999</v>
      </c>
      <c r="KG15" s="102">
        <v>0.144871096221245</v>
      </c>
      <c r="KH15" s="102">
        <v>0.27668359403224202</v>
      </c>
      <c r="KI15" s="102">
        <v>0.24807173119596301</v>
      </c>
      <c r="KJ15" s="102">
        <v>0.148372386171048</v>
      </c>
      <c r="KK15" s="102">
        <v>0.151071012230307</v>
      </c>
      <c r="KL15" s="102">
        <v>0.37447674587669899</v>
      </c>
      <c r="KM15" s="102">
        <v>0.22511421819374799</v>
      </c>
      <c r="KN15" s="102">
        <v>0.120170652846634</v>
      </c>
      <c r="KO15" s="102"/>
      <c r="KP15" s="102">
        <v>0.21830868621219901</v>
      </c>
      <c r="KQ15" s="102">
        <v>1.64030643825295</v>
      </c>
      <c r="KR15" s="102">
        <v>0.207002546842908</v>
      </c>
      <c r="KS15" s="102">
        <v>0.169165042918274</v>
      </c>
      <c r="KT15" s="102">
        <v>0.72153070360073002</v>
      </c>
      <c r="KU15" s="102">
        <v>0.56518232916210698</v>
      </c>
      <c r="KV15" s="102">
        <v>0.11985575385321399</v>
      </c>
      <c r="KW15" s="102">
        <v>0.30614375561391799</v>
      </c>
      <c r="KX15" s="102">
        <v>0.21284240339292901</v>
      </c>
      <c r="KY15" s="102">
        <v>0.113249428435754</v>
      </c>
      <c r="KZ15" s="102">
        <v>0.139876270972976</v>
      </c>
      <c r="LA15" s="102">
        <v>0.32746122810777301</v>
      </c>
      <c r="LB15" s="102">
        <v>0.23394462453343401</v>
      </c>
      <c r="LC15" s="102">
        <v>0.13691900505113999</v>
      </c>
      <c r="LD15" s="102">
        <v>0.20706213345014499</v>
      </c>
      <c r="LE15" s="102">
        <v>0.25528406677994903</v>
      </c>
      <c r="LF15" s="102">
        <v>0.26862822762470501</v>
      </c>
      <c r="LG15" s="102">
        <v>2.1894888635366399</v>
      </c>
      <c r="LH15" s="102">
        <v>0.40417399813871202</v>
      </c>
      <c r="LI15" s="102">
        <v>0.41055101476033501</v>
      </c>
      <c r="LJ15" s="102">
        <v>0.16137407371399601</v>
      </c>
      <c r="LK15" s="102">
        <v>0.15935820584336999</v>
      </c>
      <c r="LL15" s="102">
        <v>0.304351953435467</v>
      </c>
      <c r="LM15" s="102">
        <v>0.27287890431556</v>
      </c>
      <c r="LN15" s="102">
        <v>0.16320962478815201</v>
      </c>
      <c r="LO15" s="102">
        <v>0.16617811345333799</v>
      </c>
      <c r="LP15" s="102">
        <v>0.411924420464369</v>
      </c>
      <c r="LQ15" s="102">
        <v>0.24762564001312301</v>
      </c>
      <c r="LR15" s="102">
        <v>0.13218771813129801</v>
      </c>
      <c r="LS15" s="102"/>
      <c r="LT15" s="102">
        <v>0.23815493041330901</v>
      </c>
      <c r="LU15" s="102">
        <v>1.78942520536685</v>
      </c>
      <c r="LV15" s="102">
        <v>0.225820960192263</v>
      </c>
      <c r="LW15" s="102">
        <v>0.184543683183572</v>
      </c>
      <c r="LX15" s="102">
        <v>0.78712440392806904</v>
      </c>
      <c r="LY15" s="102">
        <v>0.616562540904116</v>
      </c>
      <c r="LZ15" s="102">
        <v>0.13075173147623301</v>
      </c>
      <c r="MA15" s="102">
        <v>0.333975006124274</v>
      </c>
      <c r="MB15" s="102">
        <v>0.23219171279228701</v>
      </c>
      <c r="MC15" s="102">
        <v>0.123544831020823</v>
      </c>
      <c r="MD15" s="102">
        <v>0.152592295606883</v>
      </c>
      <c r="ME15" s="102">
        <v>0.35723043066302501</v>
      </c>
      <c r="MF15" s="102">
        <v>0.25521231767283697</v>
      </c>
      <c r="MG15" s="102">
        <v>0.149366187328517</v>
      </c>
      <c r="MH15" s="102">
        <v>0.22588596376379499</v>
      </c>
      <c r="MI15" s="102">
        <v>0.27849170921449001</v>
      </c>
      <c r="MJ15" s="102">
        <v>0.29304897559058801</v>
      </c>
      <c r="MK15" s="102">
        <v>2.38853330567634</v>
      </c>
      <c r="ML15" s="102">
        <v>0.44091708887859499</v>
      </c>
      <c r="MM15" s="102">
        <v>0.44787383428400102</v>
      </c>
      <c r="MN15" s="102">
        <v>0.176044444051632</v>
      </c>
      <c r="MO15" s="102">
        <v>0.173845315465495</v>
      </c>
      <c r="MP15" s="102">
        <v>0.33202031283869199</v>
      </c>
      <c r="MQ15" s="102">
        <v>0.29768607743515602</v>
      </c>
      <c r="MR15" s="102">
        <v>0.17804686340525699</v>
      </c>
      <c r="MS15" s="102">
        <v>0.18128521467636899</v>
      </c>
      <c r="MT15" s="102">
        <v>0.44937209505204001</v>
      </c>
      <c r="MU15" s="102">
        <v>0.27013706183249803</v>
      </c>
      <c r="MV15" s="102">
        <v>0.14420478341596099</v>
      </c>
      <c r="MW15" s="102"/>
      <c r="MX15" s="102">
        <v>0.25800117461441802</v>
      </c>
      <c r="MY15" s="102">
        <v>1.93854397248076</v>
      </c>
      <c r="MZ15" s="102">
        <v>0.24463937354161899</v>
      </c>
      <c r="NA15" s="102">
        <v>0.19992232344887001</v>
      </c>
      <c r="NB15" s="102">
        <v>0.85271810425540895</v>
      </c>
      <c r="NC15" s="102">
        <v>0.66794275264612701</v>
      </c>
      <c r="ND15" s="102">
        <v>0.14164770909925301</v>
      </c>
      <c r="NE15" s="102">
        <v>0.36180625663463101</v>
      </c>
      <c r="NF15" s="102">
        <v>0.25154102219164398</v>
      </c>
      <c r="NG15" s="102">
        <v>0.13384023360589201</v>
      </c>
      <c r="NH15" s="102">
        <v>0.16530832024079001</v>
      </c>
      <c r="NI15" s="102">
        <v>0.38699963321827802</v>
      </c>
      <c r="NJ15" s="102">
        <v>0.27648001081224</v>
      </c>
      <c r="NK15" s="102">
        <v>0.16181336960589399</v>
      </c>
      <c r="NL15" s="102">
        <v>0.244709794077445</v>
      </c>
      <c r="NM15" s="102">
        <v>0.301699351649031</v>
      </c>
      <c r="NN15" s="102">
        <v>0.31746972355647102</v>
      </c>
      <c r="NO15" s="102">
        <v>2.58757774781603</v>
      </c>
      <c r="NP15" s="102">
        <v>0.47766017961847801</v>
      </c>
      <c r="NQ15" s="102">
        <v>0.48519665380766902</v>
      </c>
      <c r="NR15" s="102">
        <v>0.19071481438926899</v>
      </c>
      <c r="NS15" s="102">
        <v>0.18833242508761999</v>
      </c>
      <c r="NT15" s="102">
        <v>0.35968867224191597</v>
      </c>
      <c r="NU15" s="102">
        <v>0.32249325055475297</v>
      </c>
      <c r="NV15" s="102">
        <v>0.192884102022362</v>
      </c>
      <c r="NW15" s="102">
        <v>0.19639231589940001</v>
      </c>
      <c r="NX15" s="102">
        <v>0.48681976963971002</v>
      </c>
      <c r="NY15" s="102">
        <v>0.29264848365187301</v>
      </c>
      <c r="NZ15" s="102">
        <v>0.156221848700625</v>
      </c>
      <c r="OA15" s="102"/>
      <c r="OB15" s="102">
        <v>0.27784741881552699</v>
      </c>
      <c r="OC15" s="102">
        <v>2.0876627395946601</v>
      </c>
      <c r="OD15" s="102">
        <v>0.26345778689097399</v>
      </c>
      <c r="OE15" s="102">
        <v>0.21530096371416799</v>
      </c>
      <c r="OF15" s="102">
        <v>0.91831180458274897</v>
      </c>
      <c r="OG15" s="102">
        <v>0.71932296438813903</v>
      </c>
      <c r="OH15" s="102">
        <v>0.152543686722273</v>
      </c>
      <c r="OI15" s="102">
        <v>0.38963750714498702</v>
      </c>
      <c r="OJ15" s="102">
        <v>0.27089033159100101</v>
      </c>
      <c r="OK15" s="102">
        <v>0.14413563619096001</v>
      </c>
      <c r="OL15" s="102">
        <v>0.17802434487469801</v>
      </c>
      <c r="OM15" s="102">
        <v>0.41676883577353002</v>
      </c>
      <c r="ON15" s="102">
        <v>0.29774770395164302</v>
      </c>
      <c r="OO15" s="102">
        <v>0.17426055188327</v>
      </c>
      <c r="OP15" s="102">
        <v>0.26353362439109501</v>
      </c>
      <c r="OQ15" s="102">
        <v>0.32490699408357199</v>
      </c>
      <c r="OR15" s="102">
        <v>0.34189047152235302</v>
      </c>
      <c r="OS15" s="102">
        <v>2.7866221899557302</v>
      </c>
      <c r="OT15" s="102">
        <v>0.51440327035836197</v>
      </c>
      <c r="OU15" s="102">
        <v>0.52251947333133597</v>
      </c>
      <c r="OV15" s="102">
        <v>0.20538518472690501</v>
      </c>
      <c r="OW15" s="102">
        <v>0.20281953470974401</v>
      </c>
      <c r="OX15" s="102">
        <v>0.38735703164514101</v>
      </c>
      <c r="OY15" s="102">
        <v>0.34730042367434999</v>
      </c>
      <c r="OZ15" s="102">
        <v>0.20772134063946701</v>
      </c>
      <c r="PA15" s="102">
        <v>0.211499417122431</v>
      </c>
      <c r="PB15" s="102">
        <v>0.52426744422738003</v>
      </c>
      <c r="PC15" s="102">
        <v>0.315159905471248</v>
      </c>
      <c r="PD15" s="102">
        <v>0.16823891398528901</v>
      </c>
      <c r="PE15" s="102"/>
      <c r="PF15" s="102">
        <v>0.29769366301663602</v>
      </c>
      <c r="PG15" s="102">
        <v>2.2367815067085699</v>
      </c>
      <c r="PH15" s="102">
        <v>0.28227620024033001</v>
      </c>
      <c r="PI15" s="102">
        <v>0.23067960397946599</v>
      </c>
      <c r="PJ15" s="102">
        <v>0.98390550491008899</v>
      </c>
      <c r="PK15" s="102">
        <v>0.77070317613014905</v>
      </c>
      <c r="PL15" s="102">
        <v>0.163439664345292</v>
      </c>
      <c r="PM15" s="102">
        <v>0.41746875765534402</v>
      </c>
      <c r="PN15" s="102">
        <v>0.29023964099035898</v>
      </c>
      <c r="PO15" s="102">
        <v>0.15443103877602901</v>
      </c>
      <c r="PP15" s="102">
        <v>0.19074036950860501</v>
      </c>
      <c r="PQ15" s="102">
        <v>0.44653803832878203</v>
      </c>
      <c r="PR15" s="102">
        <v>0.31901539709104698</v>
      </c>
      <c r="PS15" s="102">
        <v>0.18670773416064701</v>
      </c>
      <c r="PT15" s="102">
        <v>0.28235745470474499</v>
      </c>
      <c r="PU15" s="102">
        <v>0.34811463651811397</v>
      </c>
      <c r="PV15" s="102">
        <v>0.36631121948823703</v>
      </c>
      <c r="PW15" s="102">
        <v>2.9856666320954202</v>
      </c>
      <c r="PX15" s="102">
        <v>0.551146361098245</v>
      </c>
      <c r="PY15" s="102">
        <v>0.55984229285500298</v>
      </c>
      <c r="PZ15" s="102">
        <v>0.220055555064541</v>
      </c>
      <c r="QA15" s="102">
        <v>0.217306644331869</v>
      </c>
      <c r="QB15" s="102">
        <v>0.415025391048366</v>
      </c>
      <c r="QC15" s="102">
        <v>0.372107596793946</v>
      </c>
      <c r="QD15" s="102">
        <v>0.22255857925657199</v>
      </c>
      <c r="QE15" s="102">
        <v>0.226606518345462</v>
      </c>
      <c r="QF15" s="102">
        <v>0.56171511881505098</v>
      </c>
      <c r="QG15" s="102">
        <v>0.33767132729062399</v>
      </c>
      <c r="QH15" s="102">
        <v>0.18025597926995199</v>
      </c>
      <c r="QI15" s="102"/>
      <c r="QJ15" s="102">
        <v>0.317539907217746</v>
      </c>
      <c r="QK15" s="102">
        <v>2.3859002738224699</v>
      </c>
      <c r="QL15" s="102">
        <v>0.30109461358968498</v>
      </c>
      <c r="QM15" s="102">
        <v>0.246058244244763</v>
      </c>
      <c r="QN15" s="102">
        <v>1.0494992052374199</v>
      </c>
      <c r="QO15" s="102">
        <v>0.82208338787216095</v>
      </c>
      <c r="QP15" s="102">
        <v>0.174335641968312</v>
      </c>
      <c r="QQ15" s="102">
        <v>0.44530000816569998</v>
      </c>
      <c r="QR15" s="102">
        <v>0.30958895038971601</v>
      </c>
      <c r="QS15" s="102">
        <v>0.16472644136109801</v>
      </c>
      <c r="QT15" s="102">
        <v>0.20345639414251199</v>
      </c>
      <c r="QU15" s="102">
        <v>0.47630724088403398</v>
      </c>
      <c r="QV15" s="102">
        <v>0.34028309023045</v>
      </c>
      <c r="QW15" s="102">
        <v>0.19915491643802399</v>
      </c>
      <c r="QX15" s="102">
        <v>0.30118128501839497</v>
      </c>
      <c r="QY15" s="102">
        <v>0.37132227895265402</v>
      </c>
      <c r="QZ15" s="102">
        <v>0.39073196745411898</v>
      </c>
      <c r="RA15" s="102">
        <v>3.1847110742351199</v>
      </c>
      <c r="RB15" s="102">
        <v>0.58788945183812802</v>
      </c>
      <c r="RC15" s="102">
        <v>0.59716511237866998</v>
      </c>
      <c r="RD15" s="102">
        <v>0.23472592540217799</v>
      </c>
      <c r="RE15" s="102">
        <v>0.23179375395399399</v>
      </c>
      <c r="RF15" s="102">
        <v>0.44269375045158998</v>
      </c>
      <c r="RG15" s="102">
        <v>0.39691476991354302</v>
      </c>
      <c r="RH15" s="102">
        <v>0.237395817873677</v>
      </c>
      <c r="RI15" s="102">
        <v>0.24171361956849199</v>
      </c>
      <c r="RJ15" s="102">
        <v>0.59916279340272105</v>
      </c>
      <c r="RK15" s="102">
        <v>0.36018274910999898</v>
      </c>
      <c r="RL15" s="102">
        <v>0.192273044554616</v>
      </c>
      <c r="RM15" s="102"/>
      <c r="RN15" s="102">
        <v>0.33738615141885597</v>
      </c>
      <c r="RO15" s="102">
        <v>2.53501904093637</v>
      </c>
      <c r="RP15" s="102">
        <v>0.319913026939041</v>
      </c>
      <c r="RQ15" s="102">
        <v>0.26143688451006097</v>
      </c>
      <c r="RR15" s="102">
        <v>1.11509290556476</v>
      </c>
      <c r="RS15" s="102">
        <v>0.87346359961417197</v>
      </c>
      <c r="RT15" s="102">
        <v>0.185231619591331</v>
      </c>
      <c r="RU15" s="102">
        <v>0.47313125867605599</v>
      </c>
      <c r="RV15" s="102">
        <v>0.32893825978907398</v>
      </c>
      <c r="RW15" s="102">
        <v>0.17502184394616699</v>
      </c>
      <c r="RX15" s="102">
        <v>0.21617241877641899</v>
      </c>
      <c r="RY15" s="102">
        <v>0.50607644343928704</v>
      </c>
      <c r="RZ15" s="102">
        <v>0.36155078336985302</v>
      </c>
      <c r="SA15" s="102">
        <v>0.211602098715401</v>
      </c>
      <c r="SB15" s="102">
        <v>0.32000511533204401</v>
      </c>
      <c r="SC15" s="102">
        <v>0.394529921387195</v>
      </c>
      <c r="SD15" s="102">
        <v>0.41515271542000298</v>
      </c>
      <c r="SE15" s="102">
        <v>3.3837555163748099</v>
      </c>
      <c r="SF15" s="102">
        <v>0.62463254257801104</v>
      </c>
      <c r="SG15" s="102">
        <v>0.63448793190233599</v>
      </c>
      <c r="SH15" s="102">
        <v>0.24939629573981401</v>
      </c>
      <c r="SI15" s="102">
        <v>0.246280863576118</v>
      </c>
      <c r="SJ15" s="102">
        <v>0.47036210985481403</v>
      </c>
      <c r="SK15" s="102">
        <v>0.42172194303313898</v>
      </c>
      <c r="SL15" s="102">
        <v>0.25223305649078198</v>
      </c>
      <c r="SM15" s="102">
        <v>0.25682072079152402</v>
      </c>
      <c r="SN15" s="102">
        <v>0.636610467990391</v>
      </c>
      <c r="SO15" s="102">
        <v>0.38269417092937402</v>
      </c>
      <c r="SP15" s="102">
        <v>0.20429010983928</v>
      </c>
      <c r="SQ15" s="102"/>
      <c r="SR15" s="102">
        <v>0.357232395619965</v>
      </c>
      <c r="SS15" s="102">
        <v>2.6841378080502798</v>
      </c>
      <c r="ST15" s="102">
        <v>0.33873144028839602</v>
      </c>
      <c r="SU15" s="102">
        <v>0.27681552477535898</v>
      </c>
      <c r="SV15" s="102">
        <v>1.1806866058920999</v>
      </c>
      <c r="SW15" s="102">
        <v>0.92484381135618199</v>
      </c>
      <c r="SX15" s="102">
        <v>0.196127597214351</v>
      </c>
      <c r="SY15" s="102">
        <v>0.50096250918641305</v>
      </c>
      <c r="SZ15" s="102">
        <v>0.34828756918843101</v>
      </c>
      <c r="TA15" s="102">
        <v>0.18531724653123499</v>
      </c>
      <c r="TB15" s="102">
        <v>0.22888844341032599</v>
      </c>
      <c r="TC15" s="102">
        <v>0.53584564599453899</v>
      </c>
      <c r="TD15" s="102">
        <v>0.38281847650925699</v>
      </c>
      <c r="TE15" s="102">
        <v>0.22404928099277699</v>
      </c>
      <c r="TF15" s="102">
        <v>0.33882894564569399</v>
      </c>
      <c r="TG15" s="102">
        <v>0.41773756382173699</v>
      </c>
      <c r="TH15" s="102">
        <v>0.43957346338588399</v>
      </c>
      <c r="TI15" s="102">
        <v>3.5827999585145101</v>
      </c>
      <c r="TJ15" s="102">
        <v>0.66137563331789395</v>
      </c>
      <c r="TK15" s="102">
        <v>0.67181075142600299</v>
      </c>
      <c r="TL15" s="102">
        <v>0.26406666607745</v>
      </c>
      <c r="TM15" s="102">
        <v>0.26076797319824302</v>
      </c>
      <c r="TN15" s="102">
        <v>0.49803046925803901</v>
      </c>
      <c r="TO15" s="102">
        <v>0.44652911615273599</v>
      </c>
      <c r="TP15" s="102">
        <v>0.26707029510788699</v>
      </c>
      <c r="TQ15" s="102">
        <v>0.27192782201455401</v>
      </c>
      <c r="TR15" s="102">
        <v>0.67405814257806096</v>
      </c>
      <c r="TS15" s="102">
        <v>0.40520559274874901</v>
      </c>
      <c r="TT15" s="102">
        <v>0.21630717512394301</v>
      </c>
      <c r="TU15" s="102"/>
      <c r="TV15" s="102">
        <v>0.37707863982107398</v>
      </c>
      <c r="TW15" s="102">
        <v>2.8332565751641798</v>
      </c>
      <c r="TX15" s="102">
        <v>0.35754985363775099</v>
      </c>
      <c r="TY15" s="102">
        <v>0.29219416504065698</v>
      </c>
      <c r="TZ15" s="102">
        <v>1.2462803062194401</v>
      </c>
      <c r="UA15" s="102">
        <v>0.97622402309819201</v>
      </c>
      <c r="UB15" s="102">
        <v>0.20702357483737099</v>
      </c>
      <c r="UC15" s="102">
        <v>0.52879375969677</v>
      </c>
      <c r="UD15" s="102">
        <v>0.36763687858778898</v>
      </c>
      <c r="UE15" s="102">
        <v>0.19561264911630399</v>
      </c>
      <c r="UF15" s="102">
        <v>0.241604468044233</v>
      </c>
      <c r="UG15" s="102">
        <v>0.56561484854979105</v>
      </c>
      <c r="UH15" s="102">
        <v>0.40408616964866001</v>
      </c>
      <c r="UI15" s="102">
        <v>0.236496463270154</v>
      </c>
      <c r="UJ15" s="102">
        <v>0.35765277595934403</v>
      </c>
      <c r="UK15" s="102">
        <v>0.44094520625627798</v>
      </c>
      <c r="UL15" s="102">
        <v>0.46399421135176799</v>
      </c>
      <c r="UM15" s="102">
        <v>3.7818444006542</v>
      </c>
      <c r="UN15" s="102">
        <v>0.69811872405777697</v>
      </c>
      <c r="UO15" s="102">
        <v>0.70913357094967</v>
      </c>
      <c r="UP15" s="102">
        <v>0.27873703641508601</v>
      </c>
      <c r="UQ15" s="102">
        <v>0.27525508282036798</v>
      </c>
      <c r="UR15" s="102">
        <v>0.52569882866126405</v>
      </c>
      <c r="US15" s="102">
        <v>0.47133628927233201</v>
      </c>
      <c r="UT15" s="102">
        <v>0.281907533724992</v>
      </c>
      <c r="UU15" s="102">
        <v>0.287034923237585</v>
      </c>
      <c r="UV15" s="102">
        <v>0.71150581716573202</v>
      </c>
      <c r="UW15" s="102">
        <v>0.427717014568124</v>
      </c>
      <c r="UX15" s="102">
        <v>0.22832424040860699</v>
      </c>
      <c r="UY15" s="102"/>
      <c r="UZ15" s="102">
        <v>0.39692488402218401</v>
      </c>
      <c r="VA15" s="102">
        <v>2.9823753422780901</v>
      </c>
      <c r="VB15" s="102">
        <v>0.37636826698710701</v>
      </c>
      <c r="VC15" s="102">
        <v>0.30757280530595499</v>
      </c>
      <c r="VD15" s="102">
        <v>1.31187400654678</v>
      </c>
      <c r="VE15" s="102">
        <v>1.0276042348401999</v>
      </c>
      <c r="VF15" s="102">
        <v>0.21791955246038999</v>
      </c>
      <c r="VG15" s="102">
        <v>0.55662501020712596</v>
      </c>
      <c r="VH15" s="102">
        <v>0.38698618798714601</v>
      </c>
      <c r="VI15" s="102">
        <v>0.205908051701373</v>
      </c>
      <c r="VJ15" s="102">
        <v>0.25432049267814</v>
      </c>
      <c r="VK15" s="102">
        <v>0.595384051105044</v>
      </c>
      <c r="VL15" s="102">
        <v>0.42535386278806397</v>
      </c>
      <c r="VM15" s="102">
        <v>0.24894364554753101</v>
      </c>
      <c r="VN15" s="102">
        <v>0.37647660627299401</v>
      </c>
      <c r="VO15" s="102">
        <v>0.46415284869081902</v>
      </c>
      <c r="VP15" s="102">
        <v>0.488414959317651</v>
      </c>
      <c r="VQ15" s="102">
        <v>3.9808888427939002</v>
      </c>
      <c r="VR15" s="102">
        <v>0.73486181479766</v>
      </c>
      <c r="VS15" s="102">
        <v>0.74645639047333801</v>
      </c>
      <c r="VT15" s="102">
        <v>0.29340740675272298</v>
      </c>
      <c r="VU15" s="102">
        <v>0.289742192442493</v>
      </c>
      <c r="VV15" s="102">
        <v>0.55336718806448804</v>
      </c>
      <c r="VW15" s="102">
        <v>0.49614346239193002</v>
      </c>
      <c r="VX15" s="102">
        <v>0.29674477234209701</v>
      </c>
      <c r="VY15" s="102">
        <v>0.302142024460616</v>
      </c>
      <c r="VZ15" s="102">
        <v>0.74895349175340198</v>
      </c>
      <c r="WA15" s="102">
        <v>0.45022843638749899</v>
      </c>
      <c r="WB15" s="102">
        <v>0.24034130569327</v>
      </c>
      <c r="WC15" s="102"/>
      <c r="WD15" s="102">
        <v>0.43661737242440302</v>
      </c>
      <c r="WE15" s="102">
        <v>3.2806128765058999</v>
      </c>
      <c r="WF15" s="102">
        <v>0.414005093685818</v>
      </c>
      <c r="WG15" s="102">
        <v>0.338330085836551</v>
      </c>
      <c r="WH15" s="102">
        <v>1.44306140720146</v>
      </c>
      <c r="WI15" s="102">
        <v>1.13036465832422</v>
      </c>
      <c r="WJ15" s="102">
        <v>0.23971150770642899</v>
      </c>
      <c r="WK15" s="102">
        <v>0.61228751122783898</v>
      </c>
      <c r="WL15" s="102">
        <v>0.42568480678586101</v>
      </c>
      <c r="WM15" s="102">
        <v>0.22649885687151</v>
      </c>
      <c r="WN15" s="102">
        <v>0.279752541945954</v>
      </c>
      <c r="WO15" s="102">
        <v>0.65492245621554801</v>
      </c>
      <c r="WP15" s="102">
        <v>0.46788924906687002</v>
      </c>
      <c r="WQ15" s="102">
        <v>0.27383801010228398</v>
      </c>
      <c r="WR15" s="102">
        <v>0.41412426690029402</v>
      </c>
      <c r="WS15" s="102">
        <v>0.51056813355990105</v>
      </c>
      <c r="WT15" s="102">
        <v>0.53725645524941601</v>
      </c>
      <c r="WU15" s="102">
        <v>4.3789777270732904</v>
      </c>
      <c r="WV15" s="102">
        <v>0.80834799627742704</v>
      </c>
      <c r="WW15" s="102">
        <v>0.82110202952067102</v>
      </c>
      <c r="WX15" s="102">
        <v>0.32274814742799501</v>
      </c>
      <c r="WY15" s="102">
        <v>0.31871641168674197</v>
      </c>
      <c r="WZ15" s="102">
        <v>0.60870390687093701</v>
      </c>
      <c r="XA15" s="102">
        <v>0.545757808631123</v>
      </c>
      <c r="XB15" s="102">
        <v>0.32641924957630702</v>
      </c>
      <c r="XC15" s="102">
        <v>0.33235622690667799</v>
      </c>
      <c r="XD15" s="102">
        <v>0.823848840928742</v>
      </c>
      <c r="XE15" s="102">
        <v>0.49525128002624902</v>
      </c>
      <c r="XF15" s="102">
        <v>0.26437543626259802</v>
      </c>
      <c r="XG15" s="102"/>
      <c r="XH15" s="102">
        <v>0.47630986082662202</v>
      </c>
      <c r="XI15" s="102">
        <v>3.5788504107337098</v>
      </c>
      <c r="XJ15" s="102">
        <v>0.45164192038452899</v>
      </c>
      <c r="XK15" s="102">
        <v>0.36908736636714601</v>
      </c>
      <c r="XL15" s="102">
        <v>1.5742488078561401</v>
      </c>
      <c r="XM15" s="102">
        <v>1.23312508180824</v>
      </c>
      <c r="XN15" s="102">
        <v>0.26150346295246901</v>
      </c>
      <c r="XO15" s="102">
        <v>0.66795001224855199</v>
      </c>
      <c r="XP15" s="102">
        <v>0.46438342558457602</v>
      </c>
      <c r="XQ15" s="102">
        <v>0.24708966204164801</v>
      </c>
      <c r="XR15" s="102">
        <v>0.30518459121376901</v>
      </c>
      <c r="XS15" s="102">
        <v>0.71446086132605302</v>
      </c>
      <c r="XT15" s="102">
        <v>0.51042463534567595</v>
      </c>
      <c r="XU15" s="102">
        <v>0.298732374657037</v>
      </c>
      <c r="XV15" s="102">
        <v>0.45177192752759299</v>
      </c>
      <c r="XW15" s="102">
        <v>0.55698341842898302</v>
      </c>
      <c r="XX15" s="102">
        <v>0.58609795118118102</v>
      </c>
      <c r="XY15" s="102">
        <v>4.7770666113526801</v>
      </c>
      <c r="XZ15" s="102">
        <v>0.88183417775719297</v>
      </c>
      <c r="YA15" s="102">
        <v>0.89574766856800503</v>
      </c>
      <c r="YB15" s="102">
        <v>0.35208888810326799</v>
      </c>
      <c r="YC15" s="102">
        <v>0.34769063093099201</v>
      </c>
      <c r="YD15" s="102">
        <v>0.66404062567738598</v>
      </c>
      <c r="YE15" s="102">
        <v>0.59537215487031603</v>
      </c>
      <c r="YF15" s="102">
        <v>0.35609372681051699</v>
      </c>
      <c r="YG15" s="102">
        <v>0.36257042935273998</v>
      </c>
      <c r="YH15" s="102">
        <v>0.89874419010408302</v>
      </c>
      <c r="YI15" s="102">
        <v>0.54027412366499905</v>
      </c>
      <c r="YJ15" s="102">
        <v>0.28840956683192498</v>
      </c>
      <c r="YK15" s="102"/>
      <c r="YL15" s="102">
        <v>0.51600234922884003</v>
      </c>
      <c r="YM15" s="102">
        <v>3.8770879449615201</v>
      </c>
      <c r="YN15" s="102">
        <v>0.48927874708323998</v>
      </c>
      <c r="YO15" s="102">
        <v>0.39984464689774202</v>
      </c>
      <c r="YP15" s="102">
        <v>1.7054362085108199</v>
      </c>
      <c r="YQ15" s="102">
        <v>1.33588550529226</v>
      </c>
      <c r="YR15" s="102">
        <v>0.28329541819850801</v>
      </c>
      <c r="YS15" s="102">
        <v>0.72361251326926501</v>
      </c>
      <c r="YT15" s="102">
        <v>0.50308204438328996</v>
      </c>
      <c r="YU15" s="102">
        <v>0.26768046721178501</v>
      </c>
      <c r="YV15" s="102">
        <v>0.33061664048158301</v>
      </c>
      <c r="YW15" s="102">
        <v>0.77399926643655703</v>
      </c>
      <c r="YX15" s="102">
        <v>0.55296002162448299</v>
      </c>
      <c r="YY15" s="102">
        <v>0.32362673921179103</v>
      </c>
      <c r="YZ15" s="102">
        <v>0.489419588154893</v>
      </c>
      <c r="ZA15" s="102">
        <v>0.603398703298066</v>
      </c>
      <c r="ZB15" s="102">
        <v>0.63493944711294603</v>
      </c>
      <c r="ZC15" s="102">
        <v>5.1751554956320698</v>
      </c>
      <c r="ZD15" s="102">
        <v>0.95532035923695902</v>
      </c>
      <c r="ZE15" s="102">
        <v>0.97039330761534004</v>
      </c>
      <c r="ZF15" s="102">
        <v>0.38142962877853998</v>
      </c>
      <c r="ZG15" s="102">
        <v>0.37666485017524098</v>
      </c>
      <c r="ZH15" s="102">
        <v>0.71937734448383694</v>
      </c>
      <c r="ZI15" s="102">
        <v>0.64498650110950895</v>
      </c>
      <c r="ZJ15" s="102">
        <v>0.385768204044726</v>
      </c>
      <c r="ZK15" s="102">
        <v>0.39278463179880202</v>
      </c>
      <c r="ZL15" s="102">
        <v>0.97363953927942304</v>
      </c>
      <c r="ZM15" s="102">
        <v>0.58529696730374903</v>
      </c>
      <c r="ZN15" s="102">
        <v>0.312443697401252</v>
      </c>
      <c r="ZO15" s="102"/>
      <c r="ZP15" s="102">
        <v>0.55569483763105998</v>
      </c>
      <c r="ZQ15" s="102">
        <v>4.1753254791893299</v>
      </c>
      <c r="ZR15" s="102">
        <v>0.52691557378195097</v>
      </c>
      <c r="ZS15" s="102">
        <v>0.43060192742833697</v>
      </c>
      <c r="ZT15" s="102">
        <v>1.8366236091654999</v>
      </c>
      <c r="ZU15" s="102">
        <v>1.4386459287762801</v>
      </c>
      <c r="ZV15" s="102">
        <v>0.30508737344454701</v>
      </c>
      <c r="ZW15" s="102">
        <v>0.77927501428997903</v>
      </c>
      <c r="ZX15" s="102">
        <v>0.54178066318200602</v>
      </c>
      <c r="ZY15" s="102">
        <v>0.28827127238192302</v>
      </c>
      <c r="ZZ15" s="102">
        <v>0.35604868974939702</v>
      </c>
      <c r="AAA15" s="102">
        <v>0.83353767154706204</v>
      </c>
      <c r="AAB15" s="102">
        <v>0.59549540790328803</v>
      </c>
      <c r="AAC15" s="102">
        <v>0.34852110376654399</v>
      </c>
      <c r="AAD15" s="102">
        <v>0.52706724878219202</v>
      </c>
      <c r="AAE15" s="102">
        <v>0.64981398816714697</v>
      </c>
      <c r="AAF15" s="102">
        <v>0.68378094304471204</v>
      </c>
      <c r="AAG15" s="102">
        <v>5.5732443799114604</v>
      </c>
      <c r="AAH15" s="102">
        <v>1.02880654071672</v>
      </c>
      <c r="AAI15" s="102">
        <v>1.0450389466626699</v>
      </c>
      <c r="AAJ15" s="102">
        <v>0.41077036945381201</v>
      </c>
      <c r="AAK15" s="102">
        <v>0.40563906941949102</v>
      </c>
      <c r="AAL15" s="102">
        <v>0.77471406329028503</v>
      </c>
      <c r="AAM15" s="102">
        <v>0.69460084734870198</v>
      </c>
      <c r="AAN15" s="102">
        <v>0.41544268127893702</v>
      </c>
      <c r="AAO15" s="102">
        <v>0.42299883424486301</v>
      </c>
      <c r="AAP15" s="102">
        <v>1.0485348884547601</v>
      </c>
      <c r="AAQ15" s="102">
        <v>0.630319810942499</v>
      </c>
      <c r="AAR15" s="102">
        <v>0.33647782797058001</v>
      </c>
      <c r="AAS15" s="102"/>
      <c r="AAT15" s="102">
        <v>0.59538732603327904</v>
      </c>
      <c r="AAU15" s="102">
        <v>4.4735630134171398</v>
      </c>
      <c r="AAV15" s="102">
        <v>0.56455240048066202</v>
      </c>
      <c r="AAW15" s="102">
        <v>0.46135920795893298</v>
      </c>
      <c r="AAX15" s="102">
        <v>1.96781100982018</v>
      </c>
      <c r="AAY15" s="102">
        <v>1.5414063522603101</v>
      </c>
      <c r="AAZ15" s="102">
        <v>0.326879328690586</v>
      </c>
      <c r="ABA15" s="102">
        <v>0.83493751531069105</v>
      </c>
      <c r="ABB15" s="102">
        <v>0.58047928198072096</v>
      </c>
      <c r="ABC15" s="102">
        <v>0.30886207755206002</v>
      </c>
      <c r="ABD15" s="102">
        <v>0.38148073901721102</v>
      </c>
      <c r="ABE15" s="102">
        <v>0.89307607665756705</v>
      </c>
      <c r="ABF15" s="102">
        <v>0.63803079418209596</v>
      </c>
      <c r="ABG15" s="102">
        <v>0.37341546832129702</v>
      </c>
      <c r="ABH15" s="102">
        <v>0.56471490940949198</v>
      </c>
      <c r="ABI15" s="102">
        <v>0.69622927303622995</v>
      </c>
      <c r="ABJ15" s="102">
        <v>0.73262243897647805</v>
      </c>
      <c r="ABK15" s="102">
        <v>5.9713332641908501</v>
      </c>
      <c r="ABL15" s="102">
        <v>1.10229272219649</v>
      </c>
      <c r="ABM15" s="102">
        <v>1.11968458571</v>
      </c>
      <c r="ABN15" s="102">
        <v>0.44011111012908399</v>
      </c>
      <c r="ABO15" s="102">
        <v>0.43461328866374099</v>
      </c>
      <c r="ABP15" s="102">
        <v>0.830050782096734</v>
      </c>
      <c r="ABQ15" s="102">
        <v>0.74421519358789501</v>
      </c>
      <c r="ABR15" s="102">
        <v>0.44511715851314698</v>
      </c>
      <c r="ABS15" s="102">
        <v>0.453213036690926</v>
      </c>
      <c r="ABT15" s="102">
        <v>1.1234302376301</v>
      </c>
      <c r="ABU15" s="102">
        <v>0.67534265458124898</v>
      </c>
      <c r="ABV15" s="102">
        <v>0.36051195853990697</v>
      </c>
      <c r="ABW15" s="102"/>
      <c r="ABX15" s="102">
        <v>0.63507981443549799</v>
      </c>
      <c r="ABY15" s="102">
        <v>4.7718005476449497</v>
      </c>
      <c r="ABZ15" s="102">
        <v>0.60218922717937295</v>
      </c>
      <c r="ACA15" s="102">
        <v>0.49211648848952999</v>
      </c>
      <c r="ACB15" s="102">
        <v>2.0989984104748598</v>
      </c>
      <c r="ACC15" s="102">
        <v>1.6441667757443299</v>
      </c>
      <c r="ACD15" s="102">
        <v>0.348671283936625</v>
      </c>
      <c r="ACE15" s="102">
        <v>0.89060001633140395</v>
      </c>
      <c r="ACF15" s="102">
        <v>0.61917790077943602</v>
      </c>
      <c r="ACG15" s="102">
        <v>0.32945288272219703</v>
      </c>
      <c r="ACH15" s="102">
        <v>0.40691278828502497</v>
      </c>
      <c r="ACI15" s="102">
        <v>0.95261448176807195</v>
      </c>
      <c r="ACJ15" s="102">
        <v>0.680566180460902</v>
      </c>
      <c r="ACK15" s="102">
        <v>0.39830983287605098</v>
      </c>
      <c r="ACL15" s="102">
        <v>0.60236257003679206</v>
      </c>
      <c r="ACM15" s="102">
        <v>0.74264455790531203</v>
      </c>
      <c r="ACN15" s="102">
        <v>0.78146393490824395</v>
      </c>
      <c r="ACO15" s="102">
        <v>6.3694221484702398</v>
      </c>
      <c r="ACP15" s="102">
        <v>1.17577890367625</v>
      </c>
      <c r="ACQ15" s="102">
        <v>1.19433022475734</v>
      </c>
      <c r="ACR15" s="102">
        <v>0.46945185080435797</v>
      </c>
      <c r="ACS15" s="102">
        <v>0.46358750790799003</v>
      </c>
      <c r="ACT15" s="102">
        <v>0.88538750090318397</v>
      </c>
      <c r="ACU15" s="102">
        <v>0.79382953982708904</v>
      </c>
      <c r="ACV15" s="102">
        <v>0.474791635747357</v>
      </c>
      <c r="ACW15" s="102">
        <v>0.48342723913698799</v>
      </c>
      <c r="ACX15" s="102">
        <v>1.1983255868054401</v>
      </c>
      <c r="ACY15" s="102">
        <v>0.72036549822000095</v>
      </c>
      <c r="ACZ15" s="102">
        <v>0.38454608910923399</v>
      </c>
      <c r="ADA15" s="102"/>
      <c r="ADB15" s="102">
        <v>0.67477230283771605</v>
      </c>
      <c r="ADC15" s="102">
        <v>5.0700380818727497</v>
      </c>
      <c r="ADD15" s="102">
        <v>0.639826053878084</v>
      </c>
      <c r="ADE15" s="102">
        <v>0.52287376902012495</v>
      </c>
      <c r="ADF15" s="102">
        <v>2.2301858111295298</v>
      </c>
      <c r="ADG15" s="102">
        <v>1.7469271992283499</v>
      </c>
      <c r="ADH15" s="102">
        <v>0.37046323918266399</v>
      </c>
      <c r="ADI15" s="102">
        <v>0.94626251735211797</v>
      </c>
      <c r="ADJ15" s="102">
        <v>0.65787651957815096</v>
      </c>
      <c r="ADK15" s="102">
        <v>0.35004368789233498</v>
      </c>
      <c r="ADL15" s="102">
        <v>0.43234483755283898</v>
      </c>
      <c r="ADM15" s="102">
        <v>1.0121528868785701</v>
      </c>
      <c r="ADN15" s="102">
        <v>0.72310156673970905</v>
      </c>
      <c r="ADO15" s="102">
        <v>0.42320419743080501</v>
      </c>
      <c r="ADP15" s="102">
        <v>0.64001023066409102</v>
      </c>
      <c r="ADQ15" s="102">
        <v>0.789059842774394</v>
      </c>
      <c r="ADR15" s="102">
        <v>0.83030543084000996</v>
      </c>
      <c r="ADS15" s="102">
        <v>6.7675110327496304</v>
      </c>
      <c r="ADT15" s="102">
        <v>1.2492650851560201</v>
      </c>
      <c r="ADU15" s="102">
        <v>1.26897586380467</v>
      </c>
      <c r="ADV15" s="102">
        <v>0.49879259147963001</v>
      </c>
      <c r="ADW15" s="102">
        <v>0.492561727152239</v>
      </c>
      <c r="ADX15" s="102">
        <v>0.94072421970963205</v>
      </c>
      <c r="ADY15" s="102">
        <v>0.84344388606628196</v>
      </c>
      <c r="ADZ15" s="102">
        <v>0.50446611298156696</v>
      </c>
      <c r="AEA15" s="102">
        <v>0.51364144158304903</v>
      </c>
      <c r="AEB15" s="102">
        <v>1.27322093598078</v>
      </c>
      <c r="AEC15" s="102">
        <v>0.76538834185875104</v>
      </c>
      <c r="AED15" s="102">
        <v>0.40858021967856101</v>
      </c>
      <c r="AEE15" s="102"/>
      <c r="AEF15" s="102">
        <v>0.714464791239935</v>
      </c>
      <c r="AEG15" s="102">
        <v>5.3682756161005596</v>
      </c>
      <c r="AEH15" s="102">
        <v>0.67746288057679505</v>
      </c>
      <c r="AEI15" s="102">
        <v>0.55363104955072096</v>
      </c>
      <c r="AEJ15" s="102">
        <v>2.3613732117842101</v>
      </c>
      <c r="AEK15" s="102">
        <v>1.84968762271237</v>
      </c>
      <c r="AEL15" s="102">
        <v>0.39225519442870399</v>
      </c>
      <c r="AEM15" s="102">
        <v>1.0019250183728201</v>
      </c>
      <c r="AEN15" s="102">
        <v>0.69657513837686602</v>
      </c>
      <c r="AEO15" s="102">
        <v>0.37063449306247298</v>
      </c>
      <c r="AEP15" s="102">
        <v>0.45777688682065398</v>
      </c>
      <c r="AEQ15" s="102">
        <v>1.07169129198908</v>
      </c>
      <c r="AER15" s="102">
        <v>0.76563695301851498</v>
      </c>
      <c r="AES15" s="102">
        <v>0.44809856198555698</v>
      </c>
      <c r="AET15" s="102">
        <v>0.67765789129139098</v>
      </c>
      <c r="AEU15" s="102">
        <v>0.83547512764347598</v>
      </c>
      <c r="AEV15" s="102">
        <v>0.87914692677177497</v>
      </c>
      <c r="AEW15" s="102">
        <v>7.1655999170290201</v>
      </c>
      <c r="AEX15" s="102">
        <v>1.3227512666357899</v>
      </c>
      <c r="AEY15" s="102">
        <v>1.343621502852</v>
      </c>
      <c r="AEZ15" s="102">
        <v>0.52813333215490299</v>
      </c>
      <c r="AFA15" s="102">
        <v>0.52153594639648804</v>
      </c>
      <c r="AFB15" s="102">
        <v>0.99606093851608102</v>
      </c>
      <c r="AFC15" s="102">
        <v>0.89305823230547499</v>
      </c>
      <c r="AFD15" s="102">
        <v>0.53414059021577698</v>
      </c>
      <c r="AFE15" s="102">
        <v>0.54385564402911202</v>
      </c>
      <c r="AFF15" s="102">
        <v>1.3481162851561199</v>
      </c>
      <c r="AFG15" s="102">
        <v>0.81041118549750102</v>
      </c>
      <c r="AFH15" s="102">
        <v>0.43261435024788902</v>
      </c>
      <c r="AFI15" s="102"/>
      <c r="AFJ15" s="102">
        <v>0.75415727964215296</v>
      </c>
      <c r="AFK15" s="102">
        <v>5.6665131503283703</v>
      </c>
      <c r="AFL15" s="102">
        <v>0.71509970727550498</v>
      </c>
      <c r="AFM15" s="102">
        <v>0.58438833008131597</v>
      </c>
      <c r="AFN15" s="102">
        <v>2.4925606124388899</v>
      </c>
      <c r="AFO15" s="102">
        <v>1.95244804619639</v>
      </c>
      <c r="AFP15" s="102">
        <v>0.41404714967474299</v>
      </c>
      <c r="AFQ15" s="102">
        <v>1.05758751939354</v>
      </c>
      <c r="AFR15" s="102">
        <v>0.73527375717558097</v>
      </c>
      <c r="AFS15" s="102">
        <v>0.39122529823260999</v>
      </c>
      <c r="AFT15" s="102">
        <v>0.48320893608846699</v>
      </c>
      <c r="AFU15" s="102">
        <v>1.1312296970995801</v>
      </c>
      <c r="AFV15" s="102">
        <v>0.80817233929732302</v>
      </c>
      <c r="AFW15" s="102">
        <v>0.472992926540311</v>
      </c>
      <c r="AFX15" s="102">
        <v>0.71530555191869105</v>
      </c>
      <c r="AFY15" s="102">
        <v>0.88189041251255795</v>
      </c>
      <c r="AFZ15" s="102">
        <v>0.92798842270354098</v>
      </c>
      <c r="AGA15" s="102">
        <v>7.5636888013084098</v>
      </c>
      <c r="AGB15" s="102">
        <v>1.39623744811555</v>
      </c>
      <c r="AGC15" s="102">
        <v>1.41826714189934</v>
      </c>
      <c r="AGD15" s="102">
        <v>0.55747407283017603</v>
      </c>
      <c r="AGE15" s="102">
        <v>0.55051016564073796</v>
      </c>
      <c r="AGF15" s="102">
        <v>1.0513976573225301</v>
      </c>
      <c r="AGG15" s="102">
        <v>0.94267257854466902</v>
      </c>
      <c r="AGH15" s="102">
        <v>0.563815067449986</v>
      </c>
      <c r="AGI15" s="102">
        <v>0.57406984647517401</v>
      </c>
      <c r="AGJ15" s="102">
        <v>1.4230116343314601</v>
      </c>
      <c r="AGK15" s="102">
        <v>0.855434029136251</v>
      </c>
      <c r="AGL15" s="102">
        <v>0.45664848081721598</v>
      </c>
      <c r="AGM15" s="102"/>
      <c r="AGN15" s="102">
        <v>0.79384976804437402</v>
      </c>
      <c r="AGO15" s="102">
        <v>5.96475068455619</v>
      </c>
      <c r="AGP15" s="102">
        <v>0.75273653397421603</v>
      </c>
      <c r="AGQ15" s="102">
        <v>0.61514561061191197</v>
      </c>
      <c r="AGR15" s="102">
        <v>2.6237480130935702</v>
      </c>
      <c r="AGS15" s="102">
        <v>2.05520846968041</v>
      </c>
      <c r="AGT15" s="102">
        <v>0.43583910492078198</v>
      </c>
      <c r="AGU15" s="102">
        <v>1.1132500204142499</v>
      </c>
      <c r="AGV15" s="102">
        <v>0.77397237597429502</v>
      </c>
      <c r="AGW15" s="102">
        <v>0.41181610340274799</v>
      </c>
      <c r="AGX15" s="102">
        <v>0.50864098535628199</v>
      </c>
      <c r="AGY15" s="102">
        <v>1.19076810221008</v>
      </c>
      <c r="AGZ15" s="102">
        <v>0.85070772557612895</v>
      </c>
      <c r="AHA15" s="102">
        <v>0.49788729109506402</v>
      </c>
      <c r="AHB15" s="102">
        <v>0.75295321254599101</v>
      </c>
      <c r="AHC15" s="102">
        <v>0.92830569738163904</v>
      </c>
      <c r="AHD15" s="102">
        <v>0.97682991863530799</v>
      </c>
      <c r="AHE15" s="102">
        <v>7.9617776855878004</v>
      </c>
      <c r="AHF15" s="102">
        <v>1.46972362959532</v>
      </c>
      <c r="AHG15" s="102">
        <v>1.49291278094667</v>
      </c>
      <c r="AHH15" s="102">
        <v>0.58681481350544795</v>
      </c>
      <c r="AHI15" s="102">
        <v>0.57948438488498699</v>
      </c>
      <c r="AHJ15" s="102">
        <v>1.1067343761289801</v>
      </c>
      <c r="AHK15" s="102">
        <v>0.99228692478386304</v>
      </c>
      <c r="AHL15" s="102">
        <v>0.59348954468419701</v>
      </c>
      <c r="AHM15" s="102">
        <v>0.604284048921235</v>
      </c>
      <c r="AHN15" s="102">
        <v>1.4979069835068</v>
      </c>
      <c r="AHO15" s="102">
        <v>0.90045687277500097</v>
      </c>
      <c r="AHP15" s="102">
        <v>0.480682611386543</v>
      </c>
      <c r="AHQ15" s="102"/>
      <c r="AHR15" s="102">
        <v>0.83354225644658997</v>
      </c>
      <c r="AHS15" s="102">
        <v>6.2629882187839998</v>
      </c>
      <c r="AHT15" s="102">
        <v>0.79037336067292796</v>
      </c>
      <c r="AHU15" s="102">
        <v>0.64590289114250798</v>
      </c>
      <c r="AHV15" s="102">
        <v>2.75493541374825</v>
      </c>
      <c r="AHW15" s="102">
        <v>2.1579688931644401</v>
      </c>
      <c r="AHX15" s="102">
        <v>0.45763106016682098</v>
      </c>
      <c r="AHY15" s="102">
        <v>1.1689125214349601</v>
      </c>
      <c r="AHZ15" s="102">
        <v>0.81267099477300997</v>
      </c>
      <c r="AIA15" s="102">
        <v>0.432406908572885</v>
      </c>
      <c r="AIB15" s="102">
        <v>0.53407303462409605</v>
      </c>
      <c r="AIC15" s="102">
        <v>1.2503065073205899</v>
      </c>
      <c r="AID15" s="102">
        <v>0.89324311185493599</v>
      </c>
      <c r="AIE15" s="102">
        <v>0.52278165564981705</v>
      </c>
      <c r="AIF15" s="102">
        <v>0.79060087317329097</v>
      </c>
      <c r="AIG15" s="102">
        <v>0.97472098225072201</v>
      </c>
      <c r="AIH15" s="102">
        <v>1.02567141456707</v>
      </c>
      <c r="AII15" s="102">
        <v>8.3598665698671901</v>
      </c>
      <c r="AIJ15" s="102">
        <v>1.54320981107508</v>
      </c>
      <c r="AIK15" s="102">
        <v>1.56755841999401</v>
      </c>
      <c r="AIL15" s="102">
        <v>0.61615555418072099</v>
      </c>
      <c r="AIM15" s="102">
        <v>0.60845860412923702</v>
      </c>
      <c r="AIN15" s="102">
        <v>1.16207109493543</v>
      </c>
      <c r="AIO15" s="102">
        <v>1.04190127102305</v>
      </c>
      <c r="AIP15" s="102">
        <v>0.62316402191840703</v>
      </c>
      <c r="AIQ15" s="102">
        <v>0.63449825136729598</v>
      </c>
      <c r="AIR15" s="102">
        <v>1.5728023326821501</v>
      </c>
      <c r="AIS15" s="102">
        <v>0.94547971641375195</v>
      </c>
      <c r="AIT15" s="102">
        <v>0.50471674195587102</v>
      </c>
      <c r="AIU15" s="102"/>
      <c r="AIV15" s="102">
        <v>0.87323474484881003</v>
      </c>
      <c r="AIW15" s="102">
        <v>6.5612257530117999</v>
      </c>
      <c r="AIX15" s="102">
        <v>0.82801018737163901</v>
      </c>
      <c r="AIY15" s="102">
        <v>0.67666017167310299</v>
      </c>
      <c r="AIZ15" s="102">
        <v>2.8861228144029298</v>
      </c>
      <c r="AJA15" s="102">
        <v>2.2607293166484501</v>
      </c>
      <c r="AJB15" s="102">
        <v>0.47942301541286098</v>
      </c>
      <c r="AJC15" s="102">
        <v>1.22457502245568</v>
      </c>
      <c r="AJD15" s="102">
        <v>0.85136961357172602</v>
      </c>
      <c r="AJE15" s="102">
        <v>0.452997713743024</v>
      </c>
      <c r="AJF15" s="102">
        <v>0.559505083891911</v>
      </c>
      <c r="AJG15" s="102">
        <v>1.30984491243109</v>
      </c>
      <c r="AJH15" s="102">
        <v>0.93577849813374203</v>
      </c>
      <c r="AJI15" s="102">
        <v>0.54767602020457096</v>
      </c>
      <c r="AJJ15" s="102">
        <v>0.82824853380059005</v>
      </c>
      <c r="AJK15" s="102">
        <v>1.0211362671198001</v>
      </c>
      <c r="AJL15" s="102">
        <v>1.07451291049883</v>
      </c>
      <c r="AJM15" s="102">
        <v>8.7579554541465807</v>
      </c>
      <c r="AJN15" s="102">
        <v>1.6166959925548501</v>
      </c>
      <c r="AJO15" s="102">
        <v>1.64220405904134</v>
      </c>
      <c r="AJP15" s="102">
        <v>0.64549629485599302</v>
      </c>
      <c r="AJQ15" s="102">
        <v>0.63743282337348595</v>
      </c>
      <c r="AJR15" s="102">
        <v>1.21740781374187</v>
      </c>
      <c r="AJS15" s="102">
        <v>1.09151561726225</v>
      </c>
      <c r="AJT15" s="102">
        <v>0.65283849915261705</v>
      </c>
      <c r="AJU15" s="102">
        <v>0.66471245381335897</v>
      </c>
      <c r="AJV15" s="102">
        <v>1.64769768185748</v>
      </c>
      <c r="AJW15" s="102">
        <v>0.99050256005250104</v>
      </c>
      <c r="AJX15" s="102">
        <v>0.52875087252519803</v>
      </c>
      <c r="AJY15" s="102"/>
      <c r="AJZ15" s="102">
        <v>0.91292723325102998</v>
      </c>
      <c r="AKA15" s="102">
        <v>6.8594632872396097</v>
      </c>
      <c r="AKB15" s="102">
        <v>0.86564701407035005</v>
      </c>
      <c r="AKC15" s="102">
        <v>0.7074174522037</v>
      </c>
      <c r="AKD15" s="102">
        <v>3.0173102150576101</v>
      </c>
      <c r="AKE15" s="102">
        <v>2.3634897401324801</v>
      </c>
      <c r="AKF15" s="102">
        <v>0.50121497065889997</v>
      </c>
      <c r="AKG15" s="102">
        <v>1.2802375234763901</v>
      </c>
      <c r="AKH15" s="102">
        <v>0.89006823237043997</v>
      </c>
      <c r="AKI15" s="102">
        <v>0.47358851891316001</v>
      </c>
      <c r="AKJ15" s="102">
        <v>0.58493713315972495</v>
      </c>
      <c r="AKK15" s="102">
        <v>1.3693833175415999</v>
      </c>
      <c r="AKL15" s="102">
        <v>0.97831388441254696</v>
      </c>
      <c r="AKM15" s="102">
        <v>0.57257038475932398</v>
      </c>
      <c r="AKN15" s="102">
        <v>0.86589619442788901</v>
      </c>
      <c r="AKO15" s="102">
        <v>1.0675515519888801</v>
      </c>
      <c r="AKP15" s="102">
        <v>1.1233544064306</v>
      </c>
      <c r="AKQ15" s="102">
        <v>9.1560443384259695</v>
      </c>
      <c r="AKR15" s="102">
        <v>1.6901821740346199</v>
      </c>
      <c r="AKS15" s="102">
        <v>1.7168496980886701</v>
      </c>
      <c r="AKT15" s="102">
        <v>0.67483703553126495</v>
      </c>
      <c r="AKU15" s="102">
        <v>0.66640704261773698</v>
      </c>
      <c r="AKV15" s="102">
        <v>1.27274453254832</v>
      </c>
      <c r="AKW15" s="102">
        <v>1.14112996350144</v>
      </c>
      <c r="AKX15" s="102">
        <v>0.68251297638682695</v>
      </c>
      <c r="AKY15" s="102">
        <v>0.69492665625942096</v>
      </c>
      <c r="AKZ15" s="102">
        <v>1.7225930310328199</v>
      </c>
      <c r="ALA15" s="102">
        <v>1.03552540369125</v>
      </c>
      <c r="ALB15" s="102">
        <v>0.55278500309452505</v>
      </c>
      <c r="ALC15" s="102"/>
      <c r="ALD15" s="102">
        <v>0.95261972165324604</v>
      </c>
      <c r="ALE15" s="102">
        <v>7.1577008214674196</v>
      </c>
      <c r="ALF15" s="102">
        <v>0.90328384076905999</v>
      </c>
      <c r="ALG15" s="102">
        <v>0.73817473273429501</v>
      </c>
      <c r="ALH15" s="102">
        <v>3.1484976157122899</v>
      </c>
      <c r="ALI15" s="102">
        <v>2.4662501636164902</v>
      </c>
      <c r="ALJ15" s="102">
        <v>0.52300692590493902</v>
      </c>
      <c r="ALK15" s="102">
        <v>1.3359000244971</v>
      </c>
      <c r="ALL15" s="102">
        <v>0.92876685116915603</v>
      </c>
      <c r="ALM15" s="102">
        <v>0.49417932408329801</v>
      </c>
      <c r="ALN15" s="102">
        <v>0.61036918242753901</v>
      </c>
      <c r="ALO15" s="102">
        <v>1.4289217226521</v>
      </c>
      <c r="ALP15" s="102">
        <v>1.0208492706913499</v>
      </c>
      <c r="ALQ15" s="102">
        <v>0.597464749314078</v>
      </c>
      <c r="ALR15" s="102">
        <v>0.90354385505518997</v>
      </c>
      <c r="ALS15" s="102">
        <v>1.1139668368579601</v>
      </c>
      <c r="ALT15" s="102">
        <v>1.17219590236236</v>
      </c>
      <c r="ALU15" s="102">
        <v>9.5541332227053601</v>
      </c>
      <c r="ALV15" s="102">
        <v>1.7636683555143799</v>
      </c>
      <c r="ALW15" s="102">
        <v>1.7914953371360101</v>
      </c>
      <c r="ALX15" s="102">
        <v>0.70417777620653799</v>
      </c>
      <c r="ALY15" s="102">
        <v>0.69538126186198501</v>
      </c>
      <c r="ALZ15" s="102">
        <v>1.32808125135477</v>
      </c>
      <c r="AMA15" s="102">
        <v>1.1907443097406301</v>
      </c>
      <c r="AMB15" s="102">
        <v>0.71218745362103597</v>
      </c>
      <c r="AMC15" s="102">
        <v>0.72514085870548295</v>
      </c>
      <c r="AMD15" s="102">
        <v>1.79748838020817</v>
      </c>
      <c r="AME15" s="102">
        <v>1.0805482473300001</v>
      </c>
      <c r="AMF15" s="102">
        <v>0.57681913366385296</v>
      </c>
      <c r="AMG15" s="102"/>
      <c r="AMH15" s="102">
        <v>0.99231221005546799</v>
      </c>
      <c r="AMI15" s="102">
        <v>7.4559383556952303</v>
      </c>
      <c r="AMJ15" s="102">
        <v>0.94092066746777103</v>
      </c>
      <c r="AMK15" s="102">
        <v>0.76893201326489202</v>
      </c>
      <c r="AML15" s="102">
        <v>3.27968501636696</v>
      </c>
      <c r="AMM15" s="102">
        <v>2.5690105871005202</v>
      </c>
      <c r="AMN15" s="102">
        <v>0.54479888115097796</v>
      </c>
      <c r="AMO15" s="102">
        <v>1.3915625255178199</v>
      </c>
      <c r="AMP15" s="102">
        <v>0.96746546996786997</v>
      </c>
      <c r="AMQ15" s="102">
        <v>0.51477012925343602</v>
      </c>
      <c r="AMR15" s="102">
        <v>0.63580123169535296</v>
      </c>
      <c r="AMS15" s="102">
        <v>1.4884601277626099</v>
      </c>
      <c r="AMT15" s="102">
        <v>1.0633846569701599</v>
      </c>
      <c r="AMU15" s="102">
        <v>0.62235911386883103</v>
      </c>
      <c r="AMV15" s="102">
        <v>0.94119151568248904</v>
      </c>
      <c r="AMW15" s="102">
        <v>1.16038212172705</v>
      </c>
      <c r="AMX15" s="102">
        <v>1.22103739829413</v>
      </c>
      <c r="AMY15" s="102">
        <v>9.9522221069847507</v>
      </c>
      <c r="AMZ15" s="102">
        <v>1.83715453699415</v>
      </c>
      <c r="ANA15" s="102">
        <v>1.8661409761833401</v>
      </c>
      <c r="ANB15" s="102">
        <v>0.73351851688181002</v>
      </c>
      <c r="ANC15" s="102">
        <v>0.72435548110623504</v>
      </c>
      <c r="AND15" s="102">
        <v>1.3834179701612199</v>
      </c>
      <c r="ANE15" s="102">
        <v>1.2403586559798201</v>
      </c>
      <c r="ANF15" s="102">
        <v>0.74186193085524699</v>
      </c>
      <c r="ANG15" s="102">
        <v>0.75535506115154405</v>
      </c>
      <c r="ANH15" s="102">
        <v>1.8723837293835099</v>
      </c>
      <c r="ANI15" s="102">
        <v>1.12557109096875</v>
      </c>
      <c r="ANJ15" s="102">
        <v>0.60085326423317997</v>
      </c>
      <c r="ANK15" s="102"/>
      <c r="ANL15" s="102">
        <v>1.0915434310610099</v>
      </c>
      <c r="ANM15" s="102">
        <v>8.2015321912647501</v>
      </c>
      <c r="ANN15" s="102">
        <v>1.0350127342145501</v>
      </c>
      <c r="ANO15" s="102">
        <v>0.84582521459138005</v>
      </c>
      <c r="ANP15" s="102">
        <v>3.60765351800366</v>
      </c>
      <c r="ANQ15" s="102">
        <v>2.82591164581057</v>
      </c>
      <c r="ANR15" s="102">
        <v>0.59927876926607704</v>
      </c>
      <c r="ANS15" s="102">
        <v>1.5307187780696001</v>
      </c>
      <c r="ANT15" s="102">
        <v>1.0642120169646501</v>
      </c>
      <c r="ANU15" s="102">
        <v>0.56624714217877903</v>
      </c>
      <c r="ANV15" s="102">
        <v>0.69938135486488895</v>
      </c>
      <c r="ANW15" s="102">
        <v>1.63730614053887</v>
      </c>
      <c r="ANX15" s="102">
        <v>1.16972312266717</v>
      </c>
      <c r="ANY15" s="102">
        <v>0.68459502525571403</v>
      </c>
      <c r="ANZ15" s="102">
        <v>1.03531066725073</v>
      </c>
      <c r="AOA15" s="102">
        <v>1.27642033389975</v>
      </c>
      <c r="AOB15" s="102">
        <v>1.3431411381235401</v>
      </c>
      <c r="AOC15" s="102">
        <v>10.9474443176832</v>
      </c>
      <c r="AOD15" s="102">
        <v>2.0208699906935599</v>
      </c>
      <c r="AOE15" s="102">
        <v>2.0527550738016802</v>
      </c>
      <c r="AOF15" s="102">
        <v>0.80687036856999095</v>
      </c>
      <c r="AOG15" s="102">
        <v>0.79679102921685796</v>
      </c>
      <c r="AOH15" s="102">
        <v>1.52175976717734</v>
      </c>
      <c r="AOI15" s="102">
        <v>1.3643945215778099</v>
      </c>
      <c r="AOJ15" s="102">
        <v>0.81604812394077098</v>
      </c>
      <c r="AOK15" s="102">
        <v>0.83089056726670096</v>
      </c>
      <c r="AOL15" s="102">
        <v>2.0596221023218599</v>
      </c>
      <c r="AOM15" s="102">
        <v>1.23812820006562</v>
      </c>
      <c r="AON15" s="102">
        <v>0.66093859065649796</v>
      </c>
      <c r="AOO15" s="102"/>
      <c r="AOP15" s="102">
        <v>1.1907746520665501</v>
      </c>
      <c r="AOQ15" s="102">
        <v>8.9471260268342796</v>
      </c>
      <c r="AOR15" s="102">
        <v>1.12910480096132</v>
      </c>
      <c r="AOS15" s="102">
        <v>0.92271841591786896</v>
      </c>
      <c r="AOT15" s="102">
        <v>3.93562201964036</v>
      </c>
      <c r="AOU15" s="102">
        <v>3.0828127045206299</v>
      </c>
      <c r="AOV15" s="102">
        <v>0.653758657381174</v>
      </c>
      <c r="AOW15" s="102">
        <v>1.6698750306213801</v>
      </c>
      <c r="AOX15" s="102">
        <v>1.1609585639614399</v>
      </c>
      <c r="AOY15" s="102">
        <v>0.61772415510412204</v>
      </c>
      <c r="AOZ15" s="102">
        <v>0.76296147803442405</v>
      </c>
      <c r="APA15" s="102">
        <v>1.7861521533151301</v>
      </c>
      <c r="APB15" s="102">
        <v>1.2760615883641899</v>
      </c>
      <c r="APC15" s="102">
        <v>0.74683093664259803</v>
      </c>
      <c r="APD15" s="102">
        <v>1.12942981881898</v>
      </c>
      <c r="APE15" s="102">
        <v>1.3924585460724599</v>
      </c>
      <c r="APF15" s="102">
        <v>1.4652448779529601</v>
      </c>
      <c r="APG15" s="102">
        <v>11.9426665283817</v>
      </c>
      <c r="APH15" s="102">
        <v>2.20458544439298</v>
      </c>
      <c r="API15" s="102">
        <v>2.2393691714200101</v>
      </c>
      <c r="APJ15" s="102">
        <v>0.88022222025817298</v>
      </c>
      <c r="APK15" s="102">
        <v>0.86922657732748199</v>
      </c>
      <c r="APL15" s="102">
        <v>1.66010156419347</v>
      </c>
      <c r="APM15" s="102">
        <v>1.48843038717579</v>
      </c>
      <c r="APN15" s="102">
        <v>0.89023431702629596</v>
      </c>
      <c r="APO15" s="102">
        <v>0.90642607338185399</v>
      </c>
      <c r="APP15" s="102">
        <v>2.2468604752602102</v>
      </c>
      <c r="APQ15" s="102">
        <v>1.3506853091625</v>
      </c>
      <c r="APR15" s="102">
        <v>0.72102391707981695</v>
      </c>
      <c r="APS15" s="102"/>
      <c r="APT15" s="102">
        <v>1.2900058730721</v>
      </c>
      <c r="APU15" s="102">
        <v>9.6927198624038002</v>
      </c>
      <c r="APV15" s="102">
        <v>1.2231968677081</v>
      </c>
      <c r="APW15" s="102">
        <v>0.99961161724435699</v>
      </c>
      <c r="APX15" s="102">
        <v>4.2635905212770604</v>
      </c>
      <c r="APY15" s="102">
        <v>3.3397137632306801</v>
      </c>
      <c r="APZ15" s="102">
        <v>0.70823854549627097</v>
      </c>
      <c r="AQA15" s="102">
        <v>1.8090312831731601</v>
      </c>
      <c r="AQB15" s="102">
        <v>1.25770511095823</v>
      </c>
      <c r="AQC15" s="102">
        <v>0.66920116802946605</v>
      </c>
      <c r="AQD15" s="102">
        <v>0.82654160120395903</v>
      </c>
      <c r="AQE15" s="102">
        <v>1.93499816609139</v>
      </c>
      <c r="AQF15" s="102">
        <v>1.38240005406121</v>
      </c>
      <c r="AQG15" s="102">
        <v>0.80906684802948203</v>
      </c>
      <c r="AQH15" s="102">
        <v>1.22354897038723</v>
      </c>
      <c r="AQI15" s="102">
        <v>1.5084967582451601</v>
      </c>
      <c r="AQJ15" s="102">
        <v>1.5873486177823699</v>
      </c>
      <c r="AQK15" s="102">
        <v>12.937888739080099</v>
      </c>
      <c r="AQL15" s="102">
        <v>2.3883008980923899</v>
      </c>
      <c r="AQM15" s="102">
        <v>2.4259832690383498</v>
      </c>
      <c r="AQN15" s="102">
        <v>0.95357407194635402</v>
      </c>
      <c r="AQO15" s="102">
        <v>0.94166212543810601</v>
      </c>
      <c r="AQP15" s="102">
        <v>1.79844336120959</v>
      </c>
      <c r="AQQ15" s="102">
        <v>1.6124662527737701</v>
      </c>
      <c r="AQR15" s="102">
        <v>0.96442051011181995</v>
      </c>
      <c r="AQS15" s="102">
        <v>0.98196157949700802</v>
      </c>
      <c r="AQT15" s="102">
        <v>2.4340988481985599</v>
      </c>
      <c r="AQU15" s="102">
        <v>1.46324241825937</v>
      </c>
      <c r="AQV15" s="102">
        <v>0.78110924350313504</v>
      </c>
      <c r="AQW15" s="102"/>
      <c r="AQX15" s="102">
        <v>1.3892370940776499</v>
      </c>
      <c r="AQY15" s="102">
        <v>10.4383136979733</v>
      </c>
      <c r="AQZ15" s="102">
        <v>1.3172889344548799</v>
      </c>
      <c r="ARA15" s="102">
        <v>1.0765048185708399</v>
      </c>
      <c r="ARB15" s="102">
        <v>4.5915590229137599</v>
      </c>
      <c r="ARC15" s="102">
        <v>3.5966148219407299</v>
      </c>
      <c r="ARD15" s="102">
        <v>0.76271843361136904</v>
      </c>
      <c r="ARE15" s="102">
        <v>1.9481875357249401</v>
      </c>
      <c r="ARF15" s="102">
        <v>1.3544516579550201</v>
      </c>
      <c r="ARG15" s="102">
        <v>0.72067818095480995</v>
      </c>
      <c r="ARH15" s="102">
        <v>0.89012172437349502</v>
      </c>
      <c r="ARI15" s="102">
        <v>2.0838441788676501</v>
      </c>
      <c r="ARJ15" s="102">
        <v>1.4887385197582199</v>
      </c>
      <c r="ARK15" s="102">
        <v>0.87130275941636404</v>
      </c>
      <c r="ARL15" s="102">
        <v>1.31766812195548</v>
      </c>
      <c r="ARM15" s="102">
        <v>1.62453497041787</v>
      </c>
      <c r="ARN15" s="102">
        <v>1.7094523576117899</v>
      </c>
      <c r="ARO15" s="102">
        <v>13.9331109497786</v>
      </c>
      <c r="ARP15" s="102">
        <v>2.57201635179181</v>
      </c>
      <c r="ARQ15" s="102">
        <v>2.6125973666566802</v>
      </c>
      <c r="ARR15" s="102">
        <v>1.0269259236345301</v>
      </c>
      <c r="ARS15" s="102">
        <v>1.0140976735487199</v>
      </c>
      <c r="ART15" s="102">
        <v>1.9367851582257101</v>
      </c>
      <c r="ARU15" s="102">
        <v>1.7365021183717599</v>
      </c>
      <c r="ARV15" s="102">
        <v>1.0386067031973401</v>
      </c>
      <c r="ARW15" s="102">
        <v>1.0574970856121599</v>
      </c>
      <c r="ARX15" s="102">
        <v>2.6213372211369101</v>
      </c>
      <c r="ARY15" s="102">
        <v>1.57579952735625</v>
      </c>
      <c r="ARZ15" s="102">
        <v>0.84119456992645303</v>
      </c>
      <c r="ASA15" s="102"/>
      <c r="ASB15" s="102">
        <v>1.4884683150832001</v>
      </c>
      <c r="ASC15" s="102">
        <v>11.183907533542801</v>
      </c>
      <c r="ASD15" s="102">
        <v>1.4113810012016501</v>
      </c>
      <c r="ASE15" s="102">
        <v>1.1533980198973299</v>
      </c>
      <c r="ASF15" s="102">
        <v>4.9195275245504497</v>
      </c>
      <c r="ASG15" s="102">
        <v>3.8535158806507899</v>
      </c>
      <c r="ASH15" s="102">
        <v>0.817198321726468</v>
      </c>
      <c r="ASI15" s="102">
        <v>2.0873437882767298</v>
      </c>
      <c r="ASJ15" s="102">
        <v>1.4511982049518</v>
      </c>
      <c r="ASK15" s="102">
        <v>0.77215519388015397</v>
      </c>
      <c r="ASL15" s="102">
        <v>0.95370184754303</v>
      </c>
      <c r="ASM15" s="102">
        <v>2.2326901916439201</v>
      </c>
      <c r="ASN15" s="102">
        <v>1.59507698545524</v>
      </c>
      <c r="ASO15" s="102">
        <v>0.93353867080324704</v>
      </c>
      <c r="ASP15" s="102">
        <v>1.41178727352373</v>
      </c>
      <c r="ASQ15" s="102">
        <v>1.7405731825905699</v>
      </c>
      <c r="ASR15" s="102">
        <v>1.8315560974412</v>
      </c>
      <c r="ASS15" s="102">
        <v>14.9283331604771</v>
      </c>
      <c r="AST15" s="102">
        <v>2.7557318054912301</v>
      </c>
      <c r="ASU15" s="102">
        <v>2.7992114642750199</v>
      </c>
      <c r="ASV15" s="102">
        <v>1.10027777532271</v>
      </c>
      <c r="ASW15" s="102">
        <v>1.08653322165935</v>
      </c>
      <c r="ASX15" s="102">
        <v>2.0751269552418301</v>
      </c>
      <c r="ASY15" s="102">
        <v>1.86053798396974</v>
      </c>
      <c r="ASZ15" s="102">
        <v>1.1127928962828699</v>
      </c>
      <c r="ATA15" s="102">
        <v>1.1330325917273101</v>
      </c>
      <c r="ATB15" s="102">
        <v>2.8085755940752599</v>
      </c>
      <c r="ATC15" s="102">
        <v>1.68835663645312</v>
      </c>
      <c r="ATD15" s="102">
        <v>0.90127989634977201</v>
      </c>
      <c r="ATE15" s="102"/>
      <c r="ATF15" s="102">
        <v>1.58769953608875</v>
      </c>
      <c r="ATG15" s="102">
        <v>11.9295013691123</v>
      </c>
      <c r="ATH15" s="102">
        <v>1.5054730679484301</v>
      </c>
      <c r="ATI15" s="102">
        <v>1.23029122122382</v>
      </c>
      <c r="ATJ15" s="102">
        <v>5.2474960261871502</v>
      </c>
      <c r="ATK15" s="102">
        <v>4.1104169393608396</v>
      </c>
      <c r="ATL15" s="102">
        <v>0.87167820984156597</v>
      </c>
      <c r="ATM15" s="102">
        <v>2.2265000408285101</v>
      </c>
      <c r="ATN15" s="102">
        <v>1.54794475194859</v>
      </c>
      <c r="ATO15" s="102">
        <v>0.82363220680549798</v>
      </c>
      <c r="ATP15" s="102">
        <v>1.01728197071256</v>
      </c>
      <c r="ATQ15" s="102">
        <v>2.38153620442018</v>
      </c>
      <c r="ATR15" s="102">
        <v>1.7014154511522599</v>
      </c>
      <c r="ATS15" s="102">
        <v>0.99577458219013304</v>
      </c>
      <c r="ATT15" s="102">
        <v>1.50590642509198</v>
      </c>
      <c r="ATU15" s="102">
        <v>1.8566113947632801</v>
      </c>
      <c r="ATV15" s="102">
        <v>1.95365983727062</v>
      </c>
      <c r="ATW15" s="102">
        <v>15.923555371175601</v>
      </c>
      <c r="ATX15" s="102">
        <v>2.93944725919064</v>
      </c>
      <c r="ATY15" s="102">
        <v>2.9858255618933498</v>
      </c>
      <c r="ATZ15" s="102">
        <v>1.1736296270108899</v>
      </c>
      <c r="AUA15" s="102">
        <v>1.15896876976997</v>
      </c>
      <c r="AUB15" s="102">
        <v>2.2134687522579601</v>
      </c>
      <c r="AUC15" s="102">
        <v>1.9845738495677201</v>
      </c>
      <c r="AUD15" s="102">
        <v>1.18697908936839</v>
      </c>
      <c r="AUE15" s="102">
        <v>1.20856809784247</v>
      </c>
      <c r="AUF15" s="102">
        <v>2.9958139670136101</v>
      </c>
      <c r="AUG15" s="102">
        <v>1.8009137455499999</v>
      </c>
      <c r="AUH15" s="102">
        <v>0.961365222773089</v>
      </c>
      <c r="AUI15" s="102"/>
    </row>
    <row r="16" spans="1:1231" x14ac:dyDescent="0.35">
      <c r="A16" s="103" t="s">
        <v>268</v>
      </c>
      <c r="B16" s="102">
        <v>7.3521727023022995E-2</v>
      </c>
      <c r="C16" s="102">
        <v>0.123954463086046</v>
      </c>
      <c r="D16" s="102">
        <v>6.6799792738011995E-2</v>
      </c>
      <c r="E16" s="102">
        <v>6.5944134379103098E-2</v>
      </c>
      <c r="F16" s="102">
        <v>0.100890283354946</v>
      </c>
      <c r="G16" s="102">
        <v>0.13624995112466101</v>
      </c>
      <c r="H16" s="102">
        <v>4.3227893778318399E-2</v>
      </c>
      <c r="I16" s="102">
        <v>4.5427770827560103E-2</v>
      </c>
      <c r="J16" s="102">
        <v>4.6839259243563101E-2</v>
      </c>
      <c r="K16" s="102">
        <v>4.28490540816856E-2</v>
      </c>
      <c r="L16" s="102">
        <v>4.8028368909939001E-2</v>
      </c>
      <c r="M16" s="102">
        <v>5.0851444151312798E-2</v>
      </c>
      <c r="N16" s="102">
        <v>5.1173226328296899E-2</v>
      </c>
      <c r="O16" s="102">
        <v>4.8069266856322103E-2</v>
      </c>
      <c r="P16" s="102">
        <v>0.215063823989849</v>
      </c>
      <c r="Q16" s="102">
        <v>0.21065815423217199</v>
      </c>
      <c r="R16" s="102">
        <v>0.25403695690740502</v>
      </c>
      <c r="S16" s="102">
        <v>0.26036957609592298</v>
      </c>
      <c r="T16" s="102">
        <v>6.6775299742140901E-2</v>
      </c>
      <c r="U16" s="102">
        <v>6.4937715640353097E-2</v>
      </c>
      <c r="V16" s="102">
        <v>6.0857780597401698E-2</v>
      </c>
      <c r="W16" s="102">
        <v>6.3468007392532305E-2</v>
      </c>
      <c r="X16" s="102">
        <v>6.2706026044827598E-2</v>
      </c>
      <c r="Y16" s="102">
        <v>6.2890966588603298E-2</v>
      </c>
      <c r="Z16" s="102">
        <v>6.3743762921633598E-2</v>
      </c>
      <c r="AA16" s="102">
        <v>6.0239953866429399E-2</v>
      </c>
      <c r="AB16" s="102">
        <v>6.1625438033877197E-2</v>
      </c>
      <c r="AC16" s="102">
        <v>5.9034104231992401E-2</v>
      </c>
      <c r="AD16" s="102">
        <v>4.0322503705583199E-2</v>
      </c>
      <c r="AE16" s="102"/>
      <c r="AF16" s="102">
        <v>0.14704345404604999</v>
      </c>
      <c r="AG16" s="102">
        <v>0.24790892617209401</v>
      </c>
      <c r="AH16" s="102">
        <v>0.13359958547602499</v>
      </c>
      <c r="AI16" s="102">
        <v>0.131888268758207</v>
      </c>
      <c r="AJ16" s="102">
        <v>0.201780566709897</v>
      </c>
      <c r="AK16" s="102">
        <v>0.27249990224932602</v>
      </c>
      <c r="AL16" s="102">
        <v>8.6455787556638797E-2</v>
      </c>
      <c r="AM16" s="102">
        <v>9.0855541655121302E-2</v>
      </c>
      <c r="AN16" s="102">
        <v>9.3678518487127396E-2</v>
      </c>
      <c r="AO16" s="102">
        <v>8.5698108163373296E-2</v>
      </c>
      <c r="AP16" s="102">
        <v>9.605673781988E-2</v>
      </c>
      <c r="AQ16" s="102">
        <v>0.101702888302626</v>
      </c>
      <c r="AR16" s="102">
        <v>0.10234645265659501</v>
      </c>
      <c r="AS16" s="102">
        <v>9.6138533712646496E-2</v>
      </c>
      <c r="AT16" s="102">
        <v>0.43012764797970399</v>
      </c>
      <c r="AU16" s="102">
        <v>0.42131630846434998</v>
      </c>
      <c r="AV16" s="102">
        <v>0.50807391381482303</v>
      </c>
      <c r="AW16" s="102">
        <v>0.52073915219185796</v>
      </c>
      <c r="AX16" s="102">
        <v>0.13355059948428299</v>
      </c>
      <c r="AY16" s="102">
        <v>0.129875431280707</v>
      </c>
      <c r="AZ16" s="102">
        <v>0.12171556119480401</v>
      </c>
      <c r="BA16" s="102">
        <v>0.126936014785066</v>
      </c>
      <c r="BB16" s="102">
        <v>0.125412052089656</v>
      </c>
      <c r="BC16" s="102">
        <v>0.12578193317720801</v>
      </c>
      <c r="BD16" s="102">
        <v>0.127487525843269</v>
      </c>
      <c r="BE16" s="102">
        <v>0.12047990773285901</v>
      </c>
      <c r="BF16" s="102">
        <v>0.12325087606775501</v>
      </c>
      <c r="BG16" s="102">
        <v>0.118068208463986</v>
      </c>
      <c r="BH16" s="102">
        <v>8.0645007411168201E-2</v>
      </c>
      <c r="BI16" s="102"/>
      <c r="BJ16" s="102">
        <v>0.22056518106907699</v>
      </c>
      <c r="BK16" s="102">
        <v>0.371863389258143</v>
      </c>
      <c r="BL16" s="102">
        <v>0.200399378214039</v>
      </c>
      <c r="BM16" s="102">
        <v>0.19783240313731201</v>
      </c>
      <c r="BN16" s="102">
        <v>0.30267085006484701</v>
      </c>
      <c r="BO16" s="102">
        <v>0.408749853373992</v>
      </c>
      <c r="BP16" s="102">
        <v>0.129683681334959</v>
      </c>
      <c r="BQ16" s="102">
        <v>0.136283312482682</v>
      </c>
      <c r="BR16" s="102">
        <v>0.14051777773069099</v>
      </c>
      <c r="BS16" s="102">
        <v>0.12854716224506099</v>
      </c>
      <c r="BT16" s="102">
        <v>0.14408510672982</v>
      </c>
      <c r="BU16" s="102">
        <v>0.15255433245394101</v>
      </c>
      <c r="BV16" s="102">
        <v>0.15351967898489299</v>
      </c>
      <c r="BW16" s="102">
        <v>0.14420780056897001</v>
      </c>
      <c r="BX16" s="102">
        <v>0.64519147196955895</v>
      </c>
      <c r="BY16" s="102">
        <v>0.63197446269652802</v>
      </c>
      <c r="BZ16" s="102">
        <v>0.76211087072224204</v>
      </c>
      <c r="CA16" s="102">
        <v>0.78110872828779399</v>
      </c>
      <c r="CB16" s="102">
        <v>0.20032589922642699</v>
      </c>
      <c r="CC16" s="102">
        <v>0.194813146921062</v>
      </c>
      <c r="CD16" s="102">
        <v>0.18257334179220699</v>
      </c>
      <c r="CE16" s="102">
        <v>0.190404022177599</v>
      </c>
      <c r="CF16" s="102">
        <v>0.188118078134485</v>
      </c>
      <c r="CG16" s="102">
        <v>0.188672899765813</v>
      </c>
      <c r="CH16" s="102">
        <v>0.191231288764905</v>
      </c>
      <c r="CI16" s="102">
        <v>0.18071986159928999</v>
      </c>
      <c r="CJ16" s="102">
        <v>0.18487631410163299</v>
      </c>
      <c r="CK16" s="102">
        <v>0.17710231269597901</v>
      </c>
      <c r="CL16" s="102">
        <v>0.120967511116753</v>
      </c>
      <c r="CM16" s="102"/>
      <c r="CN16" s="102">
        <v>0.29408690809210303</v>
      </c>
      <c r="CO16" s="102">
        <v>0.49581785234419101</v>
      </c>
      <c r="CP16" s="102">
        <v>0.26719917095205198</v>
      </c>
      <c r="CQ16" s="102">
        <v>0.263776537516416</v>
      </c>
      <c r="CR16" s="102">
        <v>0.40356113341979699</v>
      </c>
      <c r="CS16" s="102">
        <v>0.54499980449865704</v>
      </c>
      <c r="CT16" s="102">
        <v>0.17291157511327901</v>
      </c>
      <c r="CU16" s="102">
        <v>0.18171108331024299</v>
      </c>
      <c r="CV16" s="102">
        <v>0.18735703697425499</v>
      </c>
      <c r="CW16" s="102">
        <v>0.17139621632674801</v>
      </c>
      <c r="CX16" s="102">
        <v>0.192113475639761</v>
      </c>
      <c r="CY16" s="102">
        <v>0.203405776605255</v>
      </c>
      <c r="CZ16" s="102">
        <v>0.20469290531319101</v>
      </c>
      <c r="DA16" s="102">
        <v>0.19227706742529499</v>
      </c>
      <c r="DB16" s="102">
        <v>0.86025529595941397</v>
      </c>
      <c r="DC16" s="102">
        <v>0.84263261692870595</v>
      </c>
      <c r="DD16" s="102">
        <v>1.01614782762966</v>
      </c>
      <c r="DE16" s="102">
        <v>1.0414783043837199</v>
      </c>
      <c r="DF16" s="102">
        <v>0.26710119896856899</v>
      </c>
      <c r="DG16" s="102">
        <v>0.259750862561417</v>
      </c>
      <c r="DH16" s="102">
        <v>0.24343112238961001</v>
      </c>
      <c r="DI16" s="102">
        <v>0.253872029570133</v>
      </c>
      <c r="DJ16" s="102">
        <v>0.250824104179314</v>
      </c>
      <c r="DK16" s="102">
        <v>0.25156386635441802</v>
      </c>
      <c r="DL16" s="102">
        <v>0.25497505168654</v>
      </c>
      <c r="DM16" s="102">
        <v>0.24095981546572001</v>
      </c>
      <c r="DN16" s="102">
        <v>0.24650175213551101</v>
      </c>
      <c r="DO16" s="102">
        <v>0.23613641692797299</v>
      </c>
      <c r="DP16" s="102">
        <v>0.16129001482233801</v>
      </c>
      <c r="DQ16" s="102"/>
      <c r="DR16" s="102">
        <v>0.36760863511513098</v>
      </c>
      <c r="DS16" s="102">
        <v>0.61977231543024003</v>
      </c>
      <c r="DT16" s="102">
        <v>0.33399896369006599</v>
      </c>
      <c r="DU16" s="102">
        <v>0.32972067189552101</v>
      </c>
      <c r="DV16" s="102">
        <v>0.50445141677474803</v>
      </c>
      <c r="DW16" s="102">
        <v>0.68124975562332202</v>
      </c>
      <c r="DX16" s="102">
        <v>0.21613946889159899</v>
      </c>
      <c r="DY16" s="102">
        <v>0.22713885413780399</v>
      </c>
      <c r="DZ16" s="102">
        <v>0.23419629621781901</v>
      </c>
      <c r="EA16" s="102">
        <v>0.21424527040843599</v>
      </c>
      <c r="EB16" s="102">
        <v>0.240141844549703</v>
      </c>
      <c r="EC16" s="102">
        <v>0.25425722075656898</v>
      </c>
      <c r="ED16" s="102">
        <v>0.25586613164148903</v>
      </c>
      <c r="EE16" s="102">
        <v>0.240346334281619</v>
      </c>
      <c r="EF16" s="102">
        <v>1.07531911994926</v>
      </c>
      <c r="EG16" s="102">
        <v>1.0532907711608801</v>
      </c>
      <c r="EH16" s="102">
        <v>1.27018478453707</v>
      </c>
      <c r="EI16" s="102">
        <v>1.30184788047966</v>
      </c>
      <c r="EJ16" s="102">
        <v>0.33387649871071301</v>
      </c>
      <c r="EK16" s="102">
        <v>0.32468857820177099</v>
      </c>
      <c r="EL16" s="102">
        <v>0.304288902987013</v>
      </c>
      <c r="EM16" s="102">
        <v>0.31734003696266699</v>
      </c>
      <c r="EN16" s="102">
        <v>0.313530130224143</v>
      </c>
      <c r="EO16" s="102">
        <v>0.31445483294302301</v>
      </c>
      <c r="EP16" s="102">
        <v>0.31871881460817603</v>
      </c>
      <c r="EQ16" s="102">
        <v>0.30119976933215098</v>
      </c>
      <c r="ER16" s="102">
        <v>0.30812719016939</v>
      </c>
      <c r="ES16" s="102">
        <v>0.295170521159967</v>
      </c>
      <c r="ET16" s="102">
        <v>0.201612518527923</v>
      </c>
      <c r="EU16" s="102"/>
      <c r="EV16" s="102">
        <v>0.44113036213815798</v>
      </c>
      <c r="EW16" s="102">
        <v>0.74372677851628799</v>
      </c>
      <c r="EX16" s="102">
        <v>0.40079875642807899</v>
      </c>
      <c r="EY16" s="102">
        <v>0.39566480627462602</v>
      </c>
      <c r="EZ16" s="102">
        <v>0.60534170012969801</v>
      </c>
      <c r="FA16" s="102">
        <v>0.817499706747988</v>
      </c>
      <c r="FB16" s="102">
        <v>0.25936736266992</v>
      </c>
      <c r="FC16" s="102">
        <v>0.27256662496536599</v>
      </c>
      <c r="FD16" s="102">
        <v>0.28103555546138398</v>
      </c>
      <c r="FE16" s="102">
        <v>0.25709432449012298</v>
      </c>
      <c r="FF16" s="102">
        <v>0.288170213459644</v>
      </c>
      <c r="FG16" s="102">
        <v>0.30510866490788302</v>
      </c>
      <c r="FH16" s="102">
        <v>0.30703935796978798</v>
      </c>
      <c r="FI16" s="102">
        <v>0.28841560113794301</v>
      </c>
      <c r="FJ16" s="102">
        <v>1.2903829439391199</v>
      </c>
      <c r="FK16" s="102">
        <v>1.26394892539306</v>
      </c>
      <c r="FL16" s="102">
        <v>1.5242217414444901</v>
      </c>
      <c r="FM16" s="102">
        <v>1.5622174565756</v>
      </c>
      <c r="FN16" s="102">
        <v>0.40065179845285598</v>
      </c>
      <c r="FO16" s="102">
        <v>0.38962629384212599</v>
      </c>
      <c r="FP16" s="102">
        <v>0.36514668358441599</v>
      </c>
      <c r="FQ16" s="102">
        <v>0.38080804435520099</v>
      </c>
      <c r="FR16" s="102">
        <v>0.376236156268972</v>
      </c>
      <c r="FS16" s="102">
        <v>0.377345799531628</v>
      </c>
      <c r="FT16" s="102">
        <v>0.382462577529812</v>
      </c>
      <c r="FU16" s="102">
        <v>0.36143972319858098</v>
      </c>
      <c r="FV16" s="102">
        <v>0.36975262820326799</v>
      </c>
      <c r="FW16" s="102">
        <v>0.35420462539196002</v>
      </c>
      <c r="FX16" s="102">
        <v>0.24193502223350799</v>
      </c>
      <c r="FY16" s="102"/>
      <c r="FZ16" s="102">
        <v>0.51465208916118499</v>
      </c>
      <c r="GA16" s="102">
        <v>0.86768124160233595</v>
      </c>
      <c r="GB16" s="102">
        <v>0.467598549166093</v>
      </c>
      <c r="GC16" s="102">
        <v>0.46160894065372998</v>
      </c>
      <c r="GD16" s="102">
        <v>0.706231983484649</v>
      </c>
      <c r="GE16" s="102">
        <v>0.95374965787265298</v>
      </c>
      <c r="GF16" s="102">
        <v>0.30259525644823998</v>
      </c>
      <c r="GG16" s="102">
        <v>0.31799439579292699</v>
      </c>
      <c r="GH16" s="102">
        <v>0.327874814704948</v>
      </c>
      <c r="GI16" s="102">
        <v>0.29994337857181103</v>
      </c>
      <c r="GJ16" s="102">
        <v>0.336198582369585</v>
      </c>
      <c r="GK16" s="102">
        <v>0.35596010905919701</v>
      </c>
      <c r="GL16" s="102">
        <v>0.358212584298086</v>
      </c>
      <c r="GM16" s="102">
        <v>0.33648486799426702</v>
      </c>
      <c r="GN16" s="102">
        <v>1.50544676792897</v>
      </c>
      <c r="GO16" s="102">
        <v>1.47460707962523</v>
      </c>
      <c r="GP16" s="102">
        <v>1.77825869835191</v>
      </c>
      <c r="GQ16" s="102">
        <v>1.8225870326715301</v>
      </c>
      <c r="GR16" s="102">
        <v>0.467427098194998</v>
      </c>
      <c r="GS16" s="102">
        <v>0.45456400948248099</v>
      </c>
      <c r="GT16" s="102">
        <v>0.42600446418181898</v>
      </c>
      <c r="GU16" s="102">
        <v>0.44427605174773499</v>
      </c>
      <c r="GV16" s="102">
        <v>0.438942182313801</v>
      </c>
      <c r="GW16" s="102">
        <v>0.44023676612023199</v>
      </c>
      <c r="GX16" s="102">
        <v>0.44620634045144802</v>
      </c>
      <c r="GY16" s="102">
        <v>0.42167967706501203</v>
      </c>
      <c r="GZ16" s="102">
        <v>0.43137806623714597</v>
      </c>
      <c r="HA16" s="102">
        <v>0.41323872962395403</v>
      </c>
      <c r="HB16" s="102">
        <v>0.28225752593909298</v>
      </c>
      <c r="HC16" s="102"/>
      <c r="HD16" s="102">
        <v>0.58817381618421205</v>
      </c>
      <c r="HE16" s="102">
        <v>0.99163570468838502</v>
      </c>
      <c r="HF16" s="102">
        <v>0.53439834190410695</v>
      </c>
      <c r="HG16" s="102">
        <v>0.52755307503283499</v>
      </c>
      <c r="HH16" s="102">
        <v>0.80712226683959898</v>
      </c>
      <c r="HI16" s="102">
        <v>1.0899996089973101</v>
      </c>
      <c r="HJ16" s="102">
        <v>0.34582315022656102</v>
      </c>
      <c r="HK16" s="102">
        <v>0.36342216662048799</v>
      </c>
      <c r="HL16" s="102">
        <v>0.37471407394851203</v>
      </c>
      <c r="HM16" s="102">
        <v>0.34279243265349901</v>
      </c>
      <c r="HN16" s="102">
        <v>0.384226951279526</v>
      </c>
      <c r="HO16" s="102">
        <v>0.40681155321051099</v>
      </c>
      <c r="HP16" s="102">
        <v>0.40938581062638402</v>
      </c>
      <c r="HQ16" s="102">
        <v>0.38455413485059198</v>
      </c>
      <c r="HR16" s="102">
        <v>1.7205105919188299</v>
      </c>
      <c r="HS16" s="102">
        <v>1.6852652338574099</v>
      </c>
      <c r="HT16" s="102">
        <v>2.0322956552593299</v>
      </c>
      <c r="HU16" s="102">
        <v>2.08295660876747</v>
      </c>
      <c r="HV16" s="102">
        <v>0.53420239793714197</v>
      </c>
      <c r="HW16" s="102">
        <v>0.51950172512283599</v>
      </c>
      <c r="HX16" s="102">
        <v>0.48686224477922202</v>
      </c>
      <c r="HY16" s="102">
        <v>0.50774405914026899</v>
      </c>
      <c r="HZ16" s="102">
        <v>0.50164820835863</v>
      </c>
      <c r="IA16" s="102">
        <v>0.50312773270883704</v>
      </c>
      <c r="IB16" s="102">
        <v>0.509950103373083</v>
      </c>
      <c r="IC16" s="102">
        <v>0.48191963093144302</v>
      </c>
      <c r="ID16" s="102">
        <v>0.49300350427102402</v>
      </c>
      <c r="IE16" s="102">
        <v>0.47227283385594798</v>
      </c>
      <c r="IF16" s="102">
        <v>0.32258002964467802</v>
      </c>
      <c r="IG16" s="102"/>
      <c r="IH16" s="102">
        <v>0.661695543207239</v>
      </c>
      <c r="II16" s="102">
        <v>1.11559016777443</v>
      </c>
      <c r="IJ16" s="102">
        <v>0.60119813464212002</v>
      </c>
      <c r="IK16" s="102">
        <v>0.59349720941193895</v>
      </c>
      <c r="IL16" s="102">
        <v>0.90801255019454996</v>
      </c>
      <c r="IM16" s="102">
        <v>1.2262495601219801</v>
      </c>
      <c r="IN16" s="102">
        <v>0.389051044004881</v>
      </c>
      <c r="IO16" s="102">
        <v>0.40884993744804898</v>
      </c>
      <c r="IP16" s="102">
        <v>0.421553333192076</v>
      </c>
      <c r="IQ16" s="102">
        <v>0.385641486735187</v>
      </c>
      <c r="IR16" s="102">
        <v>0.432255320189467</v>
      </c>
      <c r="IS16" s="102">
        <v>0.45766299736182497</v>
      </c>
      <c r="IT16" s="102">
        <v>0.46055903695468198</v>
      </c>
      <c r="IU16" s="102">
        <v>0.43262340170691599</v>
      </c>
      <c r="IV16" s="102">
        <v>1.9355744159086801</v>
      </c>
      <c r="IW16" s="102">
        <v>1.89592338808959</v>
      </c>
      <c r="IX16" s="102">
        <v>2.28633261216675</v>
      </c>
      <c r="IY16" s="102">
        <v>2.3433261848633999</v>
      </c>
      <c r="IZ16" s="102">
        <v>0.60097769767928499</v>
      </c>
      <c r="JA16" s="102">
        <v>0.58443944076319099</v>
      </c>
      <c r="JB16" s="102">
        <v>0.54772002537662501</v>
      </c>
      <c r="JC16" s="102">
        <v>0.57121206653280299</v>
      </c>
      <c r="JD16" s="102">
        <v>0.564354234403459</v>
      </c>
      <c r="JE16" s="102">
        <v>0.56601869929744197</v>
      </c>
      <c r="JF16" s="102">
        <v>0.57369386629471897</v>
      </c>
      <c r="JG16" s="102">
        <v>0.54215958479787296</v>
      </c>
      <c r="JH16" s="102">
        <v>0.55462894230490301</v>
      </c>
      <c r="JI16" s="102">
        <v>0.53130693808794205</v>
      </c>
      <c r="JJ16" s="102">
        <v>0.36290253335026301</v>
      </c>
      <c r="JK16" s="102"/>
      <c r="JL16" s="102">
        <v>0.73521727023026595</v>
      </c>
      <c r="JM16" s="102">
        <v>1.2395446308604801</v>
      </c>
      <c r="JN16" s="102">
        <v>0.66799792738013297</v>
      </c>
      <c r="JO16" s="102">
        <v>0.65944134379104402</v>
      </c>
      <c r="JP16" s="102">
        <v>1.0089028335495001</v>
      </c>
      <c r="JQ16" s="102">
        <v>1.36249951124664</v>
      </c>
      <c r="JR16" s="102">
        <v>0.43227893778320198</v>
      </c>
      <c r="JS16" s="102">
        <v>0.45427770827561098</v>
      </c>
      <c r="JT16" s="102">
        <v>0.46839259243564102</v>
      </c>
      <c r="JU16" s="102">
        <v>0.42849054081687399</v>
      </c>
      <c r="JV16" s="102">
        <v>0.480283689099408</v>
      </c>
      <c r="JW16" s="102">
        <v>0.50851444151313896</v>
      </c>
      <c r="JX16" s="102">
        <v>0.51173226328298105</v>
      </c>
      <c r="JY16" s="102">
        <v>0.48069266856324</v>
      </c>
      <c r="JZ16" s="102">
        <v>2.15063823989854</v>
      </c>
      <c r="KA16" s="102">
        <v>2.10658154232177</v>
      </c>
      <c r="KB16" s="102">
        <v>2.5403695690741599</v>
      </c>
      <c r="KC16" s="102">
        <v>2.6036957609593401</v>
      </c>
      <c r="KD16" s="102">
        <v>0.66775299742142802</v>
      </c>
      <c r="KE16" s="102">
        <v>0.64937715640354499</v>
      </c>
      <c r="KF16" s="102">
        <v>0.608577805974028</v>
      </c>
      <c r="KG16" s="102">
        <v>0.63468007392533698</v>
      </c>
      <c r="KH16" s="102">
        <v>0.627060260448288</v>
      </c>
      <c r="KI16" s="102">
        <v>0.62890966588604702</v>
      </c>
      <c r="KJ16" s="102">
        <v>0.63743762921635405</v>
      </c>
      <c r="KK16" s="102">
        <v>0.60239953866430396</v>
      </c>
      <c r="KL16" s="102">
        <v>0.61625438033878099</v>
      </c>
      <c r="KM16" s="102">
        <v>0.59034104231993501</v>
      </c>
      <c r="KN16" s="102">
        <v>0.403225037055848</v>
      </c>
      <c r="KO16" s="102"/>
      <c r="KP16" s="102">
        <v>0.80873899725329301</v>
      </c>
      <c r="KQ16" s="102">
        <v>1.3634990939465299</v>
      </c>
      <c r="KR16" s="102">
        <v>0.73479772011814704</v>
      </c>
      <c r="KS16" s="102">
        <v>0.72538547817014798</v>
      </c>
      <c r="KT16" s="102">
        <v>1.1097931169044499</v>
      </c>
      <c r="KU16" s="102">
        <v>1.49874946237131</v>
      </c>
      <c r="KV16" s="102">
        <v>0.47550683156152201</v>
      </c>
      <c r="KW16" s="102">
        <v>0.49970547910317198</v>
      </c>
      <c r="KX16" s="102">
        <v>0.51523185167920504</v>
      </c>
      <c r="KY16" s="102">
        <v>0.47133959489856198</v>
      </c>
      <c r="KZ16" s="102">
        <v>0.52831205800934899</v>
      </c>
      <c r="LA16" s="102">
        <v>0.559365885664454</v>
      </c>
      <c r="LB16" s="102">
        <v>0.56290548961127895</v>
      </c>
      <c r="LC16" s="102">
        <v>0.52876193541956495</v>
      </c>
      <c r="LD16" s="102">
        <v>2.3657020638883899</v>
      </c>
      <c r="LE16" s="102">
        <v>2.3172396965539499</v>
      </c>
      <c r="LF16" s="102">
        <v>2.79440652598158</v>
      </c>
      <c r="LG16" s="102">
        <v>2.86406533705527</v>
      </c>
      <c r="LH16" s="102">
        <v>0.73452829716357104</v>
      </c>
      <c r="LI16" s="102">
        <v>0.71431487204389998</v>
      </c>
      <c r="LJ16" s="102">
        <v>0.66943558657143099</v>
      </c>
      <c r="LK16" s="102">
        <v>0.69814808131786998</v>
      </c>
      <c r="LL16" s="102">
        <v>0.689766286493117</v>
      </c>
      <c r="LM16" s="102">
        <v>0.69180063247465196</v>
      </c>
      <c r="LN16" s="102">
        <v>0.70118139213799002</v>
      </c>
      <c r="LO16" s="102">
        <v>0.66263949253073395</v>
      </c>
      <c r="LP16" s="102">
        <v>0.67787981837265898</v>
      </c>
      <c r="LQ16" s="102">
        <v>0.64937514655192896</v>
      </c>
      <c r="LR16" s="102">
        <v>0.44354754076143299</v>
      </c>
      <c r="LS16" s="102"/>
      <c r="LT16" s="102">
        <v>0.88226072427631996</v>
      </c>
      <c r="LU16" s="102">
        <v>1.48745355703257</v>
      </c>
      <c r="LV16" s="102">
        <v>0.80159751285615999</v>
      </c>
      <c r="LW16" s="102">
        <v>0.79132961254925305</v>
      </c>
      <c r="LX16" s="102">
        <v>1.2106834002594</v>
      </c>
      <c r="LY16" s="102">
        <v>1.63499941349598</v>
      </c>
      <c r="LZ16" s="102">
        <v>0.518734725339842</v>
      </c>
      <c r="MA16" s="102">
        <v>0.54513324993073298</v>
      </c>
      <c r="MB16" s="102">
        <v>0.56207111092276896</v>
      </c>
      <c r="MC16" s="102">
        <v>0.51418864898024996</v>
      </c>
      <c r="MD16" s="102">
        <v>0.57634042691928999</v>
      </c>
      <c r="ME16" s="102">
        <v>0.61021732981576704</v>
      </c>
      <c r="MF16" s="102">
        <v>0.61407871593957697</v>
      </c>
      <c r="MG16" s="102">
        <v>0.57683120227588902</v>
      </c>
      <c r="MH16" s="102">
        <v>2.58076588787825</v>
      </c>
      <c r="MI16" s="102">
        <v>2.5278978507861201</v>
      </c>
      <c r="MJ16" s="102">
        <v>3.0484434828890001</v>
      </c>
      <c r="MK16" s="102">
        <v>3.1244349131512101</v>
      </c>
      <c r="ML16" s="102">
        <v>0.80130359690571396</v>
      </c>
      <c r="MM16" s="102">
        <v>0.77925258768425498</v>
      </c>
      <c r="MN16" s="102">
        <v>0.73029336716883397</v>
      </c>
      <c r="MO16" s="102">
        <v>0.76161608871040398</v>
      </c>
      <c r="MP16" s="102">
        <v>0.752472312537946</v>
      </c>
      <c r="MQ16" s="102">
        <v>0.754691599063257</v>
      </c>
      <c r="MR16" s="102">
        <v>0.76492515505962599</v>
      </c>
      <c r="MS16" s="102">
        <v>0.72287944639716395</v>
      </c>
      <c r="MT16" s="102">
        <v>0.73950525640653697</v>
      </c>
      <c r="MU16" s="102">
        <v>0.70840925078392303</v>
      </c>
      <c r="MV16" s="102">
        <v>0.48387004446701798</v>
      </c>
      <c r="MW16" s="102"/>
      <c r="MX16" s="102">
        <v>0.95578245129934603</v>
      </c>
      <c r="MY16" s="102">
        <v>1.6114080201186201</v>
      </c>
      <c r="MZ16" s="102">
        <v>0.86839730559417405</v>
      </c>
      <c r="NA16" s="102">
        <v>0.85727374692835701</v>
      </c>
      <c r="NB16" s="102">
        <v>1.3115736836143499</v>
      </c>
      <c r="NC16" s="102">
        <v>1.77124936462064</v>
      </c>
      <c r="ND16" s="102">
        <v>0.56196261911816203</v>
      </c>
      <c r="NE16" s="102">
        <v>0.59056102075829398</v>
      </c>
      <c r="NF16" s="102">
        <v>0.60891037016633298</v>
      </c>
      <c r="NG16" s="102">
        <v>0.55703770306193701</v>
      </c>
      <c r="NH16" s="102">
        <v>0.62436879582923099</v>
      </c>
      <c r="NI16" s="102">
        <v>0.66106877396708197</v>
      </c>
      <c r="NJ16" s="102">
        <v>0.66525194226787498</v>
      </c>
      <c r="NK16" s="102">
        <v>0.62490046913221298</v>
      </c>
      <c r="NL16" s="102">
        <v>2.7958297118680999</v>
      </c>
      <c r="NM16" s="102">
        <v>2.7385560050183</v>
      </c>
      <c r="NN16" s="102">
        <v>3.3024804397964198</v>
      </c>
      <c r="NO16" s="102">
        <v>3.3848044892471498</v>
      </c>
      <c r="NP16" s="102">
        <v>0.86807889664785698</v>
      </c>
      <c r="NQ16" s="102">
        <v>0.84419030332460898</v>
      </c>
      <c r="NR16" s="102">
        <v>0.79115114776623696</v>
      </c>
      <c r="NS16" s="102">
        <v>0.82508409610293798</v>
      </c>
      <c r="NT16" s="102">
        <v>0.815178338582775</v>
      </c>
      <c r="NU16" s="102">
        <v>0.81758256565186205</v>
      </c>
      <c r="NV16" s="102">
        <v>0.82866891798126197</v>
      </c>
      <c r="NW16" s="102">
        <v>0.78311940026359494</v>
      </c>
      <c r="NX16" s="102">
        <v>0.80113069444041496</v>
      </c>
      <c r="NY16" s="102">
        <v>0.76744335501591598</v>
      </c>
      <c r="NZ16" s="102">
        <v>0.52419254817260297</v>
      </c>
      <c r="OA16" s="102"/>
      <c r="OB16" s="102">
        <v>1.02930417832237</v>
      </c>
      <c r="OC16" s="102">
        <v>1.7353624832046699</v>
      </c>
      <c r="OD16" s="102">
        <v>0.935197098332187</v>
      </c>
      <c r="OE16" s="102">
        <v>0.92321788130746196</v>
      </c>
      <c r="OF16" s="102">
        <v>1.4124639669693</v>
      </c>
      <c r="OG16" s="102">
        <v>1.90749931574531</v>
      </c>
      <c r="OH16" s="102">
        <v>0.60519051289648296</v>
      </c>
      <c r="OI16" s="102">
        <v>0.63598879158585497</v>
      </c>
      <c r="OJ16" s="102">
        <v>0.65574962940989701</v>
      </c>
      <c r="OK16" s="102">
        <v>0.59988675714362505</v>
      </c>
      <c r="OL16" s="102">
        <v>0.67239716473917199</v>
      </c>
      <c r="OM16" s="102">
        <v>0.71192021811839501</v>
      </c>
      <c r="ON16" s="102">
        <v>0.716425168596173</v>
      </c>
      <c r="OO16" s="102">
        <v>0.67296973598853804</v>
      </c>
      <c r="OP16" s="102">
        <v>3.01089353585796</v>
      </c>
      <c r="OQ16" s="102">
        <v>2.9492141592504799</v>
      </c>
      <c r="OR16" s="102">
        <v>3.5565173967038399</v>
      </c>
      <c r="OS16" s="102">
        <v>3.6451740653430802</v>
      </c>
      <c r="OT16" s="102">
        <v>0.93485419639</v>
      </c>
      <c r="OU16" s="102">
        <v>0.90912801896496398</v>
      </c>
      <c r="OV16" s="102">
        <v>0.85200892836363995</v>
      </c>
      <c r="OW16" s="102">
        <v>0.88855210349547198</v>
      </c>
      <c r="OX16" s="102">
        <v>0.877884364627603</v>
      </c>
      <c r="OY16" s="102">
        <v>0.88047353224046698</v>
      </c>
      <c r="OZ16" s="102">
        <v>0.89241268090289705</v>
      </c>
      <c r="PA16" s="102">
        <v>0.84335935413002505</v>
      </c>
      <c r="PB16" s="102">
        <v>0.86275613247429295</v>
      </c>
      <c r="PC16" s="102">
        <v>0.82647745924791005</v>
      </c>
      <c r="PD16" s="102">
        <v>0.56451505187818796</v>
      </c>
      <c r="PE16" s="102"/>
      <c r="PF16" s="102">
        <v>1.1028259053453999</v>
      </c>
      <c r="PG16" s="102">
        <v>1.85931694629072</v>
      </c>
      <c r="PH16" s="102">
        <v>1.0019968910702</v>
      </c>
      <c r="PI16" s="102">
        <v>0.98916201568656603</v>
      </c>
      <c r="PJ16" s="102">
        <v>1.5133542503242501</v>
      </c>
      <c r="PK16" s="102">
        <v>2.0437492668699702</v>
      </c>
      <c r="PL16" s="102">
        <v>0.64841840667480299</v>
      </c>
      <c r="PM16" s="102">
        <v>0.68141656241341697</v>
      </c>
      <c r="PN16" s="102">
        <v>0.70258888865346203</v>
      </c>
      <c r="PO16" s="102">
        <v>0.64273581122531198</v>
      </c>
      <c r="PP16" s="102">
        <v>0.72042553364911299</v>
      </c>
      <c r="PQ16" s="102">
        <v>0.76277166226971005</v>
      </c>
      <c r="PR16" s="102">
        <v>0.76759839492447202</v>
      </c>
      <c r="PS16" s="102">
        <v>0.721039002844862</v>
      </c>
      <c r="PT16" s="102">
        <v>3.22595735984781</v>
      </c>
      <c r="PU16" s="102">
        <v>3.1598723134826598</v>
      </c>
      <c r="PV16" s="102">
        <v>3.8105543536112498</v>
      </c>
      <c r="PW16" s="102">
        <v>3.9055436414390199</v>
      </c>
      <c r="PX16" s="102">
        <v>1.0016294961321399</v>
      </c>
      <c r="PY16" s="102">
        <v>0.97406573460531898</v>
      </c>
      <c r="PZ16" s="102">
        <v>0.91286670896104205</v>
      </c>
      <c r="QA16" s="102">
        <v>0.95202011088800598</v>
      </c>
      <c r="QB16" s="102">
        <v>0.940590390672433</v>
      </c>
      <c r="QC16" s="102">
        <v>0.94336449882907203</v>
      </c>
      <c r="QD16" s="102">
        <v>0.95615644382453302</v>
      </c>
      <c r="QE16" s="102">
        <v>0.90359930799645605</v>
      </c>
      <c r="QF16" s="102">
        <v>0.92438157050817105</v>
      </c>
      <c r="QG16" s="102">
        <v>0.88551156347990401</v>
      </c>
      <c r="QH16" s="102">
        <v>0.60483755558377295</v>
      </c>
      <c r="QI16" s="102"/>
      <c r="QJ16" s="102">
        <v>1.1763476323684201</v>
      </c>
      <c r="QK16" s="102">
        <v>1.98327140937677</v>
      </c>
      <c r="QL16" s="102">
        <v>1.0687966838082099</v>
      </c>
      <c r="QM16" s="102">
        <v>1.05510615006567</v>
      </c>
      <c r="QN16" s="102">
        <v>1.6142445336792</v>
      </c>
      <c r="QO16" s="102">
        <v>2.1799992179946401</v>
      </c>
      <c r="QP16" s="102">
        <v>0.69164630045312403</v>
      </c>
      <c r="QQ16" s="102">
        <v>0.72684433324097797</v>
      </c>
      <c r="QR16" s="102">
        <v>0.74942814789702605</v>
      </c>
      <c r="QS16" s="102">
        <v>0.68558486530700002</v>
      </c>
      <c r="QT16" s="102">
        <v>0.76845390255905299</v>
      </c>
      <c r="QU16" s="102">
        <v>0.81362310642102398</v>
      </c>
      <c r="QV16" s="102">
        <v>0.81877162125277003</v>
      </c>
      <c r="QW16" s="102">
        <v>0.76910826970118595</v>
      </c>
      <c r="QX16" s="102">
        <v>3.4410211838376599</v>
      </c>
      <c r="QY16" s="102">
        <v>3.3705304677148402</v>
      </c>
      <c r="QZ16" s="102">
        <v>4.0645913105186704</v>
      </c>
      <c r="RA16" s="102">
        <v>4.1659132175349498</v>
      </c>
      <c r="RB16" s="102">
        <v>1.0684047958742799</v>
      </c>
      <c r="RC16" s="102">
        <v>1.03900345024567</v>
      </c>
      <c r="RD16" s="102">
        <v>0.97372448955844604</v>
      </c>
      <c r="RE16" s="102">
        <v>1.01548811828054</v>
      </c>
      <c r="RF16" s="102">
        <v>1.00329641671726</v>
      </c>
      <c r="RG16" s="102">
        <v>1.0062554654176701</v>
      </c>
      <c r="RH16" s="102">
        <v>1.01990020674616</v>
      </c>
      <c r="RI16" s="102">
        <v>0.96383926186288604</v>
      </c>
      <c r="RJ16" s="102">
        <v>0.98600700854205003</v>
      </c>
      <c r="RK16" s="102">
        <v>0.94454566771189796</v>
      </c>
      <c r="RL16" s="102">
        <v>0.64516005928935805</v>
      </c>
      <c r="RM16" s="102"/>
      <c r="RN16" s="102">
        <v>1.2498693593914501</v>
      </c>
      <c r="RO16" s="102">
        <v>2.1072258724628199</v>
      </c>
      <c r="RP16" s="102">
        <v>1.1355964765462201</v>
      </c>
      <c r="RQ16" s="102">
        <v>1.1210502844447701</v>
      </c>
      <c r="RR16" s="102">
        <v>1.71513481703415</v>
      </c>
      <c r="RS16" s="102">
        <v>2.3162491691192999</v>
      </c>
      <c r="RT16" s="102">
        <v>0.73487419423144495</v>
      </c>
      <c r="RU16" s="102">
        <v>0.77227210406853897</v>
      </c>
      <c r="RV16" s="102">
        <v>0.79626740714058997</v>
      </c>
      <c r="RW16" s="102">
        <v>0.72843391938868896</v>
      </c>
      <c r="RX16" s="102">
        <v>0.81648227146899499</v>
      </c>
      <c r="RY16" s="102">
        <v>0.86447455057233802</v>
      </c>
      <c r="RZ16" s="102">
        <v>0.86994484758106805</v>
      </c>
      <c r="SA16" s="102">
        <v>0.81717753655751102</v>
      </c>
      <c r="SB16" s="102">
        <v>3.65608500782752</v>
      </c>
      <c r="SC16" s="102">
        <v>3.5811886219470099</v>
      </c>
      <c r="SD16" s="102">
        <v>4.3186282674260896</v>
      </c>
      <c r="SE16" s="102">
        <v>4.4262827936308904</v>
      </c>
      <c r="SF16" s="102">
        <v>1.13518009561642</v>
      </c>
      <c r="SG16" s="102">
        <v>1.1039411658860201</v>
      </c>
      <c r="SH16" s="102">
        <v>1.03458227015584</v>
      </c>
      <c r="SI16" s="102">
        <v>1.07895612567307</v>
      </c>
      <c r="SJ16" s="102">
        <v>1.06600244276209</v>
      </c>
      <c r="SK16" s="102">
        <v>1.06914643200628</v>
      </c>
      <c r="SL16" s="102">
        <v>1.0836439696678</v>
      </c>
      <c r="SM16" s="102">
        <v>1.0240792157293099</v>
      </c>
      <c r="SN16" s="102">
        <v>1.0476324465759199</v>
      </c>
      <c r="SO16" s="102">
        <v>1.0035797719438899</v>
      </c>
      <c r="SP16" s="102">
        <v>0.68548256299494303</v>
      </c>
      <c r="SQ16" s="102"/>
      <c r="SR16" s="102">
        <v>1.32339108641448</v>
      </c>
      <c r="SS16" s="102">
        <v>2.23118033554886</v>
      </c>
      <c r="ST16" s="102">
        <v>1.20239626928424</v>
      </c>
      <c r="SU16" s="102">
        <v>1.1869944188238799</v>
      </c>
      <c r="SV16" s="102">
        <v>1.8160251003890999</v>
      </c>
      <c r="SW16" s="102">
        <v>2.4524991202439699</v>
      </c>
      <c r="SX16" s="102">
        <v>0.77810208800976399</v>
      </c>
      <c r="SY16" s="102">
        <v>0.81769987489609997</v>
      </c>
      <c r="SZ16" s="102">
        <v>0.84310666638415499</v>
      </c>
      <c r="TA16" s="102">
        <v>0.771282973470375</v>
      </c>
      <c r="TB16" s="102">
        <v>0.86451064037893599</v>
      </c>
      <c r="TC16" s="102">
        <v>0.91532599472365195</v>
      </c>
      <c r="TD16" s="102">
        <v>0.92111807390936695</v>
      </c>
      <c r="TE16" s="102">
        <v>0.86524680341383498</v>
      </c>
      <c r="TF16" s="102">
        <v>3.8711488318173699</v>
      </c>
      <c r="TG16" s="102">
        <v>3.7918467761791899</v>
      </c>
      <c r="TH16" s="102">
        <v>4.5726652243335097</v>
      </c>
      <c r="TI16" s="102">
        <v>4.6866523697268203</v>
      </c>
      <c r="TJ16" s="102">
        <v>1.20195539535857</v>
      </c>
      <c r="TK16" s="102">
        <v>1.16887888152638</v>
      </c>
      <c r="TL16" s="102">
        <v>1.09544005075325</v>
      </c>
      <c r="TM16" s="102">
        <v>1.1424241330656</v>
      </c>
      <c r="TN16" s="102">
        <v>1.12870846880692</v>
      </c>
      <c r="TO16" s="102">
        <v>1.13203739859488</v>
      </c>
      <c r="TP16" s="102">
        <v>1.1473877325894399</v>
      </c>
      <c r="TQ16" s="102">
        <v>1.0843191695957399</v>
      </c>
      <c r="TR16" s="102">
        <v>1.1092578846098</v>
      </c>
      <c r="TS16" s="102">
        <v>1.0626138761758801</v>
      </c>
      <c r="TT16" s="102">
        <v>0.72580506670052802</v>
      </c>
      <c r="TU16" s="102"/>
      <c r="TV16" s="102">
        <v>1.3969128134375</v>
      </c>
      <c r="TW16" s="102">
        <v>2.3551347986349098</v>
      </c>
      <c r="TX16" s="102">
        <v>1.26919606202225</v>
      </c>
      <c r="TY16" s="102">
        <v>1.25293855320298</v>
      </c>
      <c r="TZ16" s="102">
        <v>1.91691538374405</v>
      </c>
      <c r="UA16" s="102">
        <v>2.5887490713686301</v>
      </c>
      <c r="UB16" s="102">
        <v>0.82132998178808503</v>
      </c>
      <c r="UC16" s="102">
        <v>0.86312764572366196</v>
      </c>
      <c r="UD16" s="102">
        <v>0.88994592562771901</v>
      </c>
      <c r="UE16" s="102">
        <v>0.81413202755206304</v>
      </c>
      <c r="UF16" s="102">
        <v>0.91253900928887699</v>
      </c>
      <c r="UG16" s="102">
        <v>0.96617743887496599</v>
      </c>
      <c r="UH16" s="102">
        <v>0.97229130023766397</v>
      </c>
      <c r="UI16" s="102">
        <v>0.91331607027015904</v>
      </c>
      <c r="UJ16" s="102">
        <v>4.0862126558072296</v>
      </c>
      <c r="UK16" s="102">
        <v>4.0025049304113702</v>
      </c>
      <c r="UL16" s="102">
        <v>4.8267021812409299</v>
      </c>
      <c r="UM16" s="102">
        <v>4.94702194582276</v>
      </c>
      <c r="UN16" s="102">
        <v>1.26873069510071</v>
      </c>
      <c r="UO16" s="102">
        <v>1.2338165971667301</v>
      </c>
      <c r="UP16" s="102">
        <v>1.15629783135065</v>
      </c>
      <c r="UQ16" s="102">
        <v>1.20589214045814</v>
      </c>
      <c r="UR16" s="102">
        <v>1.19141449485174</v>
      </c>
      <c r="US16" s="102">
        <v>1.1949283651834901</v>
      </c>
      <c r="UT16" s="102">
        <v>1.2111314955110699</v>
      </c>
      <c r="UU16" s="102">
        <v>1.1445591234621699</v>
      </c>
      <c r="UV16" s="102">
        <v>1.1708833226436799</v>
      </c>
      <c r="UW16" s="102">
        <v>1.1216479804078701</v>
      </c>
      <c r="UX16" s="102">
        <v>0.76612757040611301</v>
      </c>
      <c r="UY16" s="102"/>
      <c r="UZ16" s="102">
        <v>1.4704345404605299</v>
      </c>
      <c r="VA16" s="102">
        <v>2.4790892617209601</v>
      </c>
      <c r="VB16" s="102">
        <v>1.3359958547602599</v>
      </c>
      <c r="VC16" s="102">
        <v>1.31888268758208</v>
      </c>
      <c r="VD16" s="102">
        <v>2.0178056670990001</v>
      </c>
      <c r="VE16" s="102">
        <v>2.7249990224933001</v>
      </c>
      <c r="VF16" s="102">
        <v>0.86455787556640495</v>
      </c>
      <c r="VG16" s="102">
        <v>0.90855541655122296</v>
      </c>
      <c r="VH16" s="102">
        <v>0.93678518487128304</v>
      </c>
      <c r="VI16" s="102">
        <v>0.85698108163375097</v>
      </c>
      <c r="VJ16" s="102">
        <v>0.96056737819881699</v>
      </c>
      <c r="VK16" s="102">
        <v>1.0170288830262799</v>
      </c>
      <c r="VL16" s="102">
        <v>1.0234645265659601</v>
      </c>
      <c r="VM16" s="102">
        <v>0.961385337126483</v>
      </c>
      <c r="VN16" s="102">
        <v>4.3012764797970799</v>
      </c>
      <c r="VO16" s="102">
        <v>4.2131630846435497</v>
      </c>
      <c r="VP16" s="102">
        <v>5.0807391381483402</v>
      </c>
      <c r="VQ16" s="102">
        <v>5.2073915219186899</v>
      </c>
      <c r="VR16" s="102">
        <v>1.33550599484285</v>
      </c>
      <c r="VS16" s="102">
        <v>1.29875431280709</v>
      </c>
      <c r="VT16" s="102">
        <v>1.21715561194805</v>
      </c>
      <c r="VU16" s="102">
        <v>1.26936014785067</v>
      </c>
      <c r="VV16" s="102">
        <v>1.25412052089657</v>
      </c>
      <c r="VW16" s="102">
        <v>1.25781933177209</v>
      </c>
      <c r="VX16" s="102">
        <v>1.2748752584327101</v>
      </c>
      <c r="VY16" s="102">
        <v>1.2047990773285999</v>
      </c>
      <c r="VZ16" s="102">
        <v>1.23250876067756</v>
      </c>
      <c r="WA16" s="102">
        <v>1.18068208463987</v>
      </c>
      <c r="WB16" s="102">
        <v>0.806450074111698</v>
      </c>
      <c r="WC16" s="102"/>
      <c r="WD16" s="102">
        <v>1.61747799450659</v>
      </c>
      <c r="WE16" s="102">
        <v>2.7269981878930598</v>
      </c>
      <c r="WF16" s="102">
        <v>1.4695954402362901</v>
      </c>
      <c r="WG16" s="102">
        <v>1.45077095634029</v>
      </c>
      <c r="WH16" s="102">
        <v>2.2195862338088999</v>
      </c>
      <c r="WI16" s="102">
        <v>2.9974989247426298</v>
      </c>
      <c r="WJ16" s="102">
        <v>0.95101366312304603</v>
      </c>
      <c r="WK16" s="102">
        <v>0.99941095820634496</v>
      </c>
      <c r="WL16" s="102">
        <v>1.0304637033584101</v>
      </c>
      <c r="WM16" s="102">
        <v>0.94267918979712595</v>
      </c>
      <c r="WN16" s="102">
        <v>1.0566241160187</v>
      </c>
      <c r="WO16" s="102">
        <v>1.1187317713289</v>
      </c>
      <c r="WP16" s="102">
        <v>1.1258109792225599</v>
      </c>
      <c r="WQ16" s="102">
        <v>1.0575238708391299</v>
      </c>
      <c r="WR16" s="102">
        <v>4.7314041277767904</v>
      </c>
      <c r="WS16" s="102">
        <v>4.6344793931078998</v>
      </c>
      <c r="WT16" s="102">
        <v>5.5888130519631796</v>
      </c>
      <c r="WU16" s="102">
        <v>5.7281306741105702</v>
      </c>
      <c r="WV16" s="102">
        <v>1.4690565943271401</v>
      </c>
      <c r="WW16" s="102">
        <v>1.4286297440878</v>
      </c>
      <c r="WX16" s="102">
        <v>1.33887117314286</v>
      </c>
      <c r="WY16" s="102">
        <v>1.39629616263574</v>
      </c>
      <c r="WZ16" s="102">
        <v>1.37953257298623</v>
      </c>
      <c r="XA16" s="102">
        <v>1.3836012649492999</v>
      </c>
      <c r="XB16" s="102">
        <v>1.40236278427598</v>
      </c>
      <c r="XC16" s="102">
        <v>1.3252789850614599</v>
      </c>
      <c r="XD16" s="102">
        <v>1.35575963674531</v>
      </c>
      <c r="XE16" s="102">
        <v>1.2987502931038499</v>
      </c>
      <c r="XF16" s="102">
        <v>0.88709508152286798</v>
      </c>
      <c r="XG16" s="102"/>
      <c r="XH16" s="102">
        <v>1.7645214485526399</v>
      </c>
      <c r="XI16" s="102">
        <v>2.97490711406516</v>
      </c>
      <c r="XJ16" s="102">
        <v>1.60319502571232</v>
      </c>
      <c r="XK16" s="102">
        <v>1.5826592250985001</v>
      </c>
      <c r="XL16" s="102">
        <v>2.4213668005188</v>
      </c>
      <c r="XM16" s="102">
        <v>3.26999882699196</v>
      </c>
      <c r="XN16" s="102">
        <v>1.03746945067968</v>
      </c>
      <c r="XO16" s="102">
        <v>1.09026649986146</v>
      </c>
      <c r="XP16" s="102">
        <v>1.1241422218455399</v>
      </c>
      <c r="XQ16" s="102">
        <v>1.0283772979604999</v>
      </c>
      <c r="XR16" s="102">
        <v>1.15268085383858</v>
      </c>
      <c r="XS16" s="102">
        <v>1.2204346596315301</v>
      </c>
      <c r="XT16" s="102">
        <v>1.2281574318791499</v>
      </c>
      <c r="XU16" s="102">
        <v>1.15366240455178</v>
      </c>
      <c r="XV16" s="102">
        <v>5.1615317757565</v>
      </c>
      <c r="XW16" s="102">
        <v>5.0557957015722597</v>
      </c>
      <c r="XX16" s="102">
        <v>6.0968869657780198</v>
      </c>
      <c r="XY16" s="102">
        <v>6.2488698263024398</v>
      </c>
      <c r="XZ16" s="102">
        <v>1.6026071938114299</v>
      </c>
      <c r="YA16" s="102">
        <v>1.55850517536851</v>
      </c>
      <c r="YB16" s="102">
        <v>1.4605867343376699</v>
      </c>
      <c r="YC16" s="102">
        <v>1.52323217742081</v>
      </c>
      <c r="YD16" s="102">
        <v>1.50494462507589</v>
      </c>
      <c r="YE16" s="102">
        <v>1.50938319812651</v>
      </c>
      <c r="YF16" s="102">
        <v>1.52985031011925</v>
      </c>
      <c r="YG16" s="102">
        <v>1.4457588927943299</v>
      </c>
      <c r="YH16" s="102">
        <v>1.4790105128130699</v>
      </c>
      <c r="YI16" s="102">
        <v>1.4168185015678401</v>
      </c>
      <c r="YJ16" s="102">
        <v>0.96774008893403796</v>
      </c>
      <c r="YK16" s="102"/>
      <c r="YL16" s="102">
        <v>1.9115649025986901</v>
      </c>
      <c r="YM16" s="102">
        <v>3.2228160402372499</v>
      </c>
      <c r="YN16" s="102">
        <v>1.7367946111883501</v>
      </c>
      <c r="YO16" s="102">
        <v>1.71454749385671</v>
      </c>
      <c r="YP16" s="102">
        <v>2.6231473672286998</v>
      </c>
      <c r="YQ16" s="102">
        <v>3.5424987292412902</v>
      </c>
      <c r="YR16" s="102">
        <v>1.1239252382363201</v>
      </c>
      <c r="YS16" s="102">
        <v>1.18112204151658</v>
      </c>
      <c r="YT16" s="102">
        <v>1.21782074033266</v>
      </c>
      <c r="YU16" s="102">
        <v>1.11407540612387</v>
      </c>
      <c r="YV16" s="102">
        <v>1.24873759165846</v>
      </c>
      <c r="YW16" s="102">
        <v>1.3221375479341599</v>
      </c>
      <c r="YX16" s="102">
        <v>1.33050388453575</v>
      </c>
      <c r="YY16" s="102">
        <v>1.24980093826442</v>
      </c>
      <c r="YZ16" s="102">
        <v>5.5916594237362096</v>
      </c>
      <c r="ZA16" s="102">
        <v>5.4771120100366097</v>
      </c>
      <c r="ZB16" s="102">
        <v>6.6049608795928503</v>
      </c>
      <c r="ZC16" s="102">
        <v>6.7696089784943103</v>
      </c>
      <c r="ZD16" s="102">
        <v>1.73615779329571</v>
      </c>
      <c r="ZE16" s="102">
        <v>1.68838060664922</v>
      </c>
      <c r="ZF16" s="102">
        <v>1.5823022955324699</v>
      </c>
      <c r="ZG16" s="102">
        <v>1.65016819220587</v>
      </c>
      <c r="ZH16" s="102">
        <v>1.63035667716555</v>
      </c>
      <c r="ZI16" s="102">
        <v>1.6351651313037201</v>
      </c>
      <c r="ZJ16" s="102">
        <v>1.6573378359625199</v>
      </c>
      <c r="ZK16" s="102">
        <v>1.5662388005271899</v>
      </c>
      <c r="ZL16" s="102">
        <v>1.6022613888808299</v>
      </c>
      <c r="ZM16" s="102">
        <v>1.53488671003183</v>
      </c>
      <c r="ZN16" s="102">
        <v>1.0483850963451999</v>
      </c>
      <c r="ZO16" s="102"/>
      <c r="ZP16" s="102">
        <v>2.0586083566447502</v>
      </c>
      <c r="ZQ16" s="102">
        <v>3.47072496640935</v>
      </c>
      <c r="ZR16" s="102">
        <v>1.87039419666437</v>
      </c>
      <c r="ZS16" s="102">
        <v>1.8464357626149199</v>
      </c>
      <c r="ZT16" s="102">
        <v>2.8249279339386</v>
      </c>
      <c r="ZU16" s="102">
        <v>3.8149986314906199</v>
      </c>
      <c r="ZV16" s="102">
        <v>1.2103810257929599</v>
      </c>
      <c r="ZW16" s="102">
        <v>1.2719775831717099</v>
      </c>
      <c r="ZX16" s="102">
        <v>1.31149925881979</v>
      </c>
      <c r="ZY16" s="102">
        <v>1.1997735142872501</v>
      </c>
      <c r="ZZ16" s="102">
        <v>1.34479432947834</v>
      </c>
      <c r="AAA16" s="102">
        <v>1.42384043623679</v>
      </c>
      <c r="AAB16" s="102">
        <v>1.43285033719234</v>
      </c>
      <c r="AAC16" s="102">
        <v>1.3459394719770701</v>
      </c>
      <c r="AAD16" s="102">
        <v>6.0217870717159201</v>
      </c>
      <c r="AAE16" s="102">
        <v>5.8984283185009696</v>
      </c>
      <c r="AAF16" s="102">
        <v>7.1130347934076896</v>
      </c>
      <c r="AAG16" s="102">
        <v>7.2903481306861799</v>
      </c>
      <c r="AAH16" s="102">
        <v>1.86970839278</v>
      </c>
      <c r="AAI16" s="102">
        <v>1.81825603792993</v>
      </c>
      <c r="AAJ16" s="102">
        <v>1.7040178567272799</v>
      </c>
      <c r="AAK16" s="102">
        <v>1.77710420699094</v>
      </c>
      <c r="AAL16" s="102">
        <v>1.7557687292552</v>
      </c>
      <c r="AAM16" s="102">
        <v>1.76094706448093</v>
      </c>
      <c r="AAN16" s="102">
        <v>1.7848253618057901</v>
      </c>
      <c r="AAO16" s="102">
        <v>1.6867187082600501</v>
      </c>
      <c r="AAP16" s="102">
        <v>1.7255122649485799</v>
      </c>
      <c r="AAQ16" s="102">
        <v>1.6529549184958201</v>
      </c>
      <c r="AAR16" s="102">
        <v>1.1290301037563699</v>
      </c>
      <c r="AAS16" s="102"/>
      <c r="AAT16" s="102">
        <v>2.2056518106907999</v>
      </c>
      <c r="AAU16" s="102">
        <v>3.7186338925814502</v>
      </c>
      <c r="AAV16" s="102">
        <v>2.0039937821403999</v>
      </c>
      <c r="AAW16" s="102">
        <v>1.9783240313731301</v>
      </c>
      <c r="AAX16" s="102">
        <v>3.0267085006485002</v>
      </c>
      <c r="AAY16" s="102">
        <v>4.0874985337399501</v>
      </c>
      <c r="AAZ16" s="102">
        <v>1.29683681334961</v>
      </c>
      <c r="ABA16" s="102">
        <v>1.3628331248268299</v>
      </c>
      <c r="ABB16" s="102">
        <v>1.4051777773069201</v>
      </c>
      <c r="ABC16" s="102">
        <v>1.28547162245062</v>
      </c>
      <c r="ABD16" s="102">
        <v>1.44085106729822</v>
      </c>
      <c r="ABE16" s="102">
        <v>1.5255433245394201</v>
      </c>
      <c r="ABF16" s="102">
        <v>1.53519678984894</v>
      </c>
      <c r="ABG16" s="102">
        <v>1.44207800568972</v>
      </c>
      <c r="ABH16" s="102">
        <v>6.4519147196956297</v>
      </c>
      <c r="ABI16" s="102">
        <v>6.3197446269653303</v>
      </c>
      <c r="ABJ16" s="102">
        <v>7.6211087072225201</v>
      </c>
      <c r="ABK16" s="102">
        <v>7.8110872828780504</v>
      </c>
      <c r="ABL16" s="102">
        <v>2.0032589922642798</v>
      </c>
      <c r="ABM16" s="102">
        <v>1.94813146921063</v>
      </c>
      <c r="ABN16" s="102">
        <v>1.8257334179220801</v>
      </c>
      <c r="ABO16" s="102">
        <v>1.90404022177601</v>
      </c>
      <c r="ABP16" s="102">
        <v>1.88118078134486</v>
      </c>
      <c r="ABQ16" s="102">
        <v>1.8867289976581401</v>
      </c>
      <c r="ABR16" s="102">
        <v>1.91231288764906</v>
      </c>
      <c r="ABS16" s="102">
        <v>1.8071986159929101</v>
      </c>
      <c r="ABT16" s="102">
        <v>1.8487631410163401</v>
      </c>
      <c r="ABU16" s="102">
        <v>1.77102312695981</v>
      </c>
      <c r="ABV16" s="102">
        <v>1.2096751111675399</v>
      </c>
      <c r="ABW16" s="102"/>
      <c r="ABX16" s="102">
        <v>2.35269526473685</v>
      </c>
      <c r="ABY16" s="102">
        <v>3.9665428187535401</v>
      </c>
      <c r="ABZ16" s="102">
        <v>2.13759336761643</v>
      </c>
      <c r="ACA16" s="102">
        <v>2.11021230013134</v>
      </c>
      <c r="ACB16" s="102">
        <v>3.2284890673583999</v>
      </c>
      <c r="ACC16" s="102">
        <v>4.3599984359892803</v>
      </c>
      <c r="ACD16" s="102">
        <v>1.3832926009062401</v>
      </c>
      <c r="ACE16" s="102">
        <v>1.4536886664819499</v>
      </c>
      <c r="ACF16" s="102">
        <v>1.4988562957940501</v>
      </c>
      <c r="ACG16" s="102">
        <v>1.371169730614</v>
      </c>
      <c r="ACH16" s="102">
        <v>1.53690780511811</v>
      </c>
      <c r="ACI16" s="102">
        <v>1.62724621284204</v>
      </c>
      <c r="ACJ16" s="102">
        <v>1.6375432425055401</v>
      </c>
      <c r="ACK16" s="102">
        <v>1.5382165394023699</v>
      </c>
      <c r="ACL16" s="102">
        <v>6.8820423676753402</v>
      </c>
      <c r="ACM16" s="102">
        <v>6.7410609354296804</v>
      </c>
      <c r="ACN16" s="102">
        <v>8.1291826210373692</v>
      </c>
      <c r="ACO16" s="102">
        <v>8.3318264350699192</v>
      </c>
      <c r="ACP16" s="102">
        <v>2.1368095917485701</v>
      </c>
      <c r="ACQ16" s="102">
        <v>2.07800690049134</v>
      </c>
      <c r="ACR16" s="102">
        <v>1.9474489791168901</v>
      </c>
      <c r="ACS16" s="102">
        <v>2.03097623656108</v>
      </c>
      <c r="ACT16" s="102">
        <v>2.00659283343452</v>
      </c>
      <c r="ACU16" s="102">
        <v>2.0125109308353499</v>
      </c>
      <c r="ACV16" s="102">
        <v>2.03980041349234</v>
      </c>
      <c r="ACW16" s="102">
        <v>1.9276785237257701</v>
      </c>
      <c r="ACX16" s="102">
        <v>1.9720140170841001</v>
      </c>
      <c r="ACY16" s="102">
        <v>1.8890913354237899</v>
      </c>
      <c r="ACZ16" s="102">
        <v>1.2903201185787101</v>
      </c>
      <c r="ADA16" s="102"/>
      <c r="ADB16" s="102">
        <v>2.4997387187829099</v>
      </c>
      <c r="ADC16" s="102">
        <v>4.2144517449256398</v>
      </c>
      <c r="ADD16" s="102">
        <v>2.27119295309245</v>
      </c>
      <c r="ADE16" s="102">
        <v>2.2421005688895499</v>
      </c>
      <c r="ADF16" s="102">
        <v>3.4302696340683001</v>
      </c>
      <c r="ADG16" s="102">
        <v>4.6324983382386096</v>
      </c>
      <c r="ADH16" s="102">
        <v>1.4697483884628899</v>
      </c>
      <c r="ADI16" s="102">
        <v>1.5445442081370799</v>
      </c>
      <c r="ADJ16" s="102">
        <v>1.5925348142811799</v>
      </c>
      <c r="ADK16" s="102">
        <v>1.4568678387773799</v>
      </c>
      <c r="ADL16" s="102">
        <v>1.63296454293799</v>
      </c>
      <c r="ADM16" s="102">
        <v>1.72894910114467</v>
      </c>
      <c r="ADN16" s="102">
        <v>1.7398896951621301</v>
      </c>
      <c r="ADO16" s="102">
        <v>1.63435507311502</v>
      </c>
      <c r="ADP16" s="102">
        <v>7.3121700156550498</v>
      </c>
      <c r="ADQ16" s="102">
        <v>7.1623772438940403</v>
      </c>
      <c r="ADR16" s="102">
        <v>8.6372565348522095</v>
      </c>
      <c r="ADS16" s="102">
        <v>8.8525655872617897</v>
      </c>
      <c r="ADT16" s="102">
        <v>2.2703601912328599</v>
      </c>
      <c r="ADU16" s="102">
        <v>2.20788233177205</v>
      </c>
      <c r="ADV16" s="102">
        <v>2.0691645403116898</v>
      </c>
      <c r="ADW16" s="102">
        <v>2.15791225134614</v>
      </c>
      <c r="ADX16" s="102">
        <v>2.13200488552418</v>
      </c>
      <c r="ADY16" s="102">
        <v>2.13829286401256</v>
      </c>
      <c r="ADZ16" s="102">
        <v>2.1672879393356101</v>
      </c>
      <c r="AEA16" s="102">
        <v>2.0481584314586301</v>
      </c>
      <c r="AEB16" s="102">
        <v>2.09526489315185</v>
      </c>
      <c r="AEC16" s="102">
        <v>2.0071595438877798</v>
      </c>
      <c r="AED16" s="102">
        <v>1.3709651259898801</v>
      </c>
      <c r="AEE16" s="102"/>
      <c r="AEF16" s="102">
        <v>2.64678217282896</v>
      </c>
      <c r="AEG16" s="102">
        <v>4.4623606710977404</v>
      </c>
      <c r="AEH16" s="102">
        <v>2.4047925385684801</v>
      </c>
      <c r="AEI16" s="102">
        <v>2.3739888376477598</v>
      </c>
      <c r="AEJ16" s="102">
        <v>3.6320502007781998</v>
      </c>
      <c r="AEK16" s="102">
        <v>4.9049982404879398</v>
      </c>
      <c r="AEL16" s="102">
        <v>1.55620417601953</v>
      </c>
      <c r="AEM16" s="102">
        <v>1.6353997497921999</v>
      </c>
      <c r="AEN16" s="102">
        <v>1.68621333276831</v>
      </c>
      <c r="AEO16" s="102">
        <v>1.54256594694075</v>
      </c>
      <c r="AEP16" s="102">
        <v>1.72902128075787</v>
      </c>
      <c r="AEQ16" s="102">
        <v>1.8306519894472999</v>
      </c>
      <c r="AER16" s="102">
        <v>1.8422361478187299</v>
      </c>
      <c r="AES16" s="102">
        <v>1.73049360682767</v>
      </c>
      <c r="AET16" s="102">
        <v>7.7422976636347602</v>
      </c>
      <c r="AEU16" s="102">
        <v>7.5836935523583904</v>
      </c>
      <c r="AEV16" s="102">
        <v>9.1453304486670302</v>
      </c>
      <c r="AEW16" s="102">
        <v>9.3733047394536602</v>
      </c>
      <c r="AEX16" s="102">
        <v>2.40391079071714</v>
      </c>
      <c r="AEY16" s="102">
        <v>2.33775776305276</v>
      </c>
      <c r="AEZ16" s="102">
        <v>2.1908801015065</v>
      </c>
      <c r="AFA16" s="102">
        <v>2.2848482661312102</v>
      </c>
      <c r="AFB16" s="102">
        <v>2.25741693761384</v>
      </c>
      <c r="AFC16" s="102">
        <v>2.2640747971897701</v>
      </c>
      <c r="AFD16" s="102">
        <v>2.2947754651788799</v>
      </c>
      <c r="AFE16" s="102">
        <v>2.1686383391914901</v>
      </c>
      <c r="AFF16" s="102">
        <v>2.2185157692196098</v>
      </c>
      <c r="AFG16" s="102">
        <v>2.12522775235177</v>
      </c>
      <c r="AFH16" s="102">
        <v>1.4516101334010501</v>
      </c>
      <c r="AFI16" s="102"/>
      <c r="AFJ16" s="102">
        <v>2.7938256268750199</v>
      </c>
      <c r="AFK16" s="102">
        <v>4.7102695972698303</v>
      </c>
      <c r="AFL16" s="102">
        <v>2.5383921240445102</v>
      </c>
      <c r="AFM16" s="102">
        <v>2.5058771064059702</v>
      </c>
      <c r="AFN16" s="102">
        <v>3.8338307674881098</v>
      </c>
      <c r="AFO16" s="102">
        <v>5.1774981427372699</v>
      </c>
      <c r="AFP16" s="102">
        <v>1.6426599635761701</v>
      </c>
      <c r="AFQ16" s="102">
        <v>1.7262552914473199</v>
      </c>
      <c r="AFR16" s="102">
        <v>1.77989185125543</v>
      </c>
      <c r="AFS16" s="102">
        <v>1.6282640551041201</v>
      </c>
      <c r="AFT16" s="102">
        <v>1.82507801857775</v>
      </c>
      <c r="AFU16" s="102">
        <v>1.93235487774993</v>
      </c>
      <c r="AFV16" s="102">
        <v>1.9445826004753299</v>
      </c>
      <c r="AFW16" s="102">
        <v>1.8266321405403201</v>
      </c>
      <c r="AFX16" s="102">
        <v>8.1724253116144698</v>
      </c>
      <c r="AFY16" s="102">
        <v>8.0050098608227493</v>
      </c>
      <c r="AFZ16" s="102">
        <v>9.6534043624818704</v>
      </c>
      <c r="AGA16" s="102">
        <v>9.8940438916455307</v>
      </c>
      <c r="AGB16" s="102">
        <v>2.5374613902014298</v>
      </c>
      <c r="AGC16" s="102">
        <v>2.4676331943334699</v>
      </c>
      <c r="AGD16" s="102">
        <v>2.3125956627013098</v>
      </c>
      <c r="AGE16" s="102">
        <v>2.4117842809162799</v>
      </c>
      <c r="AGF16" s="102">
        <v>2.3828289897034902</v>
      </c>
      <c r="AGG16" s="102">
        <v>2.3898567303669802</v>
      </c>
      <c r="AGH16" s="102">
        <v>2.42226299102215</v>
      </c>
      <c r="AGI16" s="102">
        <v>2.2891182469243501</v>
      </c>
      <c r="AGJ16" s="102">
        <v>2.34176664528737</v>
      </c>
      <c r="AGK16" s="102">
        <v>2.2432959608157601</v>
      </c>
      <c r="AGL16" s="102">
        <v>1.53225514081222</v>
      </c>
      <c r="AGM16" s="102"/>
      <c r="AGN16" s="102">
        <v>2.94086908092107</v>
      </c>
      <c r="AGO16" s="102">
        <v>4.95817852344193</v>
      </c>
      <c r="AGP16" s="102">
        <v>2.6719917095205301</v>
      </c>
      <c r="AGQ16" s="102">
        <v>2.6377653751641801</v>
      </c>
      <c r="AGR16" s="102">
        <v>4.03561133419801</v>
      </c>
      <c r="AGS16" s="102">
        <v>5.4499980449866099</v>
      </c>
      <c r="AGT16" s="102">
        <v>1.7291157511328099</v>
      </c>
      <c r="AGU16" s="102">
        <v>1.8171108331024399</v>
      </c>
      <c r="AGV16" s="102">
        <v>1.8735703697425601</v>
      </c>
      <c r="AGW16" s="102">
        <v>1.7139621632674999</v>
      </c>
      <c r="AGX16" s="102">
        <v>1.92113475639763</v>
      </c>
      <c r="AGY16" s="102">
        <v>2.0340577660525598</v>
      </c>
      <c r="AGZ16" s="102">
        <v>2.0469290531319202</v>
      </c>
      <c r="AHA16" s="102">
        <v>1.92277067425296</v>
      </c>
      <c r="AHB16" s="102">
        <v>8.6025529595941794</v>
      </c>
      <c r="AHC16" s="102">
        <v>8.4263261692870994</v>
      </c>
      <c r="AHD16" s="102">
        <v>10.1614782762967</v>
      </c>
      <c r="AHE16" s="102">
        <v>10.414783043837399</v>
      </c>
      <c r="AHF16" s="102">
        <v>2.6710119896857201</v>
      </c>
      <c r="AHG16" s="102">
        <v>2.5975086256141799</v>
      </c>
      <c r="AHH16" s="102">
        <v>2.4343112238961102</v>
      </c>
      <c r="AHI16" s="102">
        <v>2.5387202957013502</v>
      </c>
      <c r="AHJ16" s="102">
        <v>2.5082410417931502</v>
      </c>
      <c r="AHK16" s="102">
        <v>2.5156386635441899</v>
      </c>
      <c r="AHL16" s="102">
        <v>2.5497505168654202</v>
      </c>
      <c r="AHM16" s="102">
        <v>2.4095981546572101</v>
      </c>
      <c r="AHN16" s="102">
        <v>2.46501752135512</v>
      </c>
      <c r="AHO16" s="102">
        <v>2.36136416927974</v>
      </c>
      <c r="AHP16" s="102">
        <v>1.61290014822339</v>
      </c>
      <c r="AHQ16" s="102"/>
      <c r="AHR16" s="102">
        <v>3.0879125349671299</v>
      </c>
      <c r="AHS16" s="102">
        <v>5.2060874496140297</v>
      </c>
      <c r="AHT16" s="102">
        <v>2.8055912949965598</v>
      </c>
      <c r="AHU16" s="102">
        <v>2.76965364392239</v>
      </c>
      <c r="AHV16" s="102">
        <v>4.2373919009079097</v>
      </c>
      <c r="AHW16" s="102">
        <v>5.7224979472359401</v>
      </c>
      <c r="AHX16" s="102">
        <v>1.81557153868945</v>
      </c>
      <c r="AHY16" s="102">
        <v>1.9079663747575699</v>
      </c>
      <c r="AHZ16" s="102">
        <v>1.9672488882296899</v>
      </c>
      <c r="AIA16" s="102">
        <v>1.79966027143088</v>
      </c>
      <c r="AIB16" s="102">
        <v>2.0171914942175202</v>
      </c>
      <c r="AIC16" s="102">
        <v>2.1357606543551899</v>
      </c>
      <c r="AID16" s="102">
        <v>2.1492755057885198</v>
      </c>
      <c r="AIE16" s="102">
        <v>2.0189092079656099</v>
      </c>
      <c r="AIF16" s="102">
        <v>9.0326806075738801</v>
      </c>
      <c r="AIG16" s="102">
        <v>8.8476424777514602</v>
      </c>
      <c r="AIH16" s="102">
        <v>10.669552190111499</v>
      </c>
      <c r="AII16" s="102">
        <v>10.935522196029201</v>
      </c>
      <c r="AIJ16" s="102">
        <v>2.8045625891700001</v>
      </c>
      <c r="AIK16" s="102">
        <v>2.7273840568948899</v>
      </c>
      <c r="AIL16" s="102">
        <v>2.55602678509092</v>
      </c>
      <c r="AIM16" s="102">
        <v>2.6656563104864199</v>
      </c>
      <c r="AIN16" s="102">
        <v>2.6336530938828102</v>
      </c>
      <c r="AIO16" s="102">
        <v>2.6414205967213999</v>
      </c>
      <c r="AIP16" s="102">
        <v>2.6772380427086899</v>
      </c>
      <c r="AIQ16" s="102">
        <v>2.53007806239007</v>
      </c>
      <c r="AIR16" s="102">
        <v>2.5882683974228802</v>
      </c>
      <c r="AIS16" s="102">
        <v>2.4794323777437302</v>
      </c>
      <c r="AIT16" s="102">
        <v>1.69354515563456</v>
      </c>
      <c r="AIU16" s="102"/>
      <c r="AIV16" s="102">
        <v>3.23495598901318</v>
      </c>
      <c r="AIW16" s="102">
        <v>5.4539963757861196</v>
      </c>
      <c r="AIX16" s="102">
        <v>2.9391908804725899</v>
      </c>
      <c r="AIY16" s="102">
        <v>2.9015419126805999</v>
      </c>
      <c r="AIZ16" s="102">
        <v>4.4391724676178104</v>
      </c>
      <c r="AJA16" s="102">
        <v>5.9949978494852703</v>
      </c>
      <c r="AJB16" s="102">
        <v>1.9020273262460901</v>
      </c>
      <c r="AJC16" s="102">
        <v>1.9988219164126899</v>
      </c>
      <c r="AJD16" s="102">
        <v>2.0609274067168202</v>
      </c>
      <c r="AJE16" s="102">
        <v>1.8853583795942499</v>
      </c>
      <c r="AJF16" s="102">
        <v>2.1132482320374</v>
      </c>
      <c r="AJG16" s="102">
        <v>2.2374635426578098</v>
      </c>
      <c r="AJH16" s="102">
        <v>2.2516219584451198</v>
      </c>
      <c r="AJI16" s="102">
        <v>2.1150477416782598</v>
      </c>
      <c r="AJJ16" s="102">
        <v>9.4628082555536004</v>
      </c>
      <c r="AJK16" s="102">
        <v>9.2689587862158191</v>
      </c>
      <c r="AJL16" s="102">
        <v>11.177626103926301</v>
      </c>
      <c r="AJM16" s="102">
        <v>11.4562613482211</v>
      </c>
      <c r="AJN16" s="102">
        <v>2.9381131886542899</v>
      </c>
      <c r="AJO16" s="102">
        <v>2.8572594881755999</v>
      </c>
      <c r="AJP16" s="102">
        <v>2.6777423462857302</v>
      </c>
      <c r="AJQ16" s="102">
        <v>2.7925923252714799</v>
      </c>
      <c r="AJR16" s="102">
        <v>2.7590651459724702</v>
      </c>
      <c r="AJS16" s="102">
        <v>2.76720252989861</v>
      </c>
      <c r="AJT16" s="102">
        <v>2.8047255685519601</v>
      </c>
      <c r="AJU16" s="102">
        <v>2.6505579701229398</v>
      </c>
      <c r="AJV16" s="102">
        <v>2.7115192734906399</v>
      </c>
      <c r="AJW16" s="102">
        <v>2.5975005862077198</v>
      </c>
      <c r="AJX16" s="102">
        <v>1.77419016304573</v>
      </c>
      <c r="AJY16" s="102"/>
      <c r="AJZ16" s="102">
        <v>3.3819994430592302</v>
      </c>
      <c r="AKA16" s="102">
        <v>5.7019053019582202</v>
      </c>
      <c r="AKB16" s="102">
        <v>3.07279046594862</v>
      </c>
      <c r="AKC16" s="102">
        <v>3.0334301814388001</v>
      </c>
      <c r="AKD16" s="102">
        <v>4.6409530343277101</v>
      </c>
      <c r="AKE16" s="102">
        <v>6.2674977517346004</v>
      </c>
      <c r="AKF16" s="102">
        <v>1.9884831138027299</v>
      </c>
      <c r="AKG16" s="102">
        <v>2.0896774580678099</v>
      </c>
      <c r="AKH16" s="102">
        <v>2.15460592520395</v>
      </c>
      <c r="AKI16" s="102">
        <v>1.97105648775763</v>
      </c>
      <c r="AKJ16" s="102">
        <v>2.2093049698572802</v>
      </c>
      <c r="AKK16" s="102">
        <v>2.3391664309604399</v>
      </c>
      <c r="AKL16" s="102">
        <v>2.3539684111017101</v>
      </c>
      <c r="AKM16" s="102">
        <v>2.2111862753909102</v>
      </c>
      <c r="AKN16" s="102">
        <v>9.8929359035332993</v>
      </c>
      <c r="AKO16" s="102">
        <v>9.6902750946801692</v>
      </c>
      <c r="AKP16" s="102">
        <v>11.685700017741199</v>
      </c>
      <c r="AKQ16" s="102">
        <v>11.977000500413</v>
      </c>
      <c r="AKR16" s="102">
        <v>3.07166378813857</v>
      </c>
      <c r="AKS16" s="102">
        <v>2.9871349194563099</v>
      </c>
      <c r="AKT16" s="102">
        <v>2.7994579074805301</v>
      </c>
      <c r="AKU16" s="102">
        <v>2.9195283400565502</v>
      </c>
      <c r="AKV16" s="102">
        <v>2.8844771980621302</v>
      </c>
      <c r="AKW16" s="102">
        <v>2.8929844630758201</v>
      </c>
      <c r="AKX16" s="102">
        <v>2.93221309439524</v>
      </c>
      <c r="AKY16" s="102">
        <v>2.7710378778557998</v>
      </c>
      <c r="AKZ16" s="102">
        <v>2.8347701495583899</v>
      </c>
      <c r="ALA16" s="102">
        <v>2.7155687946717002</v>
      </c>
      <c r="ALB16" s="102">
        <v>1.8548351704568999</v>
      </c>
      <c r="ALC16" s="102"/>
      <c r="ALD16" s="102">
        <v>3.5290428971052901</v>
      </c>
      <c r="ALE16" s="102">
        <v>5.9498142281303199</v>
      </c>
      <c r="ALF16" s="102">
        <v>3.20639005142464</v>
      </c>
      <c r="ALG16" s="102">
        <v>3.16531845019701</v>
      </c>
      <c r="ALH16" s="102">
        <v>4.8427336010376099</v>
      </c>
      <c r="ALI16" s="102">
        <v>6.5399976539839297</v>
      </c>
      <c r="ALJ16" s="102">
        <v>2.0749389013593702</v>
      </c>
      <c r="ALK16" s="102">
        <v>2.1805329997229301</v>
      </c>
      <c r="ALL16" s="102">
        <v>2.2482844436910798</v>
      </c>
      <c r="ALM16" s="102">
        <v>2.0567545959209999</v>
      </c>
      <c r="ALN16" s="102">
        <v>2.30536170767716</v>
      </c>
      <c r="ALO16" s="102">
        <v>2.4408693192630699</v>
      </c>
      <c r="ALP16" s="102">
        <v>2.4563148637583101</v>
      </c>
      <c r="ALQ16" s="102">
        <v>2.3073248091035601</v>
      </c>
      <c r="ALR16" s="102">
        <v>10.323063551513</v>
      </c>
      <c r="ALS16" s="102">
        <v>10.1115914031445</v>
      </c>
      <c r="ALT16" s="102">
        <v>12.193773931556001</v>
      </c>
      <c r="ALU16" s="102">
        <v>12.4977396526048</v>
      </c>
      <c r="ALV16" s="102">
        <v>3.2052143876228598</v>
      </c>
      <c r="ALW16" s="102">
        <v>3.1170103507370199</v>
      </c>
      <c r="ALX16" s="102">
        <v>2.9211734686753399</v>
      </c>
      <c r="ALY16" s="102">
        <v>3.0464643548416199</v>
      </c>
      <c r="ALZ16" s="102">
        <v>3.00988925015178</v>
      </c>
      <c r="AMA16" s="102">
        <v>3.0187663962530298</v>
      </c>
      <c r="AMB16" s="102">
        <v>3.0597006202385102</v>
      </c>
      <c r="AMC16" s="102">
        <v>2.8915177855886598</v>
      </c>
      <c r="AMD16" s="102">
        <v>2.9580210256261501</v>
      </c>
      <c r="AME16" s="102">
        <v>2.8336370031356899</v>
      </c>
      <c r="AMF16" s="102">
        <v>1.9354801778680699</v>
      </c>
      <c r="AMG16" s="102"/>
      <c r="AMH16" s="102">
        <v>3.6760863511513402</v>
      </c>
      <c r="AMI16" s="102">
        <v>6.1977231543024196</v>
      </c>
      <c r="AMJ16" s="102">
        <v>3.3399896369006701</v>
      </c>
      <c r="AMK16" s="102">
        <v>3.2972067189552199</v>
      </c>
      <c r="AML16" s="102">
        <v>5.0445141677475096</v>
      </c>
      <c r="AMM16" s="102">
        <v>6.8124975562332599</v>
      </c>
      <c r="AMN16" s="102">
        <v>2.1613946889160101</v>
      </c>
      <c r="AMO16" s="102">
        <v>2.2713885413780499</v>
      </c>
      <c r="AMP16" s="102">
        <v>2.3419629621782101</v>
      </c>
      <c r="AMQ16" s="102">
        <v>2.1424527040843802</v>
      </c>
      <c r="AMR16" s="102">
        <v>2.4014184454970402</v>
      </c>
      <c r="AMS16" s="102">
        <v>2.5425722075657</v>
      </c>
      <c r="AMT16" s="102">
        <v>2.5586613164149101</v>
      </c>
      <c r="AMU16" s="102">
        <v>2.40346334281621</v>
      </c>
      <c r="AMV16" s="102">
        <v>10.753191199492701</v>
      </c>
      <c r="AMW16" s="102">
        <v>10.5329077116088</v>
      </c>
      <c r="AMX16" s="102">
        <v>12.7018478453708</v>
      </c>
      <c r="AMY16" s="102">
        <v>13.0184788047967</v>
      </c>
      <c r="AMZ16" s="102">
        <v>3.3387649871071501</v>
      </c>
      <c r="ANA16" s="102">
        <v>3.2468857820177299</v>
      </c>
      <c r="ANB16" s="102">
        <v>3.0428890298701399</v>
      </c>
      <c r="ANC16" s="102">
        <v>3.1734003696266901</v>
      </c>
      <c r="AND16" s="102">
        <v>3.13530130224144</v>
      </c>
      <c r="ANE16" s="102">
        <v>3.1445483294302399</v>
      </c>
      <c r="ANF16" s="102">
        <v>3.1871881460817799</v>
      </c>
      <c r="ANG16" s="102">
        <v>3.0119976933215198</v>
      </c>
      <c r="ANH16" s="102">
        <v>3.0812719016939001</v>
      </c>
      <c r="ANI16" s="102">
        <v>2.95170521159968</v>
      </c>
      <c r="ANJ16" s="102">
        <v>2.0161251852792401</v>
      </c>
      <c r="ANK16" s="102"/>
      <c r="ANL16" s="102">
        <v>4.0436949862664804</v>
      </c>
      <c r="ANM16" s="102">
        <v>6.81749546973266</v>
      </c>
      <c r="ANN16" s="102">
        <v>3.6739886005907398</v>
      </c>
      <c r="ANO16" s="102">
        <v>3.6269273908507502</v>
      </c>
      <c r="ANP16" s="102">
        <v>5.5489655845222599</v>
      </c>
      <c r="ANQ16" s="102">
        <v>7.4937473118565903</v>
      </c>
      <c r="ANR16" s="102">
        <v>2.3775341578076099</v>
      </c>
      <c r="ANS16" s="102">
        <v>2.4985273955158598</v>
      </c>
      <c r="ANT16" s="102">
        <v>2.57615925839603</v>
      </c>
      <c r="ANU16" s="102">
        <v>2.3566979744928198</v>
      </c>
      <c r="ANV16" s="102">
        <v>2.6415602900467499</v>
      </c>
      <c r="ANW16" s="102">
        <v>2.7968294283222699</v>
      </c>
      <c r="ANX16" s="102">
        <v>2.8145274480564</v>
      </c>
      <c r="ANY16" s="102">
        <v>2.6438096770978299</v>
      </c>
      <c r="ANZ16" s="102">
        <v>11.8285103194419</v>
      </c>
      <c r="AOA16" s="102">
        <v>11.586198482769699</v>
      </c>
      <c r="AOB16" s="102">
        <v>13.972032629907901</v>
      </c>
      <c r="AOC16" s="102">
        <v>14.320326685276401</v>
      </c>
      <c r="AOD16" s="102">
        <v>3.6726414858178602</v>
      </c>
      <c r="AOE16" s="102">
        <v>3.5715743602195</v>
      </c>
      <c r="AOF16" s="102">
        <v>3.3471779328571598</v>
      </c>
      <c r="AOG16" s="102">
        <v>3.4907404065893601</v>
      </c>
      <c r="AOH16" s="102">
        <v>3.4488314324655902</v>
      </c>
      <c r="AOI16" s="102">
        <v>3.45900316237327</v>
      </c>
      <c r="AOJ16" s="102">
        <v>3.50590696068996</v>
      </c>
      <c r="AOK16" s="102">
        <v>3.3131974626536702</v>
      </c>
      <c r="AOL16" s="102">
        <v>3.3893990918632899</v>
      </c>
      <c r="AOM16" s="102">
        <v>3.24687573275965</v>
      </c>
      <c r="AON16" s="102">
        <v>2.2177377038071699</v>
      </c>
      <c r="AOO16" s="102"/>
      <c r="AOP16" s="102">
        <v>4.4113036213816104</v>
      </c>
      <c r="AOQ16" s="102">
        <v>7.4372677851629003</v>
      </c>
      <c r="AOR16" s="102">
        <v>4.0079875642807998</v>
      </c>
      <c r="AOS16" s="102">
        <v>3.9566480627462699</v>
      </c>
      <c r="AOT16" s="102">
        <v>6.0534170012970199</v>
      </c>
      <c r="AOU16" s="102">
        <v>8.1749970674799197</v>
      </c>
      <c r="AOV16" s="102">
        <v>2.59367362669922</v>
      </c>
      <c r="AOW16" s="102">
        <v>2.7256662496536701</v>
      </c>
      <c r="AOX16" s="102">
        <v>2.8103555546138499</v>
      </c>
      <c r="AOY16" s="102">
        <v>2.5709432449012501</v>
      </c>
      <c r="AOZ16" s="102">
        <v>2.8817021345964502</v>
      </c>
      <c r="APA16" s="102">
        <v>3.0510866490788402</v>
      </c>
      <c r="APB16" s="102">
        <v>3.0703935796978898</v>
      </c>
      <c r="APC16" s="102">
        <v>2.8841560113794502</v>
      </c>
      <c r="APD16" s="102">
        <v>12.903829439391201</v>
      </c>
      <c r="APE16" s="102">
        <v>12.6394892539306</v>
      </c>
      <c r="APF16" s="102">
        <v>15.242217414444999</v>
      </c>
      <c r="APG16" s="102">
        <v>15.622174565756101</v>
      </c>
      <c r="APH16" s="102">
        <v>4.0065179845285801</v>
      </c>
      <c r="API16" s="102">
        <v>3.8962629384212799</v>
      </c>
      <c r="APJ16" s="102">
        <v>3.65146683584417</v>
      </c>
      <c r="APK16" s="102">
        <v>3.8080804435520199</v>
      </c>
      <c r="APL16" s="102">
        <v>3.7623615626897302</v>
      </c>
      <c r="APM16" s="102">
        <v>3.7734579953162899</v>
      </c>
      <c r="APN16" s="102">
        <v>3.8246257752981299</v>
      </c>
      <c r="APO16" s="102">
        <v>3.6143972319858202</v>
      </c>
      <c r="APP16" s="102">
        <v>3.69752628203269</v>
      </c>
      <c r="APQ16" s="102">
        <v>3.54204625391962</v>
      </c>
      <c r="APR16" s="102">
        <v>2.41935022233509</v>
      </c>
      <c r="APS16" s="102"/>
      <c r="APT16" s="102">
        <v>4.7789122564967501</v>
      </c>
      <c r="APU16" s="102">
        <v>8.0570401005931398</v>
      </c>
      <c r="APV16" s="102">
        <v>4.3419865279708798</v>
      </c>
      <c r="APW16" s="102">
        <v>4.2863687346417896</v>
      </c>
      <c r="APX16" s="102">
        <v>6.5578684180717701</v>
      </c>
      <c r="APY16" s="102">
        <v>8.8562468231032394</v>
      </c>
      <c r="APZ16" s="102">
        <v>2.8098130955908198</v>
      </c>
      <c r="AQA16" s="102">
        <v>2.9528051037914702</v>
      </c>
      <c r="AQB16" s="102">
        <v>3.0445518508316698</v>
      </c>
      <c r="AQC16" s="102">
        <v>2.7851885153096898</v>
      </c>
      <c r="AQD16" s="102">
        <v>3.1218439791461599</v>
      </c>
      <c r="AQE16" s="102">
        <v>3.3053438698354101</v>
      </c>
      <c r="AQF16" s="102">
        <v>3.3262597113393801</v>
      </c>
      <c r="AQG16" s="102">
        <v>3.1245023456610701</v>
      </c>
      <c r="AQH16" s="102">
        <v>13.9791485593405</v>
      </c>
      <c r="AQI16" s="102">
        <v>13.692780025091499</v>
      </c>
      <c r="AQJ16" s="102">
        <v>16.512402198982102</v>
      </c>
      <c r="AQK16" s="102">
        <v>16.9240224462357</v>
      </c>
      <c r="AQL16" s="102">
        <v>4.3403944832392902</v>
      </c>
      <c r="AQM16" s="102">
        <v>4.2209515166230496</v>
      </c>
      <c r="AQN16" s="102">
        <v>3.9557557388311899</v>
      </c>
      <c r="AQO16" s="102">
        <v>4.1254204805147001</v>
      </c>
      <c r="AQP16" s="102">
        <v>4.0758916929138804</v>
      </c>
      <c r="AQQ16" s="102">
        <v>4.08791282825932</v>
      </c>
      <c r="AQR16" s="102">
        <v>4.1433445899063104</v>
      </c>
      <c r="AQS16" s="102">
        <v>3.9155970013179702</v>
      </c>
      <c r="AQT16" s="102">
        <v>4.0056534722020798</v>
      </c>
      <c r="AQU16" s="102">
        <v>3.8372167750795798</v>
      </c>
      <c r="AQV16" s="102">
        <v>2.6209627408630198</v>
      </c>
      <c r="AQW16" s="102"/>
      <c r="AQX16" s="102">
        <v>5.1465208916118801</v>
      </c>
      <c r="AQY16" s="102">
        <v>8.6768124160233793</v>
      </c>
      <c r="AQZ16" s="102">
        <v>4.6759854916609402</v>
      </c>
      <c r="ARA16" s="102">
        <v>4.6160894065373101</v>
      </c>
      <c r="ARB16" s="102">
        <v>7.0623198348465204</v>
      </c>
      <c r="ARC16" s="102">
        <v>9.5374965787265698</v>
      </c>
      <c r="ARD16" s="102">
        <v>3.0259525644824201</v>
      </c>
      <c r="ARE16" s="102">
        <v>3.1799439579292801</v>
      </c>
      <c r="ARF16" s="102">
        <v>3.2787481470494901</v>
      </c>
      <c r="ARG16" s="102">
        <v>2.9994337857181299</v>
      </c>
      <c r="ARH16" s="102">
        <v>3.3619858236958602</v>
      </c>
      <c r="ARI16" s="102">
        <v>3.5596010905919799</v>
      </c>
      <c r="ARJ16" s="102">
        <v>3.58212584298087</v>
      </c>
      <c r="ARK16" s="102">
        <v>3.36484867994269</v>
      </c>
      <c r="ARL16" s="102">
        <v>15.0544676792898</v>
      </c>
      <c r="ARM16" s="102">
        <v>14.7460707962524</v>
      </c>
      <c r="ARN16" s="102">
        <v>17.782586983519199</v>
      </c>
      <c r="ARO16" s="102">
        <v>18.225870326715398</v>
      </c>
      <c r="ARP16" s="102">
        <v>4.6742709819500101</v>
      </c>
      <c r="ARQ16" s="102">
        <v>4.5456400948248303</v>
      </c>
      <c r="ARR16" s="102">
        <v>4.2600446418182001</v>
      </c>
      <c r="ARS16" s="102">
        <v>4.4427605174773603</v>
      </c>
      <c r="ART16" s="102">
        <v>4.3894218231380204</v>
      </c>
      <c r="ARU16" s="102">
        <v>4.4023676612023399</v>
      </c>
      <c r="ARV16" s="102">
        <v>4.46206340451449</v>
      </c>
      <c r="ARW16" s="102">
        <v>4.2167967706501299</v>
      </c>
      <c r="ARX16" s="102">
        <v>4.3137806623714701</v>
      </c>
      <c r="ARY16" s="102">
        <v>4.1323872962395498</v>
      </c>
      <c r="ARZ16" s="102">
        <v>2.8225752593909399</v>
      </c>
      <c r="ASA16" s="102"/>
      <c r="ASB16" s="102">
        <v>5.5141295267270101</v>
      </c>
      <c r="ASC16" s="102">
        <v>9.2965847314536294</v>
      </c>
      <c r="ASD16" s="102">
        <v>5.0099844553510096</v>
      </c>
      <c r="ASE16" s="102">
        <v>4.9458100784328396</v>
      </c>
      <c r="ASF16" s="102">
        <v>7.5667712516212697</v>
      </c>
      <c r="ASG16" s="102">
        <v>10.2187463343499</v>
      </c>
      <c r="ASH16" s="102">
        <v>3.24209203337402</v>
      </c>
      <c r="ASI16" s="102">
        <v>3.4070828120670802</v>
      </c>
      <c r="ASJ16" s="102">
        <v>3.51294444326731</v>
      </c>
      <c r="ASK16" s="102">
        <v>3.21367905612657</v>
      </c>
      <c r="ASL16" s="102">
        <v>3.6021276682455698</v>
      </c>
      <c r="ASM16" s="102">
        <v>3.8138583113485498</v>
      </c>
      <c r="ASN16" s="102">
        <v>3.8379919746223599</v>
      </c>
      <c r="ASO16" s="102">
        <v>3.6051950142243099</v>
      </c>
      <c r="ASP16" s="102">
        <v>16.129786799239</v>
      </c>
      <c r="ASQ16" s="102">
        <v>15.7993615674133</v>
      </c>
      <c r="ASR16" s="102">
        <v>19.052771768056299</v>
      </c>
      <c r="ASS16" s="102">
        <v>19.5277182071951</v>
      </c>
      <c r="AST16" s="102">
        <v>5.0081474806607202</v>
      </c>
      <c r="ASU16" s="102">
        <v>4.8703286730266004</v>
      </c>
      <c r="ASV16" s="102">
        <v>4.56433354480522</v>
      </c>
      <c r="ASW16" s="102">
        <v>4.7601005544400303</v>
      </c>
      <c r="ASX16" s="102">
        <v>4.7029519533621702</v>
      </c>
      <c r="ASY16" s="102">
        <v>4.7168224941453696</v>
      </c>
      <c r="ASZ16" s="102">
        <v>4.7807822191226697</v>
      </c>
      <c r="ATA16" s="102">
        <v>4.5179965399822803</v>
      </c>
      <c r="ATB16" s="102">
        <v>4.6219078525408603</v>
      </c>
      <c r="ATC16" s="102">
        <v>4.4275578173995198</v>
      </c>
      <c r="ATD16" s="102">
        <v>3.0241877779188702</v>
      </c>
      <c r="ATE16" s="102"/>
      <c r="ATF16" s="102">
        <v>5.8817381618421498</v>
      </c>
      <c r="ATG16" s="102">
        <v>9.9163570468838707</v>
      </c>
      <c r="ATH16" s="102">
        <v>5.34398341904107</v>
      </c>
      <c r="ATI16" s="102">
        <v>5.2755307503283602</v>
      </c>
      <c r="ATJ16" s="102">
        <v>8.07122266839602</v>
      </c>
      <c r="ATK16" s="102">
        <v>10.8999960899732</v>
      </c>
      <c r="ATL16" s="102">
        <v>3.4582315022656198</v>
      </c>
      <c r="ATM16" s="102">
        <v>3.6342216662048901</v>
      </c>
      <c r="ATN16" s="102">
        <v>3.7471407394851299</v>
      </c>
      <c r="ATO16" s="102">
        <v>3.4279243265349999</v>
      </c>
      <c r="ATP16" s="102">
        <v>3.8422695127952702</v>
      </c>
      <c r="ATQ16" s="102">
        <v>4.0681155321051197</v>
      </c>
      <c r="ATR16" s="102">
        <v>4.0938581062638502</v>
      </c>
      <c r="ATS16" s="102">
        <v>3.8455413485059302</v>
      </c>
      <c r="ATT16" s="102">
        <v>17.205105919188298</v>
      </c>
      <c r="ATU16" s="102">
        <v>16.852652338574199</v>
      </c>
      <c r="ATV16" s="102">
        <v>20.3229565525934</v>
      </c>
      <c r="ATW16" s="102">
        <v>20.829566087674799</v>
      </c>
      <c r="ATX16" s="102">
        <v>5.3420239793714401</v>
      </c>
      <c r="ATY16" s="102">
        <v>5.1950172512283697</v>
      </c>
      <c r="ATZ16" s="102">
        <v>4.8686224477922302</v>
      </c>
      <c r="AUA16" s="102">
        <v>5.0774405914027003</v>
      </c>
      <c r="AUB16" s="102">
        <v>5.0164820835863102</v>
      </c>
      <c r="AUC16" s="102">
        <v>5.0312773270883904</v>
      </c>
      <c r="AUD16" s="102">
        <v>5.0995010337308502</v>
      </c>
      <c r="AUE16" s="102">
        <v>4.8191963093144299</v>
      </c>
      <c r="AUF16" s="102">
        <v>4.9300350427102497</v>
      </c>
      <c r="AUG16" s="102">
        <v>4.7227283385594898</v>
      </c>
      <c r="AUH16" s="102">
        <v>3.2258002964467898</v>
      </c>
      <c r="AUI16" s="102"/>
    </row>
    <row r="17" spans="1:1231" x14ac:dyDescent="0.35">
      <c r="A17" s="103" t="s">
        <v>269</v>
      </c>
      <c r="B17" s="102">
        <v>5.7951747295312703E-2</v>
      </c>
      <c r="C17" s="102">
        <v>9.7970658173924793E-2</v>
      </c>
      <c r="D17" s="102">
        <v>2.45745141139334E-2</v>
      </c>
      <c r="E17" s="102">
        <v>2.6536698456225801E-2</v>
      </c>
      <c r="F17" s="102">
        <v>7.4875083410901502E-2</v>
      </c>
      <c r="G17" s="102">
        <v>8.2428512667609297E-2</v>
      </c>
      <c r="H17" s="102">
        <v>2.20889465720886E-2</v>
      </c>
      <c r="I17" s="102">
        <v>2.5186447016614599E-2</v>
      </c>
      <c r="J17" s="102">
        <v>2.5997729451548102E-2</v>
      </c>
      <c r="K17" s="102">
        <v>2.1175524434945501E-2</v>
      </c>
      <c r="L17" s="102">
        <v>2.2254287702531898E-2</v>
      </c>
      <c r="M17" s="102">
        <v>2.42313122270327E-2</v>
      </c>
      <c r="N17" s="102">
        <v>2.7107953610636101E-2</v>
      </c>
      <c r="O17" s="102">
        <v>2.1389999888969401E-2</v>
      </c>
      <c r="P17" s="102">
        <v>5.6904887681476599E-2</v>
      </c>
      <c r="Q17" s="102">
        <v>7.7702559490156295E-2</v>
      </c>
      <c r="R17" s="102">
        <v>0.15194572583211899</v>
      </c>
      <c r="S17" s="102">
        <v>0.25735370919755901</v>
      </c>
      <c r="T17" s="102">
        <v>3.7423854729540802E-2</v>
      </c>
      <c r="U17" s="102">
        <v>4.2022120676473498E-2</v>
      </c>
      <c r="V17" s="102">
        <v>2.5087513423839101E-2</v>
      </c>
      <c r="W17" s="102">
        <v>3.05443340360897E-2</v>
      </c>
      <c r="X17" s="102">
        <v>3.11308848873415E-2</v>
      </c>
      <c r="Y17" s="102">
        <v>2.88609004645515E-2</v>
      </c>
      <c r="Z17" s="102">
        <v>2.9268913974933801E-2</v>
      </c>
      <c r="AA17" s="102">
        <v>3.1679564887819797E-2</v>
      </c>
      <c r="AB17" s="102">
        <v>4.1734370238259003E-2</v>
      </c>
      <c r="AC17" s="102">
        <v>2.88573872627657E-2</v>
      </c>
      <c r="AD17" s="102">
        <v>1.9259581890259399E-2</v>
      </c>
      <c r="AE17" s="102"/>
      <c r="AF17" s="102">
        <v>0.115903494590629</v>
      </c>
      <c r="AG17" s="102">
        <v>0.195941316347851</v>
      </c>
      <c r="AH17" s="102">
        <v>4.9149028227866903E-2</v>
      </c>
      <c r="AI17" s="102">
        <v>5.3073396912451803E-2</v>
      </c>
      <c r="AJ17" s="102">
        <v>0.149750166821805</v>
      </c>
      <c r="AK17" s="102">
        <v>0.16485702533522001</v>
      </c>
      <c r="AL17" s="102">
        <v>4.4177893144177902E-2</v>
      </c>
      <c r="AM17" s="102">
        <v>5.0372894033229199E-2</v>
      </c>
      <c r="AN17" s="102">
        <v>5.1995458903096398E-2</v>
      </c>
      <c r="AO17" s="102">
        <v>4.2351048869892403E-2</v>
      </c>
      <c r="AP17" s="102">
        <v>4.4508575405064497E-2</v>
      </c>
      <c r="AQ17" s="102">
        <v>4.8462624454065503E-2</v>
      </c>
      <c r="AR17" s="102">
        <v>5.42159072212723E-2</v>
      </c>
      <c r="AS17" s="102">
        <v>4.2779999777940197E-2</v>
      </c>
      <c r="AT17" s="102">
        <v>0.113809775362956</v>
      </c>
      <c r="AU17" s="102">
        <v>0.15540511898031201</v>
      </c>
      <c r="AV17" s="102">
        <v>0.30389145166424802</v>
      </c>
      <c r="AW17" s="102">
        <v>0.51470741839512302</v>
      </c>
      <c r="AX17" s="102">
        <v>7.4847709459082007E-2</v>
      </c>
      <c r="AY17" s="102">
        <v>8.4044241352947302E-2</v>
      </c>
      <c r="AZ17" s="102">
        <v>5.0175026847679799E-2</v>
      </c>
      <c r="BA17" s="102">
        <v>6.1088668072179497E-2</v>
      </c>
      <c r="BB17" s="102">
        <v>6.2261769774683097E-2</v>
      </c>
      <c r="BC17" s="102">
        <v>5.7721800929103402E-2</v>
      </c>
      <c r="BD17" s="102">
        <v>5.8537827949867602E-2</v>
      </c>
      <c r="BE17" s="102">
        <v>6.3359129775640899E-2</v>
      </c>
      <c r="BF17" s="102">
        <v>8.3468740476518297E-2</v>
      </c>
      <c r="BG17" s="102">
        <v>5.77147745255314E-2</v>
      </c>
      <c r="BH17" s="102">
        <v>3.85191637805192E-2</v>
      </c>
      <c r="BI17" s="102"/>
      <c r="BJ17" s="102">
        <v>0.17385524188594501</v>
      </c>
      <c r="BK17" s="102">
        <v>0.29391197452177797</v>
      </c>
      <c r="BL17" s="102">
        <v>7.3723542341800397E-2</v>
      </c>
      <c r="BM17" s="102">
        <v>7.9610095368677705E-2</v>
      </c>
      <c r="BN17" s="102">
        <v>0.22462525023270899</v>
      </c>
      <c r="BO17" s="102">
        <v>0.24728553800283201</v>
      </c>
      <c r="BP17" s="102">
        <v>6.6266839716267095E-2</v>
      </c>
      <c r="BQ17" s="102">
        <v>7.5559341049843895E-2</v>
      </c>
      <c r="BR17" s="102">
        <v>7.7993188354644596E-2</v>
      </c>
      <c r="BS17" s="102">
        <v>6.3526573304839296E-2</v>
      </c>
      <c r="BT17" s="102">
        <v>6.6762863107597006E-2</v>
      </c>
      <c r="BU17" s="102">
        <v>7.2693936681098303E-2</v>
      </c>
      <c r="BV17" s="102">
        <v>8.1323860831908498E-2</v>
      </c>
      <c r="BW17" s="102">
        <v>6.4169999666911004E-2</v>
      </c>
      <c r="BX17" s="102">
        <v>0.170714663044437</v>
      </c>
      <c r="BY17" s="102">
        <v>0.23310767847046901</v>
      </c>
      <c r="BZ17" s="102">
        <v>0.45583717749637698</v>
      </c>
      <c r="CA17" s="102">
        <v>0.77206112759268697</v>
      </c>
      <c r="CB17" s="102">
        <v>0.112271564188623</v>
      </c>
      <c r="CC17" s="102">
        <v>0.12606636202942101</v>
      </c>
      <c r="CD17" s="102">
        <v>7.5262540271520406E-2</v>
      </c>
      <c r="CE17" s="102">
        <v>9.1633002108269399E-2</v>
      </c>
      <c r="CF17" s="102">
        <v>9.3392654662024704E-2</v>
      </c>
      <c r="CG17" s="102">
        <v>8.6582701393655204E-2</v>
      </c>
      <c r="CH17" s="102">
        <v>8.7806741924801396E-2</v>
      </c>
      <c r="CI17" s="102">
        <v>9.5038694663462098E-2</v>
      </c>
      <c r="CJ17" s="102">
        <v>0.12520311071477699</v>
      </c>
      <c r="CK17" s="102">
        <v>8.6572161788297103E-2</v>
      </c>
      <c r="CL17" s="102">
        <v>5.7778745670779001E-2</v>
      </c>
      <c r="CM17" s="102"/>
      <c r="CN17" s="102">
        <v>0.231806989181261</v>
      </c>
      <c r="CO17" s="102">
        <v>0.391882632695704</v>
      </c>
      <c r="CP17" s="102">
        <v>9.8298056455734001E-2</v>
      </c>
      <c r="CQ17" s="102">
        <v>0.106146793824903</v>
      </c>
      <c r="CR17" s="102">
        <v>0.299500333643613</v>
      </c>
      <c r="CS17" s="102">
        <v>0.32971405067044302</v>
      </c>
      <c r="CT17" s="102">
        <v>8.83557862883564E-2</v>
      </c>
      <c r="CU17" s="102">
        <v>0.10074578806645799</v>
      </c>
      <c r="CV17" s="102">
        <v>0.103990917806192</v>
      </c>
      <c r="CW17" s="102">
        <v>8.4702097739786195E-2</v>
      </c>
      <c r="CX17" s="102">
        <v>8.9017150810129606E-2</v>
      </c>
      <c r="CY17" s="102">
        <v>9.6925248908131104E-2</v>
      </c>
      <c r="CZ17" s="102">
        <v>0.108431814442544</v>
      </c>
      <c r="DA17" s="102">
        <v>8.5559999555881699E-2</v>
      </c>
      <c r="DB17" s="102">
        <v>0.227619550725917</v>
      </c>
      <c r="DC17" s="102">
        <v>0.31081023796062501</v>
      </c>
      <c r="DD17" s="102">
        <v>0.60778290332850604</v>
      </c>
      <c r="DE17" s="102">
        <v>1.02941483679025</v>
      </c>
      <c r="DF17" s="102">
        <v>0.14969541891816401</v>
      </c>
      <c r="DG17" s="102">
        <v>0.16808848270589399</v>
      </c>
      <c r="DH17" s="102">
        <v>0.100350053695361</v>
      </c>
      <c r="DI17" s="102">
        <v>0.12217733614435899</v>
      </c>
      <c r="DJ17" s="102">
        <v>0.124523539549366</v>
      </c>
      <c r="DK17" s="102">
        <v>0.115443601858207</v>
      </c>
      <c r="DL17" s="102">
        <v>0.117075655899735</v>
      </c>
      <c r="DM17" s="102">
        <v>0.12671825955128299</v>
      </c>
      <c r="DN17" s="102">
        <v>0.16693748095303601</v>
      </c>
      <c r="DO17" s="102">
        <v>0.11542954905106199</v>
      </c>
      <c r="DP17" s="102">
        <v>7.70383275610389E-2</v>
      </c>
      <c r="DQ17" s="102"/>
      <c r="DR17" s="102">
        <v>0.28975873647657802</v>
      </c>
      <c r="DS17" s="102">
        <v>0.48985329086963098</v>
      </c>
      <c r="DT17" s="102">
        <v>0.12287257056966699</v>
      </c>
      <c r="DU17" s="102">
        <v>0.132683492281129</v>
      </c>
      <c r="DV17" s="102">
        <v>0.37437541705451799</v>
      </c>
      <c r="DW17" s="102">
        <v>0.41214256333805499</v>
      </c>
      <c r="DX17" s="102">
        <v>0.110444732860445</v>
      </c>
      <c r="DY17" s="102">
        <v>0.125932235083073</v>
      </c>
      <c r="DZ17" s="102">
        <v>0.12998864725774101</v>
      </c>
      <c r="EA17" s="102">
        <v>0.105877622174733</v>
      </c>
      <c r="EB17" s="102">
        <v>0.111271438512662</v>
      </c>
      <c r="EC17" s="102">
        <v>0.121156561135164</v>
      </c>
      <c r="ED17" s="102">
        <v>0.13553976805317999</v>
      </c>
      <c r="EE17" s="102">
        <v>0.10694999944485201</v>
      </c>
      <c r="EF17" s="102">
        <v>0.284524438407397</v>
      </c>
      <c r="EG17" s="102">
        <v>0.38851279745078199</v>
      </c>
      <c r="EH17" s="102">
        <v>0.75972862916063499</v>
      </c>
      <c r="EI17" s="102">
        <v>1.28676854598781</v>
      </c>
      <c r="EJ17" s="102">
        <v>0.187119273647706</v>
      </c>
      <c r="EK17" s="102">
        <v>0.21011060338236801</v>
      </c>
      <c r="EL17" s="102">
        <v>0.12543756711920101</v>
      </c>
      <c r="EM17" s="102">
        <v>0.15272167018044899</v>
      </c>
      <c r="EN17" s="102">
        <v>0.15565442443670699</v>
      </c>
      <c r="EO17" s="102">
        <v>0.14430450232275899</v>
      </c>
      <c r="EP17" s="102">
        <v>0.14634456987466901</v>
      </c>
      <c r="EQ17" s="102">
        <v>0.158397824439104</v>
      </c>
      <c r="ER17" s="102">
        <v>0.208671851191296</v>
      </c>
      <c r="ES17" s="102">
        <v>0.144286936313828</v>
      </c>
      <c r="ET17" s="102">
        <v>9.6297909451298694E-2</v>
      </c>
      <c r="EU17" s="102"/>
      <c r="EV17" s="102">
        <v>0.34771048377189401</v>
      </c>
      <c r="EW17" s="102">
        <v>0.58782394904355795</v>
      </c>
      <c r="EX17" s="102">
        <v>0.14744708468360099</v>
      </c>
      <c r="EY17" s="102">
        <v>0.15922019073735499</v>
      </c>
      <c r="EZ17" s="102">
        <v>0.44925050046542098</v>
      </c>
      <c r="FA17" s="102">
        <v>0.49457107600566602</v>
      </c>
      <c r="FB17" s="102">
        <v>0.132533679432535</v>
      </c>
      <c r="FC17" s="102">
        <v>0.15111868209968801</v>
      </c>
      <c r="FD17" s="102">
        <v>0.155986376709289</v>
      </c>
      <c r="FE17" s="102">
        <v>0.12705314660968001</v>
      </c>
      <c r="FF17" s="102">
        <v>0.13352572621519401</v>
      </c>
      <c r="FG17" s="102">
        <v>0.145387873362196</v>
      </c>
      <c r="FH17" s="102">
        <v>0.162647721663817</v>
      </c>
      <c r="FI17" s="102">
        <v>0.12833999933382301</v>
      </c>
      <c r="FJ17" s="102">
        <v>0.34142932608887699</v>
      </c>
      <c r="FK17" s="102">
        <v>0.46621535694093902</v>
      </c>
      <c r="FL17" s="102">
        <v>0.91167435499276495</v>
      </c>
      <c r="FM17" s="102">
        <v>1.5441222551853699</v>
      </c>
      <c r="FN17" s="102">
        <v>0.22454312837724699</v>
      </c>
      <c r="FO17" s="102">
        <v>0.25213272405884202</v>
      </c>
      <c r="FP17" s="102">
        <v>0.15052508054304201</v>
      </c>
      <c r="FQ17" s="102">
        <v>0.18326600421653799</v>
      </c>
      <c r="FR17" s="102">
        <v>0.18678530932404899</v>
      </c>
      <c r="FS17" s="102">
        <v>0.17316540278730999</v>
      </c>
      <c r="FT17" s="102">
        <v>0.17561348384960301</v>
      </c>
      <c r="FU17" s="102">
        <v>0.190077389326925</v>
      </c>
      <c r="FV17" s="102">
        <v>0.25040622142955499</v>
      </c>
      <c r="FW17" s="102">
        <v>0.17314432357659401</v>
      </c>
      <c r="FX17" s="102">
        <v>0.115557491341558</v>
      </c>
      <c r="FY17" s="102"/>
      <c r="FZ17" s="102">
        <v>0.405662231067211</v>
      </c>
      <c r="GA17" s="102">
        <v>0.68579460721748497</v>
      </c>
      <c r="GB17" s="102">
        <v>0.17202159879753401</v>
      </c>
      <c r="GC17" s="102">
        <v>0.18575688919358099</v>
      </c>
      <c r="GD17" s="102">
        <v>0.52412558387632502</v>
      </c>
      <c r="GE17" s="102">
        <v>0.57699958867327705</v>
      </c>
      <c r="GF17" s="102">
        <v>0.15462262600462401</v>
      </c>
      <c r="GG17" s="102">
        <v>0.176305129116302</v>
      </c>
      <c r="GH17" s="102">
        <v>0.18198410616083699</v>
      </c>
      <c r="GI17" s="102">
        <v>0.148228671044627</v>
      </c>
      <c r="GJ17" s="102">
        <v>0.155780013917727</v>
      </c>
      <c r="GK17" s="102">
        <v>0.169619185589229</v>
      </c>
      <c r="GL17" s="102">
        <v>0.189755675274453</v>
      </c>
      <c r="GM17" s="102">
        <v>0.14972999922279401</v>
      </c>
      <c r="GN17" s="102">
        <v>0.39833421377035799</v>
      </c>
      <c r="GO17" s="102">
        <v>0.54391791643109499</v>
      </c>
      <c r="GP17" s="102">
        <v>1.0636200808248899</v>
      </c>
      <c r="GQ17" s="102">
        <v>1.8014759643829401</v>
      </c>
      <c r="GR17" s="102">
        <v>0.26196698310678801</v>
      </c>
      <c r="GS17" s="102">
        <v>0.294154844735315</v>
      </c>
      <c r="GT17" s="102">
        <v>0.175612593966883</v>
      </c>
      <c r="GU17" s="102">
        <v>0.21381033825262799</v>
      </c>
      <c r="GV17" s="102">
        <v>0.217916194211391</v>
      </c>
      <c r="GW17" s="102">
        <v>0.20202630325186199</v>
      </c>
      <c r="GX17" s="102">
        <v>0.20488239782453599</v>
      </c>
      <c r="GY17" s="102">
        <v>0.221756954214746</v>
      </c>
      <c r="GZ17" s="102">
        <v>0.29214059166781398</v>
      </c>
      <c r="HA17" s="102">
        <v>0.20200171083936</v>
      </c>
      <c r="HB17" s="102">
        <v>0.13481707323181799</v>
      </c>
      <c r="HC17" s="102"/>
      <c r="HD17" s="102">
        <v>0.46361397836252699</v>
      </c>
      <c r="HE17" s="102">
        <v>0.783765265391411</v>
      </c>
      <c r="HF17" s="102">
        <v>0.196596112911468</v>
      </c>
      <c r="HG17" s="102">
        <v>0.21229358764980699</v>
      </c>
      <c r="HH17" s="102">
        <v>0.59900066728723</v>
      </c>
      <c r="HI17" s="102">
        <v>0.65942810134088903</v>
      </c>
      <c r="HJ17" s="102">
        <v>0.17671157257671299</v>
      </c>
      <c r="HK17" s="102">
        <v>0.20149157613291699</v>
      </c>
      <c r="HL17" s="102">
        <v>0.20798183561238501</v>
      </c>
      <c r="HM17" s="102">
        <v>0.169404195479573</v>
      </c>
      <c r="HN17" s="102">
        <v>0.17803430162025899</v>
      </c>
      <c r="HO17" s="102">
        <v>0.19385049781626201</v>
      </c>
      <c r="HP17" s="102">
        <v>0.216863628885089</v>
      </c>
      <c r="HQ17" s="102">
        <v>0.17111999911176401</v>
      </c>
      <c r="HR17" s="102">
        <v>0.45523910145183799</v>
      </c>
      <c r="HS17" s="102">
        <v>0.62162047592125202</v>
      </c>
      <c r="HT17" s="102">
        <v>1.2155658066570201</v>
      </c>
      <c r="HU17" s="102">
        <v>2.0588296735805098</v>
      </c>
      <c r="HV17" s="102">
        <v>0.29939083783632903</v>
      </c>
      <c r="HW17" s="102">
        <v>0.33617696541178899</v>
      </c>
      <c r="HX17" s="102">
        <v>0.200700107390723</v>
      </c>
      <c r="HY17" s="102">
        <v>0.24435467228871799</v>
      </c>
      <c r="HZ17" s="102">
        <v>0.249047079098732</v>
      </c>
      <c r="IA17" s="102">
        <v>0.230887203716414</v>
      </c>
      <c r="IB17" s="102">
        <v>0.23415131179946999</v>
      </c>
      <c r="IC17" s="102">
        <v>0.25343651910256798</v>
      </c>
      <c r="ID17" s="102">
        <v>0.33387496190607302</v>
      </c>
      <c r="IE17" s="102">
        <v>0.23085909810212499</v>
      </c>
      <c r="IF17" s="102">
        <v>0.15407665512207799</v>
      </c>
      <c r="IG17" s="102"/>
      <c r="IH17" s="102">
        <v>0.52156572565784298</v>
      </c>
      <c r="II17" s="102">
        <v>0.88173592356533803</v>
      </c>
      <c r="IJ17" s="102">
        <v>0.221170627025401</v>
      </c>
      <c r="IK17" s="102">
        <v>0.23883028610603299</v>
      </c>
      <c r="IL17" s="102">
        <v>0.67387575069813399</v>
      </c>
      <c r="IM17" s="102">
        <v>0.7418566140085</v>
      </c>
      <c r="IN17" s="102">
        <v>0.19880051914880201</v>
      </c>
      <c r="IO17" s="102">
        <v>0.226678023149532</v>
      </c>
      <c r="IP17" s="102">
        <v>0.233979565063933</v>
      </c>
      <c r="IQ17" s="102">
        <v>0.19057971991452</v>
      </c>
      <c r="IR17" s="102">
        <v>0.200288589322792</v>
      </c>
      <c r="IS17" s="102">
        <v>0.21808181004329499</v>
      </c>
      <c r="IT17" s="102">
        <v>0.24397158249572501</v>
      </c>
      <c r="IU17" s="102">
        <v>0.19250999900073501</v>
      </c>
      <c r="IV17" s="102">
        <v>0.51214398913331804</v>
      </c>
      <c r="IW17" s="102">
        <v>0.69932303541140795</v>
      </c>
      <c r="IX17" s="102">
        <v>1.36751153248914</v>
      </c>
      <c r="IY17" s="102">
        <v>2.3161833827780698</v>
      </c>
      <c r="IZ17" s="102">
        <v>0.33681469256586999</v>
      </c>
      <c r="JA17" s="102">
        <v>0.37819908608826303</v>
      </c>
      <c r="JB17" s="102">
        <v>0.22578762081456399</v>
      </c>
      <c r="JC17" s="102">
        <v>0.27489900632480802</v>
      </c>
      <c r="JD17" s="102">
        <v>0.28017796398607397</v>
      </c>
      <c r="JE17" s="102">
        <v>0.259748104180966</v>
      </c>
      <c r="JF17" s="102">
        <v>0.26342022577440399</v>
      </c>
      <c r="JG17" s="102">
        <v>0.28511608399038901</v>
      </c>
      <c r="JH17" s="102">
        <v>0.37560933214433301</v>
      </c>
      <c r="JI17" s="102">
        <v>0.259716485364891</v>
      </c>
      <c r="JJ17" s="102">
        <v>0.173336237012338</v>
      </c>
      <c r="JK17" s="102"/>
      <c r="JL17" s="102">
        <v>0.57951747295316003</v>
      </c>
      <c r="JM17" s="102">
        <v>0.97970658173926395</v>
      </c>
      <c r="JN17" s="102">
        <v>0.24574514113933499</v>
      </c>
      <c r="JO17" s="102">
        <v>0.26536698456225899</v>
      </c>
      <c r="JP17" s="102">
        <v>0.74875083410903798</v>
      </c>
      <c r="JQ17" s="102">
        <v>0.82428512667611198</v>
      </c>
      <c r="JR17" s="102">
        <v>0.22088946572089199</v>
      </c>
      <c r="JS17" s="102">
        <v>0.25186447016614599</v>
      </c>
      <c r="JT17" s="102">
        <v>0.25997729451548202</v>
      </c>
      <c r="JU17" s="102">
        <v>0.21175524434946699</v>
      </c>
      <c r="JV17" s="102">
        <v>0.22254287702532499</v>
      </c>
      <c r="JW17" s="102">
        <v>0.242313122270327</v>
      </c>
      <c r="JX17" s="102">
        <v>0.27107953610636099</v>
      </c>
      <c r="JY17" s="102">
        <v>0.21389999888970601</v>
      </c>
      <c r="JZ17" s="102">
        <v>0.56904887681479799</v>
      </c>
      <c r="KA17" s="102">
        <v>0.77702559490156498</v>
      </c>
      <c r="KB17" s="102">
        <v>1.51945725832128</v>
      </c>
      <c r="KC17" s="102">
        <v>2.5735370919756302</v>
      </c>
      <c r="KD17" s="102">
        <v>0.37423854729541201</v>
      </c>
      <c r="KE17" s="102">
        <v>0.42022120676473701</v>
      </c>
      <c r="KF17" s="102">
        <v>0.25087513423840502</v>
      </c>
      <c r="KG17" s="102">
        <v>0.30544334036089799</v>
      </c>
      <c r="KH17" s="102">
        <v>0.31130884887341498</v>
      </c>
      <c r="KI17" s="102">
        <v>0.28860900464551797</v>
      </c>
      <c r="KJ17" s="102">
        <v>0.29268913974933802</v>
      </c>
      <c r="KK17" s="102">
        <v>0.31679564887820999</v>
      </c>
      <c r="KL17" s="102">
        <v>0.417343702382592</v>
      </c>
      <c r="KM17" s="102">
        <v>0.28857387262765699</v>
      </c>
      <c r="KN17" s="102">
        <v>0.192595818902597</v>
      </c>
      <c r="KO17" s="102"/>
      <c r="KP17" s="102">
        <v>0.63746922024847597</v>
      </c>
      <c r="KQ17" s="102">
        <v>1.07767723991319</v>
      </c>
      <c r="KR17" s="102">
        <v>0.27031965525326801</v>
      </c>
      <c r="KS17" s="102">
        <v>0.29190368301848502</v>
      </c>
      <c r="KT17" s="102">
        <v>0.82362591751994196</v>
      </c>
      <c r="KU17" s="102">
        <v>0.90671363934372395</v>
      </c>
      <c r="KV17" s="102">
        <v>0.24297841229298101</v>
      </c>
      <c r="KW17" s="102">
        <v>0.27705091718276098</v>
      </c>
      <c r="KX17" s="102">
        <v>0.28597502396703001</v>
      </c>
      <c r="KY17" s="102">
        <v>0.23293076878441399</v>
      </c>
      <c r="KZ17" s="102">
        <v>0.24479716472785701</v>
      </c>
      <c r="LA17" s="102">
        <v>0.26654443449735998</v>
      </c>
      <c r="LB17" s="102">
        <v>0.29818748971699799</v>
      </c>
      <c r="LC17" s="102">
        <v>0.23528999877867701</v>
      </c>
      <c r="LD17" s="102">
        <v>0.62595376449627804</v>
      </c>
      <c r="LE17" s="102">
        <v>0.85472815439172101</v>
      </c>
      <c r="LF17" s="102">
        <v>1.6714029841533999</v>
      </c>
      <c r="LG17" s="102">
        <v>2.8308908011731999</v>
      </c>
      <c r="LH17" s="102">
        <v>0.41166240202495302</v>
      </c>
      <c r="LI17" s="102">
        <v>0.46224332744120999</v>
      </c>
      <c r="LJ17" s="102">
        <v>0.27596264766224499</v>
      </c>
      <c r="LK17" s="102">
        <v>0.33598767439698801</v>
      </c>
      <c r="LL17" s="102">
        <v>0.34243973376075698</v>
      </c>
      <c r="LM17" s="102">
        <v>0.31746990511007001</v>
      </c>
      <c r="LN17" s="102">
        <v>0.321958053724272</v>
      </c>
      <c r="LO17" s="102">
        <v>0.34847521376603102</v>
      </c>
      <c r="LP17" s="102">
        <v>0.45907807262085099</v>
      </c>
      <c r="LQ17" s="102">
        <v>0.31743125989042298</v>
      </c>
      <c r="LR17" s="102">
        <v>0.211855400792857</v>
      </c>
      <c r="LS17" s="102"/>
      <c r="LT17" s="102">
        <v>0.69542096754379201</v>
      </c>
      <c r="LU17" s="102">
        <v>1.1756478980871099</v>
      </c>
      <c r="LV17" s="102">
        <v>0.29489416936720197</v>
      </c>
      <c r="LW17" s="102">
        <v>0.31844038147471099</v>
      </c>
      <c r="LX17" s="102">
        <v>0.89850100093084595</v>
      </c>
      <c r="LY17" s="102">
        <v>0.98914215201133404</v>
      </c>
      <c r="LZ17" s="102">
        <v>0.26506735886506999</v>
      </c>
      <c r="MA17" s="102">
        <v>0.30223736419937502</v>
      </c>
      <c r="MB17" s="102">
        <v>0.311972753418578</v>
      </c>
      <c r="MC17" s="102">
        <v>0.25410629321936101</v>
      </c>
      <c r="MD17" s="102">
        <v>0.26705145243039002</v>
      </c>
      <c r="ME17" s="102">
        <v>0.29077574672439299</v>
      </c>
      <c r="MF17" s="102">
        <v>0.32529544332763399</v>
      </c>
      <c r="MG17" s="102">
        <v>0.25667999866764801</v>
      </c>
      <c r="MH17" s="102">
        <v>0.68285865217775799</v>
      </c>
      <c r="MI17" s="102">
        <v>0.93243071388187804</v>
      </c>
      <c r="MJ17" s="102">
        <v>1.8233487099855299</v>
      </c>
      <c r="MK17" s="102">
        <v>3.0882445103707599</v>
      </c>
      <c r="ML17" s="102">
        <v>0.44908625675449398</v>
      </c>
      <c r="MM17" s="102">
        <v>0.50426544811768403</v>
      </c>
      <c r="MN17" s="102">
        <v>0.30105016108608601</v>
      </c>
      <c r="MO17" s="102">
        <v>0.36653200843307698</v>
      </c>
      <c r="MP17" s="102">
        <v>0.37357061864809799</v>
      </c>
      <c r="MQ17" s="102">
        <v>0.34633080557462198</v>
      </c>
      <c r="MR17" s="102">
        <v>0.35122696769920603</v>
      </c>
      <c r="MS17" s="102">
        <v>0.380154778653852</v>
      </c>
      <c r="MT17" s="102">
        <v>0.50081244285910997</v>
      </c>
      <c r="MU17" s="102">
        <v>0.34628864715318802</v>
      </c>
      <c r="MV17" s="102">
        <v>0.231114982683117</v>
      </c>
      <c r="MW17" s="102"/>
      <c r="MX17" s="102">
        <v>0.75337271483910795</v>
      </c>
      <c r="MY17" s="102">
        <v>1.27361855626104</v>
      </c>
      <c r="MZ17" s="102">
        <v>0.319468683481135</v>
      </c>
      <c r="NA17" s="102">
        <v>0.34497707993093701</v>
      </c>
      <c r="NB17" s="102">
        <v>0.97337608434175005</v>
      </c>
      <c r="NC17" s="102">
        <v>1.07157066467894</v>
      </c>
      <c r="ND17" s="102">
        <v>0.28715630543715898</v>
      </c>
      <c r="NE17" s="102">
        <v>0.32742381121599001</v>
      </c>
      <c r="NF17" s="102">
        <v>0.33797048287012599</v>
      </c>
      <c r="NG17" s="102">
        <v>0.27528181765430798</v>
      </c>
      <c r="NH17" s="102">
        <v>0.28930574013292198</v>
      </c>
      <c r="NI17" s="102">
        <v>0.315007058951426</v>
      </c>
      <c r="NJ17" s="102">
        <v>0.35240339693827</v>
      </c>
      <c r="NK17" s="102">
        <v>0.27806999855661801</v>
      </c>
      <c r="NL17" s="102">
        <v>0.73976353985923904</v>
      </c>
      <c r="NM17" s="102">
        <v>1.0101332733720301</v>
      </c>
      <c r="NN17" s="102">
        <v>1.9752944358176601</v>
      </c>
      <c r="NO17" s="102">
        <v>3.34559821956833</v>
      </c>
      <c r="NP17" s="102">
        <v>0.486510111484036</v>
      </c>
      <c r="NQ17" s="102">
        <v>0.54628756879415796</v>
      </c>
      <c r="NR17" s="102">
        <v>0.32613767450992598</v>
      </c>
      <c r="NS17" s="102">
        <v>0.39707634246916701</v>
      </c>
      <c r="NT17" s="102">
        <v>0.40470150353543999</v>
      </c>
      <c r="NU17" s="102">
        <v>0.37519170603917401</v>
      </c>
      <c r="NV17" s="102">
        <v>0.380495881674139</v>
      </c>
      <c r="NW17" s="102">
        <v>0.41183434354167298</v>
      </c>
      <c r="NX17" s="102">
        <v>0.54254681309736996</v>
      </c>
      <c r="NY17" s="102">
        <v>0.37514603441595401</v>
      </c>
      <c r="NZ17" s="102">
        <v>0.25037456457337698</v>
      </c>
      <c r="OA17" s="102"/>
      <c r="OB17" s="102">
        <v>0.811324462134425</v>
      </c>
      <c r="OC17" s="102">
        <v>1.3715892144349699</v>
      </c>
      <c r="OD17" s="102">
        <v>0.34404319759506902</v>
      </c>
      <c r="OE17" s="102">
        <v>0.37151377838716299</v>
      </c>
      <c r="OF17" s="102">
        <v>1.04825116775265</v>
      </c>
      <c r="OG17" s="102">
        <v>1.1539991773465501</v>
      </c>
      <c r="OH17" s="102">
        <v>0.30924525200924902</v>
      </c>
      <c r="OI17" s="102">
        <v>0.352610258232605</v>
      </c>
      <c r="OJ17" s="102">
        <v>0.36396821232167498</v>
      </c>
      <c r="OK17" s="102">
        <v>0.296457342089255</v>
      </c>
      <c r="OL17" s="102">
        <v>0.311560027835455</v>
      </c>
      <c r="OM17" s="102">
        <v>0.33923837117845901</v>
      </c>
      <c r="ON17" s="102">
        <v>0.379511350548906</v>
      </c>
      <c r="OO17" s="102">
        <v>0.29945999844558902</v>
      </c>
      <c r="OP17" s="102">
        <v>0.79666842754071898</v>
      </c>
      <c r="OQ17" s="102">
        <v>1.08783583286219</v>
      </c>
      <c r="OR17" s="102">
        <v>2.12724016164979</v>
      </c>
      <c r="OS17" s="102">
        <v>3.60295192876589</v>
      </c>
      <c r="OT17" s="102">
        <v>0.52393396621357702</v>
      </c>
      <c r="OU17" s="102">
        <v>0.588309689470632</v>
      </c>
      <c r="OV17" s="102">
        <v>0.351225187933767</v>
      </c>
      <c r="OW17" s="102">
        <v>0.42762067650525698</v>
      </c>
      <c r="OX17" s="102">
        <v>0.43583238842278199</v>
      </c>
      <c r="OY17" s="102">
        <v>0.40405260650372599</v>
      </c>
      <c r="OZ17" s="102">
        <v>0.40976479564907298</v>
      </c>
      <c r="PA17" s="102">
        <v>0.44351390842949401</v>
      </c>
      <c r="PB17" s="102">
        <v>0.58428118333562895</v>
      </c>
      <c r="PC17" s="102">
        <v>0.40400342167872</v>
      </c>
      <c r="PD17" s="102">
        <v>0.26963414646363698</v>
      </c>
      <c r="PE17" s="102"/>
      <c r="PF17" s="102">
        <v>0.86927620942974204</v>
      </c>
      <c r="PG17" s="102">
        <v>1.4695598726088901</v>
      </c>
      <c r="PH17" s="102">
        <v>0.36861771170900198</v>
      </c>
      <c r="PI17" s="102">
        <v>0.39805047684338901</v>
      </c>
      <c r="PJ17" s="102">
        <v>1.12312625116355</v>
      </c>
      <c r="PK17" s="102">
        <v>1.23642769001416</v>
      </c>
      <c r="PL17" s="102">
        <v>0.331334198581338</v>
      </c>
      <c r="PM17" s="102">
        <v>0.37779670524921999</v>
      </c>
      <c r="PN17" s="102">
        <v>0.38996594177322302</v>
      </c>
      <c r="PO17" s="102">
        <v>0.31763286652420197</v>
      </c>
      <c r="PP17" s="102">
        <v>0.33381431553798702</v>
      </c>
      <c r="PQ17" s="102">
        <v>0.36346968340549202</v>
      </c>
      <c r="PR17" s="102">
        <v>0.40661930415954201</v>
      </c>
      <c r="PS17" s="102">
        <v>0.32084999833456002</v>
      </c>
      <c r="PT17" s="102">
        <v>0.85357331522219904</v>
      </c>
      <c r="PU17" s="102">
        <v>1.1655383923523399</v>
      </c>
      <c r="PV17" s="102">
        <v>2.27918588748192</v>
      </c>
      <c r="PW17" s="102">
        <v>3.8603056379634499</v>
      </c>
      <c r="PX17" s="102">
        <v>0.56135782094311804</v>
      </c>
      <c r="PY17" s="102">
        <v>0.63033181014710504</v>
      </c>
      <c r="PZ17" s="102">
        <v>0.37631270135760803</v>
      </c>
      <c r="QA17" s="102">
        <v>0.45816501054134701</v>
      </c>
      <c r="QB17" s="102">
        <v>0.46696327331012299</v>
      </c>
      <c r="QC17" s="102">
        <v>0.43291350696827702</v>
      </c>
      <c r="QD17" s="102">
        <v>0.43903370962400701</v>
      </c>
      <c r="QE17" s="102">
        <v>0.47519347331731598</v>
      </c>
      <c r="QF17" s="102">
        <v>0.62601555357388805</v>
      </c>
      <c r="QG17" s="102">
        <v>0.43286080894148599</v>
      </c>
      <c r="QH17" s="102">
        <v>0.28889372835389698</v>
      </c>
      <c r="QI17" s="102"/>
      <c r="QJ17" s="102">
        <v>0.92722795672505798</v>
      </c>
      <c r="QK17" s="102">
        <v>1.56753053078282</v>
      </c>
      <c r="QL17" s="102">
        <v>0.393192225822936</v>
      </c>
      <c r="QM17" s="102">
        <v>0.42458717529961498</v>
      </c>
      <c r="QN17" s="102">
        <v>1.19800133457446</v>
      </c>
      <c r="QO17" s="102">
        <v>1.3188562026817801</v>
      </c>
      <c r="QP17" s="102">
        <v>0.35342314515342699</v>
      </c>
      <c r="QQ17" s="102">
        <v>0.40298315226583498</v>
      </c>
      <c r="QR17" s="102">
        <v>0.41596367122477101</v>
      </c>
      <c r="QS17" s="102">
        <v>0.338808390959149</v>
      </c>
      <c r="QT17" s="102">
        <v>0.35606860324051998</v>
      </c>
      <c r="QU17" s="102">
        <v>0.38770099563252503</v>
      </c>
      <c r="QV17" s="102">
        <v>0.43372725777017801</v>
      </c>
      <c r="QW17" s="102">
        <v>0.34223999822353002</v>
      </c>
      <c r="QX17" s="102">
        <v>0.91047820290367898</v>
      </c>
      <c r="QY17" s="102">
        <v>1.2432409518425001</v>
      </c>
      <c r="QZ17" s="102">
        <v>2.4311316133140499</v>
      </c>
      <c r="RA17" s="102">
        <v>4.1176593471610197</v>
      </c>
      <c r="RB17" s="102">
        <v>0.59878167567266005</v>
      </c>
      <c r="RC17" s="102">
        <v>0.67235393082357897</v>
      </c>
      <c r="RD17" s="102">
        <v>0.40140021478144799</v>
      </c>
      <c r="RE17" s="102">
        <v>0.48870934457743698</v>
      </c>
      <c r="RF17" s="102">
        <v>0.498094158197465</v>
      </c>
      <c r="RG17" s="102">
        <v>0.46177440743282899</v>
      </c>
      <c r="RH17" s="102">
        <v>0.46830262359894098</v>
      </c>
      <c r="RI17" s="102">
        <v>0.50687303820513696</v>
      </c>
      <c r="RJ17" s="102">
        <v>0.66774992381214804</v>
      </c>
      <c r="RK17" s="102">
        <v>0.46171819620425097</v>
      </c>
      <c r="RL17" s="102">
        <v>0.30815331024415699</v>
      </c>
      <c r="RM17" s="102"/>
      <c r="RN17" s="102">
        <v>0.98517970402037403</v>
      </c>
      <c r="RO17" s="102">
        <v>1.6655011889567499</v>
      </c>
      <c r="RP17" s="102">
        <v>0.41776673993686902</v>
      </c>
      <c r="RQ17" s="102">
        <v>0.45112387375584101</v>
      </c>
      <c r="RR17" s="102">
        <v>1.27287641798536</v>
      </c>
      <c r="RS17" s="102">
        <v>1.4012847153493899</v>
      </c>
      <c r="RT17" s="102">
        <v>0.37551209172551597</v>
      </c>
      <c r="RU17" s="102">
        <v>0.42816959928244902</v>
      </c>
      <c r="RV17" s="102">
        <v>0.44196140067631901</v>
      </c>
      <c r="RW17" s="102">
        <v>0.35998391539409502</v>
      </c>
      <c r="RX17" s="102">
        <v>0.37832289094305199</v>
      </c>
      <c r="RY17" s="102">
        <v>0.41193230785955698</v>
      </c>
      <c r="RZ17" s="102">
        <v>0.46083521138081501</v>
      </c>
      <c r="SA17" s="102">
        <v>0.36362999811250202</v>
      </c>
      <c r="SB17" s="102">
        <v>0.96738309058516003</v>
      </c>
      <c r="SC17" s="102">
        <v>1.32094351133266</v>
      </c>
      <c r="SD17" s="102">
        <v>2.5830773391461799</v>
      </c>
      <c r="SE17" s="102">
        <v>4.3750130563585801</v>
      </c>
      <c r="SF17" s="102">
        <v>0.63620553040220096</v>
      </c>
      <c r="SG17" s="102">
        <v>0.71437605150005301</v>
      </c>
      <c r="SH17" s="102">
        <v>0.42648772820528902</v>
      </c>
      <c r="SI17" s="102">
        <v>0.519253678613526</v>
      </c>
      <c r="SJ17" s="102">
        <v>0.529225043084806</v>
      </c>
      <c r="SK17" s="102">
        <v>0.49063530789738102</v>
      </c>
      <c r="SL17" s="102">
        <v>0.49757153757387501</v>
      </c>
      <c r="SM17" s="102">
        <v>0.53855260309295805</v>
      </c>
      <c r="SN17" s="102">
        <v>0.70948429405040703</v>
      </c>
      <c r="SO17" s="102">
        <v>0.49057558346701702</v>
      </c>
      <c r="SP17" s="102">
        <v>0.32741289213441599</v>
      </c>
      <c r="SQ17" s="102"/>
      <c r="SR17" s="102">
        <v>1.04313145131569</v>
      </c>
      <c r="SS17" s="102">
        <v>1.7634718471306701</v>
      </c>
      <c r="ST17" s="102">
        <v>0.44234125405080299</v>
      </c>
      <c r="SU17" s="102">
        <v>0.47766057221206698</v>
      </c>
      <c r="SV17" s="102">
        <v>1.34775150139627</v>
      </c>
      <c r="SW17" s="102">
        <v>1.483713228017</v>
      </c>
      <c r="SX17" s="102">
        <v>0.39760103829760601</v>
      </c>
      <c r="SY17" s="102">
        <v>0.45335604629906401</v>
      </c>
      <c r="SZ17" s="102">
        <v>0.46795913012786799</v>
      </c>
      <c r="TA17" s="102">
        <v>0.38115943982904299</v>
      </c>
      <c r="TB17" s="102">
        <v>0.40057717864558501</v>
      </c>
      <c r="TC17" s="102">
        <v>0.43616362008658999</v>
      </c>
      <c r="TD17" s="102">
        <v>0.48794316499145102</v>
      </c>
      <c r="TE17" s="102">
        <v>0.38501999800147202</v>
      </c>
      <c r="TF17" s="102">
        <v>1.0242879782666401</v>
      </c>
      <c r="TG17" s="102">
        <v>1.3986460708228099</v>
      </c>
      <c r="TH17" s="102">
        <v>2.7350230649783001</v>
      </c>
      <c r="TI17" s="102">
        <v>4.6323667655561502</v>
      </c>
      <c r="TJ17" s="102">
        <v>0.67362938513174198</v>
      </c>
      <c r="TK17" s="102">
        <v>0.75639817217652705</v>
      </c>
      <c r="TL17" s="102">
        <v>0.45157524162912999</v>
      </c>
      <c r="TM17" s="102">
        <v>0.54979801264961603</v>
      </c>
      <c r="TN17" s="102">
        <v>0.56035592797214795</v>
      </c>
      <c r="TO17" s="102">
        <v>0.519496208361934</v>
      </c>
      <c r="TP17" s="102">
        <v>0.52684045154880899</v>
      </c>
      <c r="TQ17" s="102">
        <v>0.57023216798077903</v>
      </c>
      <c r="TR17" s="102">
        <v>0.75121866428866602</v>
      </c>
      <c r="TS17" s="102">
        <v>0.51943297072978301</v>
      </c>
      <c r="TT17" s="102">
        <v>0.34667247402467599</v>
      </c>
      <c r="TU17" s="102"/>
      <c r="TV17" s="102">
        <v>1.1010831986109999</v>
      </c>
      <c r="TW17" s="102">
        <v>1.8614425053046</v>
      </c>
      <c r="TX17" s="102">
        <v>0.46691576816473601</v>
      </c>
      <c r="TY17" s="102">
        <v>0.50419727066829301</v>
      </c>
      <c r="TZ17" s="102">
        <v>1.42262658480717</v>
      </c>
      <c r="UA17" s="102">
        <v>1.5661417406846101</v>
      </c>
      <c r="UB17" s="102">
        <v>0.419689984869695</v>
      </c>
      <c r="UC17" s="102">
        <v>0.478542493315679</v>
      </c>
      <c r="UD17" s="102">
        <v>0.49395685957941599</v>
      </c>
      <c r="UE17" s="102">
        <v>0.40233496426398901</v>
      </c>
      <c r="UF17" s="102">
        <v>0.42283146634811802</v>
      </c>
      <c r="UG17" s="102">
        <v>0.460394932313623</v>
      </c>
      <c r="UH17" s="102">
        <v>0.51505111860208697</v>
      </c>
      <c r="UI17" s="102">
        <v>0.40640999789044302</v>
      </c>
      <c r="UJ17" s="102">
        <v>1.08119286594811</v>
      </c>
      <c r="UK17" s="102">
        <v>1.47634863031297</v>
      </c>
      <c r="UL17" s="102">
        <v>2.8869687908104402</v>
      </c>
      <c r="UM17" s="102">
        <v>4.8897204747537097</v>
      </c>
      <c r="UN17" s="102">
        <v>0.71105323986128399</v>
      </c>
      <c r="UO17" s="102">
        <v>0.79842029285299998</v>
      </c>
      <c r="UP17" s="102">
        <v>0.47666275505297001</v>
      </c>
      <c r="UQ17" s="102">
        <v>0.58034234668570595</v>
      </c>
      <c r="UR17" s="102">
        <v>0.59148681285949001</v>
      </c>
      <c r="US17" s="102">
        <v>0.54835710882648503</v>
      </c>
      <c r="UT17" s="102">
        <v>0.55610936552374202</v>
      </c>
      <c r="UU17" s="102">
        <v>0.6019117328686</v>
      </c>
      <c r="UV17" s="102">
        <v>0.792953034526925</v>
      </c>
      <c r="UW17" s="102">
        <v>0.54829035799254899</v>
      </c>
      <c r="UX17" s="102">
        <v>0.36593205591493599</v>
      </c>
      <c r="UY17" s="102"/>
      <c r="UZ17" s="102">
        <v>1.1590349459063201</v>
      </c>
      <c r="VA17" s="102">
        <v>1.9594131634785299</v>
      </c>
      <c r="VB17" s="102">
        <v>0.49149028227866898</v>
      </c>
      <c r="VC17" s="102">
        <v>0.53073396912451898</v>
      </c>
      <c r="VD17" s="102">
        <v>1.49750166821807</v>
      </c>
      <c r="VE17" s="102">
        <v>1.64857025335222</v>
      </c>
      <c r="VF17" s="102">
        <v>0.44177893144178398</v>
      </c>
      <c r="VG17" s="102">
        <v>0.50372894033229298</v>
      </c>
      <c r="VH17" s="102">
        <v>0.51995458903096403</v>
      </c>
      <c r="VI17" s="102">
        <v>0.42351048869893598</v>
      </c>
      <c r="VJ17" s="102">
        <v>0.44508575405064998</v>
      </c>
      <c r="VK17" s="102">
        <v>0.484626244540656</v>
      </c>
      <c r="VL17" s="102">
        <v>0.54215907221272297</v>
      </c>
      <c r="VM17" s="102">
        <v>0.42779999777941402</v>
      </c>
      <c r="VN17" s="102">
        <v>1.1380977536296</v>
      </c>
      <c r="VO17" s="102">
        <v>1.55405118980313</v>
      </c>
      <c r="VP17" s="102">
        <v>3.03891451664256</v>
      </c>
      <c r="VQ17" s="102">
        <v>5.1470741839512799</v>
      </c>
      <c r="VR17" s="102">
        <v>0.74847709459082401</v>
      </c>
      <c r="VS17" s="102">
        <v>0.84044241352947402</v>
      </c>
      <c r="VT17" s="102">
        <v>0.50175026847681103</v>
      </c>
      <c r="VU17" s="102">
        <v>0.61088668072179597</v>
      </c>
      <c r="VV17" s="102">
        <v>0.62261769774683096</v>
      </c>
      <c r="VW17" s="102">
        <v>0.57721800929103695</v>
      </c>
      <c r="VX17" s="102">
        <v>0.58537827949867605</v>
      </c>
      <c r="VY17" s="102">
        <v>0.63359129775642098</v>
      </c>
      <c r="VZ17" s="102">
        <v>0.83468740476518399</v>
      </c>
      <c r="WA17" s="102">
        <v>0.57714774525531398</v>
      </c>
      <c r="WB17" s="102">
        <v>0.385191637805196</v>
      </c>
      <c r="WC17" s="102"/>
      <c r="WD17" s="102">
        <v>1.2749384404969499</v>
      </c>
      <c r="WE17" s="102">
        <v>2.15535447982638</v>
      </c>
      <c r="WF17" s="102">
        <v>0.54063931050653702</v>
      </c>
      <c r="WG17" s="102">
        <v>0.58380736603697103</v>
      </c>
      <c r="WH17" s="102">
        <v>1.6472518350398799</v>
      </c>
      <c r="WI17" s="102">
        <v>1.8134272786874399</v>
      </c>
      <c r="WJ17" s="102">
        <v>0.48595682458596301</v>
      </c>
      <c r="WK17" s="102">
        <v>0.55410183436552296</v>
      </c>
      <c r="WL17" s="102">
        <v>0.57195004793406101</v>
      </c>
      <c r="WM17" s="102">
        <v>0.46586153756882998</v>
      </c>
      <c r="WN17" s="102">
        <v>0.48959432945571502</v>
      </c>
      <c r="WO17" s="102">
        <v>0.53308886899472097</v>
      </c>
      <c r="WP17" s="102">
        <v>0.59637497943399598</v>
      </c>
      <c r="WQ17" s="102">
        <v>0.47057999755735502</v>
      </c>
      <c r="WR17" s="102">
        <v>1.2519075289925601</v>
      </c>
      <c r="WS17" s="102">
        <v>1.70945630878344</v>
      </c>
      <c r="WT17" s="102">
        <v>3.3428059683068199</v>
      </c>
      <c r="WU17" s="102">
        <v>5.6617816023463998</v>
      </c>
      <c r="WV17" s="102">
        <v>0.82332480404990704</v>
      </c>
      <c r="WW17" s="102">
        <v>0.92448665488242099</v>
      </c>
      <c r="WX17" s="102">
        <v>0.55192529532449197</v>
      </c>
      <c r="WY17" s="102">
        <v>0.67197534879397602</v>
      </c>
      <c r="WZ17" s="102">
        <v>0.68487946752151496</v>
      </c>
      <c r="XA17" s="102">
        <v>0.63493981022014001</v>
      </c>
      <c r="XB17" s="102">
        <v>0.643916107448544</v>
      </c>
      <c r="XC17" s="102">
        <v>0.69695042753206404</v>
      </c>
      <c r="XD17" s="102">
        <v>0.91815614524170297</v>
      </c>
      <c r="XE17" s="102">
        <v>0.63486251978084596</v>
      </c>
      <c r="XF17" s="102">
        <v>0.423710801585716</v>
      </c>
      <c r="XG17" s="102"/>
      <c r="XH17" s="102">
        <v>1.39084193508758</v>
      </c>
      <c r="XI17" s="102">
        <v>2.35129579617423</v>
      </c>
      <c r="XJ17" s="102">
        <v>0.58978833873440395</v>
      </c>
      <c r="XK17" s="102">
        <v>0.63688076294942297</v>
      </c>
      <c r="XL17" s="102">
        <v>1.7970020018616899</v>
      </c>
      <c r="XM17" s="102">
        <v>1.9782843040226701</v>
      </c>
      <c r="XN17" s="102">
        <v>0.53013471773014098</v>
      </c>
      <c r="XO17" s="102">
        <v>0.60447472839875205</v>
      </c>
      <c r="XP17" s="102">
        <v>0.62394550683715699</v>
      </c>
      <c r="XQ17" s="102">
        <v>0.50821258643872402</v>
      </c>
      <c r="XR17" s="102">
        <v>0.53410290486078005</v>
      </c>
      <c r="XS17" s="102">
        <v>0.58155149344878698</v>
      </c>
      <c r="XT17" s="102">
        <v>0.65059088665526799</v>
      </c>
      <c r="XU17" s="102">
        <v>0.51335999733529603</v>
      </c>
      <c r="XV17" s="102">
        <v>1.36571730435552</v>
      </c>
      <c r="XW17" s="102">
        <v>1.8648614277637501</v>
      </c>
      <c r="XX17" s="102">
        <v>3.6466974199710802</v>
      </c>
      <c r="XY17" s="102">
        <v>6.1764890207415304</v>
      </c>
      <c r="XZ17" s="102">
        <v>0.89817251350898897</v>
      </c>
      <c r="YA17" s="102">
        <v>1.0085308962353601</v>
      </c>
      <c r="YB17" s="102">
        <v>0.60210032217217302</v>
      </c>
      <c r="YC17" s="102">
        <v>0.73306401686615597</v>
      </c>
      <c r="YD17" s="102">
        <v>0.74714123729619697</v>
      </c>
      <c r="YE17" s="102">
        <v>0.69266161114924396</v>
      </c>
      <c r="YF17" s="102">
        <v>0.70245393539841205</v>
      </c>
      <c r="YG17" s="102">
        <v>0.760309557307706</v>
      </c>
      <c r="YH17" s="102">
        <v>1.0016248857182199</v>
      </c>
      <c r="YI17" s="102">
        <v>0.69257729430637704</v>
      </c>
      <c r="YJ17" s="102">
        <v>0.46222996536623501</v>
      </c>
      <c r="YK17" s="102"/>
      <c r="YL17" s="102">
        <v>1.5067454296782199</v>
      </c>
      <c r="YM17" s="102">
        <v>2.5472371125220898</v>
      </c>
      <c r="YN17" s="102">
        <v>0.63893736696227099</v>
      </c>
      <c r="YO17" s="102">
        <v>0.68995415986187403</v>
      </c>
      <c r="YP17" s="102">
        <v>1.9467521686835001</v>
      </c>
      <c r="YQ17" s="102">
        <v>2.1431413293578898</v>
      </c>
      <c r="YR17" s="102">
        <v>0.57431261087431995</v>
      </c>
      <c r="YS17" s="102">
        <v>0.65484762243198102</v>
      </c>
      <c r="YT17" s="102">
        <v>0.67594096574025297</v>
      </c>
      <c r="YU17" s="102">
        <v>0.55056363530861796</v>
      </c>
      <c r="YV17" s="102">
        <v>0.57861148026584597</v>
      </c>
      <c r="YW17" s="102">
        <v>0.630014117902852</v>
      </c>
      <c r="YX17" s="102">
        <v>0.70480679387653999</v>
      </c>
      <c r="YY17" s="102">
        <v>0.55613999711323803</v>
      </c>
      <c r="YZ17" s="102">
        <v>1.4795270797184801</v>
      </c>
      <c r="ZA17" s="102">
        <v>2.0202665467440601</v>
      </c>
      <c r="ZB17" s="102">
        <v>3.9505888716353401</v>
      </c>
      <c r="ZC17" s="102">
        <v>6.6911964391366601</v>
      </c>
      <c r="ZD17" s="102">
        <v>0.973020222968072</v>
      </c>
      <c r="ZE17" s="102">
        <v>1.0925751375883099</v>
      </c>
      <c r="ZF17" s="102">
        <v>0.65227534901985496</v>
      </c>
      <c r="ZG17" s="102">
        <v>0.79415268493833502</v>
      </c>
      <c r="ZH17" s="102">
        <v>0.80940300707088098</v>
      </c>
      <c r="ZI17" s="102">
        <v>0.75038341207834802</v>
      </c>
      <c r="ZJ17" s="102">
        <v>0.760991763348279</v>
      </c>
      <c r="ZK17" s="102">
        <v>0.82366868708334895</v>
      </c>
      <c r="ZL17" s="102">
        <v>1.0850936261947399</v>
      </c>
      <c r="ZM17" s="102">
        <v>0.75029206883190902</v>
      </c>
      <c r="ZN17" s="102">
        <v>0.50074912914675496</v>
      </c>
      <c r="ZO17" s="102"/>
      <c r="ZP17" s="102">
        <v>1.62264892426885</v>
      </c>
      <c r="ZQ17" s="102">
        <v>2.7431784288699399</v>
      </c>
      <c r="ZR17" s="102">
        <v>0.68808639519013803</v>
      </c>
      <c r="ZS17" s="102">
        <v>0.74302755677432697</v>
      </c>
      <c r="ZT17" s="102">
        <v>2.0965023355053098</v>
      </c>
      <c r="ZU17" s="102">
        <v>2.30799835469311</v>
      </c>
      <c r="ZV17" s="102">
        <v>0.61849050401849803</v>
      </c>
      <c r="ZW17" s="102">
        <v>0.70522051646521</v>
      </c>
      <c r="ZX17" s="102">
        <v>0.72793642464334996</v>
      </c>
      <c r="ZY17" s="102">
        <v>0.59291468417851201</v>
      </c>
      <c r="ZZ17" s="102">
        <v>0.62312005567091</v>
      </c>
      <c r="AAA17" s="102">
        <v>0.67847674235691802</v>
      </c>
      <c r="AAB17" s="102">
        <v>0.759022701097813</v>
      </c>
      <c r="AAC17" s="102">
        <v>0.59891999689118003</v>
      </c>
      <c r="AAD17" s="102">
        <v>1.59333685508144</v>
      </c>
      <c r="AAE17" s="102">
        <v>2.17567166572438</v>
      </c>
      <c r="AAF17" s="102">
        <v>4.2544803232995996</v>
      </c>
      <c r="AAG17" s="102">
        <v>7.2059038575317897</v>
      </c>
      <c r="AAH17" s="102">
        <v>1.04786793242715</v>
      </c>
      <c r="AAI17" s="102">
        <v>1.17661937894126</v>
      </c>
      <c r="AAJ17" s="102">
        <v>0.702450375867536</v>
      </c>
      <c r="AAK17" s="102">
        <v>0.85524135301051496</v>
      </c>
      <c r="AAL17" s="102">
        <v>0.87166477684556398</v>
      </c>
      <c r="AAM17" s="102">
        <v>0.80810521300745197</v>
      </c>
      <c r="AAN17" s="102">
        <v>0.81952959129814695</v>
      </c>
      <c r="AAO17" s="102">
        <v>0.88702781685899101</v>
      </c>
      <c r="AAP17" s="102">
        <v>1.1685623666712499</v>
      </c>
      <c r="AAQ17" s="102">
        <v>0.80800684335744</v>
      </c>
      <c r="AAR17" s="102">
        <v>0.53926829292727496</v>
      </c>
      <c r="AAS17" s="102"/>
      <c r="AAT17" s="102">
        <v>1.7385524188594801</v>
      </c>
      <c r="AAU17" s="102">
        <v>2.93911974521779</v>
      </c>
      <c r="AAV17" s="102">
        <v>0.73723542341800496</v>
      </c>
      <c r="AAW17" s="102">
        <v>0.79610095368677802</v>
      </c>
      <c r="AAX17" s="102">
        <v>2.2462525023271098</v>
      </c>
      <c r="AAY17" s="102">
        <v>2.4728553800283399</v>
      </c>
      <c r="AAZ17" s="102">
        <v>0.662668397162677</v>
      </c>
      <c r="ABA17" s="102">
        <v>0.75559341049843998</v>
      </c>
      <c r="ABB17" s="102">
        <v>0.77993188354644605</v>
      </c>
      <c r="ABC17" s="102">
        <v>0.63526573304840495</v>
      </c>
      <c r="ABD17" s="102">
        <v>0.66762863107597603</v>
      </c>
      <c r="ABE17" s="102">
        <v>0.72693936681098403</v>
      </c>
      <c r="ABF17" s="102">
        <v>0.81323860831908501</v>
      </c>
      <c r="ABG17" s="102">
        <v>0.64169999666912103</v>
      </c>
      <c r="ABH17" s="102">
        <v>1.7071466304444001</v>
      </c>
      <c r="ABI17" s="102">
        <v>2.33107678470469</v>
      </c>
      <c r="ABJ17" s="102">
        <v>4.5583717749638497</v>
      </c>
      <c r="ABK17" s="102">
        <v>7.7206112759269097</v>
      </c>
      <c r="ABL17" s="102">
        <v>1.1227156418862301</v>
      </c>
      <c r="ABM17" s="102">
        <v>1.2606636202942101</v>
      </c>
      <c r="ABN17" s="102">
        <v>0.75262540271521705</v>
      </c>
      <c r="ABO17" s="102">
        <v>0.91633002108269401</v>
      </c>
      <c r="ABP17" s="102">
        <v>0.93392654662024699</v>
      </c>
      <c r="ABQ17" s="102">
        <v>0.86582701393655603</v>
      </c>
      <c r="ABR17" s="102">
        <v>0.87806741924801501</v>
      </c>
      <c r="ABS17" s="102">
        <v>0.95038694663463297</v>
      </c>
      <c r="ABT17" s="102">
        <v>1.2520311071477701</v>
      </c>
      <c r="ABU17" s="102">
        <v>0.86572161788297197</v>
      </c>
      <c r="ABV17" s="102">
        <v>0.57778745670779397</v>
      </c>
      <c r="ABW17" s="102"/>
      <c r="ABX17" s="102">
        <v>1.85445591345011</v>
      </c>
      <c r="ABY17" s="102">
        <v>3.1350610615656498</v>
      </c>
      <c r="ABZ17" s="102">
        <v>0.78638445164587201</v>
      </c>
      <c r="ACA17" s="102">
        <v>0.84917435059923096</v>
      </c>
      <c r="ACB17" s="102">
        <v>2.39600266914892</v>
      </c>
      <c r="ACC17" s="102">
        <v>2.6377124053635601</v>
      </c>
      <c r="ACD17" s="102">
        <v>0.70684629030685597</v>
      </c>
      <c r="ACE17" s="102">
        <v>0.80596630453166995</v>
      </c>
      <c r="ACF17" s="102">
        <v>0.83192734244954203</v>
      </c>
      <c r="ACG17" s="102">
        <v>0.67761678191829899</v>
      </c>
      <c r="ACH17" s="102">
        <v>0.71213720648104095</v>
      </c>
      <c r="ACI17" s="102">
        <v>0.77540199126505005</v>
      </c>
      <c r="ACJ17" s="102">
        <v>0.86745451554035702</v>
      </c>
      <c r="ACK17" s="102">
        <v>0.68447999644706303</v>
      </c>
      <c r="ACL17" s="102">
        <v>1.82095640580736</v>
      </c>
      <c r="ACM17" s="102">
        <v>2.4864819036850001</v>
      </c>
      <c r="ACN17" s="102">
        <v>4.8622632266281096</v>
      </c>
      <c r="ACO17" s="102">
        <v>8.23531869432205</v>
      </c>
      <c r="ACP17" s="102">
        <v>1.1975633513453201</v>
      </c>
      <c r="ACQ17" s="102">
        <v>1.3447078616471499</v>
      </c>
      <c r="ACR17" s="102">
        <v>0.80280042956289899</v>
      </c>
      <c r="ACS17" s="102">
        <v>0.97741868915487395</v>
      </c>
      <c r="ACT17" s="102">
        <v>0.99618831639493</v>
      </c>
      <c r="ACU17" s="102">
        <v>0.92354881486565898</v>
      </c>
      <c r="ACV17" s="102">
        <v>0.93660524719788296</v>
      </c>
      <c r="ACW17" s="102">
        <v>1.0137460764102699</v>
      </c>
      <c r="ACX17" s="102">
        <v>1.3354998476242901</v>
      </c>
      <c r="ACY17" s="102">
        <v>0.92343639240850395</v>
      </c>
      <c r="ACZ17" s="102">
        <v>0.61630662048831397</v>
      </c>
      <c r="ADA17" s="102"/>
      <c r="ADB17" s="102">
        <v>1.97035940804075</v>
      </c>
      <c r="ADC17" s="102">
        <v>3.3310023779134998</v>
      </c>
      <c r="ADD17" s="102">
        <v>0.83553347987373905</v>
      </c>
      <c r="ADE17" s="102">
        <v>0.90224774751168202</v>
      </c>
      <c r="ADF17" s="102">
        <v>2.5457528359707302</v>
      </c>
      <c r="ADG17" s="102">
        <v>2.8025694306987798</v>
      </c>
      <c r="ADH17" s="102">
        <v>0.75102418345103406</v>
      </c>
      <c r="ADI17" s="102">
        <v>0.85633919856489904</v>
      </c>
      <c r="ADJ17" s="102">
        <v>0.88392280135263901</v>
      </c>
      <c r="ADK17" s="102">
        <v>0.71996783078819304</v>
      </c>
      <c r="ADL17" s="102">
        <v>0.75664578188610598</v>
      </c>
      <c r="ADM17" s="102">
        <v>0.82386461571911496</v>
      </c>
      <c r="ADN17" s="102">
        <v>0.92167042276163003</v>
      </c>
      <c r="ADO17" s="102">
        <v>0.72725999622500503</v>
      </c>
      <c r="ADP17" s="102">
        <v>1.9347661811703201</v>
      </c>
      <c r="ADQ17" s="102">
        <v>2.6418870226653199</v>
      </c>
      <c r="ADR17" s="102">
        <v>5.1661546782923704</v>
      </c>
      <c r="ADS17" s="102">
        <v>8.7500261127171708</v>
      </c>
      <c r="ADT17" s="102">
        <v>1.2724110608043999</v>
      </c>
      <c r="ADU17" s="102">
        <v>1.4287521030001</v>
      </c>
      <c r="ADV17" s="102">
        <v>0.85297545641058004</v>
      </c>
      <c r="ADW17" s="102">
        <v>1.03850735722705</v>
      </c>
      <c r="ADX17" s="102">
        <v>1.05845008616961</v>
      </c>
      <c r="ADY17" s="102">
        <v>0.98127061579476305</v>
      </c>
      <c r="ADZ17" s="102">
        <v>0.99514307514775002</v>
      </c>
      <c r="AEA17" s="102">
        <v>1.0771052061859101</v>
      </c>
      <c r="AEB17" s="102">
        <v>1.4189685881008101</v>
      </c>
      <c r="AEC17" s="102">
        <v>0.98115116693403404</v>
      </c>
      <c r="AED17" s="102">
        <v>0.65482578426883398</v>
      </c>
      <c r="AEE17" s="102"/>
      <c r="AEF17" s="102">
        <v>2.0862629026313799</v>
      </c>
      <c r="AEG17" s="102">
        <v>3.5269436942613499</v>
      </c>
      <c r="AEH17" s="102">
        <v>0.88468250810160598</v>
      </c>
      <c r="AEI17" s="102">
        <v>0.95532114442413396</v>
      </c>
      <c r="AEJ17" s="102">
        <v>2.69550300279254</v>
      </c>
      <c r="AEK17" s="102">
        <v>2.9674264560340098</v>
      </c>
      <c r="AEL17" s="102">
        <v>0.79520207659521303</v>
      </c>
      <c r="AEM17" s="102">
        <v>0.90671209259812802</v>
      </c>
      <c r="AEN17" s="102">
        <v>0.93591826025573599</v>
      </c>
      <c r="AEO17" s="102">
        <v>0.76231887965808698</v>
      </c>
      <c r="AEP17" s="102">
        <v>0.80115435729117102</v>
      </c>
      <c r="AEQ17" s="102">
        <v>0.87232724017317997</v>
      </c>
      <c r="AER17" s="102">
        <v>0.97588632998290203</v>
      </c>
      <c r="AES17" s="102">
        <v>0.77003999600294504</v>
      </c>
      <c r="AET17" s="102">
        <v>2.0485759565332802</v>
      </c>
      <c r="AEU17" s="102">
        <v>2.79729214164563</v>
      </c>
      <c r="AEV17" s="102">
        <v>5.4700461299566303</v>
      </c>
      <c r="AEW17" s="102">
        <v>9.2647335311123005</v>
      </c>
      <c r="AEX17" s="102">
        <v>1.34725877026348</v>
      </c>
      <c r="AEY17" s="102">
        <v>1.5127963443530501</v>
      </c>
      <c r="AEZ17" s="102">
        <v>0.90315048325826097</v>
      </c>
      <c r="AFA17" s="102">
        <v>1.0995960252992301</v>
      </c>
      <c r="AFB17" s="102">
        <v>1.1207118559442899</v>
      </c>
      <c r="AFC17" s="102">
        <v>1.03899241672386</v>
      </c>
      <c r="AFD17" s="102">
        <v>1.05368090309761</v>
      </c>
      <c r="AFE17" s="102">
        <v>1.14046433596156</v>
      </c>
      <c r="AFF17" s="102">
        <v>1.50243732857733</v>
      </c>
      <c r="AFG17" s="102">
        <v>1.03886594145956</v>
      </c>
      <c r="AFH17" s="102">
        <v>0.69334494804935398</v>
      </c>
      <c r="AFI17" s="102"/>
      <c r="AFJ17" s="102">
        <v>2.20216639722201</v>
      </c>
      <c r="AFK17" s="102">
        <v>3.7228850106092102</v>
      </c>
      <c r="AFL17" s="102">
        <v>0.93383153632947302</v>
      </c>
      <c r="AFM17" s="102">
        <v>1.00839454133658</v>
      </c>
      <c r="AFN17" s="102">
        <v>2.8452531696143502</v>
      </c>
      <c r="AFO17" s="102">
        <v>3.13228348136923</v>
      </c>
      <c r="AFP17" s="102">
        <v>0.839379969739391</v>
      </c>
      <c r="AFQ17" s="102">
        <v>0.95708498663135699</v>
      </c>
      <c r="AFR17" s="102">
        <v>0.98791371915883197</v>
      </c>
      <c r="AFS17" s="102">
        <v>0.80466992852798103</v>
      </c>
      <c r="AFT17" s="102">
        <v>0.84566293269623605</v>
      </c>
      <c r="AFU17" s="102">
        <v>0.92078986462724599</v>
      </c>
      <c r="AFV17" s="102">
        <v>1.0301022372041699</v>
      </c>
      <c r="AFW17" s="102">
        <v>0.81281999578088804</v>
      </c>
      <c r="AFX17" s="102">
        <v>2.1623857318962401</v>
      </c>
      <c r="AFY17" s="102">
        <v>2.9526972606259401</v>
      </c>
      <c r="AFZ17" s="102">
        <v>5.7739375816208902</v>
      </c>
      <c r="AGA17" s="102">
        <v>9.7794409495074301</v>
      </c>
      <c r="AGB17" s="102">
        <v>1.42210647972256</v>
      </c>
      <c r="AGC17" s="102">
        <v>1.596840585706</v>
      </c>
      <c r="AGD17" s="102">
        <v>0.95332551010594302</v>
      </c>
      <c r="AGE17" s="102">
        <v>1.1606846933714099</v>
      </c>
      <c r="AGF17" s="102">
        <v>1.18297362571898</v>
      </c>
      <c r="AGG17" s="102">
        <v>1.0967142176529701</v>
      </c>
      <c r="AGH17" s="102">
        <v>1.11221873104748</v>
      </c>
      <c r="AGI17" s="102">
        <v>1.2038234657372</v>
      </c>
      <c r="AGJ17" s="102">
        <v>1.58590606905385</v>
      </c>
      <c r="AGK17" s="102">
        <v>1.09658071598509</v>
      </c>
      <c r="AGL17" s="102">
        <v>0.73186411182987299</v>
      </c>
      <c r="AGM17" s="102"/>
      <c r="AGN17" s="102">
        <v>2.3180698918126499</v>
      </c>
      <c r="AGO17" s="102">
        <v>3.9188263269570598</v>
      </c>
      <c r="AGP17" s="102">
        <v>0.98298056455733995</v>
      </c>
      <c r="AGQ17" s="102">
        <v>1.06146793824903</v>
      </c>
      <c r="AGR17" s="102">
        <v>2.9950033364361501</v>
      </c>
      <c r="AGS17" s="102">
        <v>3.2971405067044501</v>
      </c>
      <c r="AGT17" s="102">
        <v>0.88355786288356997</v>
      </c>
      <c r="AGU17" s="102">
        <v>1.00745788066458</v>
      </c>
      <c r="AGV17" s="102">
        <v>1.0399091780619201</v>
      </c>
      <c r="AGW17" s="102">
        <v>0.84702097739787496</v>
      </c>
      <c r="AGX17" s="102">
        <v>0.89017150810130097</v>
      </c>
      <c r="AGY17" s="102">
        <v>0.96925248908131201</v>
      </c>
      <c r="AGZ17" s="102">
        <v>1.0843181444254399</v>
      </c>
      <c r="AHA17" s="102">
        <v>0.85559999555883004</v>
      </c>
      <c r="AHB17" s="102">
        <v>2.2761955072591999</v>
      </c>
      <c r="AHC17" s="102">
        <v>3.1081023796062599</v>
      </c>
      <c r="AHD17" s="102">
        <v>6.0778290332851501</v>
      </c>
      <c r="AHE17" s="102">
        <v>10.294148367902499</v>
      </c>
      <c r="AHF17" s="102">
        <v>1.49695418918165</v>
      </c>
      <c r="AHG17" s="102">
        <v>1.68088482705894</v>
      </c>
      <c r="AHH17" s="102">
        <v>1.0035005369536201</v>
      </c>
      <c r="AHI17" s="102">
        <v>1.2217733614435899</v>
      </c>
      <c r="AHJ17" s="102">
        <v>1.2452353954936599</v>
      </c>
      <c r="AHK17" s="102">
        <v>1.1544360185820699</v>
      </c>
      <c r="AHL17" s="102">
        <v>1.1707565589973501</v>
      </c>
      <c r="AHM17" s="102">
        <v>1.26718259551284</v>
      </c>
      <c r="AHN17" s="102">
        <v>1.66937480953037</v>
      </c>
      <c r="AHO17" s="102">
        <v>1.15429549051063</v>
      </c>
      <c r="AHP17" s="102">
        <v>0.77038327561039299</v>
      </c>
      <c r="AHQ17" s="102"/>
      <c r="AHR17" s="102">
        <v>2.43397338640328</v>
      </c>
      <c r="AHS17" s="102">
        <v>4.1147676433049103</v>
      </c>
      <c r="AHT17" s="102">
        <v>1.0321295927851999</v>
      </c>
      <c r="AHU17" s="102">
        <v>1.1145413351614899</v>
      </c>
      <c r="AHV17" s="102">
        <v>3.1447535032579599</v>
      </c>
      <c r="AHW17" s="102">
        <v>3.4619975320396699</v>
      </c>
      <c r="AHX17" s="102">
        <v>0.92773575602774805</v>
      </c>
      <c r="AHY17" s="102">
        <v>1.05783077469781</v>
      </c>
      <c r="AHZ17" s="102">
        <v>1.09190463696502</v>
      </c>
      <c r="AIA17" s="102">
        <v>0.88937202626776801</v>
      </c>
      <c r="AIB17" s="102">
        <v>0.934680083506366</v>
      </c>
      <c r="AIC17" s="102">
        <v>1.0177151135353699</v>
      </c>
      <c r="AID17" s="102">
        <v>1.13853405164671</v>
      </c>
      <c r="AIE17" s="102">
        <v>0.89837999533677104</v>
      </c>
      <c r="AIF17" s="102">
        <v>2.3900052826221598</v>
      </c>
      <c r="AIG17" s="102">
        <v>3.26350749858657</v>
      </c>
      <c r="AIH17" s="102">
        <v>6.3817204849494003</v>
      </c>
      <c r="AII17" s="102">
        <v>10.808855786297601</v>
      </c>
      <c r="AIJ17" s="102">
        <v>1.5718018986407301</v>
      </c>
      <c r="AIK17" s="102">
        <v>1.7649290684118899</v>
      </c>
      <c r="AIL17" s="102">
        <v>1.0536755638013</v>
      </c>
      <c r="AIM17" s="102">
        <v>1.28286202951577</v>
      </c>
      <c r="AIN17" s="102">
        <v>1.30749716526834</v>
      </c>
      <c r="AIO17" s="102">
        <v>1.21215781951117</v>
      </c>
      <c r="AIP17" s="102">
        <v>1.2292943869472199</v>
      </c>
      <c r="AIQ17" s="102">
        <v>1.3305417252884799</v>
      </c>
      <c r="AIR17" s="102">
        <v>1.75284355000688</v>
      </c>
      <c r="AIS17" s="102">
        <v>1.2120102650361599</v>
      </c>
      <c r="AIT17" s="102">
        <v>0.808902439390912</v>
      </c>
      <c r="AIU17" s="102"/>
      <c r="AIV17" s="102">
        <v>2.5498768809939101</v>
      </c>
      <c r="AIW17" s="102">
        <v>4.3107089596527697</v>
      </c>
      <c r="AIX17" s="102">
        <v>1.08127862101307</v>
      </c>
      <c r="AIY17" s="102">
        <v>1.1676147320739401</v>
      </c>
      <c r="AIZ17" s="102">
        <v>3.2945036700797701</v>
      </c>
      <c r="AJA17" s="102">
        <v>3.6268545573748998</v>
      </c>
      <c r="AJB17" s="102">
        <v>0.97191364917192702</v>
      </c>
      <c r="AJC17" s="102">
        <v>1.1082036687310399</v>
      </c>
      <c r="AJD17" s="102">
        <v>1.14390009586812</v>
      </c>
      <c r="AJE17" s="102">
        <v>0.93172307513766195</v>
      </c>
      <c r="AJF17" s="102">
        <v>0.97918865891143203</v>
      </c>
      <c r="AJG17" s="102">
        <v>1.0661777379894399</v>
      </c>
      <c r="AJH17" s="102">
        <v>1.19274995886799</v>
      </c>
      <c r="AJI17" s="102">
        <v>0.94115999511471304</v>
      </c>
      <c r="AJJ17" s="102">
        <v>2.5038150579851202</v>
      </c>
      <c r="AJK17" s="102">
        <v>3.4189126175668898</v>
      </c>
      <c r="AJL17" s="102">
        <v>6.6856119366136602</v>
      </c>
      <c r="AJM17" s="102">
        <v>11.3235632046928</v>
      </c>
      <c r="AJN17" s="102">
        <v>1.6466496080998101</v>
      </c>
      <c r="AJO17" s="102">
        <v>1.84897330976484</v>
      </c>
      <c r="AJP17" s="102">
        <v>1.1038505906489799</v>
      </c>
      <c r="AJQ17" s="102">
        <v>1.34395069758795</v>
      </c>
      <c r="AJR17" s="102">
        <v>1.3697589350430299</v>
      </c>
      <c r="AJS17" s="102">
        <v>1.26987962044028</v>
      </c>
      <c r="AJT17" s="102">
        <v>1.28783221489708</v>
      </c>
      <c r="AJU17" s="102">
        <v>1.3939008550641301</v>
      </c>
      <c r="AJV17" s="102">
        <v>1.8363122904833999</v>
      </c>
      <c r="AJW17" s="102">
        <v>1.2697250395616899</v>
      </c>
      <c r="AJX17" s="102">
        <v>0.847421603171433</v>
      </c>
      <c r="AJY17" s="102"/>
      <c r="AJZ17" s="102">
        <v>2.6657803755845499</v>
      </c>
      <c r="AKA17" s="102">
        <v>4.5066502760006202</v>
      </c>
      <c r="AKB17" s="102">
        <v>1.13042764924094</v>
      </c>
      <c r="AKC17" s="102">
        <v>1.22068812898639</v>
      </c>
      <c r="AKD17" s="102">
        <v>3.4442538369015798</v>
      </c>
      <c r="AKE17" s="102">
        <v>3.79171158271012</v>
      </c>
      <c r="AKF17" s="102">
        <v>1.0160915423161001</v>
      </c>
      <c r="AKG17" s="102">
        <v>1.1585765627642699</v>
      </c>
      <c r="AKH17" s="102">
        <v>1.19589555477121</v>
      </c>
      <c r="AKI17" s="102">
        <v>0.974074124007556</v>
      </c>
      <c r="AKJ17" s="102">
        <v>1.0236972343164901</v>
      </c>
      <c r="AKK17" s="102">
        <v>1.1146403624435</v>
      </c>
      <c r="AKL17" s="102">
        <v>1.24696586608926</v>
      </c>
      <c r="AKM17" s="102">
        <v>0.98393999489265405</v>
      </c>
      <c r="AKN17" s="102">
        <v>2.61762483334808</v>
      </c>
      <c r="AKO17" s="102">
        <v>3.5743177365471901</v>
      </c>
      <c r="AKP17" s="102">
        <v>6.9895033882779103</v>
      </c>
      <c r="AKQ17" s="102">
        <v>11.838270623087899</v>
      </c>
      <c r="AKR17" s="102">
        <v>1.7214973175588899</v>
      </c>
      <c r="AKS17" s="102">
        <v>1.9330175511177901</v>
      </c>
      <c r="AKT17" s="102">
        <v>1.1540256174966601</v>
      </c>
      <c r="AKU17" s="102">
        <v>1.4050393656601301</v>
      </c>
      <c r="AKV17" s="102">
        <v>1.43202070481771</v>
      </c>
      <c r="AKW17" s="102">
        <v>1.3276014213693801</v>
      </c>
      <c r="AKX17" s="102">
        <v>1.3463700428469501</v>
      </c>
      <c r="AKY17" s="102">
        <v>1.45725998483977</v>
      </c>
      <c r="AKZ17" s="102">
        <v>1.9197810309599199</v>
      </c>
      <c r="ALA17" s="102">
        <v>1.3274398140872199</v>
      </c>
      <c r="ALB17" s="102">
        <v>0.88594076695195201</v>
      </c>
      <c r="ALC17" s="102"/>
      <c r="ALD17" s="102">
        <v>2.78168387017518</v>
      </c>
      <c r="ALE17" s="102">
        <v>4.7025915923484698</v>
      </c>
      <c r="ALF17" s="102">
        <v>1.1795766774687999</v>
      </c>
      <c r="ALG17" s="102">
        <v>1.27376152589884</v>
      </c>
      <c r="ALH17" s="102">
        <v>3.59400400372339</v>
      </c>
      <c r="ALI17" s="102">
        <v>3.9565686080453402</v>
      </c>
      <c r="ALJ17" s="102">
        <v>1.06026943546028</v>
      </c>
      <c r="ALK17" s="102">
        <v>1.2089494567975001</v>
      </c>
      <c r="ALL17" s="102">
        <v>1.24789101367431</v>
      </c>
      <c r="ALM17" s="102">
        <v>1.01642517287745</v>
      </c>
      <c r="ALN17" s="102">
        <v>1.0682058097215601</v>
      </c>
      <c r="ALO17" s="102">
        <v>1.16310298689757</v>
      </c>
      <c r="ALP17" s="102">
        <v>1.30118177331053</v>
      </c>
      <c r="ALQ17" s="102">
        <v>1.0267199946705901</v>
      </c>
      <c r="ALR17" s="102">
        <v>2.7314346087110399</v>
      </c>
      <c r="ALS17" s="102">
        <v>3.7297228555275099</v>
      </c>
      <c r="ALT17" s="102">
        <v>7.2933948399421702</v>
      </c>
      <c r="ALU17" s="102">
        <v>12.352978041483</v>
      </c>
      <c r="ALV17" s="102">
        <v>1.7963450270179799</v>
      </c>
      <c r="ALW17" s="102">
        <v>2.0170617924707299</v>
      </c>
      <c r="ALX17" s="102">
        <v>1.20420064434434</v>
      </c>
      <c r="ALY17" s="102">
        <v>1.4661280337323099</v>
      </c>
      <c r="ALZ17" s="102">
        <v>1.4942824745923899</v>
      </c>
      <c r="AMA17" s="102">
        <v>1.3853232222984799</v>
      </c>
      <c r="AMB17" s="102">
        <v>1.4049078707968199</v>
      </c>
      <c r="AMC17" s="102">
        <v>1.52061911461541</v>
      </c>
      <c r="AMD17" s="102">
        <v>2.0032497714364399</v>
      </c>
      <c r="AME17" s="102">
        <v>1.3851545886127501</v>
      </c>
      <c r="AMF17" s="102">
        <v>0.92445993073247201</v>
      </c>
      <c r="AMG17" s="102"/>
      <c r="AMH17" s="102">
        <v>2.8975873647658101</v>
      </c>
      <c r="AMI17" s="102">
        <v>4.8985329086963301</v>
      </c>
      <c r="AMJ17" s="102">
        <v>1.2287257056966701</v>
      </c>
      <c r="AMK17" s="102">
        <v>1.3268349228112899</v>
      </c>
      <c r="AML17" s="102">
        <v>3.7437541705452002</v>
      </c>
      <c r="AMM17" s="102">
        <v>4.1214256333805697</v>
      </c>
      <c r="AMN17" s="102">
        <v>1.10444732860446</v>
      </c>
      <c r="AMO17" s="102">
        <v>1.2593223508307301</v>
      </c>
      <c r="AMP17" s="102">
        <v>1.29988647257741</v>
      </c>
      <c r="AMQ17" s="102">
        <v>1.05877622174734</v>
      </c>
      <c r="AMR17" s="102">
        <v>1.1127143851266199</v>
      </c>
      <c r="AMS17" s="102">
        <v>1.21156561135164</v>
      </c>
      <c r="AMT17" s="102">
        <v>1.3553976805318</v>
      </c>
      <c r="AMU17" s="102">
        <v>1.0694999944485299</v>
      </c>
      <c r="AMV17" s="102">
        <v>2.8452443840739998</v>
      </c>
      <c r="AMW17" s="102">
        <v>3.88512797450782</v>
      </c>
      <c r="AMX17" s="102">
        <v>7.5972862916064399</v>
      </c>
      <c r="AMY17" s="102">
        <v>12.867685459878199</v>
      </c>
      <c r="AMZ17" s="102">
        <v>1.87119273647706</v>
      </c>
      <c r="ANA17" s="102">
        <v>2.10110603382368</v>
      </c>
      <c r="ANB17" s="102">
        <v>1.25437567119203</v>
      </c>
      <c r="ANC17" s="102">
        <v>1.52721670180449</v>
      </c>
      <c r="AND17" s="102">
        <v>1.5565442443670701</v>
      </c>
      <c r="ANE17" s="102">
        <v>1.44304502322759</v>
      </c>
      <c r="ANF17" s="102">
        <v>1.4634456987466899</v>
      </c>
      <c r="ANG17" s="102">
        <v>1.5839782443910499</v>
      </c>
      <c r="ANH17" s="102">
        <v>2.0867185119129599</v>
      </c>
      <c r="ANI17" s="102">
        <v>1.4428693631382801</v>
      </c>
      <c r="ANJ17" s="102">
        <v>0.96297909451299102</v>
      </c>
      <c r="ANK17" s="102"/>
      <c r="ANL17" s="102">
        <v>3.1873461012424</v>
      </c>
      <c r="ANM17" s="102">
        <v>5.3883861995659599</v>
      </c>
      <c r="ANN17" s="102">
        <v>1.3515982762663401</v>
      </c>
      <c r="ANO17" s="102">
        <v>1.4595184150924201</v>
      </c>
      <c r="ANP17" s="102">
        <v>4.1181295875997099</v>
      </c>
      <c r="ANQ17" s="102">
        <v>4.5335681967186199</v>
      </c>
      <c r="ANR17" s="102">
        <v>1.2148920614648999</v>
      </c>
      <c r="ANS17" s="102">
        <v>1.3852545859137999</v>
      </c>
      <c r="ANT17" s="102">
        <v>1.42987511983515</v>
      </c>
      <c r="ANU17" s="102">
        <v>1.1646538439220699</v>
      </c>
      <c r="ANV17" s="102">
        <v>1.22398582363928</v>
      </c>
      <c r="ANW17" s="102">
        <v>1.3327221724867999</v>
      </c>
      <c r="ANX17" s="102">
        <v>1.49093744858498</v>
      </c>
      <c r="ANY17" s="102">
        <v>1.1764499938933899</v>
      </c>
      <c r="ANZ17" s="102">
        <v>3.1297688224814002</v>
      </c>
      <c r="AOA17" s="102">
        <v>4.2736407719586103</v>
      </c>
      <c r="AOB17" s="102">
        <v>8.3570149207670692</v>
      </c>
      <c r="AOC17" s="102">
        <v>14.154454005866</v>
      </c>
      <c r="AOD17" s="102">
        <v>2.0583120101247601</v>
      </c>
      <c r="AOE17" s="102">
        <v>2.3112166372060501</v>
      </c>
      <c r="AOF17" s="102">
        <v>1.37981323831123</v>
      </c>
      <c r="AOG17" s="102">
        <v>1.6799383719849399</v>
      </c>
      <c r="AOH17" s="102">
        <v>1.71219866880378</v>
      </c>
      <c r="AOI17" s="102">
        <v>1.58734952555035</v>
      </c>
      <c r="AOJ17" s="102">
        <v>1.6097902686213601</v>
      </c>
      <c r="AOK17" s="102">
        <v>1.7423760688301599</v>
      </c>
      <c r="AOL17" s="102">
        <v>2.2953903631042598</v>
      </c>
      <c r="AOM17" s="102">
        <v>1.58715629945211</v>
      </c>
      <c r="AON17" s="102">
        <v>1.05927700396429</v>
      </c>
      <c r="AOO17" s="102"/>
      <c r="AOP17" s="102">
        <v>3.4771048377189802</v>
      </c>
      <c r="AOQ17" s="102">
        <v>5.8782394904355897</v>
      </c>
      <c r="AOR17" s="102">
        <v>1.4744708468360099</v>
      </c>
      <c r="AOS17" s="102">
        <v>1.5922019073735501</v>
      </c>
      <c r="AOT17" s="102">
        <v>4.4925050046542303</v>
      </c>
      <c r="AOU17" s="102">
        <v>4.9457107600566799</v>
      </c>
      <c r="AOV17" s="102">
        <v>1.32533679432535</v>
      </c>
      <c r="AOW17" s="102">
        <v>1.51118682099688</v>
      </c>
      <c r="AOX17" s="102">
        <v>1.5598637670928901</v>
      </c>
      <c r="AOY17" s="102">
        <v>1.2705314660968099</v>
      </c>
      <c r="AOZ17" s="102">
        <v>1.3352572621519501</v>
      </c>
      <c r="APA17" s="102">
        <v>1.4538787336219601</v>
      </c>
      <c r="APB17" s="102">
        <v>1.62647721663817</v>
      </c>
      <c r="APC17" s="102">
        <v>1.2833999933382401</v>
      </c>
      <c r="APD17" s="102">
        <v>3.4142932608888001</v>
      </c>
      <c r="APE17" s="102">
        <v>4.6621535694093899</v>
      </c>
      <c r="APF17" s="102">
        <v>9.1167435499277207</v>
      </c>
      <c r="APG17" s="102">
        <v>15.4412225518538</v>
      </c>
      <c r="APH17" s="102">
        <v>2.2454312837724699</v>
      </c>
      <c r="API17" s="102">
        <v>2.5213272405884202</v>
      </c>
      <c r="APJ17" s="102">
        <v>1.5052508054304301</v>
      </c>
      <c r="APK17" s="102">
        <v>1.83266004216539</v>
      </c>
      <c r="APL17" s="102">
        <v>1.86785309324049</v>
      </c>
      <c r="APM17" s="102">
        <v>1.7316540278731101</v>
      </c>
      <c r="APN17" s="102">
        <v>1.75613483849603</v>
      </c>
      <c r="APO17" s="102">
        <v>1.9007738932692599</v>
      </c>
      <c r="APP17" s="102">
        <v>2.50406221429555</v>
      </c>
      <c r="APQ17" s="102">
        <v>1.7314432357659399</v>
      </c>
      <c r="APR17" s="102">
        <v>1.1555749134155899</v>
      </c>
      <c r="APS17" s="102"/>
      <c r="APT17" s="102">
        <v>3.7668635741955501</v>
      </c>
      <c r="APU17" s="102">
        <v>6.3680927813052302</v>
      </c>
      <c r="APV17" s="102">
        <v>1.59734341740567</v>
      </c>
      <c r="APW17" s="102">
        <v>1.72488539965468</v>
      </c>
      <c r="APX17" s="102">
        <v>4.8668804217087596</v>
      </c>
      <c r="APY17" s="102">
        <v>5.3578533233947399</v>
      </c>
      <c r="APZ17" s="102">
        <v>1.4357815271858001</v>
      </c>
      <c r="AQA17" s="102">
        <v>1.63711905607995</v>
      </c>
      <c r="AQB17" s="102">
        <v>1.6898524143506299</v>
      </c>
      <c r="AQC17" s="102">
        <v>1.3764090882715401</v>
      </c>
      <c r="AQD17" s="102">
        <v>1.4465287006646099</v>
      </c>
      <c r="AQE17" s="102">
        <v>1.57503529475713</v>
      </c>
      <c r="AQF17" s="102">
        <v>1.76201698469135</v>
      </c>
      <c r="AQG17" s="102">
        <v>1.3903499927831</v>
      </c>
      <c r="AQH17" s="102">
        <v>3.6988176992962098</v>
      </c>
      <c r="AQI17" s="102">
        <v>5.0506663668601703</v>
      </c>
      <c r="AQJ17" s="102">
        <v>9.8764721790883598</v>
      </c>
      <c r="AQK17" s="102">
        <v>16.727991097841599</v>
      </c>
      <c r="AQL17" s="102">
        <v>2.4325505574201798</v>
      </c>
      <c r="AQM17" s="102">
        <v>2.7314378439707898</v>
      </c>
      <c r="AQN17" s="102">
        <v>1.6306883725496399</v>
      </c>
      <c r="AQO17" s="102">
        <v>1.9853817123458299</v>
      </c>
      <c r="AQP17" s="102">
        <v>2.0235075176772002</v>
      </c>
      <c r="AQQ17" s="102">
        <v>1.8759585301958701</v>
      </c>
      <c r="AQR17" s="102">
        <v>1.90247940837069</v>
      </c>
      <c r="AQS17" s="102">
        <v>2.0591717177083702</v>
      </c>
      <c r="AQT17" s="102">
        <v>2.7127340654868499</v>
      </c>
      <c r="AQU17" s="102">
        <v>1.8757301720797701</v>
      </c>
      <c r="AQV17" s="102">
        <v>1.2518728228668801</v>
      </c>
      <c r="AQW17" s="102"/>
      <c r="AQX17" s="102">
        <v>4.0566223106721297</v>
      </c>
      <c r="AQY17" s="102">
        <v>6.85794607217486</v>
      </c>
      <c r="AQZ17" s="102">
        <v>1.72021598797534</v>
      </c>
      <c r="ARA17" s="102">
        <v>1.85756889193581</v>
      </c>
      <c r="ARB17" s="102">
        <v>5.2412558387632799</v>
      </c>
      <c r="ARC17" s="102">
        <v>5.7699958867327901</v>
      </c>
      <c r="ARD17" s="102">
        <v>1.54622626004624</v>
      </c>
      <c r="ARE17" s="102">
        <v>1.7630512911630201</v>
      </c>
      <c r="ARF17" s="102">
        <v>1.81984106160837</v>
      </c>
      <c r="ARG17" s="102">
        <v>1.48228671044628</v>
      </c>
      <c r="ARH17" s="102">
        <v>1.55780013917727</v>
      </c>
      <c r="ARI17" s="102">
        <v>1.6961918558922899</v>
      </c>
      <c r="ARJ17" s="102">
        <v>1.8975567527445301</v>
      </c>
      <c r="ARK17" s="102">
        <v>1.49729999222795</v>
      </c>
      <c r="ARL17" s="102">
        <v>3.9833421377036098</v>
      </c>
      <c r="ARM17" s="102">
        <v>5.4391791643109499</v>
      </c>
      <c r="ARN17" s="102">
        <v>10.636200808249001</v>
      </c>
      <c r="ARO17" s="102">
        <v>18.0147596438294</v>
      </c>
      <c r="ARP17" s="102">
        <v>2.6196698310678799</v>
      </c>
      <c r="ARQ17" s="102">
        <v>2.9415484473531599</v>
      </c>
      <c r="ARR17" s="102">
        <v>1.75612593966884</v>
      </c>
      <c r="ARS17" s="102">
        <v>2.1381033825262801</v>
      </c>
      <c r="ART17" s="102">
        <v>2.1791619421139101</v>
      </c>
      <c r="ARU17" s="102">
        <v>2.0202630325186299</v>
      </c>
      <c r="ARV17" s="102">
        <v>2.0488239782453599</v>
      </c>
      <c r="ARW17" s="102">
        <v>2.2175695421474799</v>
      </c>
      <c r="ARX17" s="102">
        <v>2.9214059166781499</v>
      </c>
      <c r="ARY17" s="102">
        <v>2.0200171083936</v>
      </c>
      <c r="ARZ17" s="102">
        <v>1.34817073231818</v>
      </c>
      <c r="ASA17" s="102"/>
      <c r="ASB17" s="102">
        <v>4.3463810471487196</v>
      </c>
      <c r="ASC17" s="102">
        <v>7.3477993630444898</v>
      </c>
      <c r="ASD17" s="102">
        <v>1.8430885585450101</v>
      </c>
      <c r="ASE17" s="102">
        <v>1.99025238421694</v>
      </c>
      <c r="ASF17" s="102">
        <v>5.6156312558177897</v>
      </c>
      <c r="ASG17" s="102">
        <v>6.1821384500708501</v>
      </c>
      <c r="ASH17" s="102">
        <v>1.6566709929066901</v>
      </c>
      <c r="ASI17" s="102">
        <v>1.8889835262461001</v>
      </c>
      <c r="ASJ17" s="102">
        <v>1.9498297088661101</v>
      </c>
      <c r="ASK17" s="102">
        <v>1.58816433262101</v>
      </c>
      <c r="ASL17" s="102">
        <v>1.6690715776899401</v>
      </c>
      <c r="ASM17" s="102">
        <v>1.8173484170274601</v>
      </c>
      <c r="ASN17" s="102">
        <v>2.0330965207977099</v>
      </c>
      <c r="ASO17" s="102">
        <v>1.6042499916727999</v>
      </c>
      <c r="ASP17" s="102">
        <v>4.2678665761110102</v>
      </c>
      <c r="ASQ17" s="102">
        <v>5.8276919617617402</v>
      </c>
      <c r="ASR17" s="102">
        <v>11.395929437409601</v>
      </c>
      <c r="ASS17" s="102">
        <v>19.301528189817301</v>
      </c>
      <c r="AST17" s="102">
        <v>2.8067891047155902</v>
      </c>
      <c r="ASU17" s="102">
        <v>3.1516590507355202</v>
      </c>
      <c r="ASV17" s="102">
        <v>1.8815635067880401</v>
      </c>
      <c r="ASW17" s="102">
        <v>2.29082505270673</v>
      </c>
      <c r="ASX17" s="102">
        <v>2.3348163665506099</v>
      </c>
      <c r="ASY17" s="102">
        <v>2.16456753484138</v>
      </c>
      <c r="ASZ17" s="102">
        <v>2.19516854812003</v>
      </c>
      <c r="ATA17" s="102">
        <v>2.3759673665865799</v>
      </c>
      <c r="ATB17" s="102">
        <v>3.13007776786944</v>
      </c>
      <c r="ATC17" s="102">
        <v>2.16430404470742</v>
      </c>
      <c r="ATD17" s="102">
        <v>1.4444686417694801</v>
      </c>
      <c r="ATE17" s="102"/>
      <c r="ATF17" s="102">
        <v>4.6361397836253104</v>
      </c>
      <c r="ATG17" s="102">
        <v>7.8376526539141302</v>
      </c>
      <c r="ATH17" s="102">
        <v>1.9659611291146799</v>
      </c>
      <c r="ATI17" s="102">
        <v>2.1229358764980701</v>
      </c>
      <c r="ATJ17" s="102">
        <v>5.9900066728723198</v>
      </c>
      <c r="ATK17" s="102">
        <v>6.59428101340891</v>
      </c>
      <c r="ATL17" s="102">
        <v>1.7671157257671399</v>
      </c>
      <c r="ATM17" s="102">
        <v>2.0149157613291702</v>
      </c>
      <c r="ATN17" s="102">
        <v>2.0798183561238499</v>
      </c>
      <c r="ATO17" s="102">
        <v>1.6940419547957499</v>
      </c>
      <c r="ATP17" s="102">
        <v>1.7803430162025999</v>
      </c>
      <c r="ATQ17" s="102">
        <v>1.93850497816262</v>
      </c>
      <c r="ATR17" s="102">
        <v>2.1686362888508901</v>
      </c>
      <c r="ATS17" s="102">
        <v>1.7111999911176601</v>
      </c>
      <c r="ATT17" s="102">
        <v>4.5523910145184097</v>
      </c>
      <c r="ATU17" s="102">
        <v>6.2162047592125198</v>
      </c>
      <c r="ATV17" s="102">
        <v>12.1556580665703</v>
      </c>
      <c r="ATW17" s="102">
        <v>20.588296735805098</v>
      </c>
      <c r="ATX17" s="102">
        <v>2.9939083783633</v>
      </c>
      <c r="ATY17" s="102">
        <v>3.3617696541178899</v>
      </c>
      <c r="ATZ17" s="102">
        <v>2.0070010739072499</v>
      </c>
      <c r="AUA17" s="102">
        <v>2.4435467228871799</v>
      </c>
      <c r="AUB17" s="102">
        <v>2.4904707909873198</v>
      </c>
      <c r="AUC17" s="102">
        <v>2.30887203716415</v>
      </c>
      <c r="AUD17" s="102">
        <v>2.3415131179947002</v>
      </c>
      <c r="AUE17" s="102">
        <v>2.5343651910256901</v>
      </c>
      <c r="AUF17" s="102">
        <v>3.33874961906074</v>
      </c>
      <c r="AUG17" s="102">
        <v>2.3085909810212599</v>
      </c>
      <c r="AUH17" s="102">
        <v>1.54076655122078</v>
      </c>
      <c r="AUI17" s="102"/>
    </row>
    <row r="18" spans="1:1231" x14ac:dyDescent="0.35">
      <c r="A18" s="103" t="s">
        <v>270</v>
      </c>
      <c r="B18" s="102">
        <v>5.6941333935168197E-2</v>
      </c>
      <c r="C18" s="102">
        <v>0.14557521890731701</v>
      </c>
      <c r="D18" s="102">
        <v>2.5599559461635699E-2</v>
      </c>
      <c r="E18" s="102">
        <v>3.3972588722104999E-2</v>
      </c>
      <c r="F18" s="102">
        <v>8.7533581385916298E-2</v>
      </c>
      <c r="G18" s="102">
        <v>4.8699397645772503E-2</v>
      </c>
      <c r="H18" s="102">
        <v>1.9886852446754401E-2</v>
      </c>
      <c r="I18" s="102">
        <v>3.4879995979984098E-2</v>
      </c>
      <c r="J18" s="102">
        <v>4.4935866171192197E-2</v>
      </c>
      <c r="K18" s="102">
        <v>2.26238597888095E-2</v>
      </c>
      <c r="L18" s="102">
        <v>1.6747062024467199E-2</v>
      </c>
      <c r="M18" s="102">
        <v>2.1845144374194801E-2</v>
      </c>
      <c r="N18" s="102">
        <v>2.6630902991322199E-2</v>
      </c>
      <c r="O18" s="102">
        <v>1.9590194662248501E-2</v>
      </c>
      <c r="P18" s="102">
        <v>3.8967409667573401E-2</v>
      </c>
      <c r="Q18" s="102">
        <v>4.1198398003810699E-2</v>
      </c>
      <c r="R18" s="102">
        <v>0.15150673001659101</v>
      </c>
      <c r="S18" s="102">
        <v>0.108267169294545</v>
      </c>
      <c r="T18" s="102">
        <v>2.6909177710110199E-2</v>
      </c>
      <c r="U18" s="102">
        <v>2.93592662042816E-2</v>
      </c>
      <c r="V18" s="102">
        <v>2.3554163985018601E-2</v>
      </c>
      <c r="W18" s="102">
        <v>2.31052218343194E-2</v>
      </c>
      <c r="X18" s="102">
        <v>1.8979368646885E-2</v>
      </c>
      <c r="Y18" s="102">
        <v>2.64679828884367E-2</v>
      </c>
      <c r="Z18" s="102">
        <v>2.3270833042982799E-2</v>
      </c>
      <c r="AA18" s="102">
        <v>2.0425470185526901E-2</v>
      </c>
      <c r="AB18" s="102">
        <v>2.3456690898606299E-2</v>
      </c>
      <c r="AC18" s="102">
        <v>1.9626985916062802E-2</v>
      </c>
      <c r="AD18" s="102">
        <v>1.8001621441413099E-2</v>
      </c>
      <c r="AE18" s="102"/>
      <c r="AF18" s="102">
        <v>0.113882667870342</v>
      </c>
      <c r="AG18" s="102">
        <v>0.29115043781464001</v>
      </c>
      <c r="AH18" s="102">
        <v>5.1199118923274799E-2</v>
      </c>
      <c r="AI18" s="102">
        <v>6.7945177444213495E-2</v>
      </c>
      <c r="AJ18" s="102">
        <v>0.17506716277183601</v>
      </c>
      <c r="AK18" s="102">
        <v>9.7398795291550905E-2</v>
      </c>
      <c r="AL18" s="102">
        <v>3.9773704893511397E-2</v>
      </c>
      <c r="AM18" s="102">
        <v>6.9759991959969694E-2</v>
      </c>
      <c r="AN18" s="102">
        <v>8.9871732342386601E-2</v>
      </c>
      <c r="AO18" s="102">
        <v>4.5247719577621602E-2</v>
      </c>
      <c r="AP18" s="102">
        <v>3.3494124048936598E-2</v>
      </c>
      <c r="AQ18" s="102">
        <v>4.3690288748392501E-2</v>
      </c>
      <c r="AR18" s="102">
        <v>5.3261805982647598E-2</v>
      </c>
      <c r="AS18" s="102">
        <v>3.9180389324499097E-2</v>
      </c>
      <c r="AT18" s="102">
        <v>7.7934819335152006E-2</v>
      </c>
      <c r="AU18" s="102">
        <v>8.2396796007627296E-2</v>
      </c>
      <c r="AV18" s="102">
        <v>0.30301346003319701</v>
      </c>
      <c r="AW18" s="102">
        <v>0.21653433858910301</v>
      </c>
      <c r="AX18" s="102">
        <v>5.3818355420222397E-2</v>
      </c>
      <c r="AY18" s="102">
        <v>5.8718532408565498E-2</v>
      </c>
      <c r="AZ18" s="102">
        <v>4.7108327970038999E-2</v>
      </c>
      <c r="BA18" s="102">
        <v>4.6210443668640397E-2</v>
      </c>
      <c r="BB18" s="102">
        <v>3.79587372937727E-2</v>
      </c>
      <c r="BC18" s="102">
        <v>5.2935965776874601E-2</v>
      </c>
      <c r="BD18" s="102">
        <v>4.6541666085967201E-2</v>
      </c>
      <c r="BE18" s="102">
        <v>4.0850940371056403E-2</v>
      </c>
      <c r="BF18" s="102">
        <v>4.6913381797215603E-2</v>
      </c>
      <c r="BG18" s="102">
        <v>3.9253971832129003E-2</v>
      </c>
      <c r="BH18" s="102">
        <v>3.6003242882827101E-2</v>
      </c>
      <c r="BI18" s="102"/>
      <c r="BJ18" s="102">
        <v>0.17082400180551699</v>
      </c>
      <c r="BK18" s="102">
        <v>0.43672565672196301</v>
      </c>
      <c r="BL18" s="102">
        <v>7.6798678384913804E-2</v>
      </c>
      <c r="BM18" s="102">
        <v>0.10191776616632101</v>
      </c>
      <c r="BN18" s="102">
        <v>0.26260074415775703</v>
      </c>
      <c r="BO18" s="102">
        <v>0.14609819293732901</v>
      </c>
      <c r="BP18" s="102">
        <v>5.9660557340268601E-2</v>
      </c>
      <c r="BQ18" s="102">
        <v>0.10463998793995501</v>
      </c>
      <c r="BR18" s="102">
        <v>0.13480759851358101</v>
      </c>
      <c r="BS18" s="102">
        <v>6.7871579366433593E-2</v>
      </c>
      <c r="BT18" s="102">
        <v>5.0241186073406101E-2</v>
      </c>
      <c r="BU18" s="102">
        <v>6.5535433122590206E-2</v>
      </c>
      <c r="BV18" s="102">
        <v>7.9892708973973103E-2</v>
      </c>
      <c r="BW18" s="102">
        <v>5.8770583986749697E-2</v>
      </c>
      <c r="BX18" s="102">
        <v>0.11690222900272999</v>
      </c>
      <c r="BY18" s="102">
        <v>0.123595194011443</v>
      </c>
      <c r="BZ18" s="102">
        <v>0.45452019004980299</v>
      </c>
      <c r="CA18" s="102">
        <v>0.32480150788366102</v>
      </c>
      <c r="CB18" s="102">
        <v>8.07275331303344E-2</v>
      </c>
      <c r="CC18" s="102">
        <v>8.8077798612849298E-2</v>
      </c>
      <c r="CD18" s="102">
        <v>7.0662491955059401E-2</v>
      </c>
      <c r="CE18" s="102">
        <v>6.9315665502961393E-2</v>
      </c>
      <c r="CF18" s="102">
        <v>5.6938105940660698E-2</v>
      </c>
      <c r="CG18" s="102">
        <v>7.9403948665312293E-2</v>
      </c>
      <c r="CH18" s="102">
        <v>6.9812499128951599E-2</v>
      </c>
      <c r="CI18" s="102">
        <v>6.1276410556586003E-2</v>
      </c>
      <c r="CJ18" s="102">
        <v>7.0370072695825098E-2</v>
      </c>
      <c r="CK18" s="102">
        <v>5.8880957748194997E-2</v>
      </c>
      <c r="CL18" s="102">
        <v>5.4004864324241002E-2</v>
      </c>
      <c r="CM18" s="102"/>
      <c r="CN18" s="102">
        <v>0.22776533574069099</v>
      </c>
      <c r="CO18" s="102">
        <v>0.58230087562928601</v>
      </c>
      <c r="CP18" s="102">
        <v>0.102398237846552</v>
      </c>
      <c r="CQ18" s="102">
        <v>0.13589035488842999</v>
      </c>
      <c r="CR18" s="102">
        <v>0.35013432554367702</v>
      </c>
      <c r="CS18" s="102">
        <v>0.194797590583107</v>
      </c>
      <c r="CT18" s="102">
        <v>7.9547409787025597E-2</v>
      </c>
      <c r="CU18" s="102">
        <v>0.13951998391994</v>
      </c>
      <c r="CV18" s="102">
        <v>0.17974346468477501</v>
      </c>
      <c r="CW18" s="102">
        <v>9.0495439155245605E-2</v>
      </c>
      <c r="CX18" s="102">
        <v>6.69882480978755E-2</v>
      </c>
      <c r="CY18" s="102">
        <v>8.7380577496787903E-2</v>
      </c>
      <c r="CZ18" s="102">
        <v>0.106523611965298</v>
      </c>
      <c r="DA18" s="102">
        <v>7.8360778649000096E-2</v>
      </c>
      <c r="DB18" s="102">
        <v>0.15586963867030901</v>
      </c>
      <c r="DC18" s="102">
        <v>0.16479359201526</v>
      </c>
      <c r="DD18" s="102">
        <v>0.60602692006641001</v>
      </c>
      <c r="DE18" s="102">
        <v>0.43306867717822001</v>
      </c>
      <c r="DF18" s="102">
        <v>0.107636710840446</v>
      </c>
      <c r="DG18" s="102">
        <v>0.11743706481713299</v>
      </c>
      <c r="DH18" s="102">
        <v>9.4216655940079802E-2</v>
      </c>
      <c r="DI18" s="102">
        <v>9.2420887337282501E-2</v>
      </c>
      <c r="DJ18" s="102">
        <v>7.5917474587548495E-2</v>
      </c>
      <c r="DK18" s="102">
        <v>0.10587193155375001</v>
      </c>
      <c r="DL18" s="102">
        <v>9.3083332171935901E-2</v>
      </c>
      <c r="DM18" s="102">
        <v>8.1701880742115499E-2</v>
      </c>
      <c r="DN18" s="102">
        <v>9.3826763594434495E-2</v>
      </c>
      <c r="DO18" s="102">
        <v>7.8507943664261004E-2</v>
      </c>
      <c r="DP18" s="102">
        <v>7.2006485765655007E-2</v>
      </c>
      <c r="DQ18" s="102"/>
      <c r="DR18" s="102">
        <v>0.284706669675866</v>
      </c>
      <c r="DS18" s="102">
        <v>0.72787609453660895</v>
      </c>
      <c r="DT18" s="102">
        <v>0.127997797308192</v>
      </c>
      <c r="DU18" s="102">
        <v>0.169862943610538</v>
      </c>
      <c r="DV18" s="102">
        <v>0.43766790692959801</v>
      </c>
      <c r="DW18" s="102">
        <v>0.24349698822888599</v>
      </c>
      <c r="DX18" s="102">
        <v>9.9434262233782794E-2</v>
      </c>
      <c r="DY18" s="102">
        <v>0.17439997989992601</v>
      </c>
      <c r="DZ18" s="102">
        <v>0.22467933085597</v>
      </c>
      <c r="EA18" s="102">
        <v>0.11311929894405701</v>
      </c>
      <c r="EB18" s="102">
        <v>8.3735310122344905E-2</v>
      </c>
      <c r="EC18" s="102">
        <v>0.109225721870985</v>
      </c>
      <c r="ED18" s="102">
        <v>0.133154514956623</v>
      </c>
      <c r="EE18" s="102">
        <v>9.7950973311250703E-2</v>
      </c>
      <c r="EF18" s="102">
        <v>0.19483704833788701</v>
      </c>
      <c r="EG18" s="102">
        <v>0.205991990019076</v>
      </c>
      <c r="EH18" s="102">
        <v>0.75753365008301599</v>
      </c>
      <c r="EI18" s="102">
        <v>0.54133584647277899</v>
      </c>
      <c r="EJ18" s="102">
        <v>0.13454588855055799</v>
      </c>
      <c r="EK18" s="102">
        <v>0.14679633102141701</v>
      </c>
      <c r="EL18" s="102">
        <v>0.1177708199251</v>
      </c>
      <c r="EM18" s="102">
        <v>0.115526109171603</v>
      </c>
      <c r="EN18" s="102">
        <v>9.4896843234436395E-2</v>
      </c>
      <c r="EO18" s="102">
        <v>0.13233991444218801</v>
      </c>
      <c r="EP18" s="102">
        <v>0.11635416521491999</v>
      </c>
      <c r="EQ18" s="102">
        <v>0.10212735092764499</v>
      </c>
      <c r="ER18" s="102">
        <v>0.117283454493043</v>
      </c>
      <c r="ES18" s="102">
        <v>9.8134929580327102E-2</v>
      </c>
      <c r="ET18" s="102">
        <v>9.0008107207068894E-2</v>
      </c>
      <c r="EU18" s="102"/>
      <c r="EV18" s="102">
        <v>0.34164800361104097</v>
      </c>
      <c r="EW18" s="102">
        <v>0.87345131344393101</v>
      </c>
      <c r="EX18" s="102">
        <v>0.15359735676983099</v>
      </c>
      <c r="EY18" s="102">
        <v>0.20383553233264701</v>
      </c>
      <c r="EZ18" s="102">
        <v>0.52520148831551905</v>
      </c>
      <c r="FA18" s="102">
        <v>0.29219638587466401</v>
      </c>
      <c r="FB18" s="102">
        <v>0.11932111468054001</v>
      </c>
      <c r="FC18" s="102">
        <v>0.20927997587991101</v>
      </c>
      <c r="FD18" s="102">
        <v>0.26961519702716402</v>
      </c>
      <c r="FE18" s="102">
        <v>0.13574315873286899</v>
      </c>
      <c r="FF18" s="102">
        <v>0.10048237214681401</v>
      </c>
      <c r="FG18" s="102">
        <v>0.13107086624518399</v>
      </c>
      <c r="FH18" s="102">
        <v>0.15978541794794901</v>
      </c>
      <c r="FI18" s="102">
        <v>0.117541167973501</v>
      </c>
      <c r="FJ18" s="102">
        <v>0.23380445800546501</v>
      </c>
      <c r="FK18" s="102">
        <v>0.247190388022893</v>
      </c>
      <c r="FL18" s="102">
        <v>0.90904038009962296</v>
      </c>
      <c r="FM18" s="102">
        <v>0.64960301576733703</v>
      </c>
      <c r="FN18" s="102">
        <v>0.16145506626066999</v>
      </c>
      <c r="FO18" s="102">
        <v>0.17615559722570101</v>
      </c>
      <c r="FP18" s="102">
        <v>0.14132498391011999</v>
      </c>
      <c r="FQ18" s="102">
        <v>0.13863133100592401</v>
      </c>
      <c r="FR18" s="102">
        <v>0.113876211881324</v>
      </c>
      <c r="FS18" s="102">
        <v>0.158807897330625</v>
      </c>
      <c r="FT18" s="102">
        <v>0.139624998257904</v>
      </c>
      <c r="FU18" s="102">
        <v>0.122552821113174</v>
      </c>
      <c r="FV18" s="102">
        <v>0.140740145391653</v>
      </c>
      <c r="FW18" s="102">
        <v>0.117761915496393</v>
      </c>
      <c r="FX18" s="102">
        <v>0.108009728648482</v>
      </c>
      <c r="FY18" s="102"/>
      <c r="FZ18" s="102">
        <v>0.398589337546216</v>
      </c>
      <c r="GA18" s="102">
        <v>1.01902653235125</v>
      </c>
      <c r="GB18" s="102">
        <v>0.17919691623146999</v>
      </c>
      <c r="GC18" s="102">
        <v>0.23780812105475499</v>
      </c>
      <c r="GD18" s="102">
        <v>0.61273506970143898</v>
      </c>
      <c r="GE18" s="102">
        <v>0.34089578352044198</v>
      </c>
      <c r="GF18" s="102">
        <v>0.13920796712729699</v>
      </c>
      <c r="GG18" s="102">
        <v>0.24415997185989699</v>
      </c>
      <c r="GH18" s="102">
        <v>0.31455106319835802</v>
      </c>
      <c r="GI18" s="102">
        <v>0.158367018521681</v>
      </c>
      <c r="GJ18" s="102">
        <v>0.117229434171283</v>
      </c>
      <c r="GK18" s="102">
        <v>0.15291601061938101</v>
      </c>
      <c r="GL18" s="102">
        <v>0.18641632093927399</v>
      </c>
      <c r="GM18" s="102">
        <v>0.13713136263575099</v>
      </c>
      <c r="GN18" s="102">
        <v>0.27277186767304301</v>
      </c>
      <c r="GO18" s="102">
        <v>0.28838878602670898</v>
      </c>
      <c r="GP18" s="102">
        <v>1.06054711011622</v>
      </c>
      <c r="GQ18" s="102">
        <v>0.75787018506189696</v>
      </c>
      <c r="GR18" s="102">
        <v>0.188364243970783</v>
      </c>
      <c r="GS18" s="102">
        <v>0.20551486342998501</v>
      </c>
      <c r="GT18" s="102">
        <v>0.16487914789514099</v>
      </c>
      <c r="GU18" s="102">
        <v>0.16173655284024499</v>
      </c>
      <c r="GV18" s="102">
        <v>0.132855580528212</v>
      </c>
      <c r="GW18" s="102">
        <v>0.18527588021906299</v>
      </c>
      <c r="GX18" s="102">
        <v>0.162895831300889</v>
      </c>
      <c r="GY18" s="102">
        <v>0.14297829129870401</v>
      </c>
      <c r="GZ18" s="102">
        <v>0.16419683629026199</v>
      </c>
      <c r="HA18" s="102">
        <v>0.13738890141245799</v>
      </c>
      <c r="HB18" s="102">
        <v>0.126011350089896</v>
      </c>
      <c r="HC18" s="102"/>
      <c r="HD18" s="102">
        <v>0.45553067148138998</v>
      </c>
      <c r="HE18" s="102">
        <v>1.16460175125857</v>
      </c>
      <c r="HF18" s="102">
        <v>0.20479647569310899</v>
      </c>
      <c r="HG18" s="102">
        <v>0.27178070977686403</v>
      </c>
      <c r="HH18" s="102">
        <v>0.70026865108736003</v>
      </c>
      <c r="HI18" s="102">
        <v>0.38959518116621999</v>
      </c>
      <c r="HJ18" s="102">
        <v>0.159094819574054</v>
      </c>
      <c r="HK18" s="102">
        <v>0.279039967839882</v>
      </c>
      <c r="HL18" s="102">
        <v>0.35948692936955301</v>
      </c>
      <c r="HM18" s="102">
        <v>0.18099087831049299</v>
      </c>
      <c r="HN18" s="102">
        <v>0.133976496195753</v>
      </c>
      <c r="HO18" s="102">
        <v>0.174761154993579</v>
      </c>
      <c r="HP18" s="102">
        <v>0.21304722393059999</v>
      </c>
      <c r="HQ18" s="102">
        <v>0.156721557298002</v>
      </c>
      <c r="HR18" s="102">
        <v>0.31173927734062201</v>
      </c>
      <c r="HS18" s="102">
        <v>0.329587184030525</v>
      </c>
      <c r="HT18" s="102">
        <v>1.21205384013283</v>
      </c>
      <c r="HU18" s="102">
        <v>0.866137354356455</v>
      </c>
      <c r="HV18" s="102">
        <v>0.215273421680895</v>
      </c>
      <c r="HW18" s="102">
        <v>0.23487412963426799</v>
      </c>
      <c r="HX18" s="102">
        <v>0.18843331188016099</v>
      </c>
      <c r="HY18" s="102">
        <v>0.184841774674566</v>
      </c>
      <c r="HZ18" s="102">
        <v>0.15183494917509999</v>
      </c>
      <c r="IA18" s="102">
        <v>0.21174386310750101</v>
      </c>
      <c r="IB18" s="102">
        <v>0.186166664343873</v>
      </c>
      <c r="IC18" s="102">
        <v>0.163403761484233</v>
      </c>
      <c r="ID18" s="102">
        <v>0.18765352718887199</v>
      </c>
      <c r="IE18" s="102">
        <v>0.15701588732852501</v>
      </c>
      <c r="IF18" s="102">
        <v>0.14401297153131001</v>
      </c>
      <c r="IG18" s="102"/>
      <c r="IH18" s="102">
        <v>0.51247200541656501</v>
      </c>
      <c r="II18" s="102">
        <v>1.3101769701659001</v>
      </c>
      <c r="IJ18" s="102">
        <v>0.23039603515474799</v>
      </c>
      <c r="IK18" s="102">
        <v>0.30575329849897198</v>
      </c>
      <c r="IL18" s="102">
        <v>0.78780223247327996</v>
      </c>
      <c r="IM18" s="102">
        <v>0.43829457881199901</v>
      </c>
      <c r="IN18" s="102">
        <v>0.178981672020811</v>
      </c>
      <c r="IO18" s="102">
        <v>0.31391996381986798</v>
      </c>
      <c r="IP18" s="102">
        <v>0.404422795540747</v>
      </c>
      <c r="IQ18" s="102">
        <v>0.203614738099305</v>
      </c>
      <c r="IR18" s="102">
        <v>0.15072355822022199</v>
      </c>
      <c r="IS18" s="102">
        <v>0.19660629936777599</v>
      </c>
      <c r="IT18" s="102">
        <v>0.239678126921925</v>
      </c>
      <c r="IU18" s="102">
        <v>0.176311751960253</v>
      </c>
      <c r="IV18" s="102">
        <v>0.35070668700820101</v>
      </c>
      <c r="IW18" s="102">
        <v>0.37078558203434198</v>
      </c>
      <c r="IX18" s="102">
        <v>1.36356057014944</v>
      </c>
      <c r="IY18" s="102">
        <v>0.97440452365101404</v>
      </c>
      <c r="IZ18" s="102">
        <v>0.242182599391007</v>
      </c>
      <c r="JA18" s="102">
        <v>0.26423339583855199</v>
      </c>
      <c r="JB18" s="102">
        <v>0.21198747586518099</v>
      </c>
      <c r="JC18" s="102">
        <v>0.20794699650888701</v>
      </c>
      <c r="JD18" s="102">
        <v>0.170814317821988</v>
      </c>
      <c r="JE18" s="102">
        <v>0.238211845995939</v>
      </c>
      <c r="JF18" s="102">
        <v>0.20943749738685699</v>
      </c>
      <c r="JG18" s="102">
        <v>0.183829231669763</v>
      </c>
      <c r="JH18" s="102">
        <v>0.21111021808748101</v>
      </c>
      <c r="JI18" s="102">
        <v>0.17664287324458999</v>
      </c>
      <c r="JJ18" s="102">
        <v>0.162014592972724</v>
      </c>
      <c r="JK18" s="102"/>
      <c r="JL18" s="102">
        <v>0.56941333935173899</v>
      </c>
      <c r="JM18" s="102">
        <v>1.4557521890732199</v>
      </c>
      <c r="JN18" s="102">
        <v>0.25599559461638599</v>
      </c>
      <c r="JO18" s="102">
        <v>0.33972588722108099</v>
      </c>
      <c r="JP18" s="102">
        <v>0.87533581385920101</v>
      </c>
      <c r="JQ18" s="102">
        <v>0.48699397645777698</v>
      </c>
      <c r="JR18" s="102">
        <v>0.198868524467567</v>
      </c>
      <c r="JS18" s="102">
        <v>0.34879995979985301</v>
      </c>
      <c r="JT18" s="102">
        <v>0.449358661711942</v>
      </c>
      <c r="JU18" s="102">
        <v>0.22623859788811801</v>
      </c>
      <c r="JV18" s="102">
        <v>0.167470620244692</v>
      </c>
      <c r="JW18" s="102">
        <v>0.21845144374197401</v>
      </c>
      <c r="JX18" s="102">
        <v>0.26630902991325101</v>
      </c>
      <c r="JY18" s="102">
        <v>0.19590194662250299</v>
      </c>
      <c r="JZ18" s="102">
        <v>0.38967409667578001</v>
      </c>
      <c r="KA18" s="102">
        <v>0.411983980038159</v>
      </c>
      <c r="KB18" s="102">
        <v>1.51506730016605</v>
      </c>
      <c r="KC18" s="102">
        <v>1.08267169294557</v>
      </c>
      <c r="KD18" s="102">
        <v>0.26909177710111898</v>
      </c>
      <c r="KE18" s="102">
        <v>0.29359266204283602</v>
      </c>
      <c r="KF18" s="102">
        <v>0.23554163985020199</v>
      </c>
      <c r="KG18" s="102">
        <v>0.23105221834320799</v>
      </c>
      <c r="KH18" s="102">
        <v>0.18979368646887501</v>
      </c>
      <c r="KI18" s="102">
        <v>0.26467982888437702</v>
      </c>
      <c r="KJ18" s="102">
        <v>0.23270833042984199</v>
      </c>
      <c r="KK18" s="102">
        <v>0.20425470185529199</v>
      </c>
      <c r="KL18" s="102">
        <v>0.23456690898609001</v>
      </c>
      <c r="KM18" s="102">
        <v>0.19626985916065701</v>
      </c>
      <c r="KN18" s="102">
        <v>0.18001621441413801</v>
      </c>
      <c r="KO18" s="102"/>
      <c r="KP18" s="102">
        <v>0.62635467328691496</v>
      </c>
      <c r="KQ18" s="102">
        <v>1.60132740798054</v>
      </c>
      <c r="KR18" s="102">
        <v>0.28159515407802699</v>
      </c>
      <c r="KS18" s="102">
        <v>0.373698475943189</v>
      </c>
      <c r="KT18" s="102">
        <v>0.96286939524512105</v>
      </c>
      <c r="KU18" s="102">
        <v>0.535693374103555</v>
      </c>
      <c r="KV18" s="102">
        <v>0.21875537691432501</v>
      </c>
      <c r="KW18" s="102">
        <v>0.38367995577983899</v>
      </c>
      <c r="KX18" s="102">
        <v>0.49429452788313599</v>
      </c>
      <c r="KY18" s="102">
        <v>0.24886245767692899</v>
      </c>
      <c r="KZ18" s="102">
        <v>0.18421768226916199</v>
      </c>
      <c r="LA18" s="102">
        <v>0.24029658811617199</v>
      </c>
      <c r="LB18" s="102">
        <v>0.29293993290457598</v>
      </c>
      <c r="LC18" s="102">
        <v>0.215492141284754</v>
      </c>
      <c r="LD18" s="102">
        <v>0.42864150634335701</v>
      </c>
      <c r="LE18" s="102">
        <v>0.45318237804197598</v>
      </c>
      <c r="LF18" s="102">
        <v>1.6665740301826499</v>
      </c>
      <c r="LG18" s="102">
        <v>1.19093886224013</v>
      </c>
      <c r="LH18" s="102">
        <v>0.29600095481123201</v>
      </c>
      <c r="LI18" s="102">
        <v>0.32295192824711999</v>
      </c>
      <c r="LJ18" s="102">
        <v>0.25909580383522202</v>
      </c>
      <c r="LK18" s="102">
        <v>0.254157440177529</v>
      </c>
      <c r="LL18" s="102">
        <v>0.208773055115763</v>
      </c>
      <c r="LM18" s="102">
        <v>0.29114781177281501</v>
      </c>
      <c r="LN18" s="102">
        <v>0.25597916347282601</v>
      </c>
      <c r="LO18" s="102">
        <v>0.224680172040822</v>
      </c>
      <c r="LP18" s="102">
        <v>0.25802359988469997</v>
      </c>
      <c r="LQ18" s="102">
        <v>0.21589684507672299</v>
      </c>
      <c r="LR18" s="102">
        <v>0.19801783585555199</v>
      </c>
      <c r="LS18" s="102"/>
      <c r="LT18" s="102">
        <v>0.68329600722209005</v>
      </c>
      <c r="LU18" s="102">
        <v>1.74690262688786</v>
      </c>
      <c r="LV18" s="102">
        <v>0.30719471353966599</v>
      </c>
      <c r="LW18" s="102">
        <v>0.40767106466529701</v>
      </c>
      <c r="LX18" s="102">
        <v>1.0504029766310401</v>
      </c>
      <c r="LY18" s="102">
        <v>0.58439277174933402</v>
      </c>
      <c r="LZ18" s="102">
        <v>0.23864222936108201</v>
      </c>
      <c r="MA18" s="102">
        <v>0.41855995175982502</v>
      </c>
      <c r="MB18" s="102">
        <v>0.53923039405433004</v>
      </c>
      <c r="MC18" s="102">
        <v>0.27148631746574198</v>
      </c>
      <c r="MD18" s="102">
        <v>0.20096474429363101</v>
      </c>
      <c r="ME18" s="102">
        <v>0.26214173249036998</v>
      </c>
      <c r="MF18" s="102">
        <v>0.31957083589590102</v>
      </c>
      <c r="MG18" s="102">
        <v>0.23508233594700401</v>
      </c>
      <c r="MH18" s="102">
        <v>0.46760891601093602</v>
      </c>
      <c r="MI18" s="102">
        <v>0.494380776045792</v>
      </c>
      <c r="MJ18" s="102">
        <v>1.8180807601992499</v>
      </c>
      <c r="MK18" s="102">
        <v>1.2992060315346801</v>
      </c>
      <c r="ML18" s="102">
        <v>0.32291013252134299</v>
      </c>
      <c r="MM18" s="102">
        <v>0.35231119445140402</v>
      </c>
      <c r="MN18" s="102">
        <v>0.28264996782024199</v>
      </c>
      <c r="MO18" s="102">
        <v>0.27726266201185001</v>
      </c>
      <c r="MP18" s="102">
        <v>0.22775242376265101</v>
      </c>
      <c r="MQ18" s="102">
        <v>0.317615794661252</v>
      </c>
      <c r="MR18" s="102">
        <v>0.27924999651581001</v>
      </c>
      <c r="MS18" s="102">
        <v>0.24510564222635201</v>
      </c>
      <c r="MT18" s="102">
        <v>0.281480290783309</v>
      </c>
      <c r="MU18" s="102">
        <v>0.23552383099278901</v>
      </c>
      <c r="MV18" s="102">
        <v>0.21601945729696601</v>
      </c>
      <c r="MW18" s="102"/>
      <c r="MX18" s="102">
        <v>0.74023734115726303</v>
      </c>
      <c r="MY18" s="102">
        <v>1.8924778457951901</v>
      </c>
      <c r="MZ18" s="102">
        <v>0.33279427300130399</v>
      </c>
      <c r="NA18" s="102">
        <v>0.44164365338740602</v>
      </c>
      <c r="NB18" s="102">
        <v>1.13793655801696</v>
      </c>
      <c r="NC18" s="102">
        <v>0.63309216939511204</v>
      </c>
      <c r="ND18" s="102">
        <v>0.25852908180783901</v>
      </c>
      <c r="NE18" s="102">
        <v>0.45343994773981</v>
      </c>
      <c r="NF18" s="102">
        <v>0.58416626022552498</v>
      </c>
      <c r="NG18" s="102">
        <v>0.29411017725455402</v>
      </c>
      <c r="NH18" s="102">
        <v>0.2177118063181</v>
      </c>
      <c r="NI18" s="102">
        <v>0.28398687686456803</v>
      </c>
      <c r="NJ18" s="102">
        <v>0.346201738887227</v>
      </c>
      <c r="NK18" s="102">
        <v>0.25467253060925499</v>
      </c>
      <c r="NL18" s="102">
        <v>0.50657632567851496</v>
      </c>
      <c r="NM18" s="102">
        <v>0.53557917404960897</v>
      </c>
      <c r="NN18" s="102">
        <v>1.9695874902158701</v>
      </c>
      <c r="NO18" s="102">
        <v>1.4074732008292401</v>
      </c>
      <c r="NP18" s="102">
        <v>0.34981931023145502</v>
      </c>
      <c r="NQ18" s="102">
        <v>0.38167046065568799</v>
      </c>
      <c r="NR18" s="102">
        <v>0.30620413180526301</v>
      </c>
      <c r="NS18" s="102">
        <v>0.30036788384617102</v>
      </c>
      <c r="NT18" s="102">
        <v>0.24673179240953899</v>
      </c>
      <c r="NU18" s="102">
        <v>0.34408377754969</v>
      </c>
      <c r="NV18" s="102">
        <v>0.302520829558795</v>
      </c>
      <c r="NW18" s="102">
        <v>0.26553111241188099</v>
      </c>
      <c r="NX18" s="102">
        <v>0.30493698168191802</v>
      </c>
      <c r="NY18" s="102">
        <v>0.25515081690885599</v>
      </c>
      <c r="NZ18" s="102">
        <v>0.23402107873837999</v>
      </c>
      <c r="OA18" s="102"/>
      <c r="OB18" s="102">
        <v>0.79717867509243601</v>
      </c>
      <c r="OC18" s="102">
        <v>2.0380530647025101</v>
      </c>
      <c r="OD18" s="102">
        <v>0.35839383246294398</v>
      </c>
      <c r="OE18" s="102">
        <v>0.47561624210951398</v>
      </c>
      <c r="OF18" s="102">
        <v>1.22547013940288</v>
      </c>
      <c r="OG18" s="102">
        <v>0.68179156704088995</v>
      </c>
      <c r="OH18" s="102">
        <v>0.27841593425459599</v>
      </c>
      <c r="OI18" s="102">
        <v>0.48831994371979598</v>
      </c>
      <c r="OJ18" s="102">
        <v>0.62910212639671903</v>
      </c>
      <c r="OK18" s="102">
        <v>0.316734037043366</v>
      </c>
      <c r="OL18" s="102">
        <v>0.23445886834256999</v>
      </c>
      <c r="OM18" s="102">
        <v>0.30583202123876602</v>
      </c>
      <c r="ON18" s="102">
        <v>0.37283264187855197</v>
      </c>
      <c r="OO18" s="102">
        <v>0.27426272527150503</v>
      </c>
      <c r="OP18" s="102">
        <v>0.54554373534609202</v>
      </c>
      <c r="OQ18" s="102">
        <v>0.57677757205342495</v>
      </c>
      <c r="OR18" s="102">
        <v>2.1210942202324699</v>
      </c>
      <c r="OS18" s="102">
        <v>1.5157403701237999</v>
      </c>
      <c r="OT18" s="102">
        <v>0.37672848794156799</v>
      </c>
      <c r="OU18" s="102">
        <v>0.41102972685997202</v>
      </c>
      <c r="OV18" s="102">
        <v>0.32975829579028298</v>
      </c>
      <c r="OW18" s="102">
        <v>0.32347310568049198</v>
      </c>
      <c r="OX18" s="102">
        <v>0.265711161056427</v>
      </c>
      <c r="OY18" s="102">
        <v>0.37055176043812799</v>
      </c>
      <c r="OZ18" s="102">
        <v>0.325791662601779</v>
      </c>
      <c r="PA18" s="102">
        <v>0.28595658259741102</v>
      </c>
      <c r="PB18" s="102">
        <v>0.32839367258052798</v>
      </c>
      <c r="PC18" s="102">
        <v>0.27477780282491998</v>
      </c>
      <c r="PD18" s="102">
        <v>0.252022700179794</v>
      </c>
      <c r="PE18" s="102"/>
      <c r="PF18" s="102">
        <v>0.85412000902761198</v>
      </c>
      <c r="PG18" s="102">
        <v>2.18362828360983</v>
      </c>
      <c r="PH18" s="102">
        <v>0.38399339192458198</v>
      </c>
      <c r="PI18" s="102">
        <v>0.50958883083162299</v>
      </c>
      <c r="PJ18" s="102">
        <v>1.3130037207887999</v>
      </c>
      <c r="PK18" s="102">
        <v>0.73049096468666797</v>
      </c>
      <c r="PL18" s="102">
        <v>0.29830278670135302</v>
      </c>
      <c r="PM18" s="102">
        <v>0.52319993969978096</v>
      </c>
      <c r="PN18" s="102">
        <v>0.67403799256791297</v>
      </c>
      <c r="PO18" s="102">
        <v>0.33935789683217799</v>
      </c>
      <c r="PP18" s="102">
        <v>0.25120593036703898</v>
      </c>
      <c r="PQ18" s="102">
        <v>0.32767716561296301</v>
      </c>
      <c r="PR18" s="102">
        <v>0.39946354486987801</v>
      </c>
      <c r="PS18" s="102">
        <v>0.29385291993375601</v>
      </c>
      <c r="PT18" s="102">
        <v>0.58451114501367196</v>
      </c>
      <c r="PU18" s="102">
        <v>0.61797597005724203</v>
      </c>
      <c r="PV18" s="102">
        <v>2.27260095024908</v>
      </c>
      <c r="PW18" s="102">
        <v>1.62400753941836</v>
      </c>
      <c r="PX18" s="102">
        <v>0.40363766565167902</v>
      </c>
      <c r="PY18" s="102">
        <v>0.440388993064256</v>
      </c>
      <c r="PZ18" s="102">
        <v>0.35331245977530401</v>
      </c>
      <c r="QA18" s="102">
        <v>0.34657832751481399</v>
      </c>
      <c r="QB18" s="102">
        <v>0.28469052970331499</v>
      </c>
      <c r="QC18" s="102">
        <v>0.39701974332656598</v>
      </c>
      <c r="QD18" s="102">
        <v>0.34906249564476399</v>
      </c>
      <c r="QE18" s="102">
        <v>0.30638205278294001</v>
      </c>
      <c r="QF18" s="102">
        <v>0.35185036347913701</v>
      </c>
      <c r="QG18" s="102">
        <v>0.29440478874098702</v>
      </c>
      <c r="QH18" s="102">
        <v>0.27002432162120799</v>
      </c>
      <c r="QI18" s="102"/>
      <c r="QJ18" s="102">
        <v>0.91106134296278696</v>
      </c>
      <c r="QK18" s="102">
        <v>2.32920350251716</v>
      </c>
      <c r="QL18" s="102">
        <v>0.40959295138622098</v>
      </c>
      <c r="QM18" s="102">
        <v>0.54356141955373205</v>
      </c>
      <c r="QN18" s="102">
        <v>1.4005373021747201</v>
      </c>
      <c r="QO18" s="102">
        <v>0.77919036233244798</v>
      </c>
      <c r="QP18" s="102">
        <v>0.31818963914810999</v>
      </c>
      <c r="QQ18" s="102">
        <v>0.55807993567976699</v>
      </c>
      <c r="QR18" s="102">
        <v>0.71897385873910902</v>
      </c>
      <c r="QS18" s="102">
        <v>0.36198175662099003</v>
      </c>
      <c r="QT18" s="102">
        <v>0.26795299239150799</v>
      </c>
      <c r="QU18" s="102">
        <v>0.34952230998716</v>
      </c>
      <c r="QV18" s="102">
        <v>0.42609444786120299</v>
      </c>
      <c r="QW18" s="102">
        <v>0.31344311459600699</v>
      </c>
      <c r="QX18" s="102">
        <v>0.62347855468125102</v>
      </c>
      <c r="QY18" s="102">
        <v>0.659174368061059</v>
      </c>
      <c r="QZ18" s="102">
        <v>2.42410768026568</v>
      </c>
      <c r="RA18" s="102">
        <v>1.73227470871292</v>
      </c>
      <c r="RB18" s="102">
        <v>0.430546843361792</v>
      </c>
      <c r="RC18" s="102">
        <v>0.46974825926854002</v>
      </c>
      <c r="RD18" s="102">
        <v>0.37686662376032498</v>
      </c>
      <c r="RE18" s="102">
        <v>0.369683549349134</v>
      </c>
      <c r="RF18" s="102">
        <v>0.30366989835020303</v>
      </c>
      <c r="RG18" s="102">
        <v>0.42348772621500402</v>
      </c>
      <c r="RH18" s="102">
        <v>0.37233332868774799</v>
      </c>
      <c r="RI18" s="102">
        <v>0.32680752296846999</v>
      </c>
      <c r="RJ18" s="102">
        <v>0.37530705437774597</v>
      </c>
      <c r="RK18" s="102">
        <v>0.31403177465705301</v>
      </c>
      <c r="RL18" s="102">
        <v>0.28802594306262203</v>
      </c>
      <c r="RM18" s="102"/>
      <c r="RN18" s="102">
        <v>0.96800267689796204</v>
      </c>
      <c r="RO18" s="102">
        <v>2.4747787214244799</v>
      </c>
      <c r="RP18" s="102">
        <v>0.43519251084786098</v>
      </c>
      <c r="RQ18" s="102">
        <v>0.57753400827584001</v>
      </c>
      <c r="RR18" s="102">
        <v>1.48807088356064</v>
      </c>
      <c r="RS18" s="102">
        <v>0.827889759978225</v>
      </c>
      <c r="RT18" s="102">
        <v>0.33807649159486802</v>
      </c>
      <c r="RU18" s="102">
        <v>0.59295993165975303</v>
      </c>
      <c r="RV18" s="102">
        <v>0.76390972491030196</v>
      </c>
      <c r="RW18" s="102">
        <v>0.38460561640980201</v>
      </c>
      <c r="RX18" s="102">
        <v>0.28470005441597801</v>
      </c>
      <c r="RY18" s="102">
        <v>0.37136745436135898</v>
      </c>
      <c r="RZ18" s="102">
        <v>0.45272535085252802</v>
      </c>
      <c r="SA18" s="102">
        <v>0.33303330925825703</v>
      </c>
      <c r="SB18" s="102">
        <v>0.66244596434882796</v>
      </c>
      <c r="SC18" s="102">
        <v>0.70037276606487497</v>
      </c>
      <c r="SD18" s="102">
        <v>2.5756144102822902</v>
      </c>
      <c r="SE18" s="102">
        <v>1.84054187800748</v>
      </c>
      <c r="SF18" s="102">
        <v>0.45745602107190297</v>
      </c>
      <c r="SG18" s="102">
        <v>0.499107525472823</v>
      </c>
      <c r="SH18" s="102">
        <v>0.40042078774534501</v>
      </c>
      <c r="SI18" s="102">
        <v>0.39278877118345501</v>
      </c>
      <c r="SJ18" s="102">
        <v>0.32264926699709001</v>
      </c>
      <c r="SK18" s="102">
        <v>0.44995570910344201</v>
      </c>
      <c r="SL18" s="102">
        <v>0.39560416173073198</v>
      </c>
      <c r="SM18" s="102">
        <v>0.34723299315399903</v>
      </c>
      <c r="SN18" s="102">
        <v>0.398763745276356</v>
      </c>
      <c r="SO18" s="102">
        <v>0.333658760573118</v>
      </c>
      <c r="SP18" s="102">
        <v>0.30602756450403601</v>
      </c>
      <c r="SQ18" s="102"/>
      <c r="SR18" s="102">
        <v>1.02494401083313</v>
      </c>
      <c r="SS18" s="102">
        <v>2.6203539403318001</v>
      </c>
      <c r="ST18" s="102">
        <v>0.46079207030949998</v>
      </c>
      <c r="SU18" s="102">
        <v>0.61150659699794796</v>
      </c>
      <c r="SV18" s="102">
        <v>1.5756044649465599</v>
      </c>
      <c r="SW18" s="102">
        <v>0.87658915762400502</v>
      </c>
      <c r="SX18" s="102">
        <v>0.357963344041624</v>
      </c>
      <c r="SY18" s="102">
        <v>0.62783992763973795</v>
      </c>
      <c r="SZ18" s="102">
        <v>0.80884559108149701</v>
      </c>
      <c r="TA18" s="102">
        <v>0.40722947619861399</v>
      </c>
      <c r="TB18" s="102">
        <v>0.30144711644044703</v>
      </c>
      <c r="TC18" s="102">
        <v>0.39321259873555597</v>
      </c>
      <c r="TD18" s="102">
        <v>0.479356253843854</v>
      </c>
      <c r="TE18" s="102">
        <v>0.35262350392050801</v>
      </c>
      <c r="TF18" s="102">
        <v>0.70141337401640802</v>
      </c>
      <c r="TG18" s="102">
        <v>0.74157116406869095</v>
      </c>
      <c r="TH18" s="102">
        <v>2.7271211402988902</v>
      </c>
      <c r="TI18" s="102">
        <v>1.9488090473020301</v>
      </c>
      <c r="TJ18" s="102">
        <v>0.484365198782016</v>
      </c>
      <c r="TK18" s="102">
        <v>0.52846679167710697</v>
      </c>
      <c r="TL18" s="102">
        <v>0.42397495173036498</v>
      </c>
      <c r="TM18" s="102">
        <v>0.41589399301777602</v>
      </c>
      <c r="TN18" s="102">
        <v>0.341628635643978</v>
      </c>
      <c r="TO18" s="102">
        <v>0.47642369199188001</v>
      </c>
      <c r="TP18" s="102">
        <v>0.41887499477371698</v>
      </c>
      <c r="TQ18" s="102">
        <v>0.36765846333952901</v>
      </c>
      <c r="TR18" s="102">
        <v>0.42222043617496502</v>
      </c>
      <c r="TS18" s="102">
        <v>0.35328574648918598</v>
      </c>
      <c r="TT18" s="102">
        <v>0.32402918594544999</v>
      </c>
      <c r="TU18" s="102"/>
      <c r="TV18" s="102">
        <v>1.0818853447683101</v>
      </c>
      <c r="TW18" s="102">
        <v>2.76592915923912</v>
      </c>
      <c r="TX18" s="102">
        <v>0.48639162977113798</v>
      </c>
      <c r="TY18" s="102">
        <v>0.64547918572005702</v>
      </c>
      <c r="TZ18" s="102">
        <v>1.6631380463324801</v>
      </c>
      <c r="UA18" s="102">
        <v>0.92528855526978204</v>
      </c>
      <c r="UB18" s="102">
        <v>0.37785019648838097</v>
      </c>
      <c r="UC18" s="102">
        <v>0.66271992361972298</v>
      </c>
      <c r="UD18" s="102">
        <v>0.85378145725269206</v>
      </c>
      <c r="UE18" s="102">
        <v>0.42985333598742598</v>
      </c>
      <c r="UF18" s="102">
        <v>0.31819417846491599</v>
      </c>
      <c r="UG18" s="102">
        <v>0.41505774310975402</v>
      </c>
      <c r="UH18" s="102">
        <v>0.50598715683517903</v>
      </c>
      <c r="UI18" s="102">
        <v>0.37221369858275799</v>
      </c>
      <c r="UJ18" s="102">
        <v>0.74038078368398597</v>
      </c>
      <c r="UK18" s="102">
        <v>0.78276956207250803</v>
      </c>
      <c r="UL18" s="102">
        <v>2.8786278703154999</v>
      </c>
      <c r="UM18" s="102">
        <v>2.0570762165965899</v>
      </c>
      <c r="UN18" s="102">
        <v>0.51127437649212804</v>
      </c>
      <c r="UO18" s="102">
        <v>0.55782605788139195</v>
      </c>
      <c r="UP18" s="102">
        <v>0.44752911571538601</v>
      </c>
      <c r="UQ18" s="102">
        <v>0.43899921485209698</v>
      </c>
      <c r="UR18" s="102">
        <v>0.36060800429086498</v>
      </c>
      <c r="US18" s="102">
        <v>0.50289167488031705</v>
      </c>
      <c r="UT18" s="102">
        <v>0.44214582781670198</v>
      </c>
      <c r="UU18" s="102">
        <v>0.38808393352505899</v>
      </c>
      <c r="UV18" s="102">
        <v>0.44567712707357499</v>
      </c>
      <c r="UW18" s="102">
        <v>0.37291273240525002</v>
      </c>
      <c r="UX18" s="102">
        <v>0.34203080738686298</v>
      </c>
      <c r="UY18" s="102"/>
      <c r="UZ18" s="102">
        <v>1.13882667870348</v>
      </c>
      <c r="VA18" s="102">
        <v>2.91150437814645</v>
      </c>
      <c r="VB18" s="102">
        <v>0.51199118923277798</v>
      </c>
      <c r="VC18" s="102">
        <v>0.67945177444216498</v>
      </c>
      <c r="VD18" s="102">
        <v>1.7506716277184</v>
      </c>
      <c r="VE18" s="102">
        <v>0.97398795291555995</v>
      </c>
      <c r="VF18" s="102">
        <v>0.397737048935139</v>
      </c>
      <c r="VG18" s="102">
        <v>0.69759991959970902</v>
      </c>
      <c r="VH18" s="102">
        <v>0.898717323423885</v>
      </c>
      <c r="VI18" s="102">
        <v>0.45247719577623802</v>
      </c>
      <c r="VJ18" s="102">
        <v>0.33494124048938601</v>
      </c>
      <c r="VK18" s="102">
        <v>0.43690288748395201</v>
      </c>
      <c r="VL18" s="102">
        <v>0.53261805982650401</v>
      </c>
      <c r="VM18" s="102">
        <v>0.39180389324500797</v>
      </c>
      <c r="VN18" s="102">
        <v>0.77934819335156302</v>
      </c>
      <c r="VO18" s="102">
        <v>0.823967960076326</v>
      </c>
      <c r="VP18" s="102">
        <v>3.0301346003321101</v>
      </c>
      <c r="VQ18" s="102">
        <v>2.1653433858911502</v>
      </c>
      <c r="VR18" s="102">
        <v>0.53818355420224095</v>
      </c>
      <c r="VS18" s="102">
        <v>0.58718532408567503</v>
      </c>
      <c r="VT18" s="102">
        <v>0.47108327970040598</v>
      </c>
      <c r="VU18" s="102">
        <v>0.46210443668641799</v>
      </c>
      <c r="VV18" s="102">
        <v>0.37958737293775402</v>
      </c>
      <c r="VW18" s="102">
        <v>0.52935965776875504</v>
      </c>
      <c r="VX18" s="102">
        <v>0.46541666085968503</v>
      </c>
      <c r="VY18" s="102">
        <v>0.40850940371058803</v>
      </c>
      <c r="VZ18" s="102">
        <v>0.46913381797218401</v>
      </c>
      <c r="WA18" s="102">
        <v>0.39253971832131601</v>
      </c>
      <c r="WB18" s="102">
        <v>0.36003242882827702</v>
      </c>
      <c r="WC18" s="102"/>
      <c r="WD18" s="102">
        <v>1.2527093465738299</v>
      </c>
      <c r="WE18" s="102">
        <v>3.2026548159610901</v>
      </c>
      <c r="WF18" s="102">
        <v>0.56319030815605697</v>
      </c>
      <c r="WG18" s="102">
        <v>0.747396951886383</v>
      </c>
      <c r="WH18" s="102">
        <v>1.9257387904902401</v>
      </c>
      <c r="WI18" s="102">
        <v>1.07138674820711</v>
      </c>
      <c r="WJ18" s="102">
        <v>0.43751075382865401</v>
      </c>
      <c r="WK18" s="102">
        <v>0.76735991155968097</v>
      </c>
      <c r="WL18" s="102">
        <v>0.98858905576627398</v>
      </c>
      <c r="WM18" s="102">
        <v>0.49772491535386199</v>
      </c>
      <c r="WN18" s="102">
        <v>0.36843536453832598</v>
      </c>
      <c r="WO18" s="102">
        <v>0.48059317623234898</v>
      </c>
      <c r="WP18" s="102">
        <v>0.58587986580915496</v>
      </c>
      <c r="WQ18" s="102">
        <v>0.43098428256950899</v>
      </c>
      <c r="WR18" s="102">
        <v>0.85728301268672102</v>
      </c>
      <c r="WS18" s="102">
        <v>0.90636475608395894</v>
      </c>
      <c r="WT18" s="102">
        <v>3.3331480603653199</v>
      </c>
      <c r="WU18" s="102">
        <v>2.3818777244802698</v>
      </c>
      <c r="WV18" s="102">
        <v>0.59200190962246502</v>
      </c>
      <c r="WW18" s="102">
        <v>0.64590385649424398</v>
      </c>
      <c r="WX18" s="102">
        <v>0.51819160767044703</v>
      </c>
      <c r="WY18" s="102">
        <v>0.50831488035506001</v>
      </c>
      <c r="WZ18" s="102">
        <v>0.41754611023152999</v>
      </c>
      <c r="XA18" s="102">
        <v>0.58229562354563102</v>
      </c>
      <c r="XB18" s="102">
        <v>0.51195832694565402</v>
      </c>
      <c r="XC18" s="102">
        <v>0.44936034408164799</v>
      </c>
      <c r="XD18" s="102">
        <v>0.51604719976940405</v>
      </c>
      <c r="XE18" s="102">
        <v>0.43179369015344898</v>
      </c>
      <c r="XF18" s="102">
        <v>0.39603567171110599</v>
      </c>
      <c r="XG18" s="102"/>
      <c r="XH18" s="102">
        <v>1.3665920144441801</v>
      </c>
      <c r="XI18" s="102">
        <v>3.49380525377574</v>
      </c>
      <c r="XJ18" s="102">
        <v>0.61438942707933297</v>
      </c>
      <c r="XK18" s="102">
        <v>0.81534212933059902</v>
      </c>
      <c r="XL18" s="102">
        <v>2.1008059532620802</v>
      </c>
      <c r="XM18" s="102">
        <v>1.16878554349867</v>
      </c>
      <c r="XN18" s="102">
        <v>0.47728445872216702</v>
      </c>
      <c r="XO18" s="102">
        <v>0.83711990351965104</v>
      </c>
      <c r="XP18" s="102">
        <v>1.0784607881086601</v>
      </c>
      <c r="XQ18" s="102">
        <v>0.54297263493148595</v>
      </c>
      <c r="XR18" s="102">
        <v>0.40192948858726402</v>
      </c>
      <c r="XS18" s="102">
        <v>0.52428346498074396</v>
      </c>
      <c r="XT18" s="102">
        <v>0.63914167179180703</v>
      </c>
      <c r="XU18" s="102">
        <v>0.47016467189401001</v>
      </c>
      <c r="XV18" s="102">
        <v>0.93521783202187703</v>
      </c>
      <c r="XW18" s="102">
        <v>0.988761552091592</v>
      </c>
      <c r="XX18" s="102">
        <v>3.63616152039853</v>
      </c>
      <c r="XY18" s="102">
        <v>2.5984120630693899</v>
      </c>
      <c r="XZ18" s="102">
        <v>0.64582026504268897</v>
      </c>
      <c r="YA18" s="102">
        <v>0.70462238890281104</v>
      </c>
      <c r="YB18" s="102">
        <v>0.56529993564048797</v>
      </c>
      <c r="YC18" s="102">
        <v>0.55452532402370303</v>
      </c>
      <c r="YD18" s="102">
        <v>0.45550484752530501</v>
      </c>
      <c r="YE18" s="102">
        <v>0.63523158932250601</v>
      </c>
      <c r="YF18" s="102">
        <v>0.55849999303162301</v>
      </c>
      <c r="YG18" s="102">
        <v>0.49021128445270601</v>
      </c>
      <c r="YH18" s="102">
        <v>0.56296058156662199</v>
      </c>
      <c r="YI18" s="102">
        <v>0.47104766198558101</v>
      </c>
      <c r="YJ18" s="102">
        <v>0.43203891459393301</v>
      </c>
      <c r="YK18" s="102"/>
      <c r="YL18" s="102">
        <v>1.4804746823145301</v>
      </c>
      <c r="YM18" s="102">
        <v>3.7849556915903801</v>
      </c>
      <c r="YN18" s="102">
        <v>0.66558854600261097</v>
      </c>
      <c r="YO18" s="102">
        <v>0.88328730677481704</v>
      </c>
      <c r="YP18" s="102">
        <v>2.2758731160339201</v>
      </c>
      <c r="YQ18" s="102">
        <v>1.2661843387902201</v>
      </c>
      <c r="YR18" s="102">
        <v>0.51705816361568102</v>
      </c>
      <c r="YS18" s="102">
        <v>0.906879895479621</v>
      </c>
      <c r="YT18" s="102">
        <v>1.16833252045105</v>
      </c>
      <c r="YU18" s="102">
        <v>0.58822035450911103</v>
      </c>
      <c r="YV18" s="102">
        <v>0.435423612636202</v>
      </c>
      <c r="YW18" s="102">
        <v>0.56797375372913805</v>
      </c>
      <c r="YX18" s="102">
        <v>0.69240347777445699</v>
      </c>
      <c r="YY18" s="102">
        <v>0.50934506121851297</v>
      </c>
      <c r="YZ18" s="102">
        <v>1.0131526513570299</v>
      </c>
      <c r="ZA18" s="102">
        <v>1.0711583480992199</v>
      </c>
      <c r="ZB18" s="102">
        <v>3.93917498043175</v>
      </c>
      <c r="ZC18" s="102">
        <v>2.8149464016585002</v>
      </c>
      <c r="ZD18" s="102">
        <v>0.69963862046291203</v>
      </c>
      <c r="ZE18" s="102">
        <v>0.76334092131137898</v>
      </c>
      <c r="ZF18" s="102">
        <v>0.61240826361052803</v>
      </c>
      <c r="ZG18" s="102">
        <v>0.60073576769234305</v>
      </c>
      <c r="ZH18" s="102">
        <v>0.49346358481908198</v>
      </c>
      <c r="ZI18" s="102">
        <v>0.68816755509938199</v>
      </c>
      <c r="ZJ18" s="102">
        <v>0.605041659117591</v>
      </c>
      <c r="ZK18" s="102">
        <v>0.53106222482376397</v>
      </c>
      <c r="ZL18" s="102">
        <v>0.60987396336383903</v>
      </c>
      <c r="ZM18" s="102">
        <v>0.51030163381771199</v>
      </c>
      <c r="ZN18" s="102">
        <v>0.46804215747676098</v>
      </c>
      <c r="ZO18" s="102"/>
      <c r="ZP18" s="102">
        <v>1.59435735018488</v>
      </c>
      <c r="ZQ18" s="102">
        <v>4.07610612940503</v>
      </c>
      <c r="ZR18" s="102">
        <v>0.71678766492588997</v>
      </c>
      <c r="ZS18" s="102">
        <v>0.95123248421903195</v>
      </c>
      <c r="ZT18" s="102">
        <v>2.4509402788057701</v>
      </c>
      <c r="ZU18" s="102">
        <v>1.3635831340817799</v>
      </c>
      <c r="ZV18" s="102">
        <v>0.55683186850919497</v>
      </c>
      <c r="ZW18" s="102">
        <v>0.97663988743959396</v>
      </c>
      <c r="ZX18" s="102">
        <v>1.2582042527934401</v>
      </c>
      <c r="ZY18" s="102">
        <v>0.633468074086734</v>
      </c>
      <c r="ZZ18" s="102">
        <v>0.46891773668514197</v>
      </c>
      <c r="AAA18" s="102">
        <v>0.61166404247753403</v>
      </c>
      <c r="AAB18" s="102">
        <v>0.74566528375710905</v>
      </c>
      <c r="AAC18" s="102">
        <v>0.54852545054301305</v>
      </c>
      <c r="AAD18" s="102">
        <v>1.09108747069219</v>
      </c>
      <c r="AAE18" s="102">
        <v>1.1535551441068499</v>
      </c>
      <c r="AAF18" s="102">
        <v>4.2421884404649601</v>
      </c>
      <c r="AAG18" s="102">
        <v>3.0314807402476198</v>
      </c>
      <c r="AAH18" s="102">
        <v>0.75345697588313798</v>
      </c>
      <c r="AAI18" s="102">
        <v>0.82205945371994604</v>
      </c>
      <c r="AAJ18" s="102">
        <v>0.65951659158056997</v>
      </c>
      <c r="AAK18" s="102">
        <v>0.64694621136098696</v>
      </c>
      <c r="AAL18" s="102">
        <v>0.531422322112857</v>
      </c>
      <c r="AAM18" s="102">
        <v>0.74110352087625797</v>
      </c>
      <c r="AAN18" s="102">
        <v>0.65158332520356099</v>
      </c>
      <c r="AAO18" s="102">
        <v>0.57191316519482505</v>
      </c>
      <c r="AAP18" s="102">
        <v>0.65678734516105897</v>
      </c>
      <c r="AAQ18" s="102">
        <v>0.54955560564984596</v>
      </c>
      <c r="AAR18" s="102">
        <v>0.504045400359589</v>
      </c>
      <c r="AAS18" s="102"/>
      <c r="AAT18" s="102">
        <v>1.70824001805523</v>
      </c>
      <c r="AAU18" s="102">
        <v>4.3672565672196697</v>
      </c>
      <c r="AAV18" s="102">
        <v>0.76798678384916697</v>
      </c>
      <c r="AAW18" s="102">
        <v>1.01917766166325</v>
      </c>
      <c r="AAX18" s="102">
        <v>2.62600744157761</v>
      </c>
      <c r="AAY18" s="102">
        <v>1.4609819293733399</v>
      </c>
      <c r="AAZ18" s="102">
        <v>0.59660557340270903</v>
      </c>
      <c r="ABA18" s="102">
        <v>1.0463998793995599</v>
      </c>
      <c r="ABB18" s="102">
        <v>1.3480759851358299</v>
      </c>
      <c r="ABC18" s="102">
        <v>0.67871579366435897</v>
      </c>
      <c r="ABD18" s="102">
        <v>0.50241186073408095</v>
      </c>
      <c r="ABE18" s="102">
        <v>0.65535433122593001</v>
      </c>
      <c r="ABF18" s="102">
        <v>0.79892708973976001</v>
      </c>
      <c r="ABG18" s="102">
        <v>0.58770583986751501</v>
      </c>
      <c r="ABH18" s="102">
        <v>1.1690222900273399</v>
      </c>
      <c r="ABI18" s="102">
        <v>1.2359519401144801</v>
      </c>
      <c r="ABJ18" s="102">
        <v>4.5452019004981796</v>
      </c>
      <c r="ABK18" s="102">
        <v>3.2480150788367399</v>
      </c>
      <c r="ABL18" s="102">
        <v>0.80727533130336104</v>
      </c>
      <c r="ABM18" s="102">
        <v>0.88077798612851399</v>
      </c>
      <c r="ABN18" s="102">
        <v>0.70662491955061102</v>
      </c>
      <c r="ABO18" s="102">
        <v>0.69315665502962698</v>
      </c>
      <c r="ABP18" s="102">
        <v>0.56938105940663297</v>
      </c>
      <c r="ABQ18" s="102">
        <v>0.79403948665313295</v>
      </c>
      <c r="ABR18" s="102">
        <v>0.69812499128952998</v>
      </c>
      <c r="ABS18" s="102">
        <v>0.61276410556588301</v>
      </c>
      <c r="ABT18" s="102">
        <v>0.70370072695827801</v>
      </c>
      <c r="ABU18" s="102">
        <v>0.58880957748197704</v>
      </c>
      <c r="ABV18" s="102">
        <v>0.54004864324241697</v>
      </c>
      <c r="ABW18" s="102"/>
      <c r="ABX18" s="102">
        <v>1.8221226859255799</v>
      </c>
      <c r="ABY18" s="102">
        <v>4.65840700503432</v>
      </c>
      <c r="ABZ18" s="102">
        <v>0.81918590277244696</v>
      </c>
      <c r="ACA18" s="102">
        <v>1.0871228391074601</v>
      </c>
      <c r="ACB18" s="102">
        <v>2.8010746043494499</v>
      </c>
      <c r="ACC18" s="102">
        <v>1.5583807246649</v>
      </c>
      <c r="ACD18" s="102">
        <v>0.63637927829622398</v>
      </c>
      <c r="ACE18" s="102">
        <v>1.11615987135953</v>
      </c>
      <c r="ACF18" s="102">
        <v>1.43794771747821</v>
      </c>
      <c r="ACG18" s="102">
        <v>0.72396351324198205</v>
      </c>
      <c r="ACH18" s="102">
        <v>0.53590598478301998</v>
      </c>
      <c r="ACI18" s="102">
        <v>0.69904461997432599</v>
      </c>
      <c r="ACJ18" s="102">
        <v>0.85218889572241097</v>
      </c>
      <c r="ACK18" s="102">
        <v>0.62688622919201498</v>
      </c>
      <c r="ACL18" s="102">
        <v>1.2469571093625</v>
      </c>
      <c r="ACM18" s="102">
        <v>1.31834873612212</v>
      </c>
      <c r="ACN18" s="102">
        <v>4.8482153605313902</v>
      </c>
      <c r="ACO18" s="102">
        <v>3.46454941742586</v>
      </c>
      <c r="ACP18" s="102">
        <v>0.86109368672358799</v>
      </c>
      <c r="ACQ18" s="102">
        <v>0.93949651853708205</v>
      </c>
      <c r="ACR18" s="102">
        <v>0.75373324752065096</v>
      </c>
      <c r="ACS18" s="102">
        <v>0.739367098698271</v>
      </c>
      <c r="ACT18" s="102">
        <v>0.60733979670040905</v>
      </c>
      <c r="ACU18" s="102">
        <v>0.84697545243000905</v>
      </c>
      <c r="ACV18" s="102">
        <v>0.74466665737549798</v>
      </c>
      <c r="ACW18" s="102">
        <v>0.65361504593694297</v>
      </c>
      <c r="ACX18" s="102">
        <v>0.75061410875549694</v>
      </c>
      <c r="ACY18" s="102">
        <v>0.62806354931411101</v>
      </c>
      <c r="ACZ18" s="102">
        <v>0.57605188612524405</v>
      </c>
      <c r="ADA18" s="102"/>
      <c r="ADB18" s="102">
        <v>1.9360053537959201</v>
      </c>
      <c r="ADC18" s="102">
        <v>4.9495574428489597</v>
      </c>
      <c r="ADD18" s="102">
        <v>0.87038502169572396</v>
      </c>
      <c r="ADE18" s="102">
        <v>1.15506801655168</v>
      </c>
      <c r="ADF18" s="102">
        <v>2.9761417671212902</v>
      </c>
      <c r="ADG18" s="102">
        <v>1.65577951995645</v>
      </c>
      <c r="ADH18" s="102">
        <v>0.67615298318973804</v>
      </c>
      <c r="ADI18" s="102">
        <v>1.1859198633195001</v>
      </c>
      <c r="ADJ18" s="102">
        <v>1.5278194498205999</v>
      </c>
      <c r="ADK18" s="102">
        <v>0.76921123281960602</v>
      </c>
      <c r="ADL18" s="102">
        <v>0.56940010883195802</v>
      </c>
      <c r="ADM18" s="102">
        <v>0.74273490872272097</v>
      </c>
      <c r="ADN18" s="102">
        <v>0.90545070170506103</v>
      </c>
      <c r="ADO18" s="102">
        <v>0.66606661851651505</v>
      </c>
      <c r="ADP18" s="102">
        <v>1.3248919286976599</v>
      </c>
      <c r="ADQ18" s="102">
        <v>1.4007455321297499</v>
      </c>
      <c r="ADR18" s="102">
        <v>5.1512288205646</v>
      </c>
      <c r="ADS18" s="102">
        <v>3.6810837560149698</v>
      </c>
      <c r="ADT18" s="102">
        <v>0.91491204214380994</v>
      </c>
      <c r="ADU18" s="102">
        <v>0.99821505094565099</v>
      </c>
      <c r="ADV18" s="102">
        <v>0.80084157549069201</v>
      </c>
      <c r="ADW18" s="102">
        <v>0.78557754236691302</v>
      </c>
      <c r="ADX18" s="102">
        <v>0.64529853399418502</v>
      </c>
      <c r="ADY18" s="102">
        <v>0.89991141820688403</v>
      </c>
      <c r="ADZ18" s="102">
        <v>0.79120832346146697</v>
      </c>
      <c r="AEA18" s="102">
        <v>0.69446598630800205</v>
      </c>
      <c r="AEB18" s="102">
        <v>0.79752749055271599</v>
      </c>
      <c r="AEC18" s="102">
        <v>0.66731752114623999</v>
      </c>
      <c r="AED18" s="102">
        <v>0.61205512900807302</v>
      </c>
      <c r="AEE18" s="102"/>
      <c r="AEF18" s="102">
        <v>2.04988802166628</v>
      </c>
      <c r="AEG18" s="102">
        <v>5.24070788066361</v>
      </c>
      <c r="AEH18" s="102">
        <v>0.92158414061900196</v>
      </c>
      <c r="AEI18" s="102">
        <v>1.2230131939958999</v>
      </c>
      <c r="AEJ18" s="102">
        <v>3.1512089298931301</v>
      </c>
      <c r="AEK18" s="102">
        <v>1.75317831524801</v>
      </c>
      <c r="AEL18" s="102">
        <v>0.71592668808325099</v>
      </c>
      <c r="AEM18" s="102">
        <v>1.2556798552794699</v>
      </c>
      <c r="AEN18" s="102">
        <v>1.61769118216299</v>
      </c>
      <c r="AEO18" s="102">
        <v>0.81445895239722998</v>
      </c>
      <c r="AEP18" s="102">
        <v>0.60289423288089605</v>
      </c>
      <c r="AEQ18" s="102">
        <v>0.78642519747111495</v>
      </c>
      <c r="AER18" s="102">
        <v>0.95871250768771199</v>
      </c>
      <c r="AES18" s="102">
        <v>0.70524700784101801</v>
      </c>
      <c r="AET18" s="102">
        <v>1.40282674803282</v>
      </c>
      <c r="AEU18" s="102">
        <v>1.4831423281373799</v>
      </c>
      <c r="AEV18" s="102">
        <v>5.4542422805978097</v>
      </c>
      <c r="AEW18" s="102">
        <v>3.8976180946040899</v>
      </c>
      <c r="AEX18" s="102">
        <v>0.96873039756403501</v>
      </c>
      <c r="AEY18" s="102">
        <v>1.0569335833542099</v>
      </c>
      <c r="AEZ18" s="102">
        <v>0.84794990346073296</v>
      </c>
      <c r="AFA18" s="102">
        <v>0.83178798603555404</v>
      </c>
      <c r="AFB18" s="102">
        <v>0.68325727128795899</v>
      </c>
      <c r="AFC18" s="102">
        <v>0.95284738398376001</v>
      </c>
      <c r="AFD18" s="102">
        <v>0.83774998954743696</v>
      </c>
      <c r="AFE18" s="102">
        <v>0.73531692667906001</v>
      </c>
      <c r="AFF18" s="102">
        <v>0.84444087234993304</v>
      </c>
      <c r="AFG18" s="102">
        <v>0.70657149297837396</v>
      </c>
      <c r="AFH18" s="102">
        <v>0.64805837189089999</v>
      </c>
      <c r="AFI18" s="102"/>
      <c r="AFJ18" s="102">
        <v>2.16377068953663</v>
      </c>
      <c r="AFK18" s="102">
        <v>5.5318583184782604</v>
      </c>
      <c r="AFL18" s="102">
        <v>0.97278325954227995</v>
      </c>
      <c r="AFM18" s="102">
        <v>1.2909583714401101</v>
      </c>
      <c r="AFN18" s="102">
        <v>3.3262760926649699</v>
      </c>
      <c r="AFO18" s="102">
        <v>1.8505771105395601</v>
      </c>
      <c r="AFP18" s="102">
        <v>0.75570039297676495</v>
      </c>
      <c r="AFQ18" s="102">
        <v>1.32543984723944</v>
      </c>
      <c r="AFR18" s="102">
        <v>1.7075629145053799</v>
      </c>
      <c r="AFS18" s="102">
        <v>0.85970667197485495</v>
      </c>
      <c r="AFT18" s="102">
        <v>0.63638835692983498</v>
      </c>
      <c r="AFU18" s="102">
        <v>0.83011548621951103</v>
      </c>
      <c r="AFV18" s="102">
        <v>1.0119743136703601</v>
      </c>
      <c r="AFW18" s="102">
        <v>0.74442739716551898</v>
      </c>
      <c r="AFX18" s="102">
        <v>1.4807615673679699</v>
      </c>
      <c r="AFY18" s="102">
        <v>1.5655391241450201</v>
      </c>
      <c r="AFZ18" s="102">
        <v>5.7572557406310301</v>
      </c>
      <c r="AGA18" s="102">
        <v>4.11415243319321</v>
      </c>
      <c r="AGB18" s="102">
        <v>1.0225487529842501</v>
      </c>
      <c r="AGC18" s="102">
        <v>1.1156521157627799</v>
      </c>
      <c r="AGD18" s="102">
        <v>0.89505823143077401</v>
      </c>
      <c r="AGE18" s="102">
        <v>0.87799842970419595</v>
      </c>
      <c r="AGF18" s="102">
        <v>0.72121600858173496</v>
      </c>
      <c r="AGG18" s="102">
        <v>1.0057833497606301</v>
      </c>
      <c r="AGH18" s="102">
        <v>0.88429165563340395</v>
      </c>
      <c r="AGI18" s="102">
        <v>0.77616786705011898</v>
      </c>
      <c r="AGJ18" s="102">
        <v>0.89135425414715197</v>
      </c>
      <c r="AGK18" s="102">
        <v>0.74582546481050405</v>
      </c>
      <c r="AGL18" s="102">
        <v>0.68406161477372796</v>
      </c>
      <c r="AGM18" s="102"/>
      <c r="AGN18" s="102">
        <v>2.2776533574069702</v>
      </c>
      <c r="AGO18" s="102">
        <v>5.8230087562929</v>
      </c>
      <c r="AGP18" s="102">
        <v>1.02398237846555</v>
      </c>
      <c r="AGQ18" s="102">
        <v>1.35890354888433</v>
      </c>
      <c r="AGR18" s="102">
        <v>3.5013432554368098</v>
      </c>
      <c r="AGS18" s="102">
        <v>1.9479759058311199</v>
      </c>
      <c r="AGT18" s="102">
        <v>0.79547409787028001</v>
      </c>
      <c r="AGU18" s="102">
        <v>1.39519983919942</v>
      </c>
      <c r="AGV18" s="102">
        <v>1.79743464684777</v>
      </c>
      <c r="AGW18" s="102">
        <v>0.90495439155247803</v>
      </c>
      <c r="AGX18" s="102">
        <v>0.66988248097877601</v>
      </c>
      <c r="AGY18" s="102">
        <v>0.87380577496790801</v>
      </c>
      <c r="AGZ18" s="102">
        <v>1.06523611965301</v>
      </c>
      <c r="AHA18" s="102">
        <v>0.78360778649001905</v>
      </c>
      <c r="AHB18" s="102">
        <v>1.55869638670313</v>
      </c>
      <c r="AHC18" s="102">
        <v>1.64793592015265</v>
      </c>
      <c r="AHD18" s="102">
        <v>6.0602692006642398</v>
      </c>
      <c r="AHE18" s="102">
        <v>4.3306867717823296</v>
      </c>
      <c r="AHF18" s="102">
        <v>1.0763671084044799</v>
      </c>
      <c r="AHG18" s="102">
        <v>1.1743706481713501</v>
      </c>
      <c r="AHH18" s="102">
        <v>0.94216655940081695</v>
      </c>
      <c r="AHI18" s="102">
        <v>0.92420887337283697</v>
      </c>
      <c r="AHJ18" s="102">
        <v>0.75917474587551204</v>
      </c>
      <c r="AHK18" s="102">
        <v>1.0587193155375101</v>
      </c>
      <c r="AHL18" s="102">
        <v>0.93083332171937305</v>
      </c>
      <c r="AHM18" s="102">
        <v>0.81701880742117805</v>
      </c>
      <c r="AHN18" s="102">
        <v>0.93826763594437101</v>
      </c>
      <c r="AHO18" s="102">
        <v>0.78507943664263602</v>
      </c>
      <c r="AHP18" s="102">
        <v>0.72006485765655603</v>
      </c>
      <c r="AHQ18" s="102"/>
      <c r="AHR18" s="102">
        <v>2.3915360252773201</v>
      </c>
      <c r="AHS18" s="102">
        <v>6.1141591941075504</v>
      </c>
      <c r="AHT18" s="102">
        <v>1.0751814973888301</v>
      </c>
      <c r="AHU18" s="102">
        <v>1.4268487263285501</v>
      </c>
      <c r="AHV18" s="102">
        <v>3.6764104182086599</v>
      </c>
      <c r="AHW18" s="102">
        <v>2.0453747011226802</v>
      </c>
      <c r="AHX18" s="102">
        <v>0.83524780276379496</v>
      </c>
      <c r="AHY18" s="102">
        <v>1.4649598311593901</v>
      </c>
      <c r="AHZ18" s="102">
        <v>1.8873063791901601</v>
      </c>
      <c r="AIA18" s="102">
        <v>0.950202111130104</v>
      </c>
      <c r="AIB18" s="102">
        <v>0.70337660502771404</v>
      </c>
      <c r="AIC18" s="102">
        <v>0.91749606371630299</v>
      </c>
      <c r="AID18" s="102">
        <v>1.11849792563566</v>
      </c>
      <c r="AIE18" s="102">
        <v>0.82278817581452202</v>
      </c>
      <c r="AIF18" s="102">
        <v>1.6366312060382899</v>
      </c>
      <c r="AIG18" s="102">
        <v>1.7303327161602799</v>
      </c>
      <c r="AIH18" s="102">
        <v>6.3632826606974602</v>
      </c>
      <c r="AII18" s="102">
        <v>4.5472211103714502</v>
      </c>
      <c r="AIJ18" s="102">
        <v>1.1301854638247</v>
      </c>
      <c r="AIK18" s="102">
        <v>1.23308918057992</v>
      </c>
      <c r="AIL18" s="102">
        <v>0.989274887370856</v>
      </c>
      <c r="AIM18" s="102">
        <v>0.97041931704147899</v>
      </c>
      <c r="AIN18" s="102">
        <v>0.797133483169288</v>
      </c>
      <c r="AIO18" s="102">
        <v>1.1116552813143801</v>
      </c>
      <c r="AIP18" s="102">
        <v>0.97737498780534304</v>
      </c>
      <c r="AIQ18" s="102">
        <v>0.85786974779223901</v>
      </c>
      <c r="AIR18" s="102">
        <v>0.98518101774159095</v>
      </c>
      <c r="AIS18" s="102">
        <v>0.82433340847477199</v>
      </c>
      <c r="AIT18" s="102">
        <v>0.756068100539384</v>
      </c>
      <c r="AIU18" s="102"/>
      <c r="AIV18" s="102">
        <v>2.5054186931476701</v>
      </c>
      <c r="AIW18" s="102">
        <v>6.4053096319221901</v>
      </c>
      <c r="AIX18" s="102">
        <v>1.12638061631211</v>
      </c>
      <c r="AIY18" s="102">
        <v>1.49479390377277</v>
      </c>
      <c r="AIZ18" s="102">
        <v>3.85147758098049</v>
      </c>
      <c r="AJA18" s="102">
        <v>2.1427734964142302</v>
      </c>
      <c r="AJB18" s="102">
        <v>0.87502150765730902</v>
      </c>
      <c r="AJC18" s="102">
        <v>1.5347198231193599</v>
      </c>
      <c r="AJD18" s="102">
        <v>1.97717811153255</v>
      </c>
      <c r="AJE18" s="102">
        <v>0.99544983070772797</v>
      </c>
      <c r="AJF18" s="102">
        <v>0.73687072907665296</v>
      </c>
      <c r="AJG18" s="102">
        <v>0.96118635246469897</v>
      </c>
      <c r="AJH18" s="102">
        <v>1.1717597316183099</v>
      </c>
      <c r="AJI18" s="102">
        <v>0.86196856513902298</v>
      </c>
      <c r="AJJ18" s="102">
        <v>1.7145660253734401</v>
      </c>
      <c r="AJK18" s="102">
        <v>1.8127295121679201</v>
      </c>
      <c r="AJL18" s="102">
        <v>6.6662961207306699</v>
      </c>
      <c r="AJM18" s="102">
        <v>4.76375544896056</v>
      </c>
      <c r="AJN18" s="102">
        <v>1.18400381924493</v>
      </c>
      <c r="AJO18" s="102">
        <v>1.29180771298848</v>
      </c>
      <c r="AJP18" s="102">
        <v>1.0363832153408901</v>
      </c>
      <c r="AJQ18" s="102">
        <v>1.01662976071012</v>
      </c>
      <c r="AJR18" s="102">
        <v>0.83509222046306397</v>
      </c>
      <c r="AJS18" s="102">
        <v>1.1645912470912601</v>
      </c>
      <c r="AJT18" s="102">
        <v>1.02391665389131</v>
      </c>
      <c r="AJU18" s="102">
        <v>0.89872068816329698</v>
      </c>
      <c r="AJV18" s="102">
        <v>1.0320943995388101</v>
      </c>
      <c r="AJW18" s="102">
        <v>0.86358738030689997</v>
      </c>
      <c r="AJX18" s="102">
        <v>0.79207134342221197</v>
      </c>
      <c r="AJY18" s="102"/>
      <c r="AJZ18" s="102">
        <v>2.6193013610180298</v>
      </c>
      <c r="AKA18" s="102">
        <v>6.6964600697368404</v>
      </c>
      <c r="AKB18" s="102">
        <v>1.1775797352353901</v>
      </c>
      <c r="AKC18" s="102">
        <v>1.5627390812169799</v>
      </c>
      <c r="AKD18" s="102">
        <v>4.0265447437523401</v>
      </c>
      <c r="AKE18" s="102">
        <v>2.24017229170579</v>
      </c>
      <c r="AKF18" s="102">
        <v>0.91479521255082397</v>
      </c>
      <c r="AKG18" s="102">
        <v>1.60447981507933</v>
      </c>
      <c r="AKH18" s="102">
        <v>2.0670498438749401</v>
      </c>
      <c r="AKI18" s="102">
        <v>1.0406975502853499</v>
      </c>
      <c r="AKJ18" s="102">
        <v>0.770364853125592</v>
      </c>
      <c r="AKK18" s="102">
        <v>1.0048766412130901</v>
      </c>
      <c r="AKL18" s="102">
        <v>1.2250215376009601</v>
      </c>
      <c r="AKM18" s="102">
        <v>0.90114895446352306</v>
      </c>
      <c r="AKN18" s="102">
        <v>1.7925008447085999</v>
      </c>
      <c r="AKO18" s="102">
        <v>1.8951263081755501</v>
      </c>
      <c r="AKP18" s="102">
        <v>6.9693095807638796</v>
      </c>
      <c r="AKQ18" s="102">
        <v>4.9802897875496797</v>
      </c>
      <c r="AKR18" s="102">
        <v>1.2378221746651501</v>
      </c>
      <c r="AKS18" s="102">
        <v>1.3505262453970499</v>
      </c>
      <c r="AKT18" s="102">
        <v>1.08349154331093</v>
      </c>
      <c r="AKU18" s="102">
        <v>1.0628402043787599</v>
      </c>
      <c r="AKV18" s="102">
        <v>0.87305095775684005</v>
      </c>
      <c r="AKW18" s="102">
        <v>1.21752721286813</v>
      </c>
      <c r="AKX18" s="102">
        <v>1.0704583199772699</v>
      </c>
      <c r="AKY18" s="102">
        <v>0.93957162853435605</v>
      </c>
      <c r="AKZ18" s="102">
        <v>1.0790077813360199</v>
      </c>
      <c r="ALA18" s="102">
        <v>0.90284135213903305</v>
      </c>
      <c r="ALB18" s="102">
        <v>0.82807458630504005</v>
      </c>
      <c r="ALC18" s="102"/>
      <c r="ALD18" s="102">
        <v>2.73318402888837</v>
      </c>
      <c r="ALE18" s="102">
        <v>6.9876105075514801</v>
      </c>
      <c r="ALF18" s="102">
        <v>1.2287788541586699</v>
      </c>
      <c r="ALG18" s="102">
        <v>1.6306842586612</v>
      </c>
      <c r="ALH18" s="102">
        <v>4.2016119065241702</v>
      </c>
      <c r="ALI18" s="102">
        <v>2.3375710869973498</v>
      </c>
      <c r="ALJ18" s="102">
        <v>0.95456891744433903</v>
      </c>
      <c r="ALK18" s="102">
        <v>1.6742398070393001</v>
      </c>
      <c r="ALL18" s="102">
        <v>2.1569215762173202</v>
      </c>
      <c r="ALM18" s="102">
        <v>1.0859452698629699</v>
      </c>
      <c r="ALN18" s="102">
        <v>0.80385897717453203</v>
      </c>
      <c r="ALO18" s="102">
        <v>1.0485669299614899</v>
      </c>
      <c r="ALP18" s="102">
        <v>1.2782833435836101</v>
      </c>
      <c r="ALQ18" s="102">
        <v>0.94032934378802202</v>
      </c>
      <c r="ALR18" s="102">
        <v>1.87043566404376</v>
      </c>
      <c r="ALS18" s="102">
        <v>1.97752310418318</v>
      </c>
      <c r="ALT18" s="102">
        <v>7.2723230407970902</v>
      </c>
      <c r="ALU18" s="102">
        <v>5.1968241261388002</v>
      </c>
      <c r="ALV18" s="102">
        <v>1.2916405300853699</v>
      </c>
      <c r="ALW18" s="102">
        <v>1.4092447778056201</v>
      </c>
      <c r="ALX18" s="102">
        <v>1.1305998712809699</v>
      </c>
      <c r="ALY18" s="102">
        <v>1.1090506480474001</v>
      </c>
      <c r="ALZ18" s="102">
        <v>0.91100969505061402</v>
      </c>
      <c r="AMA18" s="102">
        <v>1.27046317864501</v>
      </c>
      <c r="AMB18" s="102">
        <v>1.11699998606324</v>
      </c>
      <c r="AMC18" s="102">
        <v>0.98042256890541701</v>
      </c>
      <c r="AMD18" s="102">
        <v>1.12592116313325</v>
      </c>
      <c r="AME18" s="102">
        <v>0.94209532397116602</v>
      </c>
      <c r="AMF18" s="102">
        <v>0.86407782918786802</v>
      </c>
      <c r="AMG18" s="102"/>
      <c r="AMH18" s="102">
        <v>2.8470666967587199</v>
      </c>
      <c r="AMI18" s="102">
        <v>7.2787609453661304</v>
      </c>
      <c r="AMJ18" s="102">
        <v>1.2799779730819401</v>
      </c>
      <c r="AMK18" s="102">
        <v>1.6986294361054199</v>
      </c>
      <c r="AML18" s="102">
        <v>4.3766790692960198</v>
      </c>
      <c r="AMM18" s="102">
        <v>2.4349698822888999</v>
      </c>
      <c r="AMN18" s="102">
        <v>0.99434262233784898</v>
      </c>
      <c r="AMO18" s="102">
        <v>1.7439997989992699</v>
      </c>
      <c r="AMP18" s="102">
        <v>2.2467933085597198</v>
      </c>
      <c r="AMQ18" s="102">
        <v>1.1311929894405901</v>
      </c>
      <c r="AMR18" s="102">
        <v>0.83735310122346696</v>
      </c>
      <c r="AMS18" s="102">
        <v>1.09225721870988</v>
      </c>
      <c r="AMT18" s="102">
        <v>1.33154514956626</v>
      </c>
      <c r="AMU18" s="102">
        <v>0.97950973311252498</v>
      </c>
      <c r="AMV18" s="102">
        <v>1.9483704833789199</v>
      </c>
      <c r="AMW18" s="102">
        <v>2.0599199001908102</v>
      </c>
      <c r="AMX18" s="102">
        <v>7.5753365008303097</v>
      </c>
      <c r="AMY18" s="102">
        <v>5.4133584647279198</v>
      </c>
      <c r="AMZ18" s="102">
        <v>1.3454588855056</v>
      </c>
      <c r="ANA18" s="102">
        <v>1.46796331021419</v>
      </c>
      <c r="ANB18" s="102">
        <v>1.1777081992510201</v>
      </c>
      <c r="ANC18" s="102">
        <v>1.15526109171604</v>
      </c>
      <c r="AND18" s="102">
        <v>0.94896843234438899</v>
      </c>
      <c r="ANE18" s="102">
        <v>1.32339914442189</v>
      </c>
      <c r="ANF18" s="102">
        <v>1.1635416521492099</v>
      </c>
      <c r="ANG18" s="102">
        <v>1.02127350927647</v>
      </c>
      <c r="ANH18" s="102">
        <v>1.17283454493046</v>
      </c>
      <c r="ANI18" s="102">
        <v>0.98134929580329899</v>
      </c>
      <c r="ANJ18" s="102">
        <v>0.90008107207069399</v>
      </c>
      <c r="ANK18" s="102"/>
      <c r="ANL18" s="102">
        <v>3.1317733664345901</v>
      </c>
      <c r="ANM18" s="102">
        <v>8.0066370399027509</v>
      </c>
      <c r="ANN18" s="102">
        <v>1.4079757703901401</v>
      </c>
      <c r="ANO18" s="102">
        <v>1.8684923797159601</v>
      </c>
      <c r="ANP18" s="102">
        <v>4.8143469762256199</v>
      </c>
      <c r="ANQ18" s="102">
        <v>2.6784668705177901</v>
      </c>
      <c r="ANR18" s="102">
        <v>1.09377688457163</v>
      </c>
      <c r="ANS18" s="102">
        <v>1.9183997788992</v>
      </c>
      <c r="ANT18" s="102">
        <v>2.4714726394156901</v>
      </c>
      <c r="ANU18" s="102">
        <v>1.24431228838466</v>
      </c>
      <c r="ANV18" s="102">
        <v>0.92108841134581598</v>
      </c>
      <c r="ANW18" s="102">
        <v>1.20148294058087</v>
      </c>
      <c r="ANX18" s="102">
        <v>1.46469966452289</v>
      </c>
      <c r="ANY18" s="102">
        <v>1.07746070642377</v>
      </c>
      <c r="ANZ18" s="102">
        <v>2.14320753171681</v>
      </c>
      <c r="AOA18" s="102">
        <v>2.2659118902099</v>
      </c>
      <c r="AOB18" s="102">
        <v>8.3328701509133296</v>
      </c>
      <c r="AOC18" s="102">
        <v>5.9546943112006998</v>
      </c>
      <c r="AOD18" s="102">
        <v>1.4800047740561599</v>
      </c>
      <c r="AOE18" s="102">
        <v>1.61475964123561</v>
      </c>
      <c r="AOF18" s="102">
        <v>1.2954790191761201</v>
      </c>
      <c r="AOG18" s="102">
        <v>1.27078720088765</v>
      </c>
      <c r="AOH18" s="102">
        <v>1.04386527557883</v>
      </c>
      <c r="AOI18" s="102">
        <v>1.4557390588640799</v>
      </c>
      <c r="AOJ18" s="102">
        <v>1.2798958173641299</v>
      </c>
      <c r="AOK18" s="102">
        <v>1.1234008602041201</v>
      </c>
      <c r="AOL18" s="102">
        <v>1.2901179994235099</v>
      </c>
      <c r="AOM18" s="102">
        <v>1.0794842253836201</v>
      </c>
      <c r="AON18" s="102">
        <v>0.99008917927776496</v>
      </c>
      <c r="AOO18" s="102"/>
      <c r="AOP18" s="102">
        <v>3.4164800361104701</v>
      </c>
      <c r="AOQ18" s="102">
        <v>8.7345131344393607</v>
      </c>
      <c r="AOR18" s="102">
        <v>1.5359735676983399</v>
      </c>
      <c r="AOS18" s="102">
        <v>2.0383553233264999</v>
      </c>
      <c r="AOT18" s="102">
        <v>5.25201488315522</v>
      </c>
      <c r="AOU18" s="102">
        <v>2.9219638587466901</v>
      </c>
      <c r="AOV18" s="102">
        <v>1.1932111468054201</v>
      </c>
      <c r="AOW18" s="102">
        <v>2.09279975879913</v>
      </c>
      <c r="AOX18" s="102">
        <v>2.6961519702716599</v>
      </c>
      <c r="AOY18" s="102">
        <v>1.3574315873287199</v>
      </c>
      <c r="AOZ18" s="102">
        <v>1.0048237214681599</v>
      </c>
      <c r="APA18" s="102">
        <v>1.31070866245186</v>
      </c>
      <c r="APB18" s="102">
        <v>1.59785417947952</v>
      </c>
      <c r="APC18" s="102">
        <v>1.17541167973503</v>
      </c>
      <c r="APD18" s="102">
        <v>2.3380445800546998</v>
      </c>
      <c r="APE18" s="102">
        <v>2.4719038802289801</v>
      </c>
      <c r="APF18" s="102">
        <v>9.0904038009963806</v>
      </c>
      <c r="APG18" s="102">
        <v>6.4960301576734896</v>
      </c>
      <c r="APH18" s="102">
        <v>1.6145506626067201</v>
      </c>
      <c r="API18" s="102">
        <v>1.76155597225703</v>
      </c>
      <c r="APJ18" s="102">
        <v>1.41324983910122</v>
      </c>
      <c r="APK18" s="102">
        <v>1.38631331005925</v>
      </c>
      <c r="APL18" s="102">
        <v>1.1387621188132599</v>
      </c>
      <c r="APM18" s="102">
        <v>1.5880789733062599</v>
      </c>
      <c r="APN18" s="102">
        <v>1.39624998257906</v>
      </c>
      <c r="APO18" s="102">
        <v>1.22552821113176</v>
      </c>
      <c r="APP18" s="102">
        <v>1.40740145391655</v>
      </c>
      <c r="APQ18" s="102">
        <v>1.1776191549639501</v>
      </c>
      <c r="APR18" s="102">
        <v>1.0800972864848299</v>
      </c>
      <c r="APS18" s="102"/>
      <c r="APT18" s="102">
        <v>3.7011867057863399</v>
      </c>
      <c r="APU18" s="102">
        <v>9.4623892289759706</v>
      </c>
      <c r="APV18" s="102">
        <v>1.66397136500653</v>
      </c>
      <c r="APW18" s="102">
        <v>2.20821826693704</v>
      </c>
      <c r="APX18" s="102">
        <v>5.6896827900848201</v>
      </c>
      <c r="APY18" s="102">
        <v>3.1654608469755798</v>
      </c>
      <c r="APZ18" s="102">
        <v>1.2926454090392001</v>
      </c>
      <c r="AQA18" s="102">
        <v>2.2671997386990599</v>
      </c>
      <c r="AQB18" s="102">
        <v>2.9208313011276301</v>
      </c>
      <c r="AQC18" s="102">
        <v>1.4705508862727801</v>
      </c>
      <c r="AQD18" s="102">
        <v>1.08855903159051</v>
      </c>
      <c r="AQE18" s="102">
        <v>1.41993438432285</v>
      </c>
      <c r="AQF18" s="102">
        <v>1.73100869443614</v>
      </c>
      <c r="AQG18" s="102">
        <v>1.27336265304628</v>
      </c>
      <c r="AQH18" s="102">
        <v>2.5328816283925901</v>
      </c>
      <c r="AQI18" s="102">
        <v>2.67789587024807</v>
      </c>
      <c r="AQJ18" s="102">
        <v>9.8479374510793996</v>
      </c>
      <c r="AQK18" s="102">
        <v>7.03736600414629</v>
      </c>
      <c r="AQL18" s="102">
        <v>1.74909655115728</v>
      </c>
      <c r="AQM18" s="102">
        <v>1.90835230327845</v>
      </c>
      <c r="AQN18" s="102">
        <v>1.53102065902632</v>
      </c>
      <c r="AQO18" s="102">
        <v>1.50183941923086</v>
      </c>
      <c r="AQP18" s="102">
        <v>1.2336589620477001</v>
      </c>
      <c r="AQQ18" s="102">
        <v>1.7204188877484501</v>
      </c>
      <c r="AQR18" s="102">
        <v>1.51260414779398</v>
      </c>
      <c r="AQS18" s="102">
        <v>1.3276555620594099</v>
      </c>
      <c r="AQT18" s="102">
        <v>1.5246849084095999</v>
      </c>
      <c r="AQU18" s="102">
        <v>1.2757540845442901</v>
      </c>
      <c r="AQV18" s="102">
        <v>1.1701053936918999</v>
      </c>
      <c r="AQW18" s="102"/>
      <c r="AQX18" s="102">
        <v>3.9858933754622101</v>
      </c>
      <c r="AQY18" s="102">
        <v>10.1902653235125</v>
      </c>
      <c r="AQZ18" s="102">
        <v>1.79196916231473</v>
      </c>
      <c r="ARA18" s="102">
        <v>2.3780812105475801</v>
      </c>
      <c r="ARB18" s="102">
        <v>6.12735069701443</v>
      </c>
      <c r="ARC18" s="102">
        <v>3.40895783520447</v>
      </c>
      <c r="ARD18" s="102">
        <v>1.3920796712729899</v>
      </c>
      <c r="ARE18" s="102">
        <v>2.44159971859898</v>
      </c>
      <c r="ARF18" s="102">
        <v>3.1455106319835999</v>
      </c>
      <c r="ARG18" s="102">
        <v>1.58367018521684</v>
      </c>
      <c r="ARH18" s="102">
        <v>1.17229434171285</v>
      </c>
      <c r="ARI18" s="102">
        <v>1.52916010619384</v>
      </c>
      <c r="ARJ18" s="102">
        <v>1.86416320939277</v>
      </c>
      <c r="ARK18" s="102">
        <v>1.3713136263575301</v>
      </c>
      <c r="ARL18" s="102">
        <v>2.72771867673048</v>
      </c>
      <c r="ARM18" s="102">
        <v>2.8838878602671398</v>
      </c>
      <c r="ARN18" s="102">
        <v>10.605471101162401</v>
      </c>
      <c r="ARO18" s="102">
        <v>7.5787018506190904</v>
      </c>
      <c r="ARP18" s="102">
        <v>1.88364243970784</v>
      </c>
      <c r="ARQ18" s="102">
        <v>2.0551486342998699</v>
      </c>
      <c r="ARR18" s="102">
        <v>1.64879147895142</v>
      </c>
      <c r="ARS18" s="102">
        <v>1.61736552840246</v>
      </c>
      <c r="ART18" s="102">
        <v>1.32855580528214</v>
      </c>
      <c r="ARU18" s="102">
        <v>1.85275880219064</v>
      </c>
      <c r="ARV18" s="102">
        <v>1.6289583130089</v>
      </c>
      <c r="ARW18" s="102">
        <v>1.4297829129870601</v>
      </c>
      <c r="ARX18" s="102">
        <v>1.64196836290265</v>
      </c>
      <c r="ARY18" s="102">
        <v>1.3738890141246101</v>
      </c>
      <c r="ARZ18" s="102">
        <v>1.2601135008989699</v>
      </c>
      <c r="ASA18" s="102"/>
      <c r="ASB18" s="102">
        <v>4.2706000451380799</v>
      </c>
      <c r="ASC18" s="102">
        <v>10.9181414180491</v>
      </c>
      <c r="ASD18" s="102">
        <v>1.9199669596229201</v>
      </c>
      <c r="ASE18" s="102">
        <v>2.54794415415813</v>
      </c>
      <c r="ASF18" s="102">
        <v>6.5650186039440301</v>
      </c>
      <c r="ASG18" s="102">
        <v>3.6524548234333598</v>
      </c>
      <c r="ASH18" s="102">
        <v>1.49151393350677</v>
      </c>
      <c r="ASI18" s="102">
        <v>2.6159996984989098</v>
      </c>
      <c r="ASJ18" s="102">
        <v>3.3701899628395799</v>
      </c>
      <c r="ASK18" s="102">
        <v>1.6967894841608999</v>
      </c>
      <c r="ASL18" s="102">
        <v>1.2560296518352001</v>
      </c>
      <c r="ASM18" s="102">
        <v>1.63838582806483</v>
      </c>
      <c r="ASN18" s="102">
        <v>1.9973177243494</v>
      </c>
      <c r="ASO18" s="102">
        <v>1.4692645996687901</v>
      </c>
      <c r="ASP18" s="102">
        <v>2.92255572506838</v>
      </c>
      <c r="ASQ18" s="102">
        <v>3.0898798502862301</v>
      </c>
      <c r="ASR18" s="102">
        <v>11.3630047512454</v>
      </c>
      <c r="ASS18" s="102">
        <v>8.1200376970918793</v>
      </c>
      <c r="AST18" s="102">
        <v>2.0181883282583999</v>
      </c>
      <c r="ASU18" s="102">
        <v>2.2019449653212901</v>
      </c>
      <c r="ASV18" s="102">
        <v>1.7665622988765299</v>
      </c>
      <c r="ASW18" s="102">
        <v>1.7328916375740699</v>
      </c>
      <c r="ASX18" s="102">
        <v>1.4234526485165799</v>
      </c>
      <c r="ASY18" s="102">
        <v>1.98509871663283</v>
      </c>
      <c r="ASZ18" s="102">
        <v>1.7453124782238301</v>
      </c>
      <c r="ATA18" s="102">
        <v>1.53191026391471</v>
      </c>
      <c r="ATB18" s="102">
        <v>1.7592518173956999</v>
      </c>
      <c r="ATC18" s="102">
        <v>1.4720239437049401</v>
      </c>
      <c r="ATD18" s="102">
        <v>1.3501216081060401</v>
      </c>
      <c r="ATE18" s="102"/>
      <c r="ATF18" s="102">
        <v>4.5553067148139599</v>
      </c>
      <c r="ATG18" s="102">
        <v>11.6460175125858</v>
      </c>
      <c r="ATH18" s="102">
        <v>2.0479647569311199</v>
      </c>
      <c r="ATI18" s="102">
        <v>2.7178070977686701</v>
      </c>
      <c r="ATJ18" s="102">
        <v>7.0026865108736303</v>
      </c>
      <c r="ATK18" s="102">
        <v>3.89595181166225</v>
      </c>
      <c r="ATL18" s="102">
        <v>1.59094819574056</v>
      </c>
      <c r="ATM18" s="102">
        <v>2.7903996783988401</v>
      </c>
      <c r="ATN18" s="102">
        <v>3.59486929369554</v>
      </c>
      <c r="ATO18" s="102">
        <v>1.8099087831049501</v>
      </c>
      <c r="ATP18" s="102">
        <v>1.33976496195755</v>
      </c>
      <c r="ATQ18" s="102">
        <v>1.74761154993582</v>
      </c>
      <c r="ATR18" s="102">
        <v>2.13047223930602</v>
      </c>
      <c r="ATS18" s="102">
        <v>1.5672155729800401</v>
      </c>
      <c r="ATT18" s="102">
        <v>3.1173927734062699</v>
      </c>
      <c r="ATU18" s="102">
        <v>3.2958718403053102</v>
      </c>
      <c r="ATV18" s="102">
        <v>12.1205384013284</v>
      </c>
      <c r="ATW18" s="102">
        <v>8.6613735435646699</v>
      </c>
      <c r="ATX18" s="102">
        <v>2.1527342168089598</v>
      </c>
      <c r="ATY18" s="102">
        <v>2.3487412963427099</v>
      </c>
      <c r="ATZ18" s="102">
        <v>1.8843331188016299</v>
      </c>
      <c r="AUA18" s="102">
        <v>1.8484177467456699</v>
      </c>
      <c r="AUB18" s="102">
        <v>1.5183494917510201</v>
      </c>
      <c r="AUC18" s="102">
        <v>2.1174386310750202</v>
      </c>
      <c r="AUD18" s="102">
        <v>1.8616666434387401</v>
      </c>
      <c r="AUE18" s="102">
        <v>1.6340376148423601</v>
      </c>
      <c r="AUF18" s="102">
        <v>1.87653527188874</v>
      </c>
      <c r="AUG18" s="102">
        <v>1.57015887328528</v>
      </c>
      <c r="AUH18" s="102">
        <v>1.4401297153131101</v>
      </c>
      <c r="AUI18" s="10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objects basic info</vt:lpstr>
      <vt:lpstr>sub-tasks</vt:lpstr>
      <vt:lpstr>force description</vt:lpstr>
      <vt:lpstr>distinct forces</vt:lpstr>
      <vt:lpstr>grasp info</vt:lpstr>
      <vt:lpstr>alpha</vt:lpstr>
      <vt:lpstr>raw grasp info</vt:lpstr>
      <vt:lpstr>raw 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URIBE Ricardo</dc:creator>
  <cp:lastModifiedBy>RICO URIBE Ricardo</cp:lastModifiedBy>
  <dcterms:created xsi:type="dcterms:W3CDTF">2021-06-22T13:22:45Z</dcterms:created>
  <dcterms:modified xsi:type="dcterms:W3CDTF">2021-08-03T17:59:29Z</dcterms:modified>
</cp:coreProperties>
</file>