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harts/chart18.xml" ContentType="application/vnd.openxmlformats-officedocument.drawingml.chart+xml"/>
  <Override PartName="/xl/drawings/drawing11.xml" ContentType="application/vnd.openxmlformats-officedocument.drawing+xml"/>
  <Override PartName="/xl/charts/chart19.xml" ContentType="application/vnd.openxmlformats-officedocument.drawingml.chart+xml"/>
  <Override PartName="/xl/drawings/drawing12.xml" ContentType="application/vnd.openxmlformats-officedocument.drawing+xml"/>
  <Override PartName="/xl/charts/chart20.xml" ContentType="application/vnd.openxmlformats-officedocument.drawingml.chart+xml"/>
  <Override PartName="/xl/drawings/drawing13.xml" ContentType="application/vnd.openxmlformats-officedocument.drawing+xml"/>
  <Override PartName="/xl/charts/chart21.xml" ContentType="application/vnd.openxmlformats-officedocument.drawingml.chart+xml"/>
  <Override PartName="/xl/drawings/drawing14.xml" ContentType="application/vnd.openxmlformats-officedocument.drawing+xml"/>
  <Override PartName="/xl/charts/chart2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idinet.illesbalears.travel/Idinet/Estadistica/ESTADISTICA/Allotj i restaur/2023/"/>
    </mc:Choice>
  </mc:AlternateContent>
  <xr:revisionPtr revIDLastSave="0" documentId="13_ncr:1_{D6CD62CD-E067-461F-9228-42C82420B9D3}" xr6:coauthVersionLast="47" xr6:coauthVersionMax="47" xr10:uidLastSave="{00000000-0000-0000-0000-000000000000}"/>
  <workbookProtection workbookAlgorithmName="SHA-512" workbookHashValue="N2Ej5FBFzZaiKz/KiZw9uI88NiJnwkl69G67dpcnc/oHUZLnP4hdQRDQz9lxYKWrQIKPvyz6bNKzKQhirKSNrA==" workbookSaltValue="cKO1LhEf0s7pGRo+s+6w0Q==" workbookSpinCount="100000" lockStructure="1"/>
  <bookViews>
    <workbookView xWindow="-120" yWindow="-120" windowWidth="29040" windowHeight="15720" xr2:uid="{00000000-000D-0000-FFFF-FFFF00000000}"/>
  </bookViews>
  <sheets>
    <sheet name="Índex (1)" sheetId="1" r:id="rId1"/>
    <sheet name="Índice (2)" sheetId="2" r:id="rId2"/>
    <sheet name="Table of contents (3)" sheetId="3" r:id="rId3"/>
    <sheet name="TotalAllotj_23 (4)" sheetId="43" r:id="rId4"/>
    <sheet name="Allotj.municipi_23 (5)" sheetId="44" r:id="rId5"/>
    <sheet name="TotalAllotj_22 (6)" sheetId="41" r:id="rId6"/>
    <sheet name="Allotj.municipi_22 (7)" sheetId="42" r:id="rId7"/>
    <sheet name="TotalAllotj_21 (8)" sheetId="39" r:id="rId8"/>
    <sheet name="Allotj.municipi_21 (9)" sheetId="40" r:id="rId9"/>
    <sheet name="TotalAllotj_20 (10)" sheetId="37" r:id="rId10"/>
    <sheet name="Allotj.municipi_20 (11)" sheetId="38" r:id="rId11"/>
    <sheet name="TotalAllotj_19 (12)" sheetId="35" r:id="rId12"/>
    <sheet name="Allotj.municipi_19 (13)" sheetId="34" r:id="rId13"/>
    <sheet name="TotalAllotj_18 (14)" sheetId="36" r:id="rId14"/>
    <sheet name="Allotj.municipi_18 (15)" sheetId="5" r:id="rId15"/>
    <sheet name="TotalAllotj_17 (16)" sheetId="6" r:id="rId16"/>
    <sheet name="Allotj.municipi_17 (17)" sheetId="7" r:id="rId17"/>
    <sheet name="TotalAllotj_16 (18)" sheetId="8" r:id="rId18"/>
    <sheet name="Allotj.municipi_16 (19)" sheetId="9" r:id="rId19"/>
    <sheet name="TotalAllotj_15 (20)" sheetId="10" r:id="rId20"/>
    <sheet name="Allotj.municipi_15 (21)" sheetId="11" r:id="rId21"/>
    <sheet name="TotalAllotj_14 (22)" sheetId="12" r:id="rId22"/>
    <sheet name="Allotj.municipi_14 (23)" sheetId="13" r:id="rId23"/>
    <sheet name="TotalAllotj_13 (24)" sheetId="14" r:id="rId24"/>
    <sheet name="Allotj.municipi_13 (25)" sheetId="15" r:id="rId25"/>
    <sheet name="TotalAllotj_12 (26)" sheetId="16" r:id="rId26"/>
    <sheet name="Allotj.municipi_12 (27)" sheetId="17" r:id="rId27"/>
    <sheet name="TotalAllotj_11 (28)" sheetId="18" r:id="rId28"/>
    <sheet name="Allotj.municipi_11 (29)" sheetId="19" r:id="rId29"/>
    <sheet name="TotalAllotj_10 (30)" sheetId="20" r:id="rId30"/>
    <sheet name="Allotj.municipi_10 (31)" sheetId="21" r:id="rId31"/>
    <sheet name="TotalAllotj_09 (32)" sheetId="22" r:id="rId32"/>
    <sheet name="Allotj.municipi_09 (33)" sheetId="23" r:id="rId33"/>
    <sheet name="TotalAllotj_08 (34)" sheetId="24" r:id="rId34"/>
    <sheet name="Allotj.municipi_08 (35)" sheetId="25" r:id="rId35"/>
    <sheet name="TotalAllotj_07 (36)" sheetId="26" r:id="rId36"/>
    <sheet name="Allotj.municipi_07 (37)" sheetId="27" r:id="rId37"/>
    <sheet name="TotalAllotj_06 (38)" sheetId="28" r:id="rId38"/>
    <sheet name="Allotj.municipi_06 (39)" sheetId="29" r:id="rId39"/>
    <sheet name="TotalAllotj_05 (40)" sheetId="30" r:id="rId40"/>
    <sheet name="Allotj.municipi_05 (41)" sheetId="31" r:id="rId41"/>
    <sheet name="TotalAllotj_04 (42)" sheetId="32" r:id="rId42"/>
    <sheet name="Allotj.municipi_04 (43)" sheetId="33" r:id="rId43"/>
  </sheets>
  <definedNames>
    <definedName name="_xlnm.Print_Area" localSheetId="34">'Allotj.municipi_08 (35)'!$A$1:$CQ$17</definedName>
    <definedName name="_xlnm.Print_Area" localSheetId="12">'Allotj.municipi_19 (13)'!$A$1:$BI$23</definedName>
    <definedName name="_xlnm.Print_Area" localSheetId="10">'Allotj.municipi_20 (11)'!$A$1:$BI$23</definedName>
    <definedName name="_xlnm.Print_Area" localSheetId="8">'Allotj.municipi_21 (9)'!$A$1:$BI$23</definedName>
    <definedName name="_xlnm.Print_Area" localSheetId="6">'Allotj.municipi_22 (7)'!$A$1:$BG$23</definedName>
    <definedName name="_xlnm.Print_Area" localSheetId="4">'Allotj.municipi_23 (5)'!$A$1:$BG$23</definedName>
    <definedName name="_xlnm.Print_Area" localSheetId="0">'Índex (1)'!$A$1:$K$121</definedName>
    <definedName name="_xlnm.Print_Area" localSheetId="2">'Table of contents (3)'!$A$1:$K$123</definedName>
    <definedName name="_xlnm.Print_Area" localSheetId="11">'TotalAllotj_19 (12)'!$A$2:$M$48</definedName>
    <definedName name="_xlnm.Print_Area" localSheetId="9">'TotalAllotj_20 (10)'!$A$2:$M$48</definedName>
    <definedName name="_xlnm.Print_Area" localSheetId="7">'TotalAllotj_21 (8)'!$A$2:$M$48</definedName>
    <definedName name="_xlnm.Print_Area" localSheetId="5">'TotalAllotj_22 (6)'!$A$2:$M$48</definedName>
    <definedName name="_xlnm.Print_Area" localSheetId="3">'TotalAllotj_23 (4)'!$A$2:$M$48</definedName>
    <definedName name="_xlnm.Print_Titles" localSheetId="42">'Allotj.municipi_04 (43)'!$A:$A</definedName>
    <definedName name="_xlnm.Print_Titles" localSheetId="40">'Allotj.municipi_05 (41)'!$A:$A</definedName>
    <definedName name="_xlnm.Print_Titles" localSheetId="38">'Allotj.municipi_06 (39)'!$A:$A</definedName>
    <definedName name="_xlnm.Print_Titles" localSheetId="36">'Allotj.municipi_07 (37)'!$A:$A</definedName>
    <definedName name="_xlnm.Print_Titles" localSheetId="34">'Allotj.municipi_08 (35)'!$A:$A</definedName>
    <definedName name="_xlnm.Print_Titles" localSheetId="32">'Allotj.municipi_09 (33)'!$A:$A</definedName>
    <definedName name="_xlnm.Print_Titles" localSheetId="30">'Allotj.municipi_10 (31)'!$A:$A</definedName>
    <definedName name="_xlnm.Print_Titles" localSheetId="28">'Allotj.municipi_11 (29)'!$A:$A</definedName>
    <definedName name="_xlnm.Print_Titles" localSheetId="26">'Allotj.municipi_12 (27)'!$A:$A</definedName>
    <definedName name="_xlnm.Print_Titles" localSheetId="24">'Allotj.municipi_13 (25)'!$A:$A</definedName>
    <definedName name="_xlnm.Print_Titles" localSheetId="22">'Allotj.municipi_14 (23)'!$A:$A</definedName>
    <definedName name="_xlnm.Print_Titles" localSheetId="20">'Allotj.municipi_15 (21)'!$A:$A</definedName>
    <definedName name="_xlnm.Print_Titles" localSheetId="18">'Allotj.municipi_16 (19)'!$A:$A</definedName>
    <definedName name="_xlnm.Print_Titles" localSheetId="16">'Allotj.municipi_17 (17)'!$A:$A</definedName>
    <definedName name="_xlnm.Print_Titles" localSheetId="14">'Allotj.municipi_18 (15)'!$A:$A</definedName>
    <definedName name="_xlnm.Print_Titles" localSheetId="12">'Allotj.municipi_19 (13)'!$A:$A</definedName>
    <definedName name="_xlnm.Print_Titles" localSheetId="10">'Allotj.municipi_20 (11)'!$A:$A</definedName>
    <definedName name="_xlnm.Print_Titles" localSheetId="8">'Allotj.municipi_21 (9)'!$A:$A</definedName>
    <definedName name="_xlnm.Print_Titles" localSheetId="6">'Allotj.municipi_22 (7)'!$A:$A</definedName>
    <definedName name="_xlnm.Print_Titles" localSheetId="4">'Allotj.municipi_23 (5)'!$A:$A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5" i="43" l="1"/>
  <c r="K35" i="43"/>
  <c r="J35" i="43"/>
  <c r="L30" i="43"/>
  <c r="M28" i="43" s="1"/>
  <c r="K30" i="43"/>
  <c r="J30" i="43"/>
  <c r="L25" i="43"/>
  <c r="K25" i="43"/>
  <c r="J25" i="43"/>
  <c r="L19" i="43"/>
  <c r="M15" i="43" s="1"/>
  <c r="K19" i="43"/>
  <c r="J19" i="43"/>
  <c r="J42" i="43" s="1"/>
  <c r="E37" i="43"/>
  <c r="F30" i="43" s="1"/>
  <c r="D37" i="43"/>
  <c r="C37" i="43"/>
  <c r="E17" i="43"/>
  <c r="F12" i="43" s="1"/>
  <c r="D17" i="43"/>
  <c r="C17" i="43"/>
  <c r="BE20" i="44"/>
  <c r="BD20" i="44"/>
  <c r="BC20" i="44"/>
  <c r="BB20" i="44"/>
  <c r="BA20" i="44"/>
  <c r="AZ20" i="44"/>
  <c r="AY20" i="44"/>
  <c r="AX20" i="44"/>
  <c r="AW20" i="44"/>
  <c r="AV20" i="44"/>
  <c r="AU20" i="44"/>
  <c r="AT20" i="44"/>
  <c r="AS20" i="44"/>
  <c r="AR20" i="44"/>
  <c r="AQ20" i="44"/>
  <c r="AP20" i="44"/>
  <c r="AO20" i="44"/>
  <c r="AN20" i="44"/>
  <c r="AM20" i="44"/>
  <c r="AL20" i="44"/>
  <c r="AK20" i="44"/>
  <c r="AJ20" i="44"/>
  <c r="AI20" i="44"/>
  <c r="AH20" i="44"/>
  <c r="AG20" i="44"/>
  <c r="AF20" i="44"/>
  <c r="AE20" i="44"/>
  <c r="AD20" i="44"/>
  <c r="AC20" i="44"/>
  <c r="AB20" i="44"/>
  <c r="AA20" i="44"/>
  <c r="Z20" i="44"/>
  <c r="Y20" i="44"/>
  <c r="X20" i="44"/>
  <c r="W20" i="44"/>
  <c r="V20" i="44"/>
  <c r="U20" i="44"/>
  <c r="T20" i="44"/>
  <c r="S20" i="44"/>
  <c r="R20" i="44"/>
  <c r="Q20" i="44"/>
  <c r="P20" i="44"/>
  <c r="O20" i="44"/>
  <c r="N20" i="44"/>
  <c r="M20" i="44"/>
  <c r="L20" i="44"/>
  <c r="K20" i="44"/>
  <c r="J20" i="44"/>
  <c r="I20" i="44"/>
  <c r="H20" i="44"/>
  <c r="G20" i="44"/>
  <c r="F20" i="44"/>
  <c r="E20" i="44"/>
  <c r="D20" i="44"/>
  <c r="C20" i="44"/>
  <c r="B20" i="44"/>
  <c r="BG19" i="44"/>
  <c r="BF19" i="44"/>
  <c r="BG18" i="44"/>
  <c r="BF18" i="44"/>
  <c r="BG17" i="44"/>
  <c r="BF17" i="44"/>
  <c r="BG16" i="44"/>
  <c r="BF16" i="44"/>
  <c r="BG15" i="44"/>
  <c r="BF15" i="44"/>
  <c r="BG14" i="44"/>
  <c r="BF14" i="44"/>
  <c r="BG13" i="44"/>
  <c r="BF13" i="44"/>
  <c r="BG12" i="44"/>
  <c r="BF12" i="44"/>
  <c r="M33" i="43"/>
  <c r="M32" i="43"/>
  <c r="M35" i="43" s="1"/>
  <c r="M23" i="43"/>
  <c r="M22" i="43"/>
  <c r="F22" i="43"/>
  <c r="F21" i="43"/>
  <c r="F20" i="43"/>
  <c r="F19" i="43"/>
  <c r="BG12" i="42"/>
  <c r="BG13" i="42"/>
  <c r="BG14" i="42"/>
  <c r="BG15" i="42"/>
  <c r="BG16" i="42"/>
  <c r="BG17" i="42"/>
  <c r="BG18" i="42"/>
  <c r="BG19" i="42"/>
  <c r="BF13" i="42"/>
  <c r="BF14" i="42"/>
  <c r="BF15" i="42"/>
  <c r="BF16" i="42"/>
  <c r="BF17" i="42"/>
  <c r="BF18" i="42"/>
  <c r="BF19" i="42"/>
  <c r="BF12" i="42"/>
  <c r="F13" i="43" l="1"/>
  <c r="F15" i="43"/>
  <c r="F11" i="43"/>
  <c r="K42" i="43"/>
  <c r="BF20" i="44"/>
  <c r="BG20" i="44"/>
  <c r="M25" i="43"/>
  <c r="L42" i="43"/>
  <c r="F17" i="43"/>
  <c r="M13" i="43"/>
  <c r="F32" i="43"/>
  <c r="F35" i="43"/>
  <c r="F33" i="43"/>
  <c r="M27" i="43"/>
  <c r="M30" i="43" s="1"/>
  <c r="M17" i="43"/>
  <c r="F31" i="43"/>
  <c r="M14" i="43"/>
  <c r="F34" i="43"/>
  <c r="F29" i="43"/>
  <c r="BF20" i="42"/>
  <c r="BG20" i="42"/>
  <c r="BE20" i="42"/>
  <c r="BD20" i="42"/>
  <c r="BC20" i="42"/>
  <c r="BB20" i="42"/>
  <c r="BA20" i="42"/>
  <c r="AZ20" i="42"/>
  <c r="AY20" i="42"/>
  <c r="AX20" i="42"/>
  <c r="AW20" i="42"/>
  <c r="AV20" i="42"/>
  <c r="AU20" i="42"/>
  <c r="AT20" i="42"/>
  <c r="AS20" i="42"/>
  <c r="AR20" i="42"/>
  <c r="AQ20" i="42"/>
  <c r="AP20" i="42"/>
  <c r="AO20" i="42"/>
  <c r="AN20" i="42"/>
  <c r="AM20" i="42"/>
  <c r="AL20" i="42"/>
  <c r="AK20" i="42"/>
  <c r="AJ20" i="42"/>
  <c r="AI20" i="42"/>
  <c r="AH20" i="42"/>
  <c r="AG20" i="42"/>
  <c r="AF20" i="42"/>
  <c r="AE20" i="42"/>
  <c r="AD20" i="42"/>
  <c r="AC20" i="42"/>
  <c r="AB20" i="42"/>
  <c r="AA20" i="42"/>
  <c r="Z20" i="42"/>
  <c r="Y20" i="42"/>
  <c r="X20" i="42"/>
  <c r="W20" i="42"/>
  <c r="V20" i="42"/>
  <c r="U20" i="42"/>
  <c r="T20" i="42"/>
  <c r="S20" i="42"/>
  <c r="R20" i="42"/>
  <c r="Q20" i="42"/>
  <c r="P20" i="42"/>
  <c r="O20" i="42"/>
  <c r="N20" i="42"/>
  <c r="M20" i="42"/>
  <c r="L20" i="42"/>
  <c r="K20" i="42"/>
  <c r="J20" i="42"/>
  <c r="I20" i="42"/>
  <c r="H20" i="42"/>
  <c r="G20" i="42"/>
  <c r="F20" i="42"/>
  <c r="E20" i="42"/>
  <c r="D20" i="42"/>
  <c r="C20" i="42"/>
  <c r="B20" i="42"/>
  <c r="E37" i="41"/>
  <c r="F31" i="41" s="1"/>
  <c r="D37" i="41"/>
  <c r="C37" i="41"/>
  <c r="L35" i="41"/>
  <c r="M33" i="41" s="1"/>
  <c r="K35" i="41"/>
  <c r="J35" i="41"/>
  <c r="L30" i="41"/>
  <c r="M27" i="41" s="1"/>
  <c r="K30" i="41"/>
  <c r="J30" i="41"/>
  <c r="L25" i="41"/>
  <c r="M23" i="41" s="1"/>
  <c r="K25" i="41"/>
  <c r="J25" i="41"/>
  <c r="F22" i="41"/>
  <c r="F21" i="41"/>
  <c r="F20" i="41"/>
  <c r="L19" i="41"/>
  <c r="K19" i="41"/>
  <c r="J19" i="41"/>
  <c r="F19" i="41"/>
  <c r="E17" i="41"/>
  <c r="F11" i="41" s="1"/>
  <c r="D17" i="41"/>
  <c r="C17" i="41"/>
  <c r="F13" i="41"/>
  <c r="BH12" i="40"/>
  <c r="BH13" i="40"/>
  <c r="BG20" i="40"/>
  <c r="BF20" i="40"/>
  <c r="BE20" i="40"/>
  <c r="BD20" i="40"/>
  <c r="BC20" i="40"/>
  <c r="BB20" i="40"/>
  <c r="BA20" i="40"/>
  <c r="AZ20" i="40"/>
  <c r="AY20" i="40"/>
  <c r="AX20" i="40"/>
  <c r="AW20" i="40"/>
  <c r="AV20" i="40"/>
  <c r="AU20" i="40"/>
  <c r="AT20" i="40"/>
  <c r="AS20" i="40"/>
  <c r="AR20" i="40"/>
  <c r="AQ20" i="40"/>
  <c r="AP20" i="40"/>
  <c r="AO20" i="40"/>
  <c r="AN20" i="40"/>
  <c r="AM20" i="40"/>
  <c r="AL20" i="40"/>
  <c r="AK20" i="40"/>
  <c r="AJ20" i="40"/>
  <c r="AI20" i="40"/>
  <c r="AH20" i="40"/>
  <c r="AG20" i="40"/>
  <c r="AF20" i="40"/>
  <c r="AE20" i="40"/>
  <c r="AD20" i="40"/>
  <c r="AC20" i="40"/>
  <c r="AB20" i="40"/>
  <c r="AA20" i="40"/>
  <c r="Z20" i="40"/>
  <c r="Y20" i="40"/>
  <c r="X20" i="40"/>
  <c r="W20" i="40"/>
  <c r="V20" i="40"/>
  <c r="U20" i="40"/>
  <c r="T20" i="40"/>
  <c r="S20" i="40"/>
  <c r="R20" i="40"/>
  <c r="Q20" i="40"/>
  <c r="P20" i="40"/>
  <c r="O20" i="40"/>
  <c r="N20" i="40"/>
  <c r="M20" i="40"/>
  <c r="L20" i="40"/>
  <c r="K20" i="40"/>
  <c r="J20" i="40"/>
  <c r="I20" i="40"/>
  <c r="H20" i="40"/>
  <c r="G20" i="40"/>
  <c r="F20" i="40"/>
  <c r="E20" i="40"/>
  <c r="D20" i="40"/>
  <c r="C20" i="40"/>
  <c r="B20" i="40"/>
  <c r="BI19" i="40"/>
  <c r="BH19" i="40"/>
  <c r="BI18" i="40"/>
  <c r="BH18" i="40"/>
  <c r="BI17" i="40"/>
  <c r="BH17" i="40"/>
  <c r="BI16" i="40"/>
  <c r="BH16" i="40"/>
  <c r="BI15" i="40"/>
  <c r="BH15" i="40"/>
  <c r="BI14" i="40"/>
  <c r="BH14" i="40"/>
  <c r="BI13" i="40"/>
  <c r="BI12" i="40"/>
  <c r="E37" i="39"/>
  <c r="F33" i="39" s="1"/>
  <c r="D37" i="39"/>
  <c r="C37" i="39"/>
  <c r="L35" i="39"/>
  <c r="M32" i="39" s="1"/>
  <c r="K35" i="39"/>
  <c r="J35" i="39"/>
  <c r="L30" i="39"/>
  <c r="M28" i="39" s="1"/>
  <c r="K30" i="39"/>
  <c r="J30" i="39"/>
  <c r="E27" i="39"/>
  <c r="D27" i="39"/>
  <c r="C27" i="39"/>
  <c r="F26" i="39"/>
  <c r="F27" i="39" s="1"/>
  <c r="L25" i="39"/>
  <c r="M23" i="39" s="1"/>
  <c r="K25" i="39"/>
  <c r="J25" i="39"/>
  <c r="F22" i="39"/>
  <c r="F21" i="39"/>
  <c r="F20" i="39"/>
  <c r="L19" i="39"/>
  <c r="K19" i="39"/>
  <c r="J19" i="39"/>
  <c r="F19" i="39"/>
  <c r="E17" i="39"/>
  <c r="F15" i="39" s="1"/>
  <c r="D17" i="39"/>
  <c r="C17" i="39"/>
  <c r="BG20" i="38"/>
  <c r="BF20" i="38"/>
  <c r="BE20" i="38"/>
  <c r="BD20" i="38"/>
  <c r="BC20" i="38"/>
  <c r="BB20" i="38"/>
  <c r="BA20" i="38"/>
  <c r="AZ20" i="38"/>
  <c r="AY20" i="38"/>
  <c r="AX20" i="38"/>
  <c r="AW20" i="38"/>
  <c r="AV20" i="38"/>
  <c r="AU20" i="38"/>
  <c r="AT20" i="38"/>
  <c r="AS20" i="38"/>
  <c r="AR20" i="38"/>
  <c r="AQ20" i="38"/>
  <c r="AP20" i="38"/>
  <c r="AO20" i="38"/>
  <c r="AN20" i="38"/>
  <c r="AM20" i="38"/>
  <c r="AL20" i="38"/>
  <c r="AK20" i="38"/>
  <c r="AJ20" i="38"/>
  <c r="AI20" i="38"/>
  <c r="AH20" i="38"/>
  <c r="AG20" i="38"/>
  <c r="AF20" i="38"/>
  <c r="AE20" i="38"/>
  <c r="AD20" i="38"/>
  <c r="AC20" i="38"/>
  <c r="AB20" i="38"/>
  <c r="AA20" i="38"/>
  <c r="Z20" i="38"/>
  <c r="Y20" i="38"/>
  <c r="X20" i="38"/>
  <c r="W20" i="38"/>
  <c r="V20" i="38"/>
  <c r="U20" i="38"/>
  <c r="T20" i="38"/>
  <c r="S20" i="38"/>
  <c r="R20" i="38"/>
  <c r="Q20" i="38"/>
  <c r="P20" i="38"/>
  <c r="O20" i="38"/>
  <c r="N20" i="38"/>
  <c r="M20" i="38"/>
  <c r="L20" i="38"/>
  <c r="K20" i="38"/>
  <c r="J20" i="38"/>
  <c r="I20" i="38"/>
  <c r="H20" i="38"/>
  <c r="G20" i="38"/>
  <c r="F20" i="38"/>
  <c r="E20" i="38"/>
  <c r="D20" i="38"/>
  <c r="C20" i="38"/>
  <c r="B20" i="38"/>
  <c r="BI19" i="38"/>
  <c r="BH19" i="38"/>
  <c r="BI18" i="38"/>
  <c r="BH18" i="38"/>
  <c r="BI17" i="38"/>
  <c r="BH17" i="38"/>
  <c r="BI16" i="38"/>
  <c r="BH16" i="38"/>
  <c r="BI15" i="38"/>
  <c r="BH15" i="38"/>
  <c r="BI14" i="38"/>
  <c r="BH14" i="38"/>
  <c r="BI13" i="38"/>
  <c r="BH13" i="38"/>
  <c r="BI12" i="38"/>
  <c r="BH12" i="38"/>
  <c r="E37" i="37"/>
  <c r="F33" i="37" s="1"/>
  <c r="D37" i="37"/>
  <c r="C37" i="37"/>
  <c r="L35" i="37"/>
  <c r="M33" i="37" s="1"/>
  <c r="K35" i="37"/>
  <c r="J35" i="37"/>
  <c r="L30" i="37"/>
  <c r="M27" i="37" s="1"/>
  <c r="K30" i="37"/>
  <c r="J30" i="37"/>
  <c r="E27" i="37"/>
  <c r="D27" i="37"/>
  <c r="C27" i="37"/>
  <c r="F26" i="37"/>
  <c r="F27" i="37" s="1"/>
  <c r="L25" i="37"/>
  <c r="M22" i="37" s="1"/>
  <c r="K25" i="37"/>
  <c r="J25" i="37"/>
  <c r="F22" i="37"/>
  <c r="F21" i="37"/>
  <c r="F20" i="37"/>
  <c r="L19" i="37"/>
  <c r="M13" i="37" s="1"/>
  <c r="K19" i="37"/>
  <c r="J19" i="37"/>
  <c r="F19" i="37"/>
  <c r="M17" i="37"/>
  <c r="E17" i="37"/>
  <c r="F13" i="37" s="1"/>
  <c r="D17" i="37"/>
  <c r="C17" i="37"/>
  <c r="M15" i="37"/>
  <c r="BI12" i="34"/>
  <c r="BI13" i="34"/>
  <c r="BI14" i="34"/>
  <c r="BI15" i="34"/>
  <c r="BI16" i="34"/>
  <c r="BI17" i="34"/>
  <c r="BI18" i="34"/>
  <c r="BI19" i="34"/>
  <c r="BH13" i="34"/>
  <c r="BH14" i="34"/>
  <c r="BH15" i="34"/>
  <c r="BH16" i="34"/>
  <c r="BH17" i="34"/>
  <c r="BH18" i="34"/>
  <c r="BH19" i="34"/>
  <c r="BH12" i="34"/>
  <c r="AP20" i="34"/>
  <c r="AQ20" i="34"/>
  <c r="F11" i="39" l="1"/>
  <c r="F37" i="43"/>
  <c r="M19" i="43"/>
  <c r="F12" i="39"/>
  <c r="F17" i="39" s="1"/>
  <c r="M27" i="39"/>
  <c r="M17" i="39"/>
  <c r="M15" i="39"/>
  <c r="M14" i="39"/>
  <c r="M13" i="39"/>
  <c r="F13" i="39"/>
  <c r="M14" i="41"/>
  <c r="M17" i="41"/>
  <c r="M13" i="41"/>
  <c r="M15" i="41"/>
  <c r="K42" i="41"/>
  <c r="J42" i="41"/>
  <c r="M28" i="41"/>
  <c r="M30" i="41" s="1"/>
  <c r="M22" i="41"/>
  <c r="F12" i="41"/>
  <c r="L42" i="41"/>
  <c r="F15" i="41"/>
  <c r="M25" i="41"/>
  <c r="F29" i="41"/>
  <c r="M32" i="41"/>
  <c r="M35" i="41" s="1"/>
  <c r="F35" i="41"/>
  <c r="F30" i="41"/>
  <c r="F33" i="41"/>
  <c r="F32" i="41"/>
  <c r="F34" i="41"/>
  <c r="M22" i="39"/>
  <c r="M25" i="39" s="1"/>
  <c r="M30" i="39"/>
  <c r="F31" i="39"/>
  <c r="BI20" i="40"/>
  <c r="BH20" i="40"/>
  <c r="J42" i="39"/>
  <c r="M33" i="39"/>
  <c r="M35" i="39" s="1"/>
  <c r="K42" i="39"/>
  <c r="F32" i="39"/>
  <c r="F34" i="39"/>
  <c r="L42" i="39"/>
  <c r="F29" i="39"/>
  <c r="F35" i="39"/>
  <c r="F30" i="39"/>
  <c r="F34" i="37"/>
  <c r="M23" i="37"/>
  <c r="M25" i="37" s="1"/>
  <c r="BI20" i="38"/>
  <c r="BH20" i="38"/>
  <c r="M14" i="37"/>
  <c r="M19" i="37" s="1"/>
  <c r="M32" i="37"/>
  <c r="F35" i="37"/>
  <c r="K42" i="37"/>
  <c r="F29" i="37"/>
  <c r="F32" i="37"/>
  <c r="J42" i="37"/>
  <c r="F12" i="37"/>
  <c r="F15" i="37"/>
  <c r="M35" i="37"/>
  <c r="M28" i="37"/>
  <c r="M30" i="37" s="1"/>
  <c r="L42" i="37"/>
  <c r="F31" i="37"/>
  <c r="F11" i="37"/>
  <c r="F30" i="37"/>
  <c r="E37" i="35"/>
  <c r="D37" i="35"/>
  <c r="C37" i="35"/>
  <c r="L35" i="35"/>
  <c r="M32" i="35" s="1"/>
  <c r="K35" i="35"/>
  <c r="J35" i="35"/>
  <c r="L30" i="35"/>
  <c r="M27" i="35" s="1"/>
  <c r="K30" i="35"/>
  <c r="J30" i="35"/>
  <c r="E27" i="35"/>
  <c r="D27" i="35"/>
  <c r="C27" i="35"/>
  <c r="L25" i="35"/>
  <c r="M23" i="35" s="1"/>
  <c r="K25" i="35"/>
  <c r="J25" i="35"/>
  <c r="F26" i="35"/>
  <c r="F27" i="35" s="1"/>
  <c r="M22" i="35"/>
  <c r="F22" i="35"/>
  <c r="F21" i="35"/>
  <c r="F20" i="35"/>
  <c r="L19" i="35"/>
  <c r="M17" i="35" s="1"/>
  <c r="K19" i="35"/>
  <c r="J19" i="35"/>
  <c r="F19" i="35"/>
  <c r="E17" i="35"/>
  <c r="F13" i="35" s="1"/>
  <c r="D17" i="35"/>
  <c r="C17" i="35"/>
  <c r="E44" i="36"/>
  <c r="F41" i="36" s="1"/>
  <c r="F44" i="36" s="1"/>
  <c r="D44" i="36"/>
  <c r="C44" i="36"/>
  <c r="E37" i="36"/>
  <c r="F34" i="36" s="1"/>
  <c r="D37" i="36"/>
  <c r="C37" i="36"/>
  <c r="L35" i="36"/>
  <c r="M32" i="36" s="1"/>
  <c r="K35" i="36"/>
  <c r="J35" i="36"/>
  <c r="L30" i="36"/>
  <c r="M28" i="36" s="1"/>
  <c r="K30" i="36"/>
  <c r="J30" i="36"/>
  <c r="E27" i="36"/>
  <c r="D27" i="36"/>
  <c r="C27" i="36"/>
  <c r="L25" i="36"/>
  <c r="M22" i="36" s="1"/>
  <c r="K25" i="36"/>
  <c r="J25" i="36"/>
  <c r="F26" i="36"/>
  <c r="F27" i="36" s="1"/>
  <c r="M23" i="36"/>
  <c r="F22" i="36"/>
  <c r="F21" i="36"/>
  <c r="F20" i="36"/>
  <c r="L19" i="36"/>
  <c r="M14" i="36" s="1"/>
  <c r="K19" i="36"/>
  <c r="J19" i="36"/>
  <c r="F19" i="36"/>
  <c r="E17" i="36"/>
  <c r="F13" i="36" s="1"/>
  <c r="D17" i="36"/>
  <c r="C17" i="36"/>
  <c r="B20" i="34"/>
  <c r="C20" i="34"/>
  <c r="D20" i="34"/>
  <c r="E20" i="34"/>
  <c r="F20" i="34"/>
  <c r="G20" i="34"/>
  <c r="H20" i="34"/>
  <c r="I20" i="34"/>
  <c r="J20" i="34"/>
  <c r="K20" i="34"/>
  <c r="L20" i="34"/>
  <c r="M20" i="34"/>
  <c r="N20" i="34"/>
  <c r="O20" i="34"/>
  <c r="P20" i="34"/>
  <c r="Q20" i="34"/>
  <c r="R20" i="34"/>
  <c r="S20" i="34"/>
  <c r="T20" i="34"/>
  <c r="U20" i="34"/>
  <c r="V20" i="34"/>
  <c r="W20" i="34"/>
  <c r="X20" i="34"/>
  <c r="Y20" i="34"/>
  <c r="Z20" i="34"/>
  <c r="AA20" i="34"/>
  <c r="AB20" i="34"/>
  <c r="AC20" i="34"/>
  <c r="AD20" i="34"/>
  <c r="AE20" i="34"/>
  <c r="AF20" i="34"/>
  <c r="AG20" i="34"/>
  <c r="AH20" i="34"/>
  <c r="AI20" i="34"/>
  <c r="AJ20" i="34"/>
  <c r="AK20" i="34"/>
  <c r="AL20" i="34"/>
  <c r="AM20" i="34"/>
  <c r="AN20" i="34"/>
  <c r="AO20" i="34"/>
  <c r="AR20" i="34"/>
  <c r="AS20" i="34"/>
  <c r="AT20" i="34"/>
  <c r="AU20" i="34"/>
  <c r="AV20" i="34"/>
  <c r="AW20" i="34"/>
  <c r="AX20" i="34"/>
  <c r="AY20" i="34"/>
  <c r="AZ20" i="34"/>
  <c r="BA20" i="34"/>
  <c r="BB20" i="34"/>
  <c r="BC20" i="34"/>
  <c r="BD20" i="34"/>
  <c r="BE20" i="34"/>
  <c r="BF20" i="34"/>
  <c r="BG20" i="34"/>
  <c r="CI17" i="25"/>
  <c r="CH17" i="25"/>
  <c r="CG17" i="25"/>
  <c r="CF17" i="25"/>
  <c r="CA17" i="25"/>
  <c r="BZ17" i="25"/>
  <c r="BY17" i="25"/>
  <c r="BX17" i="25"/>
  <c r="BW17" i="25"/>
  <c r="BV17" i="25"/>
  <c r="BU17" i="25"/>
  <c r="BT17" i="25"/>
  <c r="BS17" i="25"/>
  <c r="BR17" i="25"/>
  <c r="BM17" i="25"/>
  <c r="BL17" i="25"/>
  <c r="BK17" i="25"/>
  <c r="BJ17" i="25"/>
  <c r="BI17" i="25"/>
  <c r="BH17" i="25"/>
  <c r="BG17" i="25"/>
  <c r="BF17" i="25"/>
  <c r="BE17" i="25"/>
  <c r="BD17" i="25"/>
  <c r="BC17" i="25"/>
  <c r="BB17" i="25"/>
  <c r="BA17" i="25"/>
  <c r="AZ17" i="25"/>
  <c r="AS17" i="25"/>
  <c r="AR17" i="25"/>
  <c r="AQ17" i="25"/>
  <c r="AP17" i="25"/>
  <c r="AO17" i="25"/>
  <c r="AN17" i="25"/>
  <c r="AM17" i="25"/>
  <c r="AL17" i="25"/>
  <c r="AK17" i="25"/>
  <c r="AJ17" i="25"/>
  <c r="AI17" i="25"/>
  <c r="AH17" i="25"/>
  <c r="AG17" i="25"/>
  <c r="AF17" i="25"/>
  <c r="AE17" i="25"/>
  <c r="AD17" i="25"/>
  <c r="AC17" i="25"/>
  <c r="AB17" i="25"/>
  <c r="W17" i="25"/>
  <c r="V17" i="25"/>
  <c r="S17" i="25"/>
  <c r="R17" i="25"/>
  <c r="O17" i="25"/>
  <c r="N17" i="25"/>
  <c r="M17" i="25"/>
  <c r="L17" i="25"/>
  <c r="K17" i="25"/>
  <c r="J17" i="25"/>
  <c r="G17" i="25"/>
  <c r="F17" i="25"/>
  <c r="E17" i="25"/>
  <c r="D17" i="25"/>
  <c r="C17" i="25"/>
  <c r="B17" i="25"/>
  <c r="E45" i="18"/>
  <c r="F41" i="18" s="1"/>
  <c r="D45" i="18"/>
  <c r="C45" i="18"/>
  <c r="E38" i="18"/>
  <c r="F34" i="18" s="1"/>
  <c r="D38" i="18"/>
  <c r="C38" i="18"/>
  <c r="L32" i="18"/>
  <c r="M30" i="18" s="1"/>
  <c r="K32" i="18"/>
  <c r="J32" i="18"/>
  <c r="F32" i="18"/>
  <c r="E30" i="18"/>
  <c r="F29" i="18" s="1"/>
  <c r="F30" i="18" s="1"/>
  <c r="D30" i="18"/>
  <c r="C30" i="18"/>
  <c r="L27" i="18"/>
  <c r="M26" i="18" s="1"/>
  <c r="K27" i="18"/>
  <c r="J27" i="18"/>
  <c r="E25" i="18"/>
  <c r="F23" i="18" s="1"/>
  <c r="C25" i="18"/>
  <c r="L22" i="18"/>
  <c r="M18" i="18" s="1"/>
  <c r="K22" i="18"/>
  <c r="J22" i="18"/>
  <c r="L16" i="18"/>
  <c r="M12" i="18" s="1"/>
  <c r="K16" i="18"/>
  <c r="J16" i="18"/>
  <c r="E15" i="18"/>
  <c r="F13" i="18" s="1"/>
  <c r="D15" i="18"/>
  <c r="C15" i="18"/>
  <c r="BE20" i="17"/>
  <c r="BD20" i="17"/>
  <c r="BC20" i="17"/>
  <c r="BB20" i="17"/>
  <c r="BA20" i="17"/>
  <c r="AZ20" i="17"/>
  <c r="AY20" i="17"/>
  <c r="AX20" i="17"/>
  <c r="AW20" i="17"/>
  <c r="AV20" i="17"/>
  <c r="AU20" i="17"/>
  <c r="AT20" i="17"/>
  <c r="AS20" i="17"/>
  <c r="AR20" i="17"/>
  <c r="AQ20" i="17"/>
  <c r="AP20" i="17"/>
  <c r="AO20" i="17"/>
  <c r="AN20" i="17"/>
  <c r="AM20" i="17"/>
  <c r="AL20" i="17"/>
  <c r="AK20" i="17"/>
  <c r="AJ20" i="17"/>
  <c r="AI20" i="17"/>
  <c r="AH20" i="17"/>
  <c r="AG20" i="17"/>
  <c r="AF20" i="17"/>
  <c r="AE20" i="17"/>
  <c r="AD20" i="17"/>
  <c r="AC20" i="17"/>
  <c r="AB20" i="17"/>
  <c r="AA20" i="17"/>
  <c r="Z20" i="17"/>
  <c r="Y20" i="17"/>
  <c r="X20" i="17"/>
  <c r="W20" i="17"/>
  <c r="V20" i="17"/>
  <c r="U20" i="17"/>
  <c r="T20" i="17"/>
  <c r="S20" i="17"/>
  <c r="R20" i="17"/>
  <c r="Q20" i="17"/>
  <c r="P20" i="17"/>
  <c r="O20" i="17"/>
  <c r="N20" i="17"/>
  <c r="M20" i="17"/>
  <c r="L20" i="17"/>
  <c r="K20" i="17"/>
  <c r="J20" i="17"/>
  <c r="I20" i="17"/>
  <c r="H20" i="17"/>
  <c r="G20" i="17"/>
  <c r="F20" i="17"/>
  <c r="E20" i="17"/>
  <c r="D20" i="17"/>
  <c r="C20" i="17"/>
  <c r="B20" i="17"/>
  <c r="BG19" i="17"/>
  <c r="BF19" i="17"/>
  <c r="BG18" i="17"/>
  <c r="BF18" i="17"/>
  <c r="BG17" i="17"/>
  <c r="BF17" i="17"/>
  <c r="BG16" i="17"/>
  <c r="BF16" i="17"/>
  <c r="BG15" i="17"/>
  <c r="BF15" i="17"/>
  <c r="BG14" i="17"/>
  <c r="BF14" i="17"/>
  <c r="BG13" i="17"/>
  <c r="BF13" i="17"/>
  <c r="BG12" i="17"/>
  <c r="BF12" i="17"/>
  <c r="E41" i="16"/>
  <c r="D41" i="16"/>
  <c r="C41" i="16"/>
  <c r="L34" i="16"/>
  <c r="K34" i="16"/>
  <c r="J34" i="16"/>
  <c r="E34" i="16"/>
  <c r="D34" i="16"/>
  <c r="C34" i="16"/>
  <c r="L29" i="16"/>
  <c r="K29" i="16"/>
  <c r="J29" i="16"/>
  <c r="L24" i="16"/>
  <c r="K24" i="16"/>
  <c r="J24" i="16"/>
  <c r="L18" i="16"/>
  <c r="K18" i="16"/>
  <c r="J18" i="16"/>
  <c r="E14" i="16"/>
  <c r="D14" i="16"/>
  <c r="C14" i="16"/>
  <c r="BE20" i="15"/>
  <c r="BD20" i="15"/>
  <c r="BC20" i="15"/>
  <c r="BB20" i="15"/>
  <c r="BA20" i="15"/>
  <c r="AZ20" i="15"/>
  <c r="AY20" i="15"/>
  <c r="AX20" i="15"/>
  <c r="AW20" i="15"/>
  <c r="AV20" i="15"/>
  <c r="AU20" i="15"/>
  <c r="AT20" i="15"/>
  <c r="AS20" i="15"/>
  <c r="AR20" i="15"/>
  <c r="AQ20" i="15"/>
  <c r="AP20" i="15"/>
  <c r="AO20" i="15"/>
  <c r="AN20" i="15"/>
  <c r="AM20" i="15"/>
  <c r="AL20" i="15"/>
  <c r="AK20" i="15"/>
  <c r="AJ20" i="15"/>
  <c r="AI20" i="15"/>
  <c r="AH20" i="15"/>
  <c r="AG20" i="15"/>
  <c r="AF20" i="15"/>
  <c r="AE20" i="15"/>
  <c r="AD20" i="15"/>
  <c r="AC20" i="15"/>
  <c r="AB20" i="15"/>
  <c r="AA20" i="15"/>
  <c r="Z20" i="15"/>
  <c r="Y20" i="15"/>
  <c r="X20" i="15"/>
  <c r="W20" i="15"/>
  <c r="V20" i="15"/>
  <c r="U20" i="15"/>
  <c r="T20" i="15"/>
  <c r="S20" i="15"/>
  <c r="R20" i="15"/>
  <c r="Q20" i="15"/>
  <c r="P20" i="15"/>
  <c r="O20" i="15"/>
  <c r="N20" i="15"/>
  <c r="M20" i="15"/>
  <c r="L20" i="15"/>
  <c r="K20" i="15"/>
  <c r="J20" i="15"/>
  <c r="I20" i="15"/>
  <c r="H20" i="15"/>
  <c r="G20" i="15"/>
  <c r="F20" i="15"/>
  <c r="E20" i="15"/>
  <c r="D20" i="15"/>
  <c r="C20" i="15"/>
  <c r="B20" i="15"/>
  <c r="BG19" i="15"/>
  <c r="BF19" i="15"/>
  <c r="BG18" i="15"/>
  <c r="BF18" i="15"/>
  <c r="BG17" i="15"/>
  <c r="BF17" i="15"/>
  <c r="BG16" i="15"/>
  <c r="BF16" i="15"/>
  <c r="BG15" i="15"/>
  <c r="BF15" i="15"/>
  <c r="BG14" i="15"/>
  <c r="BF14" i="15"/>
  <c r="BG13" i="15"/>
  <c r="BF13" i="15"/>
  <c r="BG12" i="15"/>
  <c r="BF12" i="15"/>
  <c r="E42" i="14"/>
  <c r="D42" i="14"/>
  <c r="C42" i="14"/>
  <c r="L35" i="14"/>
  <c r="K35" i="14"/>
  <c r="J35" i="14"/>
  <c r="E35" i="14"/>
  <c r="D35" i="14"/>
  <c r="C35" i="14"/>
  <c r="L30" i="14"/>
  <c r="K30" i="14"/>
  <c r="J30" i="14"/>
  <c r="L25" i="14"/>
  <c r="K25" i="14"/>
  <c r="J25" i="14"/>
  <c r="E25" i="14"/>
  <c r="D25" i="14"/>
  <c r="C25" i="14"/>
  <c r="L19" i="14"/>
  <c r="K19" i="14"/>
  <c r="J19" i="14"/>
  <c r="E15" i="14"/>
  <c r="D15" i="14"/>
  <c r="C15" i="14"/>
  <c r="BE20" i="13"/>
  <c r="BD20" i="13"/>
  <c r="BC20" i="13"/>
  <c r="BB20" i="13"/>
  <c r="BA20" i="13"/>
  <c r="AZ20" i="13"/>
  <c r="AY20" i="13"/>
  <c r="AX20" i="13"/>
  <c r="AW20" i="13"/>
  <c r="AV20" i="13"/>
  <c r="AU20" i="13"/>
  <c r="AT20" i="13"/>
  <c r="AS20" i="13"/>
  <c r="AR20" i="13"/>
  <c r="AQ20" i="13"/>
  <c r="AP20" i="13"/>
  <c r="AO20" i="13"/>
  <c r="AN20" i="13"/>
  <c r="AM20" i="13"/>
  <c r="AL20" i="13"/>
  <c r="AK20" i="13"/>
  <c r="AJ20" i="13"/>
  <c r="AI20" i="13"/>
  <c r="AH20" i="13"/>
  <c r="AG20" i="13"/>
  <c r="AF20" i="13"/>
  <c r="AE20" i="13"/>
  <c r="AD20" i="13"/>
  <c r="AC20" i="13"/>
  <c r="AB20" i="13"/>
  <c r="AA20" i="13"/>
  <c r="Z20" i="13"/>
  <c r="Y20" i="13"/>
  <c r="X20" i="13"/>
  <c r="W20" i="13"/>
  <c r="V20" i="13"/>
  <c r="U20" i="13"/>
  <c r="T20" i="13"/>
  <c r="S20" i="13"/>
  <c r="R20" i="13"/>
  <c r="Q20" i="13"/>
  <c r="P20" i="13"/>
  <c r="O20" i="13"/>
  <c r="N20" i="13"/>
  <c r="M20" i="13"/>
  <c r="L20" i="13"/>
  <c r="K20" i="13"/>
  <c r="J20" i="13"/>
  <c r="I20" i="13"/>
  <c r="H20" i="13"/>
  <c r="G20" i="13"/>
  <c r="F20" i="13"/>
  <c r="E20" i="13"/>
  <c r="D20" i="13"/>
  <c r="C20" i="13"/>
  <c r="B20" i="13"/>
  <c r="BG19" i="13"/>
  <c r="BF19" i="13"/>
  <c r="BG18" i="13"/>
  <c r="BF18" i="13"/>
  <c r="BG17" i="13"/>
  <c r="BF17" i="13"/>
  <c r="BG16" i="13"/>
  <c r="BF16" i="13"/>
  <c r="BG15" i="13"/>
  <c r="BF15" i="13"/>
  <c r="BG14" i="13"/>
  <c r="BF14" i="13"/>
  <c r="BG13" i="13"/>
  <c r="BF13" i="13"/>
  <c r="BG12" i="13"/>
  <c r="BF12" i="13"/>
  <c r="E42" i="12"/>
  <c r="D42" i="12"/>
  <c r="C42" i="12"/>
  <c r="L35" i="12"/>
  <c r="K35" i="12"/>
  <c r="J35" i="12"/>
  <c r="E35" i="12"/>
  <c r="D35" i="12"/>
  <c r="C35" i="12"/>
  <c r="L30" i="12"/>
  <c r="K30" i="12"/>
  <c r="J30" i="12"/>
  <c r="L25" i="12"/>
  <c r="K25" i="12"/>
  <c r="J25" i="12"/>
  <c r="E25" i="12"/>
  <c r="D25" i="12"/>
  <c r="C25" i="12"/>
  <c r="L19" i="12"/>
  <c r="K19" i="12"/>
  <c r="J19" i="12"/>
  <c r="E15" i="12"/>
  <c r="D15" i="12"/>
  <c r="C15" i="12"/>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F20" i="11"/>
  <c r="E20" i="11"/>
  <c r="D20" i="11"/>
  <c r="C20" i="11"/>
  <c r="B20" i="11"/>
  <c r="BI19" i="11"/>
  <c r="BH19" i="11"/>
  <c r="BI18" i="11"/>
  <c r="BH18" i="11"/>
  <c r="BI17" i="11"/>
  <c r="BH17" i="11"/>
  <c r="BI16" i="11"/>
  <c r="BH16" i="11"/>
  <c r="BI15" i="11"/>
  <c r="BH15" i="11"/>
  <c r="BI14" i="11"/>
  <c r="BH14" i="11"/>
  <c r="BI13" i="11"/>
  <c r="BH13" i="11"/>
  <c r="BI12" i="11"/>
  <c r="BH12" i="11"/>
  <c r="E42" i="10"/>
  <c r="F39" i="10" s="1"/>
  <c r="F42" i="10" s="1"/>
  <c r="D42" i="10"/>
  <c r="C42" i="10"/>
  <c r="L35" i="10"/>
  <c r="M33" i="10" s="1"/>
  <c r="K35" i="10"/>
  <c r="J35" i="10"/>
  <c r="E35" i="10"/>
  <c r="F28" i="10" s="1"/>
  <c r="D35" i="10"/>
  <c r="C35" i="10"/>
  <c r="L30" i="10"/>
  <c r="M27" i="10" s="1"/>
  <c r="K30" i="10"/>
  <c r="J30" i="10"/>
  <c r="L25" i="10"/>
  <c r="M23" i="10" s="1"/>
  <c r="K25" i="10"/>
  <c r="J25" i="10"/>
  <c r="E25" i="10"/>
  <c r="F24" i="10" s="1"/>
  <c r="F25" i="10" s="1"/>
  <c r="D25" i="10"/>
  <c r="C25" i="10"/>
  <c r="L19" i="10"/>
  <c r="M14" i="10" s="1"/>
  <c r="K19" i="10"/>
  <c r="J19" i="10"/>
  <c r="E15" i="10"/>
  <c r="F14" i="10" s="1"/>
  <c r="D15" i="10"/>
  <c r="C15" i="10"/>
  <c r="BI20" i="9"/>
  <c r="BH20" i="9"/>
  <c r="BG20" i="9"/>
  <c r="BF20" i="9"/>
  <c r="BE20" i="9"/>
  <c r="BD20" i="9"/>
  <c r="BC20" i="9"/>
  <c r="BB20" i="9"/>
  <c r="BA20" i="9"/>
  <c r="AZ20" i="9"/>
  <c r="AY20" i="9"/>
  <c r="AX20" i="9"/>
  <c r="AW20" i="9"/>
  <c r="AV20" i="9"/>
  <c r="AU20" i="9"/>
  <c r="AT20" i="9"/>
  <c r="AS20" i="9"/>
  <c r="AR20" i="9"/>
  <c r="AQ20" i="9"/>
  <c r="AP20" i="9"/>
  <c r="AO20" i="9"/>
  <c r="AN20" i="9"/>
  <c r="AM20" i="9"/>
  <c r="AL20" i="9"/>
  <c r="AK20" i="9"/>
  <c r="AJ20" i="9"/>
  <c r="AI20" i="9"/>
  <c r="AH20" i="9"/>
  <c r="AG20" i="9"/>
  <c r="AF20" i="9"/>
  <c r="AE20" i="9"/>
  <c r="AD20" i="9"/>
  <c r="AC20" i="9"/>
  <c r="AB20" i="9"/>
  <c r="AA20" i="9"/>
  <c r="Z20" i="9"/>
  <c r="Y20" i="9"/>
  <c r="X20" i="9"/>
  <c r="W20" i="9"/>
  <c r="V20" i="9"/>
  <c r="U20" i="9"/>
  <c r="T20" i="9"/>
  <c r="S20" i="9"/>
  <c r="R20" i="9"/>
  <c r="Q20" i="9"/>
  <c r="P20" i="9"/>
  <c r="O20" i="9"/>
  <c r="N20" i="9"/>
  <c r="M20" i="9"/>
  <c r="L20" i="9"/>
  <c r="K20" i="9"/>
  <c r="J20" i="9"/>
  <c r="I20" i="9"/>
  <c r="H20" i="9"/>
  <c r="G20" i="9"/>
  <c r="F20" i="9"/>
  <c r="E20" i="9"/>
  <c r="D20" i="9"/>
  <c r="C20" i="9"/>
  <c r="B20" i="9"/>
  <c r="BK19" i="9"/>
  <c r="BJ19" i="9"/>
  <c r="BK18" i="9"/>
  <c r="BJ18" i="9"/>
  <c r="BK17" i="9"/>
  <c r="BJ17" i="9"/>
  <c r="BK16" i="9"/>
  <c r="BJ16" i="9"/>
  <c r="BK15" i="9"/>
  <c r="BJ15" i="9"/>
  <c r="BK14" i="9"/>
  <c r="BJ14" i="9"/>
  <c r="BK13" i="9"/>
  <c r="BJ13" i="9"/>
  <c r="BK12" i="9"/>
  <c r="BJ12" i="9"/>
  <c r="E44" i="8"/>
  <c r="F41" i="8" s="1"/>
  <c r="F44" i="8" s="1"/>
  <c r="D44" i="8"/>
  <c r="C44" i="8"/>
  <c r="L35" i="8"/>
  <c r="M33" i="8" s="1"/>
  <c r="K35" i="8"/>
  <c r="J35" i="8"/>
  <c r="E37" i="8"/>
  <c r="F35" i="8" s="1"/>
  <c r="D37" i="8"/>
  <c r="C37" i="8"/>
  <c r="L30" i="8"/>
  <c r="M27" i="8" s="1"/>
  <c r="K30" i="8"/>
  <c r="J30" i="8"/>
  <c r="L25" i="8"/>
  <c r="M22" i="8" s="1"/>
  <c r="K25" i="8"/>
  <c r="J25" i="8"/>
  <c r="E27" i="8"/>
  <c r="F26" i="8" s="1"/>
  <c r="F27" i="8" s="1"/>
  <c r="D27" i="8"/>
  <c r="C27" i="8"/>
  <c r="L19" i="8"/>
  <c r="M12" i="8" s="1"/>
  <c r="K19" i="8"/>
  <c r="J19" i="8"/>
  <c r="E17" i="8"/>
  <c r="F11" i="8" s="1"/>
  <c r="D17" i="8"/>
  <c r="C17" i="8"/>
  <c r="BG20" i="7"/>
  <c r="BF20" i="7"/>
  <c r="BE20" i="7"/>
  <c r="BD20" i="7"/>
  <c r="BC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F20" i="7"/>
  <c r="E20" i="7"/>
  <c r="D20" i="7"/>
  <c r="C20" i="7"/>
  <c r="B20" i="7"/>
  <c r="BI19" i="7"/>
  <c r="BH19" i="7"/>
  <c r="BI18" i="7"/>
  <c r="BH18" i="7"/>
  <c r="BI17" i="7"/>
  <c r="BH17" i="7"/>
  <c r="BI16" i="7"/>
  <c r="BH16" i="7"/>
  <c r="BI15" i="7"/>
  <c r="BH15" i="7"/>
  <c r="BI14" i="7"/>
  <c r="BH14" i="7"/>
  <c r="BI13" i="7"/>
  <c r="BH13" i="7"/>
  <c r="BI12" i="7"/>
  <c r="BH12" i="7"/>
  <c r="E44" i="6"/>
  <c r="F41" i="6" s="1"/>
  <c r="F44" i="6" s="1"/>
  <c r="D44" i="6"/>
  <c r="C44" i="6"/>
  <c r="L35" i="6"/>
  <c r="M32" i="6" s="1"/>
  <c r="K35" i="6"/>
  <c r="J35" i="6"/>
  <c r="E37" i="6"/>
  <c r="F31" i="6" s="1"/>
  <c r="D37" i="6"/>
  <c r="C37" i="6"/>
  <c r="L30" i="6"/>
  <c r="M27" i="6" s="1"/>
  <c r="K30" i="6"/>
  <c r="J30" i="6"/>
  <c r="L25" i="6"/>
  <c r="M22" i="6" s="1"/>
  <c r="K25" i="6"/>
  <c r="J25" i="6"/>
  <c r="E27" i="6"/>
  <c r="F26" i="6" s="1"/>
  <c r="F27" i="6" s="1"/>
  <c r="D27" i="6"/>
  <c r="C27" i="6"/>
  <c r="L19" i="6"/>
  <c r="M17" i="6" s="1"/>
  <c r="K19" i="6"/>
  <c r="J19" i="6"/>
  <c r="E17" i="6"/>
  <c r="F13" i="6" s="1"/>
  <c r="D17" i="6"/>
  <c r="C17" i="6"/>
  <c r="BG20" i="5"/>
  <c r="BF20" i="5"/>
  <c r="BE20" i="5"/>
  <c r="BD20" i="5"/>
  <c r="BC20" i="5"/>
  <c r="BB20" i="5"/>
  <c r="BA20" i="5"/>
  <c r="AZ20" i="5"/>
  <c r="AY20" i="5"/>
  <c r="AX20" i="5"/>
  <c r="AW20" i="5"/>
  <c r="AV20" i="5"/>
  <c r="AU20" i="5"/>
  <c r="AT20" i="5"/>
  <c r="AS20" i="5"/>
  <c r="AR20" i="5"/>
  <c r="AQ20" i="5"/>
  <c r="AP20" i="5"/>
  <c r="AO20" i="5"/>
  <c r="AN20" i="5"/>
  <c r="AM20" i="5"/>
  <c r="AL20" i="5"/>
  <c r="AK20"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I20" i="5"/>
  <c r="H20" i="5"/>
  <c r="G20" i="5"/>
  <c r="F20" i="5"/>
  <c r="E20" i="5"/>
  <c r="D20" i="5"/>
  <c r="C20" i="5"/>
  <c r="B20" i="5"/>
  <c r="BI19" i="5"/>
  <c r="BH19" i="5"/>
  <c r="BI18" i="5"/>
  <c r="BH18" i="5"/>
  <c r="BI17" i="5"/>
  <c r="BH17" i="5"/>
  <c r="BI16" i="5"/>
  <c r="BH16" i="5"/>
  <c r="BI15" i="5"/>
  <c r="BH15" i="5"/>
  <c r="BI14" i="5"/>
  <c r="BH14" i="5"/>
  <c r="BI13" i="5"/>
  <c r="BH13" i="5"/>
  <c r="BI12" i="5"/>
  <c r="BH12" i="5"/>
  <c r="F17" i="41" l="1"/>
  <c r="F15" i="6"/>
  <c r="F33" i="18"/>
  <c r="F35" i="18"/>
  <c r="BI20" i="5"/>
  <c r="F15" i="36"/>
  <c r="F12" i="6"/>
  <c r="F11" i="6"/>
  <c r="M19" i="39"/>
  <c r="BI20" i="7"/>
  <c r="BK20" i="9"/>
  <c r="M14" i="18"/>
  <c r="F12" i="35"/>
  <c r="M19" i="41"/>
  <c r="M28" i="10"/>
  <c r="M13" i="18"/>
  <c r="F37" i="41"/>
  <c r="M15" i="36"/>
  <c r="BH20" i="5"/>
  <c r="BF20" i="15"/>
  <c r="F36" i="18"/>
  <c r="F38" i="18" s="1"/>
  <c r="F40" i="18"/>
  <c r="M29" i="18"/>
  <c r="F37" i="39"/>
  <c r="F30" i="10"/>
  <c r="F32" i="10"/>
  <c r="BF20" i="13"/>
  <c r="J41" i="16"/>
  <c r="J42" i="36"/>
  <c r="BI20" i="11"/>
  <c r="BI20" i="34"/>
  <c r="F12" i="36"/>
  <c r="M33" i="36"/>
  <c r="M35" i="36" s="1"/>
  <c r="K41" i="18"/>
  <c r="BG20" i="15"/>
  <c r="M14" i="6"/>
  <c r="BH20" i="7"/>
  <c r="BJ20" i="9"/>
  <c r="BH20" i="11"/>
  <c r="M15" i="18"/>
  <c r="F21" i="18"/>
  <c r="BH20" i="34"/>
  <c r="F37" i="37"/>
  <c r="F17" i="37"/>
  <c r="F25" i="18"/>
  <c r="M32" i="18"/>
  <c r="J41" i="18"/>
  <c r="F11" i="18"/>
  <c r="L41" i="16"/>
  <c r="K41" i="16"/>
  <c r="L42" i="14"/>
  <c r="K42" i="14"/>
  <c r="J42" i="14"/>
  <c r="M22" i="10"/>
  <c r="M25" i="10" s="1"/>
  <c r="K42" i="12"/>
  <c r="L42" i="12"/>
  <c r="J42" i="12"/>
  <c r="J42" i="8"/>
  <c r="M28" i="8"/>
  <c r="M30" i="8" s="1"/>
  <c r="M30" i="10"/>
  <c r="F11" i="10"/>
  <c r="F29" i="10"/>
  <c r="M15" i="8"/>
  <c r="M23" i="8"/>
  <c r="M25" i="8" s="1"/>
  <c r="F32" i="8"/>
  <c r="F34" i="8"/>
  <c r="M14" i="8"/>
  <c r="J42" i="6"/>
  <c r="M15" i="6"/>
  <c r="M23" i="6"/>
  <c r="M25" i="6" s="1"/>
  <c r="M28" i="6"/>
  <c r="M30" i="6" s="1"/>
  <c r="M32" i="10"/>
  <c r="M35" i="10" s="1"/>
  <c r="L42" i="8"/>
  <c r="F12" i="8"/>
  <c r="K42" i="8"/>
  <c r="F13" i="10"/>
  <c r="M15" i="10"/>
  <c r="K42" i="10"/>
  <c r="J42" i="10"/>
  <c r="K42" i="6"/>
  <c r="M25" i="36"/>
  <c r="F30" i="36"/>
  <c r="F33" i="36"/>
  <c r="K42" i="36"/>
  <c r="F35" i="36"/>
  <c r="K42" i="35"/>
  <c r="M28" i="35"/>
  <c r="M30" i="35" s="1"/>
  <c r="M33" i="35"/>
  <c r="M35" i="35" s="1"/>
  <c r="J42" i="35"/>
  <c r="F34" i="35"/>
  <c r="L42" i="35"/>
  <c r="BG20" i="17"/>
  <c r="BF20" i="17"/>
  <c r="BG20" i="13"/>
  <c r="M13" i="35"/>
  <c r="M14" i="35"/>
  <c r="M15" i="35"/>
  <c r="M25" i="35"/>
  <c r="F15" i="35"/>
  <c r="F35" i="35"/>
  <c r="F11" i="35"/>
  <c r="F29" i="35"/>
  <c r="F32" i="35"/>
  <c r="F33" i="35"/>
  <c r="F30" i="35"/>
  <c r="F31" i="35"/>
  <c r="M27" i="36"/>
  <c r="M30" i="36" s="1"/>
  <c r="F11" i="36"/>
  <c r="F29" i="36"/>
  <c r="F32" i="36"/>
  <c r="L42" i="36"/>
  <c r="M13" i="36"/>
  <c r="M17" i="36"/>
  <c r="F31" i="36"/>
  <c r="M19" i="18"/>
  <c r="F42" i="18"/>
  <c r="F12" i="18"/>
  <c r="M20" i="18"/>
  <c r="L41" i="18"/>
  <c r="M25" i="18"/>
  <c r="M24" i="18"/>
  <c r="L42" i="10"/>
  <c r="F12" i="10"/>
  <c r="F31" i="10"/>
  <c r="M13" i="10"/>
  <c r="F27" i="10"/>
  <c r="M17" i="10"/>
  <c r="F13" i="8"/>
  <c r="M13" i="8"/>
  <c r="M17" i="8"/>
  <c r="F29" i="8"/>
  <c r="F15" i="8"/>
  <c r="F30" i="8"/>
  <c r="F33" i="8"/>
  <c r="F31" i="8"/>
  <c r="M32" i="8"/>
  <c r="M35" i="8" s="1"/>
  <c r="F17" i="6"/>
  <c r="F32" i="6"/>
  <c r="F35" i="6"/>
  <c r="M33" i="6"/>
  <c r="M35" i="6" s="1"/>
  <c r="L42" i="6"/>
  <c r="M13" i="6"/>
  <c r="F29" i="6"/>
  <c r="F30" i="6"/>
  <c r="F33" i="6"/>
  <c r="F34" i="6"/>
  <c r="M16" i="18" l="1"/>
  <c r="F45" i="18"/>
  <c r="M19" i="6"/>
  <c r="F15" i="18"/>
  <c r="F17" i="36"/>
  <c r="M19" i="36"/>
  <c r="M22" i="18"/>
  <c r="M27" i="18"/>
  <c r="M19" i="8"/>
  <c r="F17" i="8"/>
  <c r="F15" i="10"/>
  <c r="F35" i="10"/>
  <c r="M19" i="35"/>
  <c r="F17" i="35"/>
  <c r="F37" i="35"/>
  <c r="F37" i="36"/>
  <c r="M19" i="10"/>
  <c r="F37" i="8"/>
  <c r="F37" i="6"/>
</calcChain>
</file>

<file path=xl/sharedStrings.xml><?xml version="1.0" encoding="utf-8"?>
<sst xmlns="http://schemas.openxmlformats.org/spreadsheetml/2006/main" count="4740" uniqueCount="452">
  <si>
    <t>Definicions</t>
  </si>
  <si>
    <t>Les unitats d’allotjament amb sala d’estar s’hauran de computar com dues places per cada bany de què disposin.</t>
  </si>
  <si>
    <t>No computen a efectes d’aquest article i a efectes del còmput global de qualsevol establiment els llits supletoris destinats a infants menors de dotze anys.</t>
  </si>
  <si>
    <t>En el cas de nous hotels de ciutat poden computar-se com a individuals fins al 90% del total de les habitacions.</t>
  </si>
  <si>
    <t xml:space="preserve"> ALOJAMIENTO. MENORCA</t>
  </si>
  <si>
    <t xml:space="preserve">Definiciones </t>
  </si>
  <si>
    <t xml:space="preserve">b) Para los hoteles y hoteles-apartamento, dos plazas por habitación, pudiéndose computar hasta el 10% del total de las habitaciones de que se disponga como individuales. </t>
  </si>
  <si>
    <t>Las unidades de alojamiento con sala de estar se tendrán que computar como dos plazas por cada baño de que dispongan.</t>
  </si>
  <si>
    <t>No computarán a efectos del cómputo global de cualquier establecimiento las camas supletorias destinadas a niños menores de doce años.</t>
  </si>
  <si>
    <t>En el caso de nuevos hoteles de ciudad podrán computarse como individuales hasta el 90% del total de las habitaciones.</t>
  </si>
  <si>
    <t xml:space="preserve">a) Habitaciones. Su superficie será, al menos, de 10 metros cuadrados para las habitaciones dobles y de 6 metros cuadrados para las individuales. La altura del suelo al techo no podrá ser inferior a 2,50 metros. </t>
  </si>
  <si>
    <t xml:space="preserve">b) Servicios sanitarios. El establecimiento dispondrá de, al menos, un lavabo, provisto de ducha, fregadero o WC. </t>
  </si>
  <si>
    <t xml:space="preserve">c) Comedor. Su superficie mínima será de 1 metro cuadrado por habitación. </t>
  </si>
  <si>
    <t xml:space="preserve"> ACCOMMODATION. MINORCA</t>
  </si>
  <si>
    <t xml:space="preserve"> </t>
  </si>
  <si>
    <t>Capacitat d'allotjament per tipus d'establiment i categoria a Menorca (2018)</t>
  </si>
  <si>
    <t>Capacidad de alojamiento por tipo de establecimiento y categoría en Menorca (2018)</t>
  </si>
  <si>
    <t>Accommodation capacity by type of establishment and category in Minorca (2018)</t>
  </si>
  <si>
    <t>TIPUS D'ESTABLIMENT</t>
  </si>
  <si>
    <t>NRE. D'ESTABL.</t>
  </si>
  <si>
    <t>NRE. UNITATS</t>
  </si>
  <si>
    <t>NRE. PLACES</t>
  </si>
  <si>
    <t>% PLACES</t>
  </si>
  <si>
    <t>TIPO DE ESTABLECIMIENTO</t>
  </si>
  <si>
    <t>Nº ESTABL.</t>
  </si>
  <si>
    <t>Nº UNIDADES</t>
  </si>
  <si>
    <t>Nº PLAZAS</t>
  </si>
  <si>
    <t>% PLAZAS</t>
  </si>
  <si>
    <t>ESTABLISHMENT TYPE</t>
  </si>
  <si>
    <t>NO. ESTABL.</t>
  </si>
  <si>
    <t>NO. UNITS</t>
  </si>
  <si>
    <t>NO. BEDS</t>
  </si>
  <si>
    <t>% BEDS</t>
  </si>
  <si>
    <t>A 1 Ll</t>
  </si>
  <si>
    <t>HA 1*</t>
  </si>
  <si>
    <t>A 2 Ll</t>
  </si>
  <si>
    <t>HA 2*</t>
  </si>
  <si>
    <t>A 3 Ll</t>
  </si>
  <si>
    <t>HA 3*</t>
  </si>
  <si>
    <t>A 3 Ll SUP</t>
  </si>
  <si>
    <t>HA 3* SUP</t>
  </si>
  <si>
    <t>A 4 Ll</t>
  </si>
  <si>
    <t>HA 4*</t>
  </si>
  <si>
    <t>A 4 Ll SUP</t>
  </si>
  <si>
    <t>HA 4* SUP</t>
  </si>
  <si>
    <t>Total A</t>
  </si>
  <si>
    <t>HA 5*</t>
  </si>
  <si>
    <t>HA 5* G.L.</t>
  </si>
  <si>
    <t>HR</t>
  </si>
  <si>
    <t>Total HA</t>
  </si>
  <si>
    <t>AG</t>
  </si>
  <si>
    <t>TI</t>
  </si>
  <si>
    <t>RA 1*</t>
  </si>
  <si>
    <t>CT</t>
  </si>
  <si>
    <t>RA 2*</t>
  </si>
  <si>
    <t>RA 3*</t>
  </si>
  <si>
    <t>CV 1*</t>
  </si>
  <si>
    <t>RA 4*</t>
  </si>
  <si>
    <t>CV 2*</t>
  </si>
  <si>
    <t>RA 5*</t>
  </si>
  <si>
    <t>CV 3*</t>
  </si>
  <si>
    <t>Total RA</t>
  </si>
  <si>
    <t>Total CV</t>
  </si>
  <si>
    <t>HS 1*</t>
  </si>
  <si>
    <t>H 1*</t>
  </si>
  <si>
    <t>HS 2*</t>
  </si>
  <si>
    <t>H 2*</t>
  </si>
  <si>
    <t>HS 3*</t>
  </si>
  <si>
    <t>H 3*</t>
  </si>
  <si>
    <t xml:space="preserve">Total HS </t>
  </si>
  <si>
    <t>H 3* SUP</t>
  </si>
  <si>
    <t>H 4 *</t>
  </si>
  <si>
    <t>HSR 1*</t>
  </si>
  <si>
    <t>HSR 2*</t>
  </si>
  <si>
    <t>H 5*</t>
  </si>
  <si>
    <t>HSR 3*</t>
  </si>
  <si>
    <t>H 5* G.L.</t>
  </si>
  <si>
    <t>Total HSR</t>
  </si>
  <si>
    <t>Total H</t>
  </si>
  <si>
    <t>CH</t>
  </si>
  <si>
    <t>HR 1*</t>
  </si>
  <si>
    <t>F</t>
  </si>
  <si>
    <t>HR 2*</t>
  </si>
  <si>
    <t>PENS 2*</t>
  </si>
  <si>
    <t>HR 3*</t>
  </si>
  <si>
    <t>HR 5*</t>
  </si>
  <si>
    <t>TOTAL</t>
  </si>
  <si>
    <t>Total HR*</t>
  </si>
  <si>
    <t>Distribució de la capacitat d'allotjament per municipis a Menorca (2018)</t>
  </si>
  <si>
    <t>Distribución de la capacidad de alojamiento por municipios en Menorca (2018)</t>
  </si>
  <si>
    <t>Distribution of accommodation capacity broken down by municipalities in Minorca (2018)</t>
  </si>
  <si>
    <r>
      <t>MUNICIPI /</t>
    </r>
    <r>
      <rPr>
        <b/>
        <i/>
        <sz val="11"/>
        <color indexed="9"/>
        <rFont val="LegacySanITCBoo"/>
        <family val="2"/>
      </rPr>
      <t xml:space="preserve"> MUNICIPIO / MUNICIPALITY (*)</t>
    </r>
  </si>
  <si>
    <t>H 3*SUP</t>
  </si>
  <si>
    <t>H 4*</t>
  </si>
  <si>
    <t>H 4* SUP</t>
  </si>
  <si>
    <t/>
  </si>
  <si>
    <t>MENORCA</t>
  </si>
  <si>
    <t>ESTABL.</t>
  </si>
  <si>
    <t>PLACES</t>
  </si>
  <si>
    <t>ALAIOR</t>
  </si>
  <si>
    <t>CIUTADELLA</t>
  </si>
  <si>
    <t>ES CASTELL</t>
  </si>
  <si>
    <t>ES MERCADAL</t>
  </si>
  <si>
    <t>ES MIGJORN GRAN</t>
  </si>
  <si>
    <t>FERRERIES</t>
  </si>
  <si>
    <t>MAÓ</t>
  </si>
  <si>
    <t>SANT LLUÍS</t>
  </si>
  <si>
    <t>TOTAL MENORCA</t>
  </si>
  <si>
    <t>(*) No es mostren els grups d'allotjament sense establiments</t>
  </si>
  <si>
    <t xml:space="preserve"> No se muestran los grupos de alojamiento sin establecimientos</t>
  </si>
  <si>
    <t>The accomodation groups without establishments are not shown</t>
  </si>
  <si>
    <t>Capacitat d'allotjament per tipus d'establiment i categoria a Menorca (2017)</t>
  </si>
  <si>
    <t>Capacidad de alojamiento por tipo de establecimiento y categoría en Menorca (2017)</t>
  </si>
  <si>
    <t>Accommodation capacity by type of establishment and category in Minorca (2017)</t>
  </si>
  <si>
    <t>Distribució de la capacitat d'allotjament per municipis a Menorca (2017)</t>
  </si>
  <si>
    <t>Distribución de la capacidad de alojamiento por municipios en Menorca (2017)</t>
  </si>
  <si>
    <t>Distribution of accommodation capacity broken down by municipalities in Minorca (2017)</t>
  </si>
  <si>
    <t>Capacitat d'allotjament per tipus d'establiment i categoria a Menorca (2016)</t>
  </si>
  <si>
    <t>Capacidad de alojamiento por tipo de establecimiento y categoría en Menorca (2016)</t>
  </si>
  <si>
    <t>Accommodation capacity by type of establishment and category in Minorca (2016)</t>
  </si>
  <si>
    <t>Distribució de la capacitat d'allotjament per municipis a Menorca (2016)</t>
  </si>
  <si>
    <t>Distribución de la capacidad de alojamiento por municipios en Menorca (2016)</t>
  </si>
  <si>
    <t>Distribution of accommodation capacity broken down by municipalities in Minorca (2016)</t>
  </si>
  <si>
    <t>Capacitat d'allotjament per tipus d'establiment i categoria a Menorca (2015)</t>
  </si>
  <si>
    <t>Capacidad de alojamiento por tipo de establecimiento y categoría en Menorca (2015)</t>
  </si>
  <si>
    <t>Accommodation capacity by type of establishment and category in Minorca (2015)</t>
  </si>
  <si>
    <t>Distribució de la capacitat d'allotjament per municipis a Menorca (2015)</t>
  </si>
  <si>
    <t>Distribución de la capacidad de alojamiento por municipios en Menorca (2015)</t>
  </si>
  <si>
    <t>Distribution of accommodation capacity broken down by municipalities in Minorca (2015)</t>
  </si>
  <si>
    <t>Capacitat d'allotjament per tipus d'establiment i categoria a Menorca (2014)</t>
  </si>
  <si>
    <t>Capacidad de alojamiento por tipo de establecimiento y categoría en Menorca (2014)</t>
  </si>
  <si>
    <t>Accommodation capacity by type of establishment and category in Minorca (2014)</t>
  </si>
  <si>
    <t>Distribució de la capacitat d'allotjament per municipis a Menorca (2014)</t>
  </si>
  <si>
    <t>Distribución de la capacidad de alojamiento por municipios en Menorca (2014)</t>
  </si>
  <si>
    <t>Distribution of accommodation capacity broken down by municipalities in Minorca (2014)</t>
  </si>
  <si>
    <t>Capacitat d'allotjament per tipus d'establiment i categoria a Menorca (2013)</t>
  </si>
  <si>
    <t>Capacidad de alojamiento por tipo de establecimiento y categoría en Menorca (2013)</t>
  </si>
  <si>
    <t>Accommodation capacity by type of establishment and category in Minorca (2013)</t>
  </si>
  <si>
    <t>Distribució de la capacitat d'allotjament per municipis a Menorca (2013)</t>
  </si>
  <si>
    <t>Distribución de la capacidad de alojamiento por municipios en Menorca (2013)</t>
  </si>
  <si>
    <t>Distribution of accommodation capacity broken down by municipalities in Minorca (2013)</t>
  </si>
  <si>
    <t>Capacitat d'allotjament per tipus d'establiment i categoria a Menorca (2012)</t>
  </si>
  <si>
    <t>Capacidad de alojamiento por tipo de establecimiento y categoría en Menorca (2012)</t>
  </si>
  <si>
    <t>Accommodation capacity by type of establishment and category in Minorca (2012)</t>
  </si>
  <si>
    <t>Distribució de la capacitat d'allotjament per municipis a Menorca (2012)</t>
  </si>
  <si>
    <t>Distribución de la capacidad de alojamiento por municipios en Menorca (2012)</t>
  </si>
  <si>
    <t>Distribution of accommodation capacity broken down by municipalities in Minorca (2012)</t>
  </si>
  <si>
    <t>Capacitat d'allotjament per tipus d'establiment i categoria a Menorca (2011)</t>
  </si>
  <si>
    <t>Capacidad de alojamiento por tipo de establecimiento y categoría en Menorca (2011)</t>
  </si>
  <si>
    <t>Accommodation capacity by type of establishment and category in Minorca (2011)</t>
  </si>
  <si>
    <t>CT T</t>
  </si>
  <si>
    <t>CT S</t>
  </si>
  <si>
    <t>CT P</t>
  </si>
  <si>
    <t>CT LUXE</t>
  </si>
  <si>
    <t>Total CT</t>
  </si>
  <si>
    <t>HR 4 *</t>
  </si>
  <si>
    <t>Distribució de la capacitat d'allotjament per municipis a Menorca (2011)</t>
  </si>
  <si>
    <t>Distribución de la capacidad de alojamiento por municipios en Menorca (2011)</t>
  </si>
  <si>
    <t>Distribution of accommodation capacity broken down by municipalities in Minorca (2011)</t>
  </si>
  <si>
    <t>CTT</t>
  </si>
  <si>
    <t>CTP</t>
  </si>
  <si>
    <t>HR  1*</t>
  </si>
  <si>
    <t>Capacitat d'allotjament per tipus d'establiment i categoria a Menorca (2010)</t>
  </si>
  <si>
    <t>Capacidad de alojamiento por tipo de establecimiento y categoría en Menorca (2010)</t>
  </si>
  <si>
    <t>Accommodation capacity by type of establishment and category in Minorca (2010)</t>
  </si>
  <si>
    <t>Distribució de la capacitat d'allotjament per municipis a Menorca (2010)</t>
  </si>
  <si>
    <t>Distribución de la capacidad de alojamiento por municipios en Menorca (2010)</t>
  </si>
  <si>
    <t>Distribution of accommodation capacity broken down by municipalities in Minorca (2010)</t>
  </si>
  <si>
    <r>
      <t>MUNICIPI /</t>
    </r>
    <r>
      <rPr>
        <b/>
        <i/>
        <sz val="11"/>
        <color indexed="9"/>
        <rFont val="LegacySanITCBoo"/>
        <family val="2"/>
      </rPr>
      <t xml:space="preserve"> MUNICIPIO / MUNICIPALITY </t>
    </r>
  </si>
  <si>
    <t>HA 5 Ll G.L.</t>
  </si>
  <si>
    <t>Capacitat d'allotjament per tipus d'establiment i categoria a Menorca (2009)</t>
  </si>
  <si>
    <t>Capacidad de alojamiento por tipo de establecimiento y categoría en Menorca (2009)</t>
  </si>
  <si>
    <t>Accommodation capacity by type of establishment and category in Minorca (2009)</t>
  </si>
  <si>
    <t>AP 1 Ll</t>
  </si>
  <si>
    <t>AP 2 Ll</t>
  </si>
  <si>
    <t>AP 3 Ll</t>
  </si>
  <si>
    <t>AP 4 Ll</t>
  </si>
  <si>
    <t>Total AP</t>
  </si>
  <si>
    <t>Distribució de la capacitat d'allotjament per municipis a Menorca (2009)</t>
  </si>
  <si>
    <t>Distribución de la capacidad de alojamiento por municipios en Menorca (2009)</t>
  </si>
  <si>
    <t>Distribution of accommodation capacity broken down by municipalities in Minorca (2009)</t>
  </si>
  <si>
    <r>
      <t>MUNICIPI /</t>
    </r>
    <r>
      <rPr>
        <b/>
        <i/>
        <sz val="11"/>
        <color indexed="9"/>
        <rFont val="LegacySanITCBoo"/>
        <family val="2"/>
      </rPr>
      <t xml:space="preserve"> MUNICIPIO / MUNICIPALITY</t>
    </r>
  </si>
  <si>
    <t>HSR 4*</t>
  </si>
  <si>
    <t>Capacitat d'allotjament per tipus d'establiment i categoria a Menorca (2008)</t>
  </si>
  <si>
    <t>Capacidad de alojamiento por tipo de establecimiento y categoría en Menorca (2008)</t>
  </si>
  <si>
    <t>Accommodation capacity by type of establishment and category in Minorca (2008)</t>
  </si>
  <si>
    <t>Distribució de la capacitat d'allotjament per municipis a Menorca (2008)</t>
  </si>
  <si>
    <t>Distribución de la capacidad de alojamiento por municipios en Menorca (2008)</t>
  </si>
  <si>
    <t>Distribution of accommodation capacity broken down by municipalities in Minorca (2008)</t>
  </si>
  <si>
    <t>MAO</t>
  </si>
  <si>
    <t>SANT LLUIS</t>
  </si>
  <si>
    <t>Capacitat d'allotjament per tipus d'establiment i categoria a Menorca (2007)</t>
  </si>
  <si>
    <t>Capacidad de alojamiento por tipo de establecimiento y categoría en Menorca (2007)</t>
  </si>
  <si>
    <t>Accommodation capacity by type of establishment and category in Minorca (2007)</t>
  </si>
  <si>
    <t>Distribució de la capacitat d'allotjament per municipis a Menorca (2007)</t>
  </si>
  <si>
    <t>Distribución de la capacidad de alojamiento por municipios en Menorca (2007)</t>
  </si>
  <si>
    <t>Distribution of accommodation capacity broken down by municipalities in Minorca (2007)</t>
  </si>
  <si>
    <t>Capacitat d'allotjament per tipus d'establiment i categoria a Menorca (2006)</t>
  </si>
  <si>
    <t>Capacidad de alojamiento por tipo de establecimiento y categoría en Menorca (2006)</t>
  </si>
  <si>
    <t>Accommodation capacity by type of establishment and category in Minorca (2006)</t>
  </si>
  <si>
    <t>Distribució de la capacitat d'allotjament per municipis a Menorca (2006)</t>
  </si>
  <si>
    <t>Distribución de la capacidad de alojamiento por municipios en Menorca (2006)</t>
  </si>
  <si>
    <t>Distribution of accommodation capacity broken down by municipalities in Minorca (2006)</t>
  </si>
  <si>
    <t>Capacitat d'allotjament per tipus d'establiment i categoria a Menorca (2005)</t>
  </si>
  <si>
    <t>Capacidad de alojamiento por tipo de establecimiento y categoría en Menorca (2005)</t>
  </si>
  <si>
    <t>Accommodation capacity by type of establishment and category in Minorca (2005)</t>
  </si>
  <si>
    <t>Distribució de la capacitat d'allotjament per municipis a Menorca (2005)</t>
  </si>
  <si>
    <t>Distribución de la capacidad de alojamiento por municipios en Menorca (2005)</t>
  </si>
  <si>
    <t>Distribution of accommodation capacity broken down by municipalities in Minorca (2005)</t>
  </si>
  <si>
    <t>Capacitat d'allotjament per tipus d'establiment i categoria a Menorca (2004)</t>
  </si>
  <si>
    <t>Capacidad de alojamiento por tipo de establecimiento y categoría en Menorca (2004)</t>
  </si>
  <si>
    <t>Accommodation capacity by type of establishment and category in Minorca (2004)</t>
  </si>
  <si>
    <t>Distribució de la capacitat d'allotjament per municipis a Menorca (2004)</t>
  </si>
  <si>
    <t>Distribución de la capacidad de alojamiento por municipios en Menorca (2004)</t>
  </si>
  <si>
    <t>Distribution of accommodation capacity broken down by municipalities in Minorca (2004)</t>
  </si>
  <si>
    <t>Capacitat d'allotjament per tipus d'establiment i categoria a Menorca (2019)</t>
  </si>
  <si>
    <t>Capacidad de alojamiento por tipo de establecimiento y categoría en Menorca (2019)</t>
  </si>
  <si>
    <t>Accommodation capacity by type of establishment and category in Minorca (2019)</t>
  </si>
  <si>
    <t>HO</t>
  </si>
  <si>
    <t>Distribució de la capacitat d'allotjament per municipis a Menorca (2019)</t>
  </si>
  <si>
    <t>Distribución de la capacidad de alojamiento por municipios en Menorca (2019)</t>
  </si>
  <si>
    <t>Distribution of accommodation capacity broken down by municipalities in Minorca (2019)</t>
  </si>
  <si>
    <t>Capacitat d'allotjament per tipus d'establiment i categoria a Menorca (2020)</t>
  </si>
  <si>
    <t>Capacidad de alojamiento por tipo de establecimiento y categoría en Menorca (2020)</t>
  </si>
  <si>
    <t>Accommodation capacity by type of establishment and category in Minorca (2020)</t>
  </si>
  <si>
    <t>Distribució de la capacitat d'allotjament per municipis a Menorca (2020)</t>
  </si>
  <si>
    <t>Distribución de la capacidad de alojamiento por municipios en Menorca (2020)</t>
  </si>
  <si>
    <t>Distribution of accommodation capacity broken down by municipalities in Minorca (2020)</t>
  </si>
  <si>
    <t xml:space="preserve"> ALLOTJAMENT. MENORCA</t>
  </si>
  <si>
    <t>Capacitat d'allotjament per tipus d'establiment i categoria a Menorca (2021)</t>
  </si>
  <si>
    <t>Capacidad de alojamiento por tipo de establecimiento y categoría en Menorca (2021)</t>
  </si>
  <si>
    <t>Accommodation capacity by type of establishment and category in Minorca (2021)</t>
  </si>
  <si>
    <t>Distribució de la capacitat d'allotjament per municipis a Menorca (2021)</t>
  </si>
  <si>
    <t>Distribución de la capacidad de alojamiento por municipios en Menorca (2021)</t>
  </si>
  <si>
    <t>Distribution of accommodation capacity broken down by municipalities in Minorca (2021)</t>
  </si>
  <si>
    <r>
      <t xml:space="preserve">- </t>
    </r>
    <r>
      <rPr>
        <b/>
        <sz val="11"/>
        <color rgb="FF1F497D"/>
        <rFont val="Calibri"/>
        <family val="2"/>
        <scheme val="minor"/>
      </rPr>
      <t>Unitat</t>
    </r>
    <r>
      <rPr>
        <sz val="11"/>
        <color rgb="FF1F497D"/>
        <rFont val="Calibri"/>
        <family val="2"/>
        <scheme val="minor"/>
      </rPr>
      <t xml:space="preserve">: equival  a una habitació amb bany inclòs, excepte en els apartaments, que es considera la unitat l’apartament sencer. </t>
    </r>
  </si>
  <si>
    <r>
      <t xml:space="preserve">- </t>
    </r>
    <r>
      <rPr>
        <b/>
        <sz val="11"/>
        <color rgb="FF1F497D"/>
        <rFont val="Calibri"/>
        <family val="2"/>
        <scheme val="minor"/>
      </rPr>
      <t>Plaça</t>
    </r>
    <r>
      <rPr>
        <sz val="11"/>
        <color rgb="FF1F497D"/>
        <rFont val="Calibri"/>
        <family val="2"/>
        <scheme val="minor"/>
      </rPr>
      <t>: per al còmput de places, es considera una persona per llit fix de l'establiment. Els llits de matrimoni equivalen a dues places. El còmput de places per a nous establiments d’allotjament i per a les ampliacions dels ja existents es fa de la següent manera:</t>
    </r>
  </si>
  <si>
    <t>a) Per als apartaments turístics, dues places per estudi projectat i tres places per apartament d’un dormitori, a més de dues places més per cada dormitori que es projecti.</t>
  </si>
  <si>
    <t>b) Per als hotels i hotels-apartament, dues places per habitació, podent-se computar fins al 10% del total de les habitacions de què es disposi com a individuals.</t>
  </si>
  <si>
    <r>
      <t xml:space="preserve">- </t>
    </r>
    <r>
      <rPr>
        <b/>
        <sz val="11"/>
        <color rgb="FF1F497D"/>
        <rFont val="Calibri"/>
        <family val="2"/>
        <scheme val="minor"/>
      </rPr>
      <t>Empreses turístiques d’allotjament</t>
    </r>
    <r>
      <rPr>
        <sz val="11"/>
        <color rgb="FF1F497D"/>
        <rFont val="Calibri"/>
        <family val="2"/>
        <scheme val="minor"/>
      </rPr>
      <t xml:space="preserve"> : aquelles que desenvolupin una activitat consistent en la prestació d’un servei d’allotjament al públic mitjançant preu, de forma professional i habitual, tant si és de manera permanent com temporal, i amb la prestació de serveis complementaris o sense.</t>
    </r>
  </si>
  <si>
    <r>
      <t xml:space="preserve">- </t>
    </r>
    <r>
      <rPr>
        <b/>
        <sz val="11"/>
        <color rgb="FF1F497D"/>
        <rFont val="Calibri"/>
        <family val="2"/>
        <scheme val="minor"/>
      </rPr>
      <t>G.L.</t>
    </r>
    <r>
      <rPr>
        <sz val="11"/>
        <color rgb="FF1F497D"/>
        <rFont val="Calibri"/>
        <family val="2"/>
        <scheme val="minor"/>
      </rPr>
      <t>: gran luxe</t>
    </r>
  </si>
  <si>
    <r>
      <t xml:space="preserve">- </t>
    </r>
    <r>
      <rPr>
        <b/>
        <sz val="11"/>
        <color rgb="FF1F497D"/>
        <rFont val="Calibri"/>
        <family val="2"/>
        <scheme val="minor"/>
      </rPr>
      <t>(A) Apartament turístic</t>
    </r>
    <r>
      <rPr>
        <sz val="11"/>
        <color rgb="FF1F497D"/>
        <rFont val="Calibri"/>
        <family val="2"/>
        <scheme val="minor"/>
      </rPr>
      <t xml:space="preserve">: establiment destinat a prestar un servei d’allotjament turístic, que s’anunciï com a tal, compost per un conjunt d’unitats d’allotjament que disposen de mobiliari, instal·lacions, serveis i equip adequats per a la conservació, l’elaboració i el consum d’aliments i begudes, i en condicions que en permetin l’ocupació immediata, complint les exigències establertes reglamentàriament. Classificació: apartaments turístics d’1, 2, 3, 3 superior, 4 claus, 4 superior (Ll).
</t>
    </r>
  </si>
  <si>
    <r>
      <t xml:space="preserve">- </t>
    </r>
    <r>
      <rPr>
        <b/>
        <sz val="11"/>
        <color rgb="FF1F497D"/>
        <rFont val="Calibri"/>
        <family val="2"/>
        <scheme val="minor"/>
      </rPr>
      <t>(AG) Agroturisme</t>
    </r>
    <r>
      <rPr>
        <sz val="11"/>
        <color rgb="FF1F497D"/>
        <rFont val="Calibri"/>
        <family val="2"/>
        <scheme val="minor"/>
      </rPr>
      <t>: són els establiments que presten el servei d’allotjament turístic ubicats en edificacions construïdes abans de l’1 de gener de 1960, situades en sòl rústic i en una finca o finques que tinguin una superfície mínima de 21.000 m2 i que constitueixin una explotació agrària, ramadera o forestal.</t>
    </r>
  </si>
  <si>
    <r>
      <t xml:space="preserve">- </t>
    </r>
    <r>
      <rPr>
        <b/>
        <sz val="11"/>
        <color rgb="FF1F497D"/>
        <rFont val="Calibri"/>
        <family val="2"/>
        <scheme val="minor"/>
      </rPr>
      <t>(CH) Casa d’hostes</t>
    </r>
    <r>
      <rPr>
        <sz val="11"/>
        <color rgb="FF1F497D"/>
        <rFont val="Calibri"/>
        <family val="2"/>
        <scheme val="minor"/>
      </rPr>
      <t>: fonda que pot facilitar el servei d’esmorzar, així com els propis de cafeteria; en aquest darrer cas, aquests serveis han de ser facultats amb independència als d’allotjament.</t>
    </r>
  </si>
  <si>
    <r>
      <t xml:space="preserve">- </t>
    </r>
    <r>
      <rPr>
        <b/>
        <sz val="11"/>
        <color rgb="FF1F497D"/>
        <rFont val="Calibri"/>
        <family val="2"/>
        <scheme val="minor"/>
      </rPr>
      <t>(CT) Càmping turístic</t>
    </r>
    <r>
      <rPr>
        <sz val="11"/>
        <color rgb="FF1F497D"/>
        <rFont val="Calibri"/>
        <family val="2"/>
        <scheme val="minor"/>
      </rPr>
      <t xml:space="preserve">: espai delimitat, dotat i condicionat perquè sigui ocupat temporalment, amb capacitat per a més de 10 persones que pretenguin fer vida a l'aire lliure, i que utilitzin com a allotjament albergs mòbils, tendes de campanya, caravanes o altres elements similars. </t>
    </r>
  </si>
  <si>
    <r>
      <t xml:space="preserve">- </t>
    </r>
    <r>
      <rPr>
        <b/>
        <sz val="11"/>
        <color rgb="FF1F497D"/>
        <rFont val="Calibri"/>
        <family val="2"/>
        <scheme val="minor"/>
      </rPr>
      <t>(CV) Ciutat de vacances</t>
    </r>
    <r>
      <rPr>
        <sz val="11"/>
        <color rgb="FF1F497D"/>
        <rFont val="Calibri"/>
        <family val="2"/>
        <scheme val="minor"/>
      </rPr>
      <t xml:space="preserve">: establiment, situació, instal·lacions i serveis del qual permeten als clients, amb fórmules prèviament determinades, el gaudiment de les seves vacances en contacte directe amb la natura, facilitant per un preu fet allotjament en règim de pensió completa, juntament amb la possibilitat de practicar esport i participar en activitats d’esbarjo col·lectiu. Queden excloses les ciutats de vacances instal·lades per corporacions o organismes públics amb finalitat d'assistència social i sense ànim de lucre. Classificació: ciutat de vacances d’1, 2, 3 estrelles (*). </t>
    </r>
  </si>
  <si>
    <r>
      <t xml:space="preserve">- </t>
    </r>
    <r>
      <rPr>
        <b/>
        <sz val="11"/>
        <color rgb="FF1F497D"/>
        <rFont val="Calibri"/>
        <family val="2"/>
        <scheme val="minor"/>
      </rPr>
      <t>(F) Fonda</t>
    </r>
    <r>
      <rPr>
        <sz val="11"/>
        <color rgb="FF1F497D"/>
        <rFont val="Calibri"/>
        <family val="2"/>
        <scheme val="minor"/>
      </rPr>
      <t xml:space="preserve">: establiment hoteler que, sense poder ser classificat com hotel, hostal o hotel apartament, reuneix, com a mínim, les condicions següents: </t>
    </r>
  </si>
  <si>
    <t>a) Habitacions. La seva superfície serà, almenys, de 10 metres quadrats per a les habitacions dobles i de 6 metres quadrats per a les individuals. L’alçada del terra al sostre no podrà ser inferior a 2,50 metres.</t>
  </si>
  <si>
    <t>b) Serveis sanitaris. L'establiment disposarà de, almenys, un lavabo, proveït de dutxa, pica o WC.</t>
  </si>
  <si>
    <t>c) Menjador. La seva superfície mínima serà d'1 metre quadrat per habitació.</t>
  </si>
  <si>
    <r>
      <t xml:space="preserve">- </t>
    </r>
    <r>
      <rPr>
        <b/>
        <sz val="11"/>
        <color rgb="FF1F497D"/>
        <rFont val="Calibri"/>
        <family val="2"/>
        <scheme val="minor"/>
      </rPr>
      <t>(H) Hotel</t>
    </r>
    <r>
      <rPr>
        <sz val="11"/>
        <color rgb="FF1F497D"/>
        <rFont val="Calibri"/>
        <family val="2"/>
        <scheme val="minor"/>
      </rPr>
      <t xml:space="preserve">: establiment destinat a la prestació d’un servei d’allotjament turístic amb serveis complementaris o sense que ocupen la totalitat o una part independent d’un edifici o conjunt d’edificis les dependències dels quals constitueixen un tot homogeni amb entrades pròpies i independents, i que compleix, a més, la resta de requisits establerts reglamentàriament. Els ascensors i les escales de què disposin els hotels han de ser d’ús exclusiu. Classificació: hotels d' 1, 2, 3, 3 superior,  4, 4 superior, 5 estrelles, 5 gran luxe (*). </t>
    </r>
  </si>
  <si>
    <r>
      <t xml:space="preserve">- </t>
    </r>
    <r>
      <rPr>
        <b/>
        <sz val="11"/>
        <color rgb="FF1F497D"/>
        <rFont val="Calibri"/>
        <family val="2"/>
        <scheme val="minor"/>
      </rPr>
      <t>(HA) Hotel apartament</t>
    </r>
    <r>
      <rPr>
        <sz val="11"/>
        <color rgb="FF1F497D"/>
        <rFont val="Calibri"/>
        <family val="2"/>
        <scheme val="minor"/>
      </rPr>
      <t xml:space="preserve">: establiment que, a més de complir els requisits establerts per als hotels, disposa de les instal·lacions necessàries per a la conservació, l’elaboració i el consum d’aliments i begudes a l’interior d’alguna unitat d’allotjament, i s’ajusta als requisits establerts reglamentàriament. Classificació: hotels apartaments d' 1, 2, 3, 3 superior, 4, 4 superior, 5 estrelles, 5 gran luxe (*).  </t>
    </r>
  </si>
  <si>
    <r>
      <t xml:space="preserve">- </t>
    </r>
    <r>
      <rPr>
        <b/>
        <sz val="11"/>
        <color rgb="FF1F497D"/>
        <rFont val="Calibri"/>
        <family val="2"/>
        <scheme val="minor"/>
      </rPr>
      <t>(HO) Hostatgeria</t>
    </r>
    <r>
      <rPr>
        <sz val="11"/>
        <color rgb="FF1F497D"/>
        <rFont val="Calibri"/>
        <family val="2"/>
        <scheme val="minor"/>
      </rPr>
      <t>: establiment que formant part d'una església, capella o santuari destina algunes de les seves dependències al servei d'allotjament al públic en general.</t>
    </r>
  </si>
  <si>
    <r>
      <t xml:space="preserve">- </t>
    </r>
    <r>
      <rPr>
        <b/>
        <sz val="11"/>
        <color rgb="FF1F497D"/>
        <rFont val="Calibri"/>
        <family val="2"/>
        <scheme val="minor"/>
      </rPr>
      <t>(HR*) Hotel residència</t>
    </r>
    <r>
      <rPr>
        <sz val="11"/>
        <color rgb="FF1F497D"/>
        <rFont val="Calibri"/>
        <family val="2"/>
        <scheme val="minor"/>
      </rPr>
      <t>: hotel sense servei de menjador. Pot facilitar el servei d’esmorzar, així com els propis de cafeteria, però en aquest darrer cas, aquests serveis han de ser facultats amb independència als d’allotjament. Classificació: hotel residència d' 1, 2, 3, 4, 5 estrelles (*).</t>
    </r>
  </si>
  <si>
    <r>
      <t>-</t>
    </r>
    <r>
      <rPr>
        <b/>
        <sz val="11"/>
        <color rgb="FF1F497D"/>
        <rFont val="Calibri"/>
        <family val="2"/>
        <scheme val="minor"/>
      </rPr>
      <t xml:space="preserve"> (HR) Hotel rural</t>
    </r>
    <r>
      <rPr>
        <sz val="11"/>
        <color rgb="FF1F497D"/>
        <rFont val="Calibri"/>
        <family val="2"/>
        <scheme val="minor"/>
      </rPr>
      <t>: establiment que presta el servei d’allotjament turístic i està ubicat en edificacions construïdes abans de l’1 de gener de 1940, situades en sòl rústic i que disposen d’una superfície mínima de terreny de 49.000 m2, que ha de quedar vinculada a l’activitat.</t>
    </r>
  </si>
  <si>
    <r>
      <t xml:space="preserve">- </t>
    </r>
    <r>
      <rPr>
        <b/>
        <sz val="11"/>
        <color rgb="FF1F497D"/>
        <rFont val="Calibri"/>
        <family val="2"/>
        <scheme val="minor"/>
      </rPr>
      <t>(HS) Hostal</t>
    </r>
    <r>
      <rPr>
        <sz val="11"/>
        <color rgb="FF1F497D"/>
        <rFont val="Calibri"/>
        <family val="2"/>
        <scheme val="minor"/>
      </rPr>
      <t>: establiment que facilita al públic tant el servei d’allotjament com de restaurant, amb subjecció o no al règim de pensió completa, a elecció del client, i amb excepció dels hostals residències. Classificació: hostals d' 1, 2, 3 estrelles (*).</t>
    </r>
  </si>
  <si>
    <r>
      <t xml:space="preserve">- </t>
    </r>
    <r>
      <rPr>
        <b/>
        <sz val="11"/>
        <color rgb="FF1F497D"/>
        <rFont val="Calibri"/>
        <family val="2"/>
        <scheme val="minor"/>
      </rPr>
      <t>(HSR) Hostal residència</t>
    </r>
    <r>
      <rPr>
        <sz val="11"/>
        <color rgb="FF1F497D"/>
        <rFont val="Calibri"/>
        <family val="2"/>
        <scheme val="minor"/>
      </rPr>
      <t>: hostal que podrà facilitar el servei d’esmorzar, així com els propis de cafeteria; però en aquest darrer cas, aquests serveis hauran de ser facultats amb independència als d’allotjament. Classificació: hostal residència d’ 1, 2, 3, 4 estrelles (*).</t>
    </r>
  </si>
  <si>
    <r>
      <t xml:space="preserve">- </t>
    </r>
    <r>
      <rPr>
        <b/>
        <sz val="11"/>
        <color rgb="FF1F497D"/>
        <rFont val="Calibri"/>
        <family val="2"/>
        <scheme val="minor"/>
      </rPr>
      <t>(PENS) Pensió</t>
    </r>
    <r>
      <rPr>
        <sz val="11"/>
        <color rgb="FF1F497D"/>
        <rFont val="Calibri"/>
        <family val="2"/>
        <scheme val="minor"/>
      </rPr>
      <t>: establiment que no disposa de més de 12 habitacions i que habitualment facilita l’hostatge en règim de pensió completa. Classificació: pensió d’1, 2, 3 estrelles (*).</t>
    </r>
  </si>
  <si>
    <r>
      <t xml:space="preserve">- </t>
    </r>
    <r>
      <rPr>
        <b/>
        <sz val="11"/>
        <color rgb="FF1F497D"/>
        <rFont val="Calibri"/>
        <family val="2"/>
        <scheme val="minor"/>
      </rPr>
      <t>(RA) Residència apartament</t>
    </r>
    <r>
      <rPr>
        <sz val="11"/>
        <color rgb="FF1F497D"/>
        <rFont val="Calibri"/>
        <family val="2"/>
        <scheme val="minor"/>
      </rPr>
      <t>: hotel apartament que pot facilitar el servei d’esmorzar, així com els propis de cafeteria; però en aquest darrer cas, aquests serveis hauran de ser facultats amb independència als d’allotjament. Classificació: residència apartament d’1, 2, 3, 4, 5 estrelles  (*).</t>
    </r>
  </si>
  <si>
    <r>
      <t xml:space="preserve">- </t>
    </r>
    <r>
      <rPr>
        <b/>
        <sz val="11"/>
        <color rgb="FF1F497D"/>
        <rFont val="Calibri"/>
        <family val="2"/>
        <scheme val="minor"/>
      </rPr>
      <t>(TI) Turisme d’interior</t>
    </r>
    <r>
      <rPr>
        <sz val="11"/>
        <color rgb="FF1F497D"/>
        <rFont val="Calibri"/>
        <family val="2"/>
        <scheme val="minor"/>
      </rPr>
      <t>: establiment en què es presta el servei d’allotjament turístic en un edifici situat en el casc antic, en edificis catalogats o en edificis construïts abans de l’1 de gener de 1940.</t>
    </r>
  </si>
  <si>
    <r>
      <t xml:space="preserve">- </t>
    </r>
    <r>
      <rPr>
        <b/>
        <sz val="11"/>
        <color rgb="FF1F497D"/>
        <rFont val="Calibri"/>
        <family val="2"/>
        <scheme val="minor"/>
      </rPr>
      <t>Oferta extrahotelera</t>
    </r>
    <r>
      <rPr>
        <sz val="11"/>
        <color rgb="FF1F497D"/>
        <rFont val="Calibri"/>
        <family val="2"/>
        <scheme val="minor"/>
      </rPr>
      <t>: A, HR, AG i CT.</t>
    </r>
  </si>
  <si>
    <t>Notes metodològiques</t>
  </si>
  <si>
    <r>
      <t xml:space="preserve">- </t>
    </r>
    <r>
      <rPr>
        <b/>
        <i/>
        <sz val="11"/>
        <color rgb="FF1F497D"/>
        <rFont val="Calibri"/>
        <family val="2"/>
        <scheme val="minor"/>
      </rPr>
      <t>Unidad</t>
    </r>
    <r>
      <rPr>
        <i/>
        <sz val="11"/>
        <color rgb="FF1F497D"/>
        <rFont val="Calibri"/>
        <family val="2"/>
        <scheme val="minor"/>
      </rPr>
      <t xml:space="preserve">: equivale a una habitación con baño incluido, excepto en los apartamentos, que se considera la unidad del apartamento entero. </t>
    </r>
  </si>
  <si>
    <r>
      <t xml:space="preserve">- </t>
    </r>
    <r>
      <rPr>
        <b/>
        <i/>
        <sz val="11"/>
        <color rgb="FF1F497D"/>
        <rFont val="Calibri"/>
        <family val="2"/>
        <scheme val="minor"/>
      </rPr>
      <t>Plaza</t>
    </r>
    <r>
      <rPr>
        <i/>
        <sz val="11"/>
        <color rgb="FF1F497D"/>
        <rFont val="Calibri"/>
        <family val="2"/>
        <scheme val="minor"/>
      </rPr>
      <t>: para el cómputo de plazas, se considera una persona por cama fija del establecimiento. Las camas de matrimonio equivalen a dos plazas. El cómputo del número de plazas para nuevos establecimientos de alojamiento y para las ampliaciones de los ya existentes se tendrá que hacer de la manera siguiente:</t>
    </r>
  </si>
  <si>
    <t>a) Para los apartamentos turísticos, dos plazas por estudio proyectado y tres plazas por apartamento de un dormitorio, además de dos plazas más por cada dormitorio que se proyecte.</t>
  </si>
  <si>
    <r>
      <t xml:space="preserve">- </t>
    </r>
    <r>
      <rPr>
        <b/>
        <i/>
        <sz val="11"/>
        <color rgb="FF1F497D"/>
        <rFont val="Calibri"/>
        <family val="2"/>
        <scheme val="minor"/>
      </rPr>
      <t>Empresas turísticas de alojamiento</t>
    </r>
    <r>
      <rPr>
        <i/>
        <sz val="11"/>
        <color rgb="FF1F497D"/>
        <rFont val="Calibri"/>
        <family val="2"/>
        <scheme val="minor"/>
      </rPr>
      <t>: aquellas que desarrollen una actividad consistente en la prestación de un servicio de alojamiento al público mediante precio, de forma profesional y habitual, bien sea de modo permanente como temporal, y con o sin la prestación de servicios complementarios.</t>
    </r>
  </si>
  <si>
    <r>
      <t xml:space="preserve">- </t>
    </r>
    <r>
      <rPr>
        <b/>
        <i/>
        <sz val="11"/>
        <color rgb="FF1F497D"/>
        <rFont val="Calibri"/>
        <family val="2"/>
        <scheme val="minor"/>
      </rPr>
      <t>G.L.</t>
    </r>
    <r>
      <rPr>
        <i/>
        <sz val="11"/>
        <color rgb="FF1F497D"/>
        <rFont val="Calibri"/>
        <family val="2"/>
        <scheme val="minor"/>
      </rPr>
      <t>: gran lujo</t>
    </r>
  </si>
  <si>
    <r>
      <t xml:space="preserve">- </t>
    </r>
    <r>
      <rPr>
        <b/>
        <i/>
        <sz val="11"/>
        <color rgb="FF1F497D"/>
        <rFont val="Calibri"/>
        <family val="2"/>
        <scheme val="minor"/>
      </rPr>
      <t>(A) Apartamento turístico</t>
    </r>
    <r>
      <rPr>
        <i/>
        <sz val="11"/>
        <color rgb="FF1F497D"/>
        <rFont val="Calibri"/>
        <family val="2"/>
        <scheme val="minor"/>
      </rPr>
      <t>: establecimiento destinado a prestar un servicio de alojamiento turístico, que se anuncie como tal, compuesto por un conjunto de unidades de alojamiento que disponen de mobiliario, instalaciones, servicios y equipo adecuados para la conservación, la elaboración y el consumo de alimentos y bebidas, y en condiciones que permitan la ocupación inmediata, cumpliendo las exigencias establecidas reglamentariamente. Clasificación: apartamentos turísticos de 1, 2, 3, 3 superior, 4 llaves, 4 superior (Ll).</t>
    </r>
  </si>
  <si>
    <r>
      <t xml:space="preserve">- </t>
    </r>
    <r>
      <rPr>
        <b/>
        <i/>
        <sz val="11"/>
        <color rgb="FF1F497D"/>
        <rFont val="Calibri"/>
        <family val="2"/>
        <scheme val="minor"/>
      </rPr>
      <t>(CH) Casa de huéspedes</t>
    </r>
    <r>
      <rPr>
        <i/>
        <sz val="11"/>
        <color rgb="FF1F497D"/>
        <rFont val="Calibri"/>
        <family val="2"/>
        <scheme val="minor"/>
      </rPr>
      <t xml:space="preserve">: fonda que puede facilitar el servicio de desayuno, así como los propios de cafetería; en este último caso, estos servicios deberán ser facultados con independencia a los de alojamiento. </t>
    </r>
  </si>
  <si>
    <r>
      <t>-</t>
    </r>
    <r>
      <rPr>
        <b/>
        <i/>
        <sz val="11"/>
        <color rgb="FF1F497D"/>
        <rFont val="Calibri"/>
        <family val="2"/>
        <scheme val="minor"/>
      </rPr>
      <t xml:space="preserve"> (CT) Camping turístico</t>
    </r>
    <r>
      <rPr>
        <i/>
        <sz val="11"/>
        <color rgb="FF1F497D"/>
        <rFont val="Calibri"/>
        <family val="2"/>
        <scheme val="minor"/>
      </rPr>
      <t xml:space="preserve">: espacio delimitado, dotado y acondicionado para que sea ocupado temporalmente, con capacidad para más de 10 personas que pretendan hacer vida al aire libre, y que utilicen como alojamiento albergues móviles, tiendas de campaña , caravanas u otros elementos similares. </t>
    </r>
  </si>
  <si>
    <r>
      <t xml:space="preserve">- </t>
    </r>
    <r>
      <rPr>
        <b/>
        <i/>
        <sz val="11"/>
        <color rgb="FF1F497D"/>
        <rFont val="Calibri"/>
        <family val="2"/>
        <scheme val="minor"/>
      </rPr>
      <t>(CV) Ciudad de vacaciones</t>
    </r>
    <r>
      <rPr>
        <i/>
        <sz val="11"/>
        <color rgb="FF1F497D"/>
        <rFont val="Calibri"/>
        <family val="2"/>
        <scheme val="minor"/>
      </rPr>
      <t xml:space="preserve">: establecimiento, cuya situación, instalaciones y servicios permiten a los clientes, con fórmulas previamente determinadas, el disfrute de sus vacaciones en contacto directo con la naturaleza, facilitando, por un tanto alzado, hospedaje en régimen de pensión completa, junto con la posibilidad de practicar deporte y participar en actividades de ocio colectivo. Quedan excluidas las ciudades de vacaciones instaladas por corporaciones u organismos públicos con fines de asistencia social y sin ánimo de lucro. Clasificación: ciudad de vacaciones de 1, 2, 3 estrellas (*). </t>
    </r>
  </si>
  <si>
    <r>
      <t xml:space="preserve">- </t>
    </r>
    <r>
      <rPr>
        <b/>
        <i/>
        <sz val="11"/>
        <color rgb="FF1F497D"/>
        <rFont val="Calibri"/>
        <family val="2"/>
        <scheme val="minor"/>
      </rPr>
      <t>(F) Fonda</t>
    </r>
    <r>
      <rPr>
        <i/>
        <sz val="11"/>
        <color rgb="FF1F497D"/>
        <rFont val="Calibri"/>
        <family val="2"/>
        <scheme val="minor"/>
      </rPr>
      <t xml:space="preserve">: establecimiento hotelero que, sin poder ser clasificado como hotel, hostal u hotel apartamento, reúne, como mínimo, las siguientes condiciones: </t>
    </r>
  </si>
  <si>
    <r>
      <t xml:space="preserve">- </t>
    </r>
    <r>
      <rPr>
        <b/>
        <i/>
        <sz val="11"/>
        <color rgb="FF1F497D"/>
        <rFont val="Calibri"/>
        <family val="2"/>
        <scheme val="minor"/>
      </rPr>
      <t>(H) Hotel</t>
    </r>
    <r>
      <rPr>
        <i/>
        <sz val="11"/>
        <color rgb="FF1F497D"/>
        <rFont val="Calibri"/>
        <family val="2"/>
        <scheme val="minor"/>
      </rPr>
      <t xml:space="preserve">: establecimiento destinado a la prestación de un servicio de alojamiento turístico con servicios complementarios o sin que ocupan la totalidad o una parte independiente de un edificio o conjunto de edificios las dependencias de los cuales constituyen un todo homogéneo con entradas propias e independientes, y que cumplen, además, el resto de requisitos establecidos reglamentariamente. Los ascensores y las escaleras de que dispongan los hoteles han de ser de uso exclusivo. Clasificación: hoteles de 1, 2, 3, 3 superior,  4, 4 superior, 5 estrellas, 5 gran lujo (*). </t>
    </r>
  </si>
  <si>
    <r>
      <t xml:space="preserve">- </t>
    </r>
    <r>
      <rPr>
        <b/>
        <i/>
        <sz val="11"/>
        <color rgb="FF1F497D"/>
        <rFont val="Calibri"/>
        <family val="2"/>
        <scheme val="minor"/>
      </rPr>
      <t>(HA) Hotel apartamento</t>
    </r>
    <r>
      <rPr>
        <i/>
        <sz val="11"/>
        <color rgb="FF1F497D"/>
        <rFont val="Calibri"/>
        <family val="2"/>
        <scheme val="minor"/>
      </rPr>
      <t xml:space="preserve">: establecimiento que, además de cumplir los requisitos establecidos para los hoteles, dispone de las instalaciones necesarias para la conservación, la elaboración y el consumo de alimentos y bebidas en el interior de alguna unidad de alojamiento, y se ajusta a los requisitos establecidos reglamentariamente. Clasificación: hoteles apartamentos de 1, 2, 3, 3 superior, 4, 4 superior, 5 estrellas, 5 gran lujo (*).  </t>
    </r>
  </si>
  <si>
    <r>
      <t xml:space="preserve">- </t>
    </r>
    <r>
      <rPr>
        <b/>
        <i/>
        <sz val="11"/>
        <color rgb="FF1F497D"/>
        <rFont val="Calibri"/>
        <family val="2"/>
        <scheme val="minor"/>
      </rPr>
      <t>(HO) Hospedería</t>
    </r>
    <r>
      <rPr>
        <i/>
        <sz val="11"/>
        <color rgb="FF1F497D"/>
        <rFont val="Calibri"/>
        <family val="2"/>
        <scheme val="minor"/>
      </rPr>
      <t xml:space="preserve">: establecimiento que formando parte de una iglesia, capilla o santuario destina algunas de sus dependencias al servicio de alojamiento al público en general. </t>
    </r>
  </si>
  <si>
    <r>
      <t>-</t>
    </r>
    <r>
      <rPr>
        <b/>
        <i/>
        <sz val="11"/>
        <color rgb="FF1F497D"/>
        <rFont val="Calibri"/>
        <family val="2"/>
        <scheme val="minor"/>
      </rPr>
      <t xml:space="preserve"> (HR*) Hotel residencia</t>
    </r>
    <r>
      <rPr>
        <i/>
        <sz val="11"/>
        <color rgb="FF1F497D"/>
        <rFont val="Calibri"/>
        <family val="2"/>
        <scheme val="minor"/>
      </rPr>
      <t xml:space="preserve">: hotel sin servicio de comedor. Puede facilitar el servicio de desayuno, así como los propios de cafetería, pero en este último caso, estos servicios deben ser facultados con independencia a los de alojamiento. Clasificación: hotel residencia de 1, 2, 3, 4, 5 estrellas (*). </t>
    </r>
  </si>
  <si>
    <r>
      <t xml:space="preserve">- </t>
    </r>
    <r>
      <rPr>
        <b/>
        <i/>
        <sz val="11"/>
        <color rgb="FF1F497D"/>
        <rFont val="Calibri"/>
        <family val="2"/>
        <scheme val="minor"/>
      </rPr>
      <t>(HR) Hotel rural</t>
    </r>
    <r>
      <rPr>
        <i/>
        <sz val="11"/>
        <color rgb="FF1F497D"/>
        <rFont val="Calibri"/>
        <family val="2"/>
        <scheme val="minor"/>
      </rPr>
      <t>: establecimiento que presta el servicio de alojamiento turístico y está ubicado en edificaciones construidas antes del 1 de enero de 1940, situadas en suelo rústico y que disponen de una superficie mínima de terreno de 49.000 m2, que ha de quedar vinculada a la actividad.</t>
    </r>
  </si>
  <si>
    <r>
      <t xml:space="preserve">- </t>
    </r>
    <r>
      <rPr>
        <b/>
        <i/>
        <sz val="11"/>
        <color rgb="FF1F497D"/>
        <rFont val="Calibri"/>
        <family val="2"/>
        <scheme val="minor"/>
      </rPr>
      <t>(HS) Hostal</t>
    </r>
    <r>
      <rPr>
        <i/>
        <sz val="11"/>
        <color rgb="FF1F497D"/>
        <rFont val="Calibri"/>
        <family val="2"/>
        <scheme val="minor"/>
      </rPr>
      <t xml:space="preserve">: establecimiento que facilita al público tanto el servicio de alojamiento como de restaurante, con sujeción o no al régimen de pensión completa, a elección del cliente, y con excepción de los hostales residencias. Clasificación: hostales de 1, 2, 3 estrellas (*). </t>
    </r>
  </si>
  <si>
    <r>
      <t xml:space="preserve">- </t>
    </r>
    <r>
      <rPr>
        <b/>
        <i/>
        <sz val="11"/>
        <color rgb="FF1F497D"/>
        <rFont val="Calibri"/>
        <family val="2"/>
        <scheme val="minor"/>
      </rPr>
      <t>(HSR) Hostal residencia</t>
    </r>
    <r>
      <rPr>
        <i/>
        <sz val="11"/>
        <color rgb="FF1F497D"/>
        <rFont val="Calibri"/>
        <family val="2"/>
        <scheme val="minor"/>
      </rPr>
      <t xml:space="preserve">: hostal que podrá facilitar el servicio de desayuno, así como los propios de cafetería, pero en este último caso, estos servicios deberán ser facultados con independencia a los de alojamiento. Clasificación: hostal residencia de 1, 2, 3, 4 estrellas (*). </t>
    </r>
  </si>
  <si>
    <r>
      <t xml:space="preserve">- </t>
    </r>
    <r>
      <rPr>
        <b/>
        <i/>
        <sz val="11"/>
        <color rgb="FF1F497D"/>
        <rFont val="Calibri"/>
        <family val="2"/>
        <scheme val="minor"/>
      </rPr>
      <t>(PENS) Pensión</t>
    </r>
    <r>
      <rPr>
        <i/>
        <sz val="11"/>
        <color rgb="FF1F497D"/>
        <rFont val="Calibri"/>
        <family val="2"/>
        <scheme val="minor"/>
      </rPr>
      <t>: establecimiento que no dispone de más de 12 habitaciones y que habitualmente facilita el hospedaje en régimen de pensión completa. Clasificación: pensión de 1, 2, 3 estrellas (*).</t>
    </r>
  </si>
  <si>
    <r>
      <t xml:space="preserve">- </t>
    </r>
    <r>
      <rPr>
        <b/>
        <i/>
        <sz val="11"/>
        <color rgb="FF1F497D"/>
        <rFont val="Calibri"/>
        <family val="2"/>
        <scheme val="minor"/>
      </rPr>
      <t>(RA) Residencia apartamento</t>
    </r>
    <r>
      <rPr>
        <i/>
        <sz val="11"/>
        <color rgb="FF1F497D"/>
        <rFont val="Calibri"/>
        <family val="2"/>
        <scheme val="minor"/>
      </rPr>
      <t>: hotel apartamento que puede facilitar el servicio de desayuno, así como los propios de cafetería, pero en este último caso, estos servicios deberán ser facultados con independencia a los de alojamiento. Clasificación: residencia apartamento de 1, 2, 3, 4, 5 estrellas (*).</t>
    </r>
  </si>
  <si>
    <r>
      <t xml:space="preserve">- </t>
    </r>
    <r>
      <rPr>
        <b/>
        <i/>
        <sz val="11"/>
        <color rgb="FF1F497D"/>
        <rFont val="Calibri"/>
        <family val="2"/>
        <scheme val="minor"/>
      </rPr>
      <t>(TI) Turismo de interior</t>
    </r>
    <r>
      <rPr>
        <i/>
        <sz val="11"/>
        <color rgb="FF1F497D"/>
        <rFont val="Calibri"/>
        <family val="2"/>
        <scheme val="minor"/>
      </rPr>
      <t>: establecimiento en que se presta el servicio de alojamiento turístico en un edificio situado en el casco antiguo, en edificios catalogados o en edificios construidos antes del 1 de enero de 1940.</t>
    </r>
  </si>
  <si>
    <r>
      <t xml:space="preserve">- </t>
    </r>
    <r>
      <rPr>
        <b/>
        <i/>
        <sz val="11"/>
        <color rgb="FF1F497D"/>
        <rFont val="Calibri"/>
        <family val="2"/>
        <scheme val="minor"/>
      </rPr>
      <t>Oferta extrahotelera</t>
    </r>
    <r>
      <rPr>
        <i/>
        <sz val="11"/>
        <color rgb="FF1F497D"/>
        <rFont val="Calibri"/>
        <family val="2"/>
        <scheme val="minor"/>
      </rPr>
      <t>: A, HR, AG y CT.</t>
    </r>
  </si>
  <si>
    <t>Notas metodológicas</t>
  </si>
  <si>
    <r>
      <rPr>
        <b/>
        <i/>
        <sz val="11"/>
        <color rgb="FF1F497D"/>
        <rFont val="Calibri"/>
        <family val="2"/>
        <scheme val="minor"/>
      </rPr>
      <t>Definitions</t>
    </r>
  </si>
  <si>
    <t> </t>
  </si>
  <si>
    <r>
      <t xml:space="preserve">- </t>
    </r>
    <r>
      <rPr>
        <b/>
        <i/>
        <sz val="11"/>
        <color rgb="FF1F497D"/>
        <rFont val="Calibri"/>
        <family val="2"/>
        <scheme val="minor"/>
      </rPr>
      <t>Single unit</t>
    </r>
    <r>
      <rPr>
        <i/>
        <sz val="11"/>
        <color rgb="FF1F497D"/>
        <rFont val="Calibri"/>
        <family val="2"/>
        <scheme val="minor"/>
      </rPr>
      <t>: equivalent to one room with bathroom included, except in apartments, where the whole apartment is considered a single unit.</t>
    </r>
  </si>
  <si>
    <r>
      <t xml:space="preserve">- </t>
    </r>
    <r>
      <rPr>
        <b/>
        <i/>
        <sz val="11"/>
        <color rgb="FF1F497D"/>
        <rFont val="Calibri"/>
        <family val="2"/>
        <scheme val="minor"/>
      </rPr>
      <t>Bed place</t>
    </r>
    <r>
      <rPr>
        <i/>
        <sz val="11"/>
        <color rgb="FF1F497D"/>
        <rFont val="Calibri"/>
        <family val="2"/>
        <scheme val="minor"/>
      </rPr>
      <t>: bed places are calculated as one person per fixed bed in the establishment. Double beds equate to two bed places. The number of bed places for new accommodation establishments and for enlargements of existing ones should be calculated as follows:</t>
    </r>
  </si>
  <si>
    <t>a) For tourist apartments, two bed places per study as designed and three bed places per one-bedroom apartment, as well as two bed places more for each additional bedroom planned.</t>
  </si>
  <si>
    <t>b) For hotels and apartment hotels, two bed places per room, with up to 10% of the total number of rooms calculable as single rooms. Accommodation units with lounge should be calculated as two bed places for every bathroom.</t>
  </si>
  <si>
    <t>Extra beds used for children under the age of 12 should not be included in the calculations for any establishment.</t>
  </si>
  <si>
    <t>In new city hotels, up to 90% of the rooms may be calculated as single rooms.</t>
  </si>
  <si>
    <r>
      <t xml:space="preserve">- </t>
    </r>
    <r>
      <rPr>
        <b/>
        <i/>
        <sz val="11"/>
        <color rgb="FF1F497D"/>
        <rFont val="Calibri"/>
        <family val="2"/>
        <scheme val="minor"/>
      </rPr>
      <t>Tourist accommodation companies</t>
    </r>
    <r>
      <rPr>
        <i/>
        <sz val="11"/>
        <color rgb="FF1F497D"/>
        <rFont val="Calibri"/>
        <family val="2"/>
        <scheme val="minor"/>
      </rPr>
      <t>: companies providing a professional, regular paid-for accommodation service to the public, on a permanent or temporary basis, with or without any complementary services.</t>
    </r>
  </si>
  <si>
    <r>
      <t xml:space="preserve">- </t>
    </r>
    <r>
      <rPr>
        <b/>
        <i/>
        <sz val="11"/>
        <color rgb="FF1F497D"/>
        <rFont val="Calibri"/>
        <family val="2"/>
        <scheme val="minor"/>
      </rPr>
      <t xml:space="preserve">G.L. </t>
    </r>
    <r>
      <rPr>
        <i/>
        <sz val="11"/>
        <color rgb="FF1F497D"/>
        <rFont val="Calibri"/>
        <family val="2"/>
        <scheme val="minor"/>
      </rPr>
      <t>: Great luxury</t>
    </r>
  </si>
  <si>
    <r>
      <t xml:space="preserve">- </t>
    </r>
    <r>
      <rPr>
        <b/>
        <i/>
        <sz val="11"/>
        <color rgb="FF1F497D"/>
        <rFont val="Calibri"/>
        <family val="2"/>
        <scheme val="minor"/>
      </rPr>
      <t>(A) Tourist apartment</t>
    </r>
    <r>
      <rPr>
        <i/>
        <sz val="11"/>
        <color rgb="FF1F497D"/>
        <rFont val="Calibri"/>
        <family val="2"/>
        <scheme val="minor"/>
      </rPr>
      <t>: establishments providing tourist accommodation and advertised as such, comprising a series of accommodation units with furnishings, facilities, services and fittings suitable for storing, preparing and consuming food and drinks, in conditions allowing for immediate occupation, and meeting all mandatory requirements. Classification: tourist apartment of 1, 2, 3, 3 superior, 4 keys, 4 superior (Ll).</t>
    </r>
  </si>
  <si>
    <r>
      <t xml:space="preserve">- </t>
    </r>
    <r>
      <rPr>
        <b/>
        <i/>
        <sz val="11"/>
        <color rgb="FF1F497D"/>
        <rFont val="Calibri"/>
        <family val="2"/>
        <scheme val="minor"/>
      </rPr>
      <t>(AG) Agro-tourism</t>
    </r>
    <r>
      <rPr>
        <i/>
        <sz val="11"/>
        <color rgb="FF1F497D"/>
        <rFont val="Calibri"/>
        <family val="2"/>
        <scheme val="minor"/>
      </rPr>
      <t>: establishments providing tourist accommodation in properties built before 1 January 1960, located on rural land covering at least 21,000 square metres and used for farming, livestock or forestry activities.</t>
    </r>
  </si>
  <si>
    <r>
      <t xml:space="preserve">-  </t>
    </r>
    <r>
      <rPr>
        <b/>
        <i/>
        <sz val="11"/>
        <color rgb="FF1F497D"/>
        <rFont val="Calibri"/>
        <family val="2"/>
        <scheme val="minor"/>
      </rPr>
      <t>(CH) Guest house</t>
    </r>
    <r>
      <rPr>
        <i/>
        <sz val="11"/>
        <color rgb="FF1F497D"/>
        <rFont val="Calibri"/>
        <family val="2"/>
        <scheme val="minor"/>
      </rPr>
      <t>: establishment where breakfast may be provided, in addition to cafeteria services, however, in the case of the latter, such services should be subject to the appropriate authorisation, independently from the accommodation.</t>
    </r>
  </si>
  <si>
    <r>
      <t xml:space="preserve">-  </t>
    </r>
    <r>
      <rPr>
        <b/>
        <i/>
        <sz val="11"/>
        <color rgb="FF1F497D"/>
        <rFont val="Calibri"/>
        <family val="2"/>
        <scheme val="minor"/>
      </rPr>
      <t>(CT) Tourist campsite</t>
    </r>
    <r>
      <rPr>
        <i/>
        <sz val="11"/>
        <color rgb="FF1F497D"/>
        <rFont val="Calibri"/>
        <family val="2"/>
        <scheme val="minor"/>
      </rPr>
      <t xml:space="preserve">: an area defined, equipped and conditioned for temporary occupation, with capacity for more than 10 persons who intend to live in the open-air, using mobile homes, tents, caravans or other similar elements as accommodation. </t>
    </r>
  </si>
  <si>
    <r>
      <t xml:space="preserve">-  </t>
    </r>
    <r>
      <rPr>
        <b/>
        <i/>
        <sz val="11"/>
        <color rgb="FF1F497D"/>
        <rFont val="Calibri"/>
        <family val="2"/>
        <scheme val="minor"/>
      </rPr>
      <t>(CV) Holiday villages</t>
    </r>
    <r>
      <rPr>
        <i/>
        <sz val="11"/>
        <color rgb="FF1F497D"/>
        <rFont val="Calibri"/>
        <family val="2"/>
        <scheme val="minor"/>
      </rPr>
      <t>: establishments whose location, installations and services allow clients, under predetermined schemes, to enjoy their holidays in direct contact with nature, providing them, for a fixed price, accommodation with fullboard, with the possibility of practising sport and participating in group leisure activities. However, excluded from the definition, are holiday villages built with a social aid orientation and on a non-profit making basis by public corporations or bodies. Classification: holiday village of 1, 2, 3 stars (*).</t>
    </r>
  </si>
  <si>
    <r>
      <t xml:space="preserve">-  </t>
    </r>
    <r>
      <rPr>
        <b/>
        <i/>
        <sz val="11"/>
        <color rgb="FF1F497D"/>
        <rFont val="Calibri"/>
        <family val="2"/>
        <scheme val="minor"/>
      </rPr>
      <t>(F) Fonda</t>
    </r>
    <r>
      <rPr>
        <i/>
        <sz val="11"/>
        <color rgb="FF1F497D"/>
        <rFont val="Calibri"/>
        <family val="2"/>
        <scheme val="minor"/>
      </rPr>
      <t>: hotel establishment which cannot be classified as a hotel, hostel or hotel apartment, which must comply, as a minimum, with the following conditions:</t>
    </r>
  </si>
  <si>
    <t>a) Rooms. Surface area should be, at least, 10 square metres for double rooms and 6 square metres for single rooms. The height from floor to ceiling must not be less than 2.50 metres.</t>
  </si>
  <si>
    <t xml:space="preserve">b) Sanitation. The establishment should provide, at least, one bathroom, equipped with a shower, washbasin and WC. </t>
  </si>
  <si>
    <t>c) Dining room. With a minimum surface area of 1 square metre per room.</t>
  </si>
  <si>
    <r>
      <t xml:space="preserve">- </t>
    </r>
    <r>
      <rPr>
        <b/>
        <i/>
        <sz val="11"/>
        <color rgb="FF1F497D"/>
        <rFont val="Calibri"/>
        <family val="2"/>
        <scheme val="minor"/>
      </rPr>
      <t>(H) Hotel</t>
    </r>
    <r>
      <rPr>
        <i/>
        <sz val="11"/>
        <color rgb="FF1F497D"/>
        <rFont val="Calibri"/>
        <family val="2"/>
        <scheme val="minor"/>
      </rPr>
      <t>: establishments providing tourist accommodation with or without complementary services and occupying all or an independent part of a building or set of buildings, the rooms of which form a homogenous whole, with its own separate entrances, and meeting all mandatory requirements. Hotel elevators and stairs must be for hotel use only. Classification: hotels rated as 1, 2, 3, 3 superior, 4, 4 superior, 5 stars, 5 grand luxe (*).</t>
    </r>
  </si>
  <si>
    <r>
      <t xml:space="preserve">- </t>
    </r>
    <r>
      <rPr>
        <b/>
        <i/>
        <sz val="11"/>
        <color rgb="FF1F497D"/>
        <rFont val="Calibri"/>
        <family val="2"/>
        <scheme val="minor"/>
      </rPr>
      <t>(HA) Apartment hotel</t>
    </r>
    <r>
      <rPr>
        <i/>
        <sz val="11"/>
        <color rgb="FF1F497D"/>
        <rFont val="Calibri"/>
        <family val="2"/>
        <scheme val="minor"/>
      </rPr>
      <t xml:space="preserve">: establishments meeting the requirements for hotels but with the facilities needed to store, prepare and consume food and drinks in some of the single units, and meeting all mandatory requirements. Classification: hotel apartments rated as 1, 2, 3, 3 superior, 4, 4 superior, 5 stars, 5 grand luxe (*). </t>
    </r>
  </si>
  <si>
    <r>
      <t xml:space="preserve">- </t>
    </r>
    <r>
      <rPr>
        <b/>
        <i/>
        <sz val="11"/>
        <color rgb="FF1F497D"/>
        <rFont val="Calibri"/>
        <family val="2"/>
        <scheme val="minor"/>
      </rPr>
      <t>(HO) Hostelry</t>
    </r>
    <r>
      <rPr>
        <i/>
        <sz val="11"/>
        <color rgb="FF1F497D"/>
        <rFont val="Calibri"/>
        <family val="2"/>
        <scheme val="minor"/>
      </rPr>
      <t xml:space="preserve">: an establishment that forms part of a church, chapel or shrine and uses some of its rooms to provide accommodation for the general public. </t>
    </r>
  </si>
  <si>
    <r>
      <t xml:space="preserve">- </t>
    </r>
    <r>
      <rPr>
        <b/>
        <i/>
        <sz val="11"/>
        <color rgb="FF1F497D"/>
        <rFont val="Calibri"/>
        <family val="2"/>
        <scheme val="minor"/>
      </rPr>
      <t>(HR*) Hotel residence</t>
    </r>
    <r>
      <rPr>
        <i/>
        <sz val="11"/>
        <color rgb="FF1F497D"/>
        <rFont val="Calibri"/>
        <family val="2"/>
        <scheme val="minor"/>
      </rPr>
      <t>: hotel without dining room. Breakfast may be provided, in addition to cafeteria services, however, in the case of the latter, such services should be subject to the appropriate authorisation, independently from the accommodation. Classification: hotel residence of 1, 2, 3, 4, 5 stars (*).</t>
    </r>
  </si>
  <si>
    <r>
      <t xml:space="preserve">- </t>
    </r>
    <r>
      <rPr>
        <b/>
        <i/>
        <sz val="11"/>
        <color rgb="FF1F497D"/>
        <rFont val="Calibri"/>
        <family val="2"/>
        <scheme val="minor"/>
      </rPr>
      <t>(HR) Rural hotel</t>
    </r>
    <r>
      <rPr>
        <i/>
        <sz val="11"/>
        <color rgb="FF1F497D"/>
        <rFont val="Calibri"/>
        <family val="2"/>
        <scheme val="minor"/>
      </rPr>
      <t>: establishments providing tourist accommodation in properties built before 1 January 1940, located on rural land covering at least 49,000 square metres and having retained links to the original activity.</t>
    </r>
  </si>
  <si>
    <r>
      <t xml:space="preserve">- </t>
    </r>
    <r>
      <rPr>
        <b/>
        <i/>
        <sz val="11"/>
        <color rgb="FF1F497D"/>
        <rFont val="Calibri"/>
        <family val="2"/>
        <scheme val="minor"/>
      </rPr>
      <t>(HS) Hostel</t>
    </r>
    <r>
      <rPr>
        <i/>
        <sz val="11"/>
        <color rgb="FF1F497D"/>
        <rFont val="Calibri"/>
        <family val="2"/>
        <scheme val="minor"/>
      </rPr>
      <t>: establishment that offers the public both accommodation and meals, conforming or not to full board at the choice of the client and excluding hostelresidencies. Classification: hostels of 1, 2, 3 stars (*).</t>
    </r>
  </si>
  <si>
    <r>
      <t xml:space="preserve">- </t>
    </r>
    <r>
      <rPr>
        <b/>
        <i/>
        <sz val="11"/>
        <color rgb="FF1F497D"/>
        <rFont val="Calibri"/>
        <family val="2"/>
        <scheme val="minor"/>
      </rPr>
      <t>(HSR) Hostel Residence</t>
    </r>
    <r>
      <rPr>
        <i/>
        <sz val="11"/>
        <color rgb="FF1F497D"/>
        <rFont val="Calibri"/>
        <family val="2"/>
        <scheme val="minor"/>
      </rPr>
      <t>: hostel where breakfast may be provided, in addition to cafeteria services, however, in the case of the latter, such services should be subject to the appropriate authorisation, independently from the accommodation. Classification: hostel residence of 1, 2, 3, 4 stars (*).</t>
    </r>
  </si>
  <si>
    <r>
      <t xml:space="preserve">-  </t>
    </r>
    <r>
      <rPr>
        <b/>
        <i/>
        <sz val="11"/>
        <color rgb="FF1F497D"/>
        <rFont val="Calibri"/>
        <family val="2"/>
        <scheme val="minor"/>
      </rPr>
      <t>(PENS) Boarding House</t>
    </r>
    <r>
      <rPr>
        <i/>
        <sz val="11"/>
        <color rgb="FF1F497D"/>
        <rFont val="Calibri"/>
        <family val="2"/>
        <scheme val="minor"/>
      </rPr>
      <t>: establishment with no more than 12 rooms, habitually offering accommodation with full-board. Classification: 1, 2, 3 star boarding house (*).</t>
    </r>
  </si>
  <si>
    <r>
      <t xml:space="preserve">- </t>
    </r>
    <r>
      <rPr>
        <b/>
        <i/>
        <sz val="11"/>
        <color rgb="FF1F497D"/>
        <rFont val="Calibri"/>
        <family val="2"/>
        <scheme val="minor"/>
      </rPr>
      <t>(RA) Apartment residence</t>
    </r>
    <r>
      <rPr>
        <i/>
        <sz val="11"/>
        <color rgb="FF1F497D"/>
        <rFont val="Calibri"/>
        <family val="2"/>
        <scheme val="minor"/>
      </rPr>
      <t>: hotel apartment where breakfast may be provided, in addition to cafeteria services, however, in the case of the latter, such services should be subject to the appropriate authorisation, independently from the accommodation. Classification: apartment residence of 1, 2, 3, 4, 5 stars (*).</t>
    </r>
  </si>
  <si>
    <r>
      <t xml:space="preserve">- </t>
    </r>
    <r>
      <rPr>
        <b/>
        <i/>
        <sz val="11"/>
        <color rgb="FF1F497D"/>
        <rFont val="Calibri"/>
        <family val="2"/>
        <scheme val="minor"/>
      </rPr>
      <t>(TI) Inland tourism</t>
    </r>
    <r>
      <rPr>
        <i/>
        <sz val="11"/>
        <color rgb="FF1F497D"/>
        <rFont val="Calibri"/>
        <family val="2"/>
        <scheme val="minor"/>
      </rPr>
      <t>: establishments where tourist accommodation is provided in the historic part of a town or village in catalogued buildings or properties built before 1 January 1940.</t>
    </r>
  </si>
  <si>
    <r>
      <t xml:space="preserve">-  </t>
    </r>
    <r>
      <rPr>
        <b/>
        <i/>
        <sz val="11"/>
        <color rgb="FF1F497D"/>
        <rFont val="Calibri"/>
        <family val="2"/>
        <scheme val="minor"/>
      </rPr>
      <t>Non-hotel offer</t>
    </r>
    <r>
      <rPr>
        <i/>
        <sz val="11"/>
        <color rgb="FF1F497D"/>
        <rFont val="Calibri"/>
        <family val="2"/>
        <scheme val="minor"/>
      </rPr>
      <t>: A, HR, TI, AG and CT.</t>
    </r>
  </si>
  <si>
    <r>
      <t>Methodological notes</t>
    </r>
    <r>
      <rPr>
        <i/>
        <sz val="11"/>
        <color rgb="FF1F497D"/>
        <rFont val="Calibri"/>
        <family val="2"/>
        <scheme val="minor"/>
      </rPr>
      <t xml:space="preserve"> </t>
    </r>
  </si>
  <si>
    <t>HR 4*</t>
  </si>
  <si>
    <t>Capacitat d'allotjament per tipus d'establiment i categoria a Menorca (2022)</t>
  </si>
  <si>
    <t>Capacidad de alojamiento por tipo de establecimiento y categoría en Menorca (2022)</t>
  </si>
  <si>
    <t>Accommodation capacity by type of establishment and category in Minorca (2022)</t>
  </si>
  <si>
    <t>Distribució de la capacitat d'allotjament per municipis a Menorca (2022)</t>
  </si>
  <si>
    <t>Distribución de la capacidad de alojamiento por municipios en Menorca (2022)</t>
  </si>
  <si>
    <t>Distribution of accommodation capacity broken down by municipalities in Minorca (2022)</t>
  </si>
  <si>
    <r>
      <t xml:space="preserve">- </t>
    </r>
    <r>
      <rPr>
        <b/>
        <i/>
        <sz val="11"/>
        <color rgb="FF1F497D"/>
        <rFont val="Calibri"/>
        <family val="2"/>
        <scheme val="minor"/>
      </rPr>
      <t>(AG) Agroturismo</t>
    </r>
    <r>
      <rPr>
        <i/>
        <sz val="11"/>
        <color rgb="FF1F497D"/>
        <rFont val="Calibri"/>
        <family val="2"/>
        <scheme val="minor"/>
      </rPr>
      <t>: son los establecimientos que prestan el servicio de alojamiento turístico ubicados en edificaciones construidas antes del 1 de enero de 1960, situadas en suelo rústico y en una finca o fincas que tengan una superficie mínima de 21.000 m2 y que constituyan una explotación agraria, ganadera o forestal.</t>
    </r>
  </si>
  <si>
    <t>Capacitat d'allotjament per tipus d'establiment i categoria a Menorca (2023)</t>
  </si>
  <si>
    <t>Capacidad de alojamiento por tipo de establecimiento y categoría en Menorca (2023)</t>
  </si>
  <si>
    <t>Accommodation capacity by type of establishment and category in Minorca (2023)</t>
  </si>
  <si>
    <t>Distribució de la capacitat d'allotjament per municipis a Menorca (2023)</t>
  </si>
  <si>
    <t>Distribución de la capacidad de alojamiento por municipios en Menorca (2023)</t>
  </si>
  <si>
    <t>Distribution of accommodation capacity broken down by municipalities in Minorca (2023)</t>
  </si>
  <si>
    <t xml:space="preserve">La información publicada de 2023 tiene carácter provisional durante un año. </t>
  </si>
  <si>
    <t xml:space="preserve">La informació publicada de 2023 té caràcter provisional durant un any. </t>
  </si>
  <si>
    <t>The published information for 2023 will be of a provisional nature for one year.</t>
  </si>
  <si>
    <t>Capacitat d'allotjament per tipus d'establiment i categoria a Menorca (2023)……………………………................................................………………………..………...pàg 4</t>
  </si>
  <si>
    <t>Distribució de la capacitat d'allotjament per municipis a Menorca (2023)……………..…………………….............................................………………………………………pàg 5</t>
  </si>
  <si>
    <t>Capacitat d'allotjament per tipus d'establiment i categoria a Menorca (2022)……………………………................................................………………………..………...pàg 6</t>
  </si>
  <si>
    <t>Distribució de la capacitat d'allotjament per municipis a Menorca (2022)……………..…………………….............................................………………………………………pàg 7</t>
  </si>
  <si>
    <t>Capacitat d'allotjament per tipus d'establiment i categoria a Menorca (2021)……………………………................................................…………………………………...pàg 8</t>
  </si>
  <si>
    <t>Distribució de la capacitat d'allotjament per municipis a Menorca (2021)……………..…………………….............................................………………………………………pàg 9</t>
  </si>
  <si>
    <t>Capacitat d'allotjament per tipus d'establiment i categoria a Menorca (2020)…………………………………................................................……………………………...pàg 10</t>
  </si>
  <si>
    <t>Distribució de la capacitat d'allotjament per municipis a Menorca (2020)……………..………….....…...................................................……………………………………pàg 11</t>
  </si>
  <si>
    <t>Capacitat d'allotjament per tipus d'establiment i categoria a Menorca (2019)………………………………….................................................………..…………………...pàg 12</t>
  </si>
  <si>
    <t>Distribució de la capacitat d'allotjament per municipis a Menorca (2019)……………..…………….………………………................................................……………………pàg 13</t>
  </si>
  <si>
    <t>Capacitat d'allotjament per tipus d'establiment i categoria a Menorca (2018)………………………………….................................................……………………………...pàg 14</t>
  </si>
  <si>
    <t>Distribució de la capacitat d'allotjament per municipis a Menorca (2018)……………..………………………...............................…….....................…..……………………pàg 15</t>
  </si>
  <si>
    <t>Capacitat d'allotjament per tipus d'establiment i categoria a Menorca (2017)…………...……………...................................................…………………………………...pàg 16</t>
  </si>
  <si>
    <t>Distribució de la capacitat d'allotjament per municipis a Menorca (2017)……………..………………………......................................................……………………………pàg 17</t>
  </si>
  <si>
    <t>Capacitat d'allotjament per tipus d'establiment i categoria a Menorca (2016)……………..……………………....................................................………………………...pàg 18</t>
  </si>
  <si>
    <t>Distribució de la capacitat d'allotjament per municipis a Menorca (2016)…………....…………………….…...................................................………………………………pàg 19</t>
  </si>
  <si>
    <t>Capacitat d'allotjament per tipus d'establiment i categoria a Menorca (2015)…………………………..………............................………........................………………...pàg 20</t>
  </si>
  <si>
    <t>Distribució de la capacitat d'allotjament per municipis a Menorca (2015)……………..………………....................................................………………………………………pàg 21</t>
  </si>
  <si>
    <t>Capacitat d'allotjament per tipus d'establiment i categoria a Menorca (2014)…………………………………………....................................................…………………...pàg 22</t>
  </si>
  <si>
    <t>Distribució de la capacitat d'allotjament per municipis a Menorca (2014)……………..…………............................…………………………........................…………………pàg 23</t>
  </si>
  <si>
    <t>Capacitat d'allotjament per tipus d'establiment i categoria a Menorca (2013)……………………………....................................................………………………………...pàg 24</t>
  </si>
  <si>
    <t>Distribució de la capacitat d'allotjament per municipis a Menorca (2013)……………..……………………………....................................................…………………………pàg 25</t>
  </si>
  <si>
    <t>Capacitat d'allotjament per tipus d'establiment i categoria a Menorca (2012)…………………………............................……………........................……………………...pàg 26</t>
  </si>
  <si>
    <t>Distribució de la capacitat d'allotjament per municipis a Menorca (2012)……………..………………............................…………………………........................……………pàg 27</t>
  </si>
  <si>
    <t>Capacitat d'allotjament per tipus d'establiment i categoria a Menorca (2011)………………...………............................……………........................……………………...pàg 28</t>
  </si>
  <si>
    <t>Distribució de la capacitat d'allotjament per municipis a Menorca (2011)……………..…………...……………………..................................................………………..……pàg 29</t>
  </si>
  <si>
    <t>Capacitat d'allotjament per tipus d'establiment i categoria a Menorca (2010)…………………………………....................................................………………………......pàg 30</t>
  </si>
  <si>
    <t>Distribució de la capacitat d'allotjament per municipis a Menorca (2010)……………..……………...……....................................................…………………………………pàg 31</t>
  </si>
  <si>
    <t>Capacitat d'allotjament per tipus d'establiment i categoria a Menorca (2009)…………………..............................…………......................………………………………….pàg 32</t>
  </si>
  <si>
    <t>Distribució de la capacitat d'allotjament per municipis a Menorca (2009)…..……………………………………....................................................…………………………...pàg 33</t>
  </si>
  <si>
    <t>Capacitat d'allotjament per tipus d'establiment i categoria a Menorca (2008)…………………………………...............................................………………………………….pàg 34</t>
  </si>
  <si>
    <t>Distribució de la capacitat d'allotjament per municipis a Menorca (2008)……………..………………………...................………............................…………………………...pàg 35</t>
  </si>
  <si>
    <t>Capacitat d'allotjament per tipus d'establiment i categoria a Menorca (2007)……………………………..................................................…………………………………...pàg 36</t>
  </si>
  <si>
    <t>Distribució de la capacitat d'allotjament per municipis a Menorca (2007)……………..………………………................................................……………………………………pàg 37</t>
  </si>
  <si>
    <t>Capacitat d'allotjament per tipus d'establiment i categoria a Menorca (2006)…………………………................................................………………………………………...pàg 38</t>
  </si>
  <si>
    <t>Distribució de la capacitat d'allotjament per municipis a Menorca (2006)……………..………………………................................................……………………………………pàg 39</t>
  </si>
  <si>
    <t>Capacitat d'allotjament per tipus d'establiment i categoria a Menorca (2005)……………………................................................……………………………………………...pàg 40</t>
  </si>
  <si>
    <t>Distribució de la capacitat d'allotjament per municipis a Menorca (2005)……………..……..........................……………....................……………………………………………pàg 41</t>
  </si>
  <si>
    <t>Capacitat d'allotjament per tipus d'establiment i categoria a Menorca (2004)…………………..........................………………....................…………………………………...pàg 42</t>
  </si>
  <si>
    <t>Distribució de la capacitat d'allotjament per municipis a Menorca (2004)……………..………………………...................................................…………………………………pàg 43</t>
  </si>
  <si>
    <t>Capacidad de alojamiento por tipo de establecimiento y categoría en Menorca (2023)…………………………....................................……….…………………………………….pág 4</t>
  </si>
  <si>
    <t>Distribución de la capacidad de alojamiento por municipios en Menorca (2023)……………..………………................................……………….…….…..……….………………....pág 5</t>
  </si>
  <si>
    <t>Capacidad de alojamiento por tipo de establecimiento y categoría en Menorca (2022)…………………………....................................……….…………………………………….pág 6</t>
  </si>
  <si>
    <t>Distribución de la capacidad de alojamiento por municipios en Menorca (2022)……………..………………................................……………….…….…..……….………………....pág 7</t>
  </si>
  <si>
    <t>Capacidad de alojamiento por tipo de establecimiento y categoría en Menorca (2021)…………………………....................................……….…………………………………….pág 8</t>
  </si>
  <si>
    <t>Distribución de la capacidad de alojamiento por municipios en Menorca (2021)……………..………………................................……………….…….…..……….………………....pág 9</t>
  </si>
  <si>
    <t>Capacidad de alojamiento por tipo de establecimiento y categoría en Menorca (2019)……………..................................…………………….….………………………………….pág 12</t>
  </si>
  <si>
    <t>Distribución de la capacidad de alojamiento por municipios en Menorca (2018)……………..………………………………….…….................................……….………………....pág 15</t>
  </si>
  <si>
    <t>Capacidad de alojamiento por tipo de establecimiento y categoría en Menorca (2017)………………………...............................………………………….……………………….pág 16</t>
  </si>
  <si>
    <t>Distribución de la capacidad de alojamiento por municipios en Menorca (2017)……………..………………….......................…........……………….…..……….………………....pág 17</t>
  </si>
  <si>
    <t>Capacidad de alojamiento por tipo de establecimiento y categoría en Menorca (2016)…………………………………..……………………..............................………………….pág 18</t>
  </si>
  <si>
    <t>Distribución de la capacidad de alojamiento por municipios en Menorca (2016)……………..…………………………………..…….....................................….………………....pág 19</t>
  </si>
  <si>
    <t>Capacidad de alojamiento por tipo de establecimiento y categoría en Menorca (2015)…………………………………….............................……….…..………………………….pág 20</t>
  </si>
  <si>
    <t>Distribución de la capacidad de alojamiento por municipios en Menorca (2015)……………..………………………………...………...............................……….………………....pág 21</t>
  </si>
  <si>
    <t>Capacidad de alojamiento por tipo de establecimiento y categoría en Menorca (2014)……………………………….………………………...............................………………….pág 22</t>
  </si>
  <si>
    <t>Distribución de la capacidad de alojamiento por municipios en Menorca (2014)……………..……………………………….………..………….............................………………....pág 23</t>
  </si>
  <si>
    <t>Capacidad de alojamiento por tipo de establecimiento y categoría en Menorca (2013)…………………………….…………….……………………..............................……..….pág 24</t>
  </si>
  <si>
    <t>Distribución de la capacidad de alojamiento por municipios en Menorca (2013)……………..……………………….…………….……..............................……….………………...pág 25</t>
  </si>
  <si>
    <t>Capacidad de alojamiento por tipo de establecimiento y categoría en Menorca (2012)……………………………..………….…...……...........................……………………..…pág 26</t>
  </si>
  <si>
    <t>Distribución de la capacidad de alojamiento por municipios en Menorca (2012)……………..………………………………….…..……….............................…….………………...pág 27</t>
  </si>
  <si>
    <t>Capacidad de alojamiento por tipo de establecimiento y categoría en Menorca (2011)…………………………………..…………………………............................………….….pág 28</t>
  </si>
  <si>
    <t>Distribución de la capacidad de alojamiento por municipios en Menorca (2011)……………..……………………..…………...….………............................……………………..…pág 29</t>
  </si>
  <si>
    <t>Capacidad de alojamiento por tipo de establecimiento y categoría en Menorca (2010)……………………………...……………...……...........................…………………….….pág 30</t>
  </si>
  <si>
    <t>Distribución de la capacidad de alojamiento por municipios en Menorca (2010)………………………………………...…...………………..............................………………....…pág 31</t>
  </si>
  <si>
    <t>Capacidad de alojamiento por tipo de establecimiento y categoría en Menorca (2009)………………..……...……………..………………….…………..........................……...pág 32</t>
  </si>
  <si>
    <t>Distribución de la capacidad de alojamiento por municipios en Menorca (2009)……………………………..…………………………...........................…….….……………….…...pág 33</t>
  </si>
  <si>
    <t>Capacidad de alojamiento por tipo de establecimiento y categoría en Menorca (2008)……………..……………………….…………………............................……………….…pág 34</t>
  </si>
  <si>
    <t>Distribución de la capacidad de alojamiento por municipios en Menorca (2008)……………...…..………………………….………………...………….........................…………….pág 35</t>
  </si>
  <si>
    <t>Capacidad de alojamiento por tipo de establecimiento y categoría en Menorca (2007)……………..……………………….………………............................………………….…pág 36</t>
  </si>
  <si>
    <t>Distribución de la capacidad de alojamiento por municipios en Menorca (2007)……………...…..……………………………...……...…………............................……………….pág 37</t>
  </si>
  <si>
    <t>Capacidad de alojamiento por tipo de establecimiento y categoría en Menorca (2006)…………………………………..……...………...........................…………………..…...pág 38</t>
  </si>
  <si>
    <t>Distribución de la capacidad de alojamiento por municipios en Menorca (2006)………..………..………………………………….......………...………........................…….….…pág 39</t>
  </si>
  <si>
    <t>Capacidad de alojamiento por tipo de establecimiento y categoría en Menorca (2005)…………………………………………........................……..…………...…………….....pág 40</t>
  </si>
  <si>
    <t>Distribución de la capacidad de alojamiento por municipios en Menorca (2005)……………..…….………...……………........................……..………...…………………………..pág 41</t>
  </si>
  <si>
    <t>Capacidad de alojamiento por tipo de establecimiento y categoría en Menorca (2004)………..……………………………….....................…….…..…………...………………...pág 42</t>
  </si>
  <si>
    <t>Capacidad de alojamiento por tipo de establecimiento y categoría en Menorca (2018)……………………………..................................…….…………………………………….pág 14</t>
  </si>
  <si>
    <t>Distribución de la capacidad de alojamiento por municipios en Menorca (2019)……………..……..……………..................................…….……….…..……….………………....pág 13</t>
  </si>
  <si>
    <t>Distribución de la capacidad de alojamiento por municipios en Menorca (2020)……………..………………...............................………………….….…..……….………………....pág 11</t>
  </si>
  <si>
    <t>Capacidad de alojamiento por tipo de establecimiento y categoría en Menorca (2020)………………………….................................……..….…………………………………….pág 10</t>
  </si>
  <si>
    <t>Distribución de la capacidad de alojamiento por municipios en Menorca (2004)…………….…..………...………………………...………...........................…………………….….pág 43</t>
  </si>
  <si>
    <t>Accommodation capacity by type of establishment and category in Minorca (2023)……………………………………..................................………………..…………………………pg 4</t>
  </si>
  <si>
    <t>Distribution of accommodation capacity broken down by municipalities in Minorca (2023)……………….................................……………………………..……….………………pg 5</t>
  </si>
  <si>
    <t>Accommodation capacity by type of establishment and category in Minorca (2022)……………………………………..................................………………..…………………………pg 6</t>
  </si>
  <si>
    <t>Distribution of accommodation capacity broken down by municipalities in Minorca (2022)……………….................................……………………………..……….………………pg 7</t>
  </si>
  <si>
    <t>Accommodation capacity by type of establishment and category in Minorca (2021)……………………………………..................................………………..…………………………pg 8</t>
  </si>
  <si>
    <t>Distribution of accommodation capacity broken down by municipalities in Minorca (2021)……………….................................……………………………..……….………………pg 9</t>
  </si>
  <si>
    <t>Accommodation capacity by type of establishment and category in Minorca (2019)……………………………...............................….…...…………………..………………………pg 12</t>
  </si>
  <si>
    <t>Distribution of accommodation capacity broken down by municipalities in Minorca (2019)……………………....................................………………...………...………………pg 13</t>
  </si>
  <si>
    <t>Accommodation capacity by type of establishment and category in Minorca (2018)…………………………...……...……………...............................………………………………pg 14</t>
  </si>
  <si>
    <t>Distribution of accommodation capacity broken down by municipalities in Minorca (2018)………………….................................………………………...……….………………pg 15</t>
  </si>
  <si>
    <t>Accommodation capacity by type of establishment and category in Minorca (2017)…………………………………...……...............................………………………………………pg 16</t>
  </si>
  <si>
    <t>Distribution of accommodation capacity broken down by municipalities in Minorca (2017)…………………….……………................................………..……….………………pg 17</t>
  </si>
  <si>
    <t>Accommodation capacity by type of establishment and category in Minorca (2016)…………………………………...…………….................................……………………………pg 18</t>
  </si>
  <si>
    <t>Distribution of accommodation capacity broken down by municipalities in Minorca (2016)………………….................................………………………..……….………………pg 19</t>
  </si>
  <si>
    <t>Accommodation capacity by type of establishment and category in Minorca (2015)…………………………………...…….................................……………………………………pg 20</t>
  </si>
  <si>
    <t>Distribution of accommodation capacity broken down by municipalities in Minorca (2015)……………….………………................................…………..……….………………pg 21</t>
  </si>
  <si>
    <t>Accommodation capacity by type of establishment and category in Minorca (2014)…………………………………...…………………..............................…………………………pg 22</t>
  </si>
  <si>
    <t>Distribution of accommodation capacity broken down by municipalities in Minorca (2014)…………………………………………..……..................................…..……………pg 23</t>
  </si>
  <si>
    <t>Accommodation capacity by type of establishment and category in Minorca (2013)…………………………………...…………………………..............................…………………pg 24</t>
  </si>
  <si>
    <t>Distribution of accommodation capacity broken down by municipalities in Minorca (2013)………………………………………................................…...……….………………pg 25</t>
  </si>
  <si>
    <t>Accommodation capacity by type of establishment and category in Minorca (2012)…………………………………...…………………………..............................…………………pg 26</t>
  </si>
  <si>
    <t>Distribution of accommodation capacity broken down by municipalities in Minorca (2012)…………….…………………………...............................…..……….………………pg 27</t>
  </si>
  <si>
    <t>Accommodation capacity by type of establishment and category in Minorca (2011)………………………………...……………………................................………………………pg 28</t>
  </si>
  <si>
    <t>Distribution of accommodation capacity broken down by municipalities in Minorca (2011)……….…..……….................................……….……….……………………………pg 29</t>
  </si>
  <si>
    <t>Accommodation capacity by type of establishment and category in Minorca (2010)………………………...…………..............................……………………………………………pg 30</t>
  </si>
  <si>
    <t>Distribution of accommodation capacity broken down by municipalities in Minorca (2010)…………….………….....……………….................................…………………..…pg 31</t>
  </si>
  <si>
    <t>Accommodation capacity by type of establishment and category in Minorca (2009)………………..……………...…………….…………..............................……………………..pg 32</t>
  </si>
  <si>
    <t>Distribution of accommodation capacity broken down by municipalities in Minorca (2009)………….…….…………….………………................................…………………...pg 33</t>
  </si>
  <si>
    <t>Accommodation capacity by type of establishment and category in Minorca (2008)……………..………….…………………...….………….……............................………………pg 34</t>
  </si>
  <si>
    <t>Distribution of accommodation capacity broken down by municipalities in Minorca (2008)……………….....……………………...............................….…………….…………pg 35</t>
  </si>
  <si>
    <t>Accommodation capacity by type of establishment and category in Minorca (2007)……………..……………….……………...............................…..………………………………pg 36</t>
  </si>
  <si>
    <t>Distribution of accommodation capacity broken down by municipalities in Minorca (2007)……..……...…..……………….....................................…….………….…………pg 37</t>
  </si>
  <si>
    <t>Accommodation capacity by type of establishment and category in Minorca (2006)……………….………………………..……….............................….…………………………...pg 38</t>
  </si>
  <si>
    <t>Distribution of accommodation capacity broken down by municipalities in Minorca (2006)……...………..……………………………..............................………….……………pg 39</t>
  </si>
  <si>
    <t>Accommodation capacity by type of establishment and category in Minorca (2005)…………………………………...…………................................…….………………………...pg 40</t>
  </si>
  <si>
    <t>Distribution of accommodation capacity broken down by municipalities in Minorca (2005)…………………..……………...................................…………………………………pg 41</t>
  </si>
  <si>
    <t>Accommodation capacity by type of establishment and category in Minorca (2004)………..……………………….………….……………..……................................…………….pg 42</t>
  </si>
  <si>
    <t>Distribution of accommodation capacity broken down by municipalities in Minorca (2004)………………..…………………………..................................….……………………pg 43</t>
  </si>
  <si>
    <t>Accommodation capacity by type of establishment and category in Minorca (2020)…………………………………….................................…..………………………………………pg 10</t>
  </si>
  <si>
    <t>Distribution of accommodation capacity broken down by municipalities in Minorca (2020)……………….................................……..…………….……...……….………………pg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</si>
</sst>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_-* #,##0\ _P_t_s_-;\-* #,##0\ _P_t_s_-;_-* &quot;-&quot;\ _P_t_s_-;_-@_-"/>
  </numFmts>
  <fonts count="48">
    <font>
      <sz val="11"/>
      <color theme="1"/>
      <name val="Calibri"/>
      <family val="2"/>
      <scheme val="minor"/>
    </font>
    <font>
      <sz val="11"/>
      <color theme="1"/>
      <name val="Calibri"/>
      <family val="2"/>
      <scheme val="minor"/>
    </font>
    <font>
      <u/>
      <sz val="11"/>
      <color theme="10"/>
      <name val="Calibri"/>
      <family val="2"/>
      <scheme val="minor"/>
    </font>
    <font>
      <b/>
      <sz val="11"/>
      <color theme="4" tint="-0.249977111117893"/>
      <name val="LegacySanITCBoo"/>
      <family val="2"/>
    </font>
    <font>
      <sz val="11"/>
      <color theme="4" tint="-0.249977111117893"/>
      <name val="LegacySanITCBoo"/>
      <family val="2"/>
    </font>
    <font>
      <sz val="11"/>
      <color theme="10"/>
      <name val="Calibri"/>
      <family val="2"/>
    </font>
    <font>
      <b/>
      <sz val="11"/>
      <color rgb="FF1F497D"/>
      <name val="LegacySanITCBoo"/>
      <family val="2"/>
    </font>
    <font>
      <sz val="11"/>
      <color rgb="FF1F497D"/>
      <name val="Calibri"/>
      <family val="2"/>
      <scheme val="minor"/>
    </font>
    <font>
      <b/>
      <sz val="11"/>
      <color rgb="FF1F497D"/>
      <name val="Calibri"/>
      <family val="2"/>
      <scheme val="minor"/>
    </font>
    <font>
      <b/>
      <i/>
      <sz val="11"/>
      <color theme="4" tint="-0.249977111117893"/>
      <name val="LegacySanITCBoo"/>
      <family val="2"/>
    </font>
    <font>
      <i/>
      <sz val="11"/>
      <color theme="1"/>
      <name val="Calibri"/>
      <family val="2"/>
      <scheme val="minor"/>
    </font>
    <font>
      <i/>
      <sz val="11"/>
      <color theme="10"/>
      <name val="Calibri"/>
      <family val="2"/>
    </font>
    <font>
      <i/>
      <sz val="11"/>
      <color rgb="FF1F497D"/>
      <name val="Calibri"/>
      <family val="2"/>
      <scheme val="minor"/>
    </font>
    <font>
      <i/>
      <sz val="11"/>
      <color theme="3"/>
      <name val="LegacySanITCBoo"/>
      <family val="2"/>
    </font>
    <font>
      <sz val="10"/>
      <name val="Arial"/>
      <family val="2"/>
    </font>
    <font>
      <b/>
      <sz val="13"/>
      <name val="LegacySanITCBoo"/>
      <family val="2"/>
    </font>
    <font>
      <b/>
      <sz val="10"/>
      <name val="LegacySanITCBoo"/>
      <family val="2"/>
    </font>
    <font>
      <sz val="10"/>
      <name val="LegacySanITCBoo"/>
      <family val="2"/>
    </font>
    <font>
      <b/>
      <i/>
      <sz val="13"/>
      <name val="LegacySanITCBoo"/>
      <family val="2"/>
    </font>
    <font>
      <b/>
      <sz val="11"/>
      <color rgb="FFFF0000"/>
      <name val="LegacySanITCBoo"/>
      <family val="2"/>
    </font>
    <font>
      <b/>
      <sz val="11"/>
      <color theme="0"/>
      <name val="LegacySanITCBoo"/>
      <family val="2"/>
    </font>
    <font>
      <sz val="11"/>
      <name val="LegacySanITCBoo"/>
      <family val="2"/>
    </font>
    <font>
      <i/>
      <sz val="10"/>
      <name val="LegacySanITCBoo"/>
      <family val="2"/>
    </font>
    <font>
      <b/>
      <sz val="11"/>
      <name val="LegacySanITCBoo"/>
      <family val="2"/>
    </font>
    <font>
      <b/>
      <i/>
      <sz val="11"/>
      <name val="LegacySanITCBoo"/>
      <family val="2"/>
    </font>
    <font>
      <b/>
      <sz val="10"/>
      <name val="Arial"/>
      <family val="2"/>
    </font>
    <font>
      <i/>
      <sz val="10"/>
      <name val="Arial"/>
      <family val="2"/>
    </font>
    <font>
      <b/>
      <i/>
      <sz val="10"/>
      <name val="Arial"/>
      <family val="2"/>
    </font>
    <font>
      <b/>
      <i/>
      <sz val="11"/>
      <color indexed="9"/>
      <name val="LegacySanITCBoo"/>
      <family val="2"/>
    </font>
    <font>
      <b/>
      <sz val="9.5"/>
      <color theme="0"/>
      <name val="LegacySanITCBoo"/>
      <family val="2"/>
    </font>
    <font>
      <b/>
      <sz val="9.5"/>
      <name val="Arial"/>
      <family val="2"/>
    </font>
    <font>
      <sz val="11"/>
      <color indexed="8"/>
      <name val="LegacySanITCBoo"/>
      <family val="2"/>
    </font>
    <font>
      <sz val="8"/>
      <name val="LegacySanITCBoo"/>
      <family val="2"/>
    </font>
    <font>
      <i/>
      <sz val="8"/>
      <name val="LegacySanITCBoo"/>
      <family val="2"/>
    </font>
    <font>
      <sz val="10"/>
      <color rgb="FFFF0000"/>
      <name val="Arial"/>
      <family val="2"/>
    </font>
    <font>
      <b/>
      <sz val="11"/>
      <color indexed="8"/>
      <name val="LegacySanITCBoo"/>
      <family val="2"/>
    </font>
    <font>
      <sz val="9.5"/>
      <color theme="1"/>
      <name val="Calibri"/>
      <family val="2"/>
      <scheme val="minor"/>
    </font>
    <font>
      <sz val="9.5"/>
      <name val="Arial"/>
      <family val="2"/>
    </font>
    <font>
      <sz val="10"/>
      <color indexed="10"/>
      <name val="Arial"/>
      <family val="2"/>
    </font>
    <font>
      <b/>
      <sz val="8"/>
      <name val="Arial"/>
      <family val="2"/>
    </font>
    <font>
      <i/>
      <u/>
      <sz val="11"/>
      <color theme="10"/>
      <name val="Calibri"/>
      <family val="2"/>
      <scheme val="minor"/>
    </font>
    <font>
      <b/>
      <i/>
      <sz val="11"/>
      <color rgb="FF1F497D"/>
      <name val="Calibri"/>
      <family val="2"/>
      <scheme val="minor"/>
    </font>
    <font>
      <b/>
      <sz val="11"/>
      <name val="LegacySanITCBoo"/>
    </font>
    <font>
      <b/>
      <sz val="10"/>
      <color theme="0"/>
      <name val="LegacySanITCBoo"/>
      <family val="2"/>
    </font>
    <font>
      <b/>
      <i/>
      <sz val="10"/>
      <color theme="0"/>
      <name val="LegacySanITCBoo"/>
      <family val="2"/>
    </font>
    <font>
      <sz val="10"/>
      <color theme="1"/>
      <name val="Calibri"/>
      <family val="2"/>
      <scheme val="minor"/>
    </font>
    <font>
      <b/>
      <sz val="11"/>
      <color indexed="8"/>
      <name val="LegacySanITCBoo"/>
    </font>
    <font>
      <b/>
      <sz val="11"/>
      <color theme="0"/>
      <name val="LegacySanITCBoo"/>
    </font>
  </fonts>
  <fills count="6">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4" fillId="0" borderId="0"/>
    <xf numFmtId="0" fontId="14" fillId="0" borderId="0"/>
    <xf numFmtId="167" fontId="14" fillId="0" borderId="0" applyFont="0" applyFill="0" applyBorder="0" applyAlignment="0" applyProtection="0"/>
  </cellStyleXfs>
  <cellXfs count="195">
    <xf numFmtId="0" fontId="0" fillId="0" borderId="0" xfId="0"/>
    <xf numFmtId="0" fontId="4" fillId="0" borderId="0" xfId="0" applyFont="1"/>
    <xf numFmtId="0" fontId="0" fillId="2" borderId="0" xfId="0" applyFill="1"/>
    <xf numFmtId="0" fontId="5" fillId="0" borderId="0" xfId="2" applyFont="1" applyAlignment="1" applyProtection="1"/>
    <xf numFmtId="0" fontId="7" fillId="0" borderId="0" xfId="0" applyFont="1"/>
    <xf numFmtId="0" fontId="8" fillId="0" borderId="0" xfId="0" applyFont="1"/>
    <xf numFmtId="0" fontId="9" fillId="0" borderId="0" xfId="0" applyFont="1"/>
    <xf numFmtId="0" fontId="10" fillId="0" borderId="0" xfId="0" applyFont="1"/>
    <xf numFmtId="0" fontId="10" fillId="2" borderId="0" xfId="0" applyFont="1" applyFill="1"/>
    <xf numFmtId="0" fontId="11" fillId="0" borderId="0" xfId="2" applyFont="1" applyAlignment="1" applyProtection="1"/>
    <xf numFmtId="0" fontId="12" fillId="0" borderId="0" xfId="0" applyFont="1"/>
    <xf numFmtId="0" fontId="13" fillId="0" borderId="0" xfId="0" applyFont="1" applyAlignment="1">
      <alignment horizontal="left"/>
    </xf>
    <xf numFmtId="0" fontId="15" fillId="0" borderId="0" xfId="3" applyFont="1" applyAlignment="1">
      <alignment horizontal="left"/>
    </xf>
    <xf numFmtId="0" fontId="16" fillId="0" borderId="0" xfId="3" applyFont="1"/>
    <xf numFmtId="0" fontId="17" fillId="0" borderId="0" xfId="3" applyFont="1"/>
    <xf numFmtId="0" fontId="18" fillId="0" borderId="0" xfId="3" applyFont="1" applyAlignment="1">
      <alignment horizontal="left"/>
    </xf>
    <xf numFmtId="0" fontId="19" fillId="0" borderId="0" xfId="3" applyFont="1"/>
    <xf numFmtId="0" fontId="21" fillId="0" borderId="0" xfId="3" applyFont="1"/>
    <xf numFmtId="0" fontId="22" fillId="0" borderId="0" xfId="3" applyFont="1"/>
    <xf numFmtId="3" fontId="21" fillId="0" borderId="0" xfId="3" applyNumberFormat="1" applyFont="1" applyAlignment="1">
      <alignment horizontal="center"/>
    </xf>
    <xf numFmtId="164" fontId="21" fillId="0" borderId="0" xfId="3" applyNumberFormat="1" applyFont="1" applyAlignment="1">
      <alignment horizontal="center"/>
    </xf>
    <xf numFmtId="165" fontId="21" fillId="0" borderId="0" xfId="3" applyNumberFormat="1" applyFont="1" applyAlignment="1">
      <alignment horizontal="center"/>
    </xf>
    <xf numFmtId="164" fontId="21" fillId="0" borderId="0" xfId="3" applyNumberFormat="1" applyFont="1"/>
    <xf numFmtId="164" fontId="17" fillId="0" borderId="0" xfId="3" applyNumberFormat="1" applyFont="1"/>
    <xf numFmtId="3" fontId="23" fillId="2" borderId="0" xfId="3" applyNumberFormat="1" applyFont="1" applyFill="1" applyAlignment="1">
      <alignment horizontal="center"/>
    </xf>
    <xf numFmtId="9" fontId="23" fillId="2" borderId="0" xfId="3" applyNumberFormat="1" applyFont="1" applyFill="1" applyAlignment="1">
      <alignment horizontal="center"/>
    </xf>
    <xf numFmtId="166" fontId="21" fillId="0" borderId="0" xfId="3" applyNumberFormat="1" applyFont="1" applyAlignment="1">
      <alignment horizontal="center"/>
    </xf>
    <xf numFmtId="9" fontId="21" fillId="0" borderId="0" xfId="3" applyNumberFormat="1" applyFont="1" applyAlignment="1">
      <alignment horizontal="center"/>
    </xf>
    <xf numFmtId="0" fontId="21" fillId="0" borderId="0" xfId="3" applyFont="1" applyAlignment="1">
      <alignment horizontal="center"/>
    </xf>
    <xf numFmtId="0" fontId="23" fillId="0" borderId="0" xfId="3" applyFont="1" applyAlignment="1">
      <alignment horizontal="center"/>
    </xf>
    <xf numFmtId="0" fontId="23" fillId="0" borderId="0" xfId="3" applyFont="1"/>
    <xf numFmtId="0" fontId="15" fillId="0" borderId="0" xfId="4" applyFont="1" applyAlignment="1">
      <alignment horizontal="left"/>
    </xf>
    <xf numFmtId="0" fontId="14" fillId="0" borderId="0" xfId="4"/>
    <xf numFmtId="0" fontId="25" fillId="0" borderId="0" xfId="4" applyFont="1"/>
    <xf numFmtId="0" fontId="17" fillId="0" borderId="0" xfId="4" applyFont="1"/>
    <xf numFmtId="0" fontId="15" fillId="0" borderId="0" xfId="4" applyFont="1"/>
    <xf numFmtId="0" fontId="26" fillId="0" borderId="0" xfId="4" applyFont="1"/>
    <xf numFmtId="0" fontId="15" fillId="0" borderId="0" xfId="0" applyFont="1"/>
    <xf numFmtId="0" fontId="18" fillId="0" borderId="0" xfId="0" applyFont="1"/>
    <xf numFmtId="0" fontId="27" fillId="0" borderId="0" xfId="4" applyFont="1"/>
    <xf numFmtId="0" fontId="20" fillId="3" borderId="0" xfId="0" applyFont="1" applyFill="1" applyAlignment="1">
      <alignment horizontal="center" vertical="center"/>
    </xf>
    <xf numFmtId="0" fontId="20" fillId="3" borderId="0" xfId="0" applyFont="1" applyFill="1" applyAlignment="1">
      <alignment horizontal="left" vertical="center"/>
    </xf>
    <xf numFmtId="0" fontId="29" fillId="3" borderId="0" xfId="0" applyFont="1" applyFill="1" applyAlignment="1">
      <alignment horizontal="center" vertical="center"/>
    </xf>
    <xf numFmtId="0" fontId="30" fillId="0" borderId="0" xfId="4" applyFont="1"/>
    <xf numFmtId="0" fontId="23" fillId="0" borderId="0" xfId="0" applyFont="1" applyAlignment="1">
      <alignment horizontal="left"/>
    </xf>
    <xf numFmtId="3" fontId="31" fillId="0" borderId="0" xfId="0" applyNumberFormat="1" applyFont="1" applyAlignment="1">
      <alignment horizontal="center"/>
    </xf>
    <xf numFmtId="3" fontId="23" fillId="4" borderId="0" xfId="0" applyNumberFormat="1" applyFont="1" applyFill="1" applyAlignment="1">
      <alignment horizontal="left"/>
    </xf>
    <xf numFmtId="3" fontId="31" fillId="4" borderId="0" xfId="0" applyNumberFormat="1" applyFont="1" applyFill="1" applyAlignment="1">
      <alignment horizontal="center"/>
    </xf>
    <xf numFmtId="0" fontId="23" fillId="4" borderId="0" xfId="0" applyFont="1" applyFill="1" applyAlignment="1">
      <alignment horizontal="left"/>
    </xf>
    <xf numFmtId="3" fontId="20" fillId="3" borderId="0" xfId="0" applyNumberFormat="1" applyFont="1" applyFill="1" applyAlignment="1">
      <alignment horizontal="center" vertical="center"/>
    </xf>
    <xf numFmtId="0" fontId="32" fillId="0" borderId="0" xfId="0" applyFont="1"/>
    <xf numFmtId="3" fontId="14" fillId="0" borderId="0" xfId="4" applyNumberFormat="1"/>
    <xf numFmtId="3" fontId="25" fillId="0" borderId="0" xfId="4" applyNumberFormat="1" applyFont="1"/>
    <xf numFmtId="0" fontId="33" fillId="0" borderId="0" xfId="0" applyFont="1"/>
    <xf numFmtId="0" fontId="34" fillId="0" borderId="0" xfId="4" applyFont="1"/>
    <xf numFmtId="3" fontId="35" fillId="0" borderId="0" xfId="0" applyNumberFormat="1" applyFont="1" applyAlignment="1">
      <alignment horizontal="center"/>
    </xf>
    <xf numFmtId="3" fontId="35" fillId="4" borderId="0" xfId="0" applyNumberFormat="1" applyFont="1" applyFill="1" applyAlignment="1">
      <alignment horizontal="center"/>
    </xf>
    <xf numFmtId="0" fontId="16" fillId="0" borderId="0" xfId="0" applyFont="1"/>
    <xf numFmtId="0" fontId="17" fillId="0" borderId="0" xfId="0" applyFont="1"/>
    <xf numFmtId="0" fontId="22" fillId="0" borderId="0" xfId="0" applyFont="1"/>
    <xf numFmtId="0" fontId="15" fillId="0" borderId="0" xfId="0" applyFont="1" applyAlignment="1">
      <alignment horizontal="left"/>
    </xf>
    <xf numFmtId="0" fontId="18" fillId="0" borderId="0" xfId="0" applyFont="1" applyAlignment="1">
      <alignment horizontal="left"/>
    </xf>
    <xf numFmtId="0" fontId="19" fillId="0" borderId="0" xfId="0" applyFont="1"/>
    <xf numFmtId="0" fontId="21" fillId="0" borderId="0" xfId="0" applyFont="1"/>
    <xf numFmtId="3" fontId="21" fillId="0" borderId="0" xfId="0" applyNumberFormat="1" applyFont="1" applyAlignment="1">
      <alignment horizontal="center"/>
    </xf>
    <xf numFmtId="164" fontId="21" fillId="0" borderId="0" xfId="0" applyNumberFormat="1" applyFont="1" applyAlignment="1">
      <alignment horizontal="center"/>
    </xf>
    <xf numFmtId="0" fontId="23" fillId="2" borderId="0" xfId="0" applyFont="1" applyFill="1" applyAlignment="1">
      <alignment horizontal="center"/>
    </xf>
    <xf numFmtId="3" fontId="23" fillId="2" borderId="0" xfId="0" applyNumberFormat="1" applyFont="1" applyFill="1" applyAlignment="1">
      <alignment horizontal="center"/>
    </xf>
    <xf numFmtId="9" fontId="23" fillId="2" borderId="0" xfId="0" applyNumberFormat="1" applyFont="1" applyFill="1" applyAlignment="1">
      <alignment horizontal="center"/>
    </xf>
    <xf numFmtId="3" fontId="21" fillId="0" borderId="0" xfId="5" applyNumberFormat="1" applyFont="1" applyFill="1" applyBorder="1" applyAlignment="1">
      <alignment horizontal="center"/>
    </xf>
    <xf numFmtId="164" fontId="23" fillId="2" borderId="0" xfId="0" applyNumberFormat="1" applyFont="1" applyFill="1" applyAlignment="1">
      <alignment horizontal="center"/>
    </xf>
    <xf numFmtId="9" fontId="21" fillId="0" borderId="0" xfId="0" applyNumberFormat="1" applyFont="1" applyAlignment="1">
      <alignment horizontal="center"/>
    </xf>
    <xf numFmtId="0" fontId="23" fillId="0" borderId="0" xfId="0" applyFont="1" applyAlignment="1">
      <alignment horizontal="center"/>
    </xf>
    <xf numFmtId="0" fontId="21" fillId="0" borderId="0" xfId="0" applyFont="1" applyAlignment="1">
      <alignment horizontal="center"/>
    </xf>
    <xf numFmtId="3" fontId="23" fillId="0" borderId="0" xfId="0" applyNumberFormat="1" applyFont="1" applyAlignment="1">
      <alignment horizontal="center"/>
    </xf>
    <xf numFmtId="164" fontId="21" fillId="0" borderId="0" xfId="0" applyNumberFormat="1" applyFont="1"/>
    <xf numFmtId="0" fontId="23" fillId="0" borderId="0" xfId="0" applyFont="1"/>
    <xf numFmtId="0" fontId="14" fillId="0" borderId="0" xfId="0" applyFont="1"/>
    <xf numFmtId="0" fontId="25" fillId="0" borderId="0" xfId="0" applyFont="1"/>
    <xf numFmtId="0" fontId="26" fillId="0" borderId="0" xfId="0" applyFont="1"/>
    <xf numFmtId="0" fontId="27" fillId="0" borderId="0" xfId="0" applyFont="1"/>
    <xf numFmtId="0" fontId="30" fillId="0" borderId="0" xfId="0" applyFont="1"/>
    <xf numFmtId="0" fontId="0" fillId="0" borderId="0" xfId="0" quotePrefix="1"/>
    <xf numFmtId="3" fontId="21" fillId="4" borderId="0" xfId="0" applyNumberFormat="1" applyFont="1" applyFill="1" applyAlignment="1">
      <alignment horizontal="center"/>
    </xf>
    <xf numFmtId="3" fontId="25" fillId="0" borderId="0" xfId="0" applyNumberFormat="1" applyFont="1"/>
    <xf numFmtId="3" fontId="14" fillId="0" borderId="0" xfId="0" applyNumberFormat="1" applyFont="1"/>
    <xf numFmtId="3" fontId="0" fillId="0" borderId="0" xfId="0" applyNumberFormat="1"/>
    <xf numFmtId="164" fontId="21" fillId="0" borderId="0" xfId="1" applyNumberFormat="1" applyFont="1" applyFill="1" applyBorder="1" applyAlignment="1">
      <alignment horizontal="center"/>
    </xf>
    <xf numFmtId="9" fontId="21" fillId="0" borderId="0" xfId="1" applyFont="1" applyFill="1" applyBorder="1" applyAlignment="1">
      <alignment horizontal="center"/>
    </xf>
    <xf numFmtId="9" fontId="23" fillId="2" borderId="0" xfId="1" applyFont="1" applyFill="1" applyBorder="1" applyAlignment="1">
      <alignment horizontal="center"/>
    </xf>
    <xf numFmtId="9" fontId="23" fillId="0" borderId="0" xfId="1" applyFont="1" applyFill="1" applyBorder="1" applyAlignment="1">
      <alignment horizontal="center"/>
    </xf>
    <xf numFmtId="9" fontId="23" fillId="0" borderId="0" xfId="0" applyNumberFormat="1" applyFont="1" applyAlignment="1">
      <alignment horizontal="center"/>
    </xf>
    <xf numFmtId="0" fontId="20" fillId="3" borderId="0" xfId="0" applyFont="1" applyFill="1" applyAlignment="1">
      <alignment horizontal="center"/>
    </xf>
    <xf numFmtId="0" fontId="36" fillId="0" borderId="0" xfId="0" applyFont="1"/>
    <xf numFmtId="3" fontId="23" fillId="4" borderId="0" xfId="0" applyNumberFormat="1" applyFont="1" applyFill="1" applyAlignment="1">
      <alignment horizontal="center"/>
    </xf>
    <xf numFmtId="164" fontId="1" fillId="0" borderId="0" xfId="1" applyNumberFormat="1" applyFont="1"/>
    <xf numFmtId="0" fontId="15" fillId="5" borderId="0" xfId="0" applyFont="1" applyFill="1"/>
    <xf numFmtId="0" fontId="16" fillId="5" borderId="0" xfId="0" applyFont="1" applyFill="1"/>
    <xf numFmtId="0" fontId="17" fillId="5" borderId="0" xfId="0" applyFont="1" applyFill="1"/>
    <xf numFmtId="0" fontId="22" fillId="5" borderId="0" xfId="0" applyFont="1" applyFill="1"/>
    <xf numFmtId="0" fontId="15" fillId="5" borderId="0" xfId="0" applyFont="1" applyFill="1" applyAlignment="1">
      <alignment horizontal="left"/>
    </xf>
    <xf numFmtId="0" fontId="18" fillId="5" borderId="0" xfId="0" applyFont="1" applyFill="1" applyAlignment="1">
      <alignment horizontal="left"/>
    </xf>
    <xf numFmtId="0" fontId="19" fillId="5" borderId="0" xfId="0" applyFont="1" applyFill="1"/>
    <xf numFmtId="0" fontId="21" fillId="5" borderId="0" xfId="0" applyFont="1" applyFill="1"/>
    <xf numFmtId="3" fontId="21" fillId="5" borderId="0" xfId="0" applyNumberFormat="1" applyFont="1" applyFill="1" applyAlignment="1">
      <alignment horizontal="center"/>
    </xf>
    <xf numFmtId="164" fontId="21" fillId="5" borderId="0" xfId="1" applyNumberFormat="1" applyFont="1" applyFill="1" applyBorder="1" applyAlignment="1">
      <alignment horizontal="center"/>
    </xf>
    <xf numFmtId="164" fontId="21" fillId="5" borderId="0" xfId="0" applyNumberFormat="1" applyFont="1" applyFill="1" applyAlignment="1">
      <alignment horizontal="center"/>
    </xf>
    <xf numFmtId="9" fontId="21" fillId="5" borderId="0" xfId="1" applyFont="1" applyFill="1" applyBorder="1" applyAlignment="1">
      <alignment horizontal="center"/>
    </xf>
    <xf numFmtId="3" fontId="21" fillId="5" borderId="0" xfId="5" applyNumberFormat="1" applyFont="1" applyFill="1" applyBorder="1" applyAlignment="1">
      <alignment horizontal="center"/>
    </xf>
    <xf numFmtId="9" fontId="21" fillId="5" borderId="0" xfId="0" applyNumberFormat="1" applyFont="1" applyFill="1" applyAlignment="1">
      <alignment horizontal="center"/>
    </xf>
    <xf numFmtId="3" fontId="23" fillId="5" borderId="0" xfId="0" applyNumberFormat="1" applyFont="1" applyFill="1" applyAlignment="1">
      <alignment horizontal="center"/>
    </xf>
    <xf numFmtId="9" fontId="23" fillId="5" borderId="0" xfId="1" applyFont="1" applyFill="1" applyBorder="1" applyAlignment="1">
      <alignment horizontal="center"/>
    </xf>
    <xf numFmtId="0" fontId="23" fillId="5" borderId="0" xfId="0" applyFont="1" applyFill="1" applyAlignment="1">
      <alignment horizontal="center"/>
    </xf>
    <xf numFmtId="0" fontId="21" fillId="5" borderId="0" xfId="0" applyFont="1" applyFill="1" applyAlignment="1">
      <alignment horizontal="center"/>
    </xf>
    <xf numFmtId="164" fontId="21" fillId="5" borderId="0" xfId="0" applyNumberFormat="1" applyFont="1" applyFill="1"/>
    <xf numFmtId="0" fontId="23" fillId="5" borderId="0" xfId="0" applyFont="1" applyFill="1"/>
    <xf numFmtId="0" fontId="0" fillId="5" borderId="0" xfId="0" applyFill="1"/>
    <xf numFmtId="0" fontId="14" fillId="5" borderId="0" xfId="0" applyFont="1" applyFill="1"/>
    <xf numFmtId="0" fontId="14" fillId="5" borderId="0" xfId="3" applyFill="1"/>
    <xf numFmtId="0" fontId="18" fillId="5" borderId="0" xfId="0" applyFont="1" applyFill="1"/>
    <xf numFmtId="0" fontId="37" fillId="5" borderId="0" xfId="0" applyFont="1" applyFill="1"/>
    <xf numFmtId="0" fontId="36" fillId="5" borderId="0" xfId="0" applyFont="1" applyFill="1"/>
    <xf numFmtId="0" fontId="25" fillId="5" borderId="0" xfId="0" applyFont="1" applyFill="1"/>
    <xf numFmtId="3" fontId="38" fillId="5" borderId="0" xfId="3" applyNumberFormat="1" applyFont="1" applyFill="1"/>
    <xf numFmtId="0" fontId="14" fillId="0" borderId="0" xfId="3"/>
    <xf numFmtId="0" fontId="25" fillId="5" borderId="0" xfId="3" applyFont="1" applyFill="1"/>
    <xf numFmtId="0" fontId="25" fillId="0" borderId="0" xfId="3" applyFont="1"/>
    <xf numFmtId="3" fontId="0" fillId="5" borderId="0" xfId="0" applyNumberFormat="1" applyFill="1"/>
    <xf numFmtId="0" fontId="37" fillId="0" borderId="0" xfId="0" applyFont="1"/>
    <xf numFmtId="3" fontId="14" fillId="5" borderId="0" xfId="0" applyNumberFormat="1" applyFont="1" applyFill="1"/>
    <xf numFmtId="0" fontId="39" fillId="5" borderId="0" xfId="0" applyFont="1" applyFill="1" applyAlignment="1">
      <alignment horizontal="center"/>
    </xf>
    <xf numFmtId="0" fontId="3" fillId="0" borderId="0" xfId="0" applyFont="1" applyAlignment="1">
      <alignment horizontal="center"/>
    </xf>
    <xf numFmtId="0" fontId="9" fillId="0" borderId="0" xfId="0" applyFont="1" applyAlignment="1">
      <alignment horizontal="center"/>
    </xf>
    <xf numFmtId="0" fontId="40" fillId="0" borderId="0" xfId="2" applyFont="1" applyBorder="1" applyAlignment="1" applyProtection="1"/>
    <xf numFmtId="0" fontId="6" fillId="0" borderId="0" xfId="0" applyFont="1" applyAlignment="1">
      <alignment wrapText="1"/>
    </xf>
    <xf numFmtId="0" fontId="7" fillId="0" borderId="0" xfId="0" quotePrefix="1" applyFont="1"/>
    <xf numFmtId="0" fontId="41" fillId="0" borderId="0" xfId="0" quotePrefix="1" applyFont="1"/>
    <xf numFmtId="0" fontId="12" fillId="0" borderId="0" xfId="0" quotePrefix="1" applyFont="1"/>
    <xf numFmtId="0" fontId="41" fillId="0" borderId="0" xfId="0" applyFont="1"/>
    <xf numFmtId="0" fontId="7" fillId="0" borderId="0" xfId="0" quotePrefix="1" applyFont="1" applyAlignment="1">
      <alignment vertical="justify" wrapText="1"/>
    </xf>
    <xf numFmtId="3" fontId="43" fillId="3" borderId="0" xfId="3" applyNumberFormat="1" applyFont="1" applyFill="1" applyAlignment="1">
      <alignment horizontal="center"/>
    </xf>
    <xf numFmtId="3" fontId="44" fillId="3" borderId="0" xfId="3" applyNumberFormat="1" applyFont="1" applyFill="1" applyAlignment="1">
      <alignment horizontal="center"/>
    </xf>
    <xf numFmtId="3" fontId="43" fillId="3" borderId="0" xfId="0" applyNumberFormat="1" applyFont="1" applyFill="1" applyAlignment="1">
      <alignment horizontal="center"/>
    </xf>
    <xf numFmtId="3" fontId="44" fillId="3" borderId="0" xfId="0" applyNumberFormat="1" applyFont="1" applyFill="1" applyAlignment="1">
      <alignment horizontal="center"/>
    </xf>
    <xf numFmtId="0" fontId="45" fillId="0" borderId="0" xfId="0" applyFont="1"/>
    <xf numFmtId="0" fontId="45" fillId="5" borderId="0" xfId="0" applyFont="1" applyFill="1"/>
    <xf numFmtId="3" fontId="46" fillId="0" borderId="0" xfId="0" applyNumberFormat="1" applyFont="1" applyAlignment="1">
      <alignment horizontal="center"/>
    </xf>
    <xf numFmtId="3" fontId="46" fillId="4" borderId="0" xfId="0" applyNumberFormat="1" applyFont="1" applyFill="1" applyAlignment="1">
      <alignment horizontal="center"/>
    </xf>
    <xf numFmtId="3" fontId="47" fillId="3" borderId="0" xfId="0" applyNumberFormat="1" applyFont="1" applyFill="1" applyAlignment="1">
      <alignment horizontal="center" vertical="center"/>
    </xf>
    <xf numFmtId="0" fontId="2" fillId="0" borderId="0" xfId="2"/>
    <xf numFmtId="0" fontId="2" fillId="0" borderId="0" xfId="2" applyAlignment="1" applyProtection="1"/>
    <xf numFmtId="0" fontId="40" fillId="0" borderId="0" xfId="2" applyFont="1"/>
    <xf numFmtId="0" fontId="40" fillId="0" borderId="0" xfId="2" applyFont="1" applyAlignment="1" applyProtection="1"/>
    <xf numFmtId="0" fontId="2" fillId="0" borderId="0" xfId="2" applyBorder="1" applyAlignment="1" applyProtection="1">
      <alignment horizontal="left"/>
    </xf>
    <xf numFmtId="0" fontId="3" fillId="0" borderId="0" xfId="0" applyFont="1" applyAlignment="1">
      <alignment horizontal="center"/>
    </xf>
    <xf numFmtId="0" fontId="2" fillId="0" borderId="0" xfId="2" applyBorder="1" applyAlignment="1" applyProtection="1">
      <alignment horizontal="justify"/>
    </xf>
    <xf numFmtId="0" fontId="7" fillId="0" borderId="0" xfId="0" quotePrefix="1" applyFont="1" applyAlignment="1">
      <alignment horizontal="justify" vertical="justify" wrapText="1"/>
    </xf>
    <xf numFmtId="0" fontId="7" fillId="0" borderId="0" xfId="0" quotePrefix="1" applyFont="1" applyAlignment="1">
      <alignment horizontal="justify"/>
    </xf>
    <xf numFmtId="0" fontId="7" fillId="0" borderId="0" xfId="0" quotePrefix="1" applyFont="1" applyAlignment="1">
      <alignment horizontal="justify" vertical="justify"/>
    </xf>
    <xf numFmtId="0" fontId="7" fillId="0" borderId="0" xfId="0" quotePrefix="1" applyFont="1" applyAlignment="1">
      <alignment horizontal="left"/>
    </xf>
    <xf numFmtId="0" fontId="8" fillId="0" borderId="0" xfId="0" applyFont="1" applyAlignment="1">
      <alignment horizontal="left"/>
    </xf>
    <xf numFmtId="0" fontId="7" fillId="0" borderId="0" xfId="0" applyFont="1" applyAlignment="1">
      <alignment horizontal="left"/>
    </xf>
    <xf numFmtId="0" fontId="5" fillId="0" borderId="0" xfId="2" applyFont="1" applyBorder="1" applyAlignment="1" applyProtection="1">
      <alignment horizontal="left"/>
    </xf>
    <xf numFmtId="0" fontId="40" fillId="0" borderId="0" xfId="2" applyFont="1" applyBorder="1" applyAlignment="1" applyProtection="1">
      <alignment horizontal="left"/>
    </xf>
    <xf numFmtId="0" fontId="9" fillId="0" borderId="0" xfId="0" applyFont="1" applyAlignment="1">
      <alignment horizontal="center"/>
    </xf>
    <xf numFmtId="0" fontId="12" fillId="0" borderId="0" xfId="0" quotePrefix="1" applyFont="1" applyAlignment="1">
      <alignment horizontal="justify" vertical="justify" wrapText="1"/>
    </xf>
    <xf numFmtId="0" fontId="11" fillId="0" borderId="0" xfId="2" applyFont="1" applyBorder="1" applyAlignment="1" applyProtection="1">
      <alignment horizontal="left"/>
    </xf>
    <xf numFmtId="0" fontId="12" fillId="0" borderId="0" xfId="0" quotePrefix="1" applyFont="1" applyAlignment="1">
      <alignment horizontal="justify" vertical="justify"/>
    </xf>
    <xf numFmtId="0" fontId="12" fillId="0" borderId="0" xfId="0" quotePrefix="1" applyFont="1" applyAlignment="1">
      <alignment horizontal="justify" wrapText="1"/>
    </xf>
    <xf numFmtId="0" fontId="12" fillId="0" borderId="0" xfId="0" applyFont="1" applyAlignment="1">
      <alignment horizontal="justify" vertical="justify" wrapText="1"/>
    </xf>
    <xf numFmtId="0" fontId="12" fillId="0" borderId="0" xfId="0" quotePrefix="1" applyFont="1" applyAlignment="1">
      <alignment horizontal="left" wrapText="1"/>
    </xf>
    <xf numFmtId="0" fontId="12" fillId="0" borderId="0" xfId="0" quotePrefix="1" applyFont="1" applyAlignment="1">
      <alignment horizontal="left" vertical="justify"/>
    </xf>
    <xf numFmtId="0" fontId="23" fillId="0" borderId="0" xfId="3" applyFont="1" applyAlignment="1">
      <alignment horizontal="center"/>
    </xf>
    <xf numFmtId="0" fontId="24" fillId="2" borderId="0" xfId="3" applyFont="1" applyFill="1" applyAlignment="1">
      <alignment horizontal="center"/>
    </xf>
    <xf numFmtId="0" fontId="43" fillId="3" borderId="0" xfId="3" applyFont="1" applyFill="1" applyAlignment="1">
      <alignment horizontal="center"/>
    </xf>
    <xf numFmtId="3" fontId="44" fillId="3" borderId="0" xfId="3" applyNumberFormat="1" applyFont="1" applyFill="1" applyAlignment="1">
      <alignment horizontal="center"/>
    </xf>
    <xf numFmtId="0" fontId="20" fillId="3" borderId="0" xfId="0" applyFont="1" applyFill="1" applyAlignment="1">
      <alignment horizontal="center" vertical="center"/>
    </xf>
    <xf numFmtId="0" fontId="20" fillId="3" borderId="0" xfId="0" applyFont="1" applyFill="1" applyAlignment="1">
      <alignment horizontal="left" vertical="center"/>
    </xf>
    <xf numFmtId="0" fontId="20" fillId="3" borderId="0" xfId="0" applyFont="1" applyFill="1" applyAlignment="1">
      <alignment horizontal="left" vertical="center" wrapText="1"/>
    </xf>
    <xf numFmtId="0" fontId="43" fillId="3" borderId="0" xfId="0" applyFont="1" applyFill="1" applyAlignment="1">
      <alignment horizontal="center"/>
    </xf>
    <xf numFmtId="3" fontId="44" fillId="3" borderId="0" xfId="0" applyNumberFormat="1" applyFont="1" applyFill="1" applyAlignment="1">
      <alignment horizontal="center"/>
    </xf>
    <xf numFmtId="0" fontId="23" fillId="0" borderId="0" xfId="0" applyFont="1" applyAlignment="1">
      <alignment horizontal="center"/>
    </xf>
    <xf numFmtId="0" fontId="24" fillId="2" borderId="0" xfId="0" applyFont="1" applyFill="1" applyAlignment="1">
      <alignment horizontal="center"/>
    </xf>
    <xf numFmtId="0" fontId="24" fillId="0" borderId="0" xfId="0" applyFont="1" applyAlignment="1">
      <alignment horizontal="center"/>
    </xf>
    <xf numFmtId="0" fontId="25" fillId="0" borderId="0" xfId="0" applyFont="1" applyAlignment="1">
      <alignment horizontal="center"/>
    </xf>
    <xf numFmtId="3" fontId="23" fillId="0" borderId="0" xfId="0" applyNumberFormat="1" applyFont="1" applyAlignment="1">
      <alignment horizontal="center"/>
    </xf>
    <xf numFmtId="3" fontId="24" fillId="0" borderId="0" xfId="0" applyNumberFormat="1" applyFont="1" applyAlignment="1">
      <alignment horizontal="center"/>
    </xf>
    <xf numFmtId="3" fontId="23" fillId="5" borderId="0" xfId="0" applyNumberFormat="1" applyFont="1" applyFill="1" applyAlignment="1">
      <alignment horizontal="center"/>
    </xf>
    <xf numFmtId="0" fontId="23" fillId="5" borderId="0" xfId="0" applyFont="1" applyFill="1" applyAlignment="1">
      <alignment horizontal="center"/>
    </xf>
    <xf numFmtId="0" fontId="24" fillId="5" borderId="0" xfId="0" applyFont="1" applyFill="1" applyAlignment="1">
      <alignment horizontal="center"/>
    </xf>
    <xf numFmtId="3" fontId="42" fillId="5" borderId="0" xfId="0" applyNumberFormat="1" applyFont="1" applyFill="1" applyAlignment="1">
      <alignment horizontal="center"/>
    </xf>
    <xf numFmtId="3" fontId="24" fillId="5" borderId="0" xfId="0" applyNumberFormat="1" applyFont="1" applyFill="1" applyAlignment="1">
      <alignment horizontal="center"/>
    </xf>
    <xf numFmtId="0" fontId="42" fillId="5" borderId="0" xfId="0" applyFont="1" applyFill="1" applyAlignment="1">
      <alignment horizontal="center"/>
    </xf>
    <xf numFmtId="0" fontId="36" fillId="5" borderId="0" xfId="0" applyFont="1" applyFill="1" applyAlignment="1">
      <alignment horizontal="center"/>
    </xf>
    <xf numFmtId="0" fontId="25" fillId="5" borderId="0" xfId="0" applyFont="1" applyFill="1" applyAlignment="1">
      <alignment horizontal="center"/>
    </xf>
  </cellXfs>
  <cellStyles count="6">
    <cellStyle name="Hipervínculo" xfId="2" builtinId="8"/>
    <cellStyle name="Millares [0]_alllotjaments311299" xfId="5" xr:uid="{00000000-0005-0000-0000-000001000000}"/>
    <cellStyle name="Normal" xfId="0" builtinId="0"/>
    <cellStyle name="Normal 2" xfId="3" xr:uid="{00000000-0005-0000-0000-000003000000}"/>
    <cellStyle name="Normal 6" xfId="4" xr:uid="{00000000-0005-0000-0000-000004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2C82-4046-9FC7-70EB12CE364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2C82-4046-9FC7-70EB12CE364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2C82-4046-9FC7-70EB12CE364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2C82-4046-9FC7-70EB12CE3644}"/>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2C82-4046-9FC7-70EB12CE3644}"/>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B3EB-4771-878D-C77B6F16329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B3EB-4771-878D-C77B6F16329C}"/>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B3EB-4771-878D-C77B6F16329C}"/>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B3EB-4771-878D-C77B6F16329C}"/>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B3EB-4771-878D-C77B6F16329C}"/>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22"/>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CF7-4AE5-8EE0-9D74E2307601}"/>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3CF7-4AE5-8EE0-9D74E2307601}"/>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3CF7-4AE5-8EE0-9D74E2307601}"/>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3CF7-4AE5-8EE0-9D74E2307601}"/>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3CF7-4AE5-8EE0-9D74E2307601}"/>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611" r="0.75000000000000611" t="1" header="0" footer="0"/>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421-42A0-8A1A-8866E978129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421-42A0-8A1A-8866E978129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421-42A0-8A1A-8866E9781299}"/>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C421-42A0-8A1A-8866E9781299}"/>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C421-42A0-8A1A-8866E9781299}"/>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E0C9-40B3-BC94-0006A2BE316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E0C9-40B3-BC94-0006A2BE316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E0C9-40B3-BC94-0006A2BE316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E0C9-40B3-BC94-0006A2BE316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E0C9-40B3-BC94-0006A2BE3162}"/>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22"/>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1E7F-4662-B68F-D4150165243B}"/>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1E7F-4662-B68F-D4150165243B}"/>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1E7F-4662-B68F-D4150165243B}"/>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1E7F-4662-B68F-D4150165243B}"/>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1E7F-4662-B68F-D4150165243B}"/>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611" r="0.75000000000000611" t="1" header="0" footer="0"/>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7943-44B4-BE43-6B3003838228}"/>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7943-44B4-BE43-6B3003838228}"/>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7943-44B4-BE43-6B3003838228}"/>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7943-44B4-BE43-6B3003838228}"/>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7943-44B4-BE43-6B3003838228}"/>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814-4BAE-B5A3-97C33E4E5EE1}"/>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D814-4BAE-B5A3-97C33E4E5EE1}"/>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D814-4BAE-B5A3-97C33E4E5EE1}"/>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D814-4BAE-B5A3-97C33E4E5EE1}"/>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D814-4BAE-B5A3-97C33E4E5EE1}"/>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22"/>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23EA-4879-91FC-E29AFB526D9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23EA-4879-91FC-E29AFB526D9C}"/>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23EA-4879-91FC-E29AFB526D9C}"/>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23EA-4879-91FC-E29AFB526D9C}"/>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8-23EA-4879-91FC-E29AFB526D9C}"/>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611" r="0.75000000000000611" t="1" header="0" footer="0"/>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FA34-4D58-9B34-DDFA362687C3}"/>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FA34-4D58-9B34-DDFA362687C3}"/>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FA34-4D58-9B34-DDFA362687C3}"/>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FA34-4D58-9B34-DDFA362687C3}"/>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9-FA34-4D58-9B34-DDFA362687C3}"/>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2307-4430-9BB4-4DFC9ABC3B2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2307-4430-9BB4-4DFC9ABC3B2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2307-4430-9BB4-4DFC9ABC3B2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2307-4430-9BB4-4DFC9ABC3B2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9-2307-4430-9BB4-4DFC9ABC3B22}"/>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22"/>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84E4-409B-A0EF-188FE73AEDD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84E4-409B-A0EF-188FE73AEDD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84E4-409B-A0EF-188FE73AEDDD}"/>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84E4-409B-A0EF-188FE73AEDDD}"/>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3.1317407519403413</c:v>
              </c:pt>
            </c:numLit>
          </c:val>
          <c:extLst>
            <c:ext xmlns:c16="http://schemas.microsoft.com/office/drawing/2014/chart" uri="{C3380CC4-5D6E-409C-BE32-E72D297353CC}">
              <c16:uniqueId val="{00000009-84E4-409B-A0EF-188FE73AEDDD}"/>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611" r="0.75000000000000611" t="1" header="0" footer="0"/>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78"/>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FA34-4D58-9B34-DDFA362687C3}"/>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FA34-4D58-9B34-DDFA362687C3}"/>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FA34-4D58-9B34-DDFA362687C3}"/>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FA34-4D58-9B34-DDFA362687C3}"/>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FA34-4D58-9B34-DDFA362687C3}"/>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66" r="0.75000000000000566" t="1" header="0" footer="0"/>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78"/>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2307-4430-9BB4-4DFC9ABC3B2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2307-4430-9BB4-4DFC9ABC3B2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2307-4430-9BB4-4DFC9ABC3B2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2307-4430-9BB4-4DFC9ABC3B2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2307-4430-9BB4-4DFC9ABC3B22}"/>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66" r="0.75000000000000566" t="1" header="0" footer="0"/>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84E4-409B-A0EF-188FE73AEDD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84E4-409B-A0EF-188FE73AEDD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84E4-409B-A0EF-188FE73AEDDD}"/>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84E4-409B-A0EF-188FE73AEDDD}"/>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84E4-409B-A0EF-188FE73AEDDD}"/>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78"/>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BEC1-4261-9289-EBBE1B355FA8}"/>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BEC1-4261-9289-EBBE1B355FA8}"/>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BEC1-4261-9289-EBBE1B355FA8}"/>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BEC1-4261-9289-EBBE1B355FA8}"/>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BEC1-4261-9289-EBBE1B355FA8}"/>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66" r="0.75000000000000566" t="1" header="0" footer="0"/>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3"/>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A408-4602-B48C-AD0E4E681EAF}"/>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A408-4602-B48C-AD0E4E681EAF}"/>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A408-4602-B48C-AD0E4E681EAF}"/>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A408-4602-B48C-AD0E4E681EAF}"/>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A408-4602-B48C-AD0E4E681EAF}"/>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88" r="0.75000000000000588" t="1" header="0" footer="0"/>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78"/>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A0A9-4413-9B63-7854459B52B3}"/>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A0A9-4413-9B63-7854459B52B3}"/>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A0A9-4413-9B63-7854459B52B3}"/>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A0A9-4413-9B63-7854459B52B3}"/>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A0A9-4413-9B63-7854459B52B3}"/>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66" r="0.75000000000000566" t="1" header="0" footer="0"/>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2CDE-4C65-BDB4-67E29BD84F5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2CDE-4C65-BDB4-67E29BD84F5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2CDE-4C65-BDB4-67E29BD84F5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2CDE-4C65-BDB4-67E29BD84F54}"/>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2CDE-4C65-BDB4-67E29BD84F54}"/>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44" r="0.75000000000000544" t="1" header="0" footer="0"/>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34"/>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A9AE-4452-BD9C-E35E6EE9F1D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A9AE-4452-BD9C-E35E6EE9F1D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A9AE-4452-BD9C-E35E6EE9F1D9}"/>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A9AE-4452-BD9C-E35E6EE9F1D9}"/>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A9AE-4452-BD9C-E35E6EE9F1D9}"/>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22" r="0.75000000000000522" t="1" header="0" footer="0"/>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21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3D33-47F3-AE54-FA61FE6AEB4B}"/>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3D33-47F3-AE54-FA61FE6AEB4B}"/>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3D33-47F3-AE54-FA61FE6AEB4B}"/>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3D33-47F3-AE54-FA61FE6AEB4B}"/>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3D33-47F3-AE54-FA61FE6AEB4B}"/>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5" r="0.750000000000005" t="1" header="0" footer="0"/>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45"/>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9B33-4430-B39C-60D51160F42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9B33-4430-B39C-60D51160F42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9B33-4430-B39C-60D51160F42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9B33-4430-B39C-60D51160F42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3.1317407519403404</c:v>
              </c:pt>
            </c:numLit>
          </c:val>
          <c:extLst>
            <c:ext xmlns:c16="http://schemas.microsoft.com/office/drawing/2014/chart" uri="{C3380CC4-5D6E-409C-BE32-E72D297353CC}">
              <c16:uniqueId val="{00000009-9B33-4430-B39C-60D51160F422}"/>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33" r="0.75000000000000433" t="1" header="0" footer="0"/>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789718</xdr:colOff>
      <xdr:row>5</xdr:row>
      <xdr:rowOff>42742</xdr:rowOff>
    </xdr:to>
    <xdr:pic>
      <xdr:nvPicPr>
        <xdr:cNvPr id="2" name="Imagen 1">
          <a:extLst>
            <a:ext uri="{FF2B5EF4-FFF2-40B4-BE49-F238E27FC236}">
              <a16:creationId xmlns:a16="http://schemas.microsoft.com/office/drawing/2014/main" id="{25BC4CEC-1BFD-4D9A-82F9-090A39DF054C}"/>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CCEA29FC-C70C-47A9-B45D-3D031F1F9475}"/>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6078C0A8-280B-46BA-9F89-F1E38F60C583}"/>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D4D47B20-FD87-4BD4-982D-81F22A6EC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3" name="Chart 7">
          <a:extLst>
            <a:ext uri="{FF2B5EF4-FFF2-40B4-BE49-F238E27FC236}">
              <a16:creationId xmlns:a16="http://schemas.microsoft.com/office/drawing/2014/main" id="{7846D3B4-70CB-49DD-AFD1-32BB16FC6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4" name="Chart 7">
          <a:extLst>
            <a:ext uri="{FF2B5EF4-FFF2-40B4-BE49-F238E27FC236}">
              <a16:creationId xmlns:a16="http://schemas.microsoft.com/office/drawing/2014/main" id="{13F3B5D9-9B8B-456A-92CE-368C23B72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74A94A8A-3784-44E7-BC91-BEAA5D3B6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3" name="Chart 7">
          <a:extLst>
            <a:ext uri="{FF2B5EF4-FFF2-40B4-BE49-F238E27FC236}">
              <a16:creationId xmlns:a16="http://schemas.microsoft.com/office/drawing/2014/main" id="{03886AB0-A313-4AE2-8A14-C98E9895C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4" name="Chart 7">
          <a:extLst>
            <a:ext uri="{FF2B5EF4-FFF2-40B4-BE49-F238E27FC236}">
              <a16:creationId xmlns:a16="http://schemas.microsoft.com/office/drawing/2014/main" id="{39FAECAF-8EF3-43F9-A4AD-FBE5488C8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576E74A0-445B-4039-948D-B6CC69F6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3" name="Chart 7">
          <a:extLst>
            <a:ext uri="{FF2B5EF4-FFF2-40B4-BE49-F238E27FC236}">
              <a16:creationId xmlns:a16="http://schemas.microsoft.com/office/drawing/2014/main" id="{1654C334-73E3-4C1B-8C81-3D7D70E4D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4" name="Chart 7">
          <a:extLst>
            <a:ext uri="{FF2B5EF4-FFF2-40B4-BE49-F238E27FC236}">
              <a16:creationId xmlns:a16="http://schemas.microsoft.com/office/drawing/2014/main" id="{0D0EF2FB-EAF3-49E3-8992-463CD33CA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3" name="Chart 7">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4" name="Chart 7">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3" name="Chart 7">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4" name="Chart 7">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9</xdr:col>
      <xdr:colOff>219075</xdr:colOff>
      <xdr:row>45</xdr:row>
      <xdr:rowOff>0</xdr:rowOff>
    </xdr:to>
    <xdr:graphicFrame macro="">
      <xdr:nvGraphicFramePr>
        <xdr:cNvPr id="3" name="Chart 7">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2" name="Chart 7">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 name="Chart 7">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XFD121"/>
  <sheetViews>
    <sheetView showGridLines="0" tabSelected="1" view="pageBreakPreview" zoomScaleNormal="100" zoomScaleSheetLayoutView="100" workbookViewId="0">
      <selection activeCell="A12" sqref="A12:K12"/>
    </sheetView>
  </sheetViews>
  <sheetFormatPr baseColWidth="10" defaultColWidth="11.42578125" defaultRowHeight="15"/>
  <cols>
    <col min="1" max="11" width="12.5703125" customWidth="1"/>
    <col min="262" max="262" width="27" customWidth="1"/>
    <col min="518" max="518" width="27" customWidth="1"/>
    <col min="774" max="774" width="27" customWidth="1"/>
    <col min="1030" max="1030" width="27" customWidth="1"/>
    <col min="1286" max="1286" width="27" customWidth="1"/>
    <col min="1542" max="1542" width="27" customWidth="1"/>
    <col min="1798" max="1798" width="27" customWidth="1"/>
    <col min="2054" max="2054" width="27" customWidth="1"/>
    <col min="2310" max="2310" width="27" customWidth="1"/>
    <col min="2566" max="2566" width="27" customWidth="1"/>
    <col min="2822" max="2822" width="27" customWidth="1"/>
    <col min="3078" max="3078" width="27" customWidth="1"/>
    <col min="3334" max="3334" width="27" customWidth="1"/>
    <col min="3590" max="3590" width="27" customWidth="1"/>
    <col min="3846" max="3846" width="27" customWidth="1"/>
    <col min="4102" max="4102" width="27" customWidth="1"/>
    <col min="4358" max="4358" width="27" customWidth="1"/>
    <col min="4614" max="4614" width="27" customWidth="1"/>
    <col min="4870" max="4870" width="27" customWidth="1"/>
    <col min="5126" max="5126" width="27" customWidth="1"/>
    <col min="5382" max="5382" width="27" customWidth="1"/>
    <col min="5638" max="5638" width="27" customWidth="1"/>
    <col min="5894" max="5894" width="27" customWidth="1"/>
    <col min="6150" max="6150" width="27" customWidth="1"/>
    <col min="6406" max="6406" width="27" customWidth="1"/>
    <col min="6662" max="6662" width="27" customWidth="1"/>
    <col min="6918" max="6918" width="27" customWidth="1"/>
    <col min="7174" max="7174" width="27" customWidth="1"/>
    <col min="7430" max="7430" width="27" customWidth="1"/>
    <col min="7686" max="7686" width="27" customWidth="1"/>
    <col min="7942" max="7942" width="27" customWidth="1"/>
    <col min="8198" max="8198" width="27" customWidth="1"/>
    <col min="8454" max="8454" width="27" customWidth="1"/>
    <col min="8710" max="8710" width="27" customWidth="1"/>
    <col min="8966" max="8966" width="27" customWidth="1"/>
    <col min="9222" max="9222" width="27" customWidth="1"/>
    <col min="9478" max="9478" width="27" customWidth="1"/>
    <col min="9734" max="9734" width="27" customWidth="1"/>
    <col min="9990" max="9990" width="27" customWidth="1"/>
    <col min="10246" max="10246" width="27" customWidth="1"/>
    <col min="10502" max="10502" width="27" customWidth="1"/>
    <col min="10758" max="10758" width="27" customWidth="1"/>
    <col min="11014" max="11014" width="27" customWidth="1"/>
    <col min="11270" max="11270" width="27" customWidth="1"/>
    <col min="11526" max="11526" width="27" customWidth="1"/>
    <col min="11782" max="11782" width="27" customWidth="1"/>
    <col min="12038" max="12038" width="27" customWidth="1"/>
    <col min="12294" max="12294" width="27" customWidth="1"/>
    <col min="12550" max="12550" width="27" customWidth="1"/>
    <col min="12806" max="12806" width="27" customWidth="1"/>
    <col min="13062" max="13062" width="27" customWidth="1"/>
    <col min="13318" max="13318" width="27" customWidth="1"/>
    <col min="13574" max="13574" width="27" customWidth="1"/>
    <col min="13830" max="13830" width="27" customWidth="1"/>
    <col min="14086" max="14086" width="27" customWidth="1"/>
    <col min="14342" max="14342" width="27" customWidth="1"/>
    <col min="14598" max="14598" width="27" customWidth="1"/>
    <col min="14854" max="14854" width="27" customWidth="1"/>
    <col min="15110" max="15110" width="27" customWidth="1"/>
    <col min="15366" max="15366" width="27" customWidth="1"/>
    <col min="15622" max="15622" width="27" customWidth="1"/>
    <col min="15878" max="15878" width="27" customWidth="1"/>
    <col min="16134" max="16134" width="27" customWidth="1"/>
  </cols>
  <sheetData>
    <row r="12" spans="1:11">
      <c r="A12" s="154" t="s">
        <v>228</v>
      </c>
      <c r="B12" s="154"/>
      <c r="C12" s="154"/>
      <c r="D12" s="154"/>
      <c r="E12" s="154"/>
      <c r="F12" s="154"/>
      <c r="G12" s="154"/>
      <c r="H12" s="154"/>
      <c r="I12" s="154"/>
      <c r="J12" s="154"/>
      <c r="K12" s="154"/>
    </row>
    <row r="13" spans="1:11">
      <c r="A13" s="131"/>
      <c r="B13" s="131"/>
      <c r="C13" s="131"/>
      <c r="D13" s="131"/>
      <c r="E13" s="131"/>
      <c r="F13" s="131"/>
      <c r="G13" s="131"/>
      <c r="H13" s="131"/>
      <c r="I13" s="131"/>
      <c r="J13" s="131"/>
      <c r="K13" s="131"/>
    </row>
    <row r="14" spans="1:11">
      <c r="E14" s="1"/>
    </row>
    <row r="15" spans="1:11">
      <c r="A15" s="2"/>
      <c r="B15" s="2"/>
      <c r="C15" s="2"/>
      <c r="D15" s="2"/>
      <c r="E15" s="2"/>
      <c r="F15" s="2"/>
      <c r="G15" s="2"/>
      <c r="H15" s="2"/>
      <c r="I15" s="2"/>
      <c r="J15" s="2"/>
      <c r="K15" s="2"/>
    </row>
    <row r="17" spans="1:11" s="149" customFormat="1">
      <c r="A17" s="155" t="s">
        <v>332</v>
      </c>
      <c r="B17" s="155"/>
      <c r="C17" s="155"/>
      <c r="D17" s="155"/>
      <c r="E17" s="155"/>
      <c r="F17" s="155"/>
      <c r="G17" s="155"/>
      <c r="H17" s="155"/>
      <c r="I17" s="155"/>
      <c r="J17" s="155"/>
      <c r="K17" s="155"/>
    </row>
    <row r="18" spans="1:11" s="149" customFormat="1">
      <c r="A18" s="155" t="s">
        <v>333</v>
      </c>
      <c r="B18" s="155"/>
      <c r="C18" s="155"/>
      <c r="D18" s="155"/>
      <c r="E18" s="155"/>
      <c r="F18" s="155"/>
      <c r="G18" s="155"/>
      <c r="H18" s="155"/>
      <c r="I18" s="155"/>
      <c r="J18" s="155"/>
      <c r="K18" s="155"/>
    </row>
    <row r="19" spans="1:11" s="149" customFormat="1">
      <c r="A19" s="155" t="s">
        <v>334</v>
      </c>
      <c r="B19" s="155"/>
      <c r="C19" s="155"/>
      <c r="D19" s="155"/>
      <c r="E19" s="155"/>
      <c r="F19" s="155"/>
      <c r="G19" s="155"/>
      <c r="H19" s="155"/>
      <c r="I19" s="155"/>
      <c r="J19" s="155"/>
      <c r="K19" s="155"/>
    </row>
    <row r="20" spans="1:11" s="149" customFormat="1">
      <c r="A20" s="155" t="s">
        <v>335</v>
      </c>
      <c r="B20" s="155"/>
      <c r="C20" s="155"/>
      <c r="D20" s="155"/>
      <c r="E20" s="155"/>
      <c r="F20" s="155"/>
      <c r="G20" s="155"/>
      <c r="H20" s="155"/>
      <c r="I20" s="155"/>
      <c r="J20" s="155"/>
      <c r="K20" s="155"/>
    </row>
    <row r="21" spans="1:11" s="149" customFormat="1">
      <c r="A21" s="155" t="s">
        <v>336</v>
      </c>
      <c r="B21" s="155"/>
      <c r="C21" s="155"/>
      <c r="D21" s="155"/>
      <c r="E21" s="155"/>
      <c r="F21" s="155"/>
      <c r="G21" s="155"/>
      <c r="H21" s="155"/>
      <c r="I21" s="155"/>
      <c r="J21" s="155"/>
      <c r="K21" s="155"/>
    </row>
    <row r="22" spans="1:11" s="149" customFormat="1">
      <c r="A22" s="155" t="s">
        <v>337</v>
      </c>
      <c r="B22" s="155"/>
      <c r="C22" s="155"/>
      <c r="D22" s="155"/>
      <c r="E22" s="155"/>
      <c r="F22" s="155"/>
      <c r="G22" s="155"/>
      <c r="H22" s="155"/>
      <c r="I22" s="155"/>
      <c r="J22" s="155"/>
      <c r="K22" s="155"/>
    </row>
    <row r="23" spans="1:11" s="149" customFormat="1">
      <c r="A23" s="153" t="s">
        <v>338</v>
      </c>
      <c r="B23" s="153"/>
      <c r="C23" s="153"/>
      <c r="D23" s="153"/>
      <c r="E23" s="153"/>
      <c r="F23" s="153"/>
      <c r="G23" s="153"/>
      <c r="H23" s="153"/>
      <c r="I23" s="153"/>
      <c r="J23" s="153"/>
      <c r="K23" s="153"/>
    </row>
    <row r="24" spans="1:11" s="149" customFormat="1">
      <c r="A24" s="153" t="s">
        <v>339</v>
      </c>
      <c r="B24" s="153"/>
      <c r="C24" s="153"/>
      <c r="D24" s="153"/>
      <c r="E24" s="153"/>
      <c r="F24" s="153"/>
      <c r="G24" s="153"/>
      <c r="H24" s="153"/>
      <c r="I24" s="153"/>
      <c r="J24" s="153"/>
      <c r="K24" s="153"/>
    </row>
    <row r="25" spans="1:11" s="149" customFormat="1">
      <c r="A25" s="153" t="s">
        <v>340</v>
      </c>
      <c r="B25" s="153"/>
      <c r="C25" s="153"/>
      <c r="D25" s="153"/>
      <c r="E25" s="153"/>
      <c r="F25" s="153"/>
      <c r="G25" s="153"/>
      <c r="H25" s="153"/>
      <c r="I25" s="153"/>
      <c r="J25" s="153"/>
      <c r="K25" s="153"/>
    </row>
    <row r="26" spans="1:11" s="149" customFormat="1">
      <c r="A26" s="153" t="s">
        <v>341</v>
      </c>
      <c r="B26" s="153"/>
      <c r="C26" s="153"/>
      <c r="D26" s="153"/>
      <c r="E26" s="153"/>
      <c r="F26" s="153"/>
      <c r="G26" s="153"/>
      <c r="H26" s="153"/>
      <c r="I26" s="153"/>
      <c r="J26" s="153"/>
      <c r="K26" s="153"/>
    </row>
    <row r="27" spans="1:11" s="149" customFormat="1">
      <c r="A27" s="153" t="s">
        <v>342</v>
      </c>
      <c r="B27" s="153"/>
      <c r="C27" s="153"/>
      <c r="D27" s="153"/>
      <c r="E27" s="153"/>
      <c r="F27" s="153"/>
      <c r="G27" s="153"/>
      <c r="H27" s="153"/>
      <c r="I27" s="153"/>
      <c r="J27" s="153"/>
      <c r="K27" s="153"/>
    </row>
    <row r="28" spans="1:11" s="149" customFormat="1">
      <c r="A28" s="153" t="s">
        <v>343</v>
      </c>
      <c r="B28" s="153"/>
      <c r="C28" s="153"/>
      <c r="D28" s="153"/>
      <c r="E28" s="153"/>
      <c r="F28" s="153"/>
      <c r="G28" s="153"/>
      <c r="H28" s="153"/>
      <c r="I28" s="153"/>
      <c r="J28" s="153"/>
      <c r="K28" s="153"/>
    </row>
    <row r="29" spans="1:11" s="149" customFormat="1">
      <c r="A29" s="153" t="s">
        <v>344</v>
      </c>
      <c r="B29" s="153"/>
      <c r="C29" s="153"/>
      <c r="D29" s="153"/>
      <c r="E29" s="153"/>
      <c r="F29" s="153"/>
      <c r="G29" s="153"/>
      <c r="H29" s="153"/>
      <c r="I29" s="153"/>
      <c r="J29" s="153"/>
      <c r="K29" s="153"/>
    </row>
    <row r="30" spans="1:11" s="149" customFormat="1">
      <c r="A30" s="153" t="s">
        <v>345</v>
      </c>
      <c r="B30" s="153"/>
      <c r="C30" s="153"/>
      <c r="D30" s="153"/>
      <c r="E30" s="153"/>
      <c r="F30" s="153"/>
      <c r="G30" s="153"/>
      <c r="H30" s="153"/>
      <c r="I30" s="153"/>
      <c r="J30" s="153"/>
      <c r="K30" s="153"/>
    </row>
    <row r="31" spans="1:11" s="149" customFormat="1">
      <c r="A31" s="153" t="s">
        <v>346</v>
      </c>
      <c r="B31" s="153"/>
      <c r="C31" s="153"/>
      <c r="D31" s="153"/>
      <c r="E31" s="153"/>
      <c r="F31" s="153"/>
      <c r="G31" s="153"/>
      <c r="H31" s="153"/>
      <c r="I31" s="153"/>
      <c r="J31" s="153"/>
      <c r="K31" s="153"/>
    </row>
    <row r="32" spans="1:11" s="149" customFormat="1">
      <c r="A32" s="153" t="s">
        <v>347</v>
      </c>
      <c r="B32" s="153"/>
      <c r="C32" s="153"/>
      <c r="D32" s="153"/>
      <c r="E32" s="153"/>
      <c r="F32" s="153"/>
      <c r="G32" s="153"/>
      <c r="H32" s="153"/>
      <c r="I32" s="153"/>
      <c r="J32" s="153"/>
      <c r="K32" s="153"/>
    </row>
    <row r="33" spans="1:11" s="149" customFormat="1">
      <c r="A33" s="153" t="s">
        <v>348</v>
      </c>
      <c r="B33" s="153"/>
      <c r="C33" s="153"/>
      <c r="D33" s="153"/>
      <c r="E33" s="153"/>
      <c r="F33" s="153"/>
      <c r="G33" s="153"/>
      <c r="H33" s="153"/>
      <c r="I33" s="153"/>
      <c r="J33" s="153"/>
      <c r="K33" s="153"/>
    </row>
    <row r="34" spans="1:11" s="149" customFormat="1">
      <c r="A34" s="153" t="s">
        <v>349</v>
      </c>
      <c r="B34" s="153"/>
      <c r="C34" s="153"/>
      <c r="D34" s="153"/>
      <c r="E34" s="153"/>
      <c r="F34" s="153"/>
      <c r="G34" s="153"/>
      <c r="H34" s="153"/>
      <c r="I34" s="153"/>
      <c r="J34" s="153"/>
      <c r="K34" s="153"/>
    </row>
    <row r="35" spans="1:11" s="149" customFormat="1">
      <c r="A35" s="153" t="s">
        <v>350</v>
      </c>
      <c r="B35" s="153"/>
      <c r="C35" s="153"/>
      <c r="D35" s="153"/>
      <c r="E35" s="153"/>
      <c r="F35" s="153"/>
      <c r="G35" s="153"/>
      <c r="H35" s="153"/>
      <c r="I35" s="153"/>
      <c r="J35" s="153"/>
      <c r="K35" s="153"/>
    </row>
    <row r="36" spans="1:11" s="149" customFormat="1">
      <c r="A36" s="153" t="s">
        <v>351</v>
      </c>
      <c r="B36" s="153"/>
      <c r="C36" s="153"/>
      <c r="D36" s="153"/>
      <c r="E36" s="153"/>
      <c r="F36" s="153"/>
      <c r="G36" s="153"/>
      <c r="H36" s="153"/>
      <c r="I36" s="153"/>
      <c r="J36" s="153"/>
      <c r="K36" s="153"/>
    </row>
    <row r="37" spans="1:11" s="149" customFormat="1">
      <c r="A37" s="153" t="s">
        <v>352</v>
      </c>
      <c r="B37" s="153"/>
      <c r="C37" s="153"/>
      <c r="D37" s="153"/>
      <c r="E37" s="153"/>
      <c r="F37" s="153"/>
      <c r="G37" s="153"/>
      <c r="H37" s="153"/>
      <c r="I37" s="153"/>
      <c r="J37" s="153"/>
      <c r="K37" s="153"/>
    </row>
    <row r="38" spans="1:11" s="149" customFormat="1">
      <c r="A38" s="153" t="s">
        <v>353</v>
      </c>
      <c r="B38" s="153"/>
      <c r="C38" s="153"/>
      <c r="D38" s="153"/>
      <c r="E38" s="153"/>
      <c r="F38" s="153"/>
      <c r="G38" s="153"/>
      <c r="H38" s="153"/>
      <c r="I38" s="153"/>
      <c r="J38" s="153"/>
      <c r="K38" s="153"/>
    </row>
    <row r="39" spans="1:11" s="149" customFormat="1">
      <c r="A39" s="153" t="s">
        <v>354</v>
      </c>
      <c r="B39" s="153"/>
      <c r="C39" s="153"/>
      <c r="D39" s="153"/>
      <c r="E39" s="153"/>
      <c r="F39" s="153"/>
      <c r="G39" s="153"/>
      <c r="H39" s="153"/>
      <c r="I39" s="153"/>
      <c r="J39" s="153"/>
      <c r="K39" s="153"/>
    </row>
    <row r="40" spans="1:11" s="150" customFormat="1">
      <c r="A40" s="153" t="s">
        <v>355</v>
      </c>
      <c r="B40" s="153"/>
      <c r="C40" s="153"/>
      <c r="D40" s="153"/>
      <c r="E40" s="153"/>
      <c r="F40" s="153"/>
      <c r="G40" s="153"/>
      <c r="H40" s="153"/>
      <c r="I40" s="153"/>
      <c r="J40" s="153"/>
      <c r="K40" s="153"/>
    </row>
    <row r="41" spans="1:11" s="150" customFormat="1">
      <c r="A41" s="153" t="s">
        <v>356</v>
      </c>
      <c r="B41" s="153"/>
      <c r="C41" s="153"/>
      <c r="D41" s="153"/>
      <c r="E41" s="153"/>
      <c r="F41" s="153"/>
      <c r="G41" s="153"/>
      <c r="H41" s="153"/>
      <c r="I41" s="153"/>
      <c r="J41" s="153"/>
      <c r="K41" s="153"/>
    </row>
    <row r="42" spans="1:11" s="150" customFormat="1">
      <c r="A42" s="153" t="s">
        <v>357</v>
      </c>
      <c r="B42" s="153"/>
      <c r="C42" s="153"/>
      <c r="D42" s="153"/>
      <c r="E42" s="153"/>
      <c r="F42" s="153"/>
      <c r="G42" s="153"/>
      <c r="H42" s="153"/>
      <c r="I42" s="153"/>
      <c r="J42" s="153"/>
      <c r="K42" s="153"/>
    </row>
    <row r="43" spans="1:11" s="150" customFormat="1">
      <c r="A43" s="153" t="s">
        <v>358</v>
      </c>
      <c r="B43" s="153"/>
      <c r="C43" s="153"/>
      <c r="D43" s="153"/>
      <c r="E43" s="153"/>
      <c r="F43" s="153"/>
      <c r="G43" s="153"/>
      <c r="H43" s="153"/>
      <c r="I43" s="153"/>
      <c r="J43" s="153"/>
      <c r="K43" s="153"/>
    </row>
    <row r="44" spans="1:11" s="150" customFormat="1">
      <c r="A44" s="153" t="s">
        <v>359</v>
      </c>
      <c r="B44" s="153"/>
      <c r="C44" s="153"/>
      <c r="D44" s="153"/>
      <c r="E44" s="153"/>
      <c r="F44" s="153"/>
      <c r="G44" s="153"/>
      <c r="H44" s="153"/>
      <c r="I44" s="153"/>
      <c r="J44" s="153"/>
      <c r="K44" s="153"/>
    </row>
    <row r="45" spans="1:11" s="150" customFormat="1">
      <c r="A45" s="153" t="s">
        <v>360</v>
      </c>
      <c r="B45" s="153"/>
      <c r="C45" s="153"/>
      <c r="D45" s="153"/>
      <c r="E45" s="153"/>
      <c r="F45" s="153"/>
      <c r="G45" s="153"/>
      <c r="H45" s="153"/>
      <c r="I45" s="153"/>
      <c r="J45" s="153"/>
      <c r="K45" s="153"/>
    </row>
    <row r="46" spans="1:11" s="150" customFormat="1">
      <c r="A46" s="153" t="s">
        <v>361</v>
      </c>
      <c r="B46" s="153"/>
      <c r="C46" s="153"/>
      <c r="D46" s="153"/>
      <c r="E46" s="153"/>
      <c r="F46" s="153"/>
      <c r="G46" s="153"/>
      <c r="H46" s="153"/>
      <c r="I46" s="153"/>
      <c r="J46" s="153"/>
      <c r="K46" s="153"/>
    </row>
    <row r="47" spans="1:11" s="150" customFormat="1">
      <c r="A47" s="153" t="s">
        <v>362</v>
      </c>
      <c r="B47" s="153"/>
      <c r="C47" s="153"/>
      <c r="D47" s="153"/>
      <c r="E47" s="153"/>
      <c r="F47" s="153"/>
      <c r="G47" s="153"/>
      <c r="H47" s="153"/>
      <c r="I47" s="153"/>
      <c r="J47" s="153"/>
      <c r="K47" s="153"/>
    </row>
    <row r="48" spans="1:11" s="150" customFormat="1">
      <c r="A48" s="153" t="s">
        <v>363</v>
      </c>
      <c r="B48" s="153"/>
      <c r="C48" s="153"/>
      <c r="D48" s="153"/>
      <c r="E48" s="153"/>
      <c r="F48" s="153"/>
      <c r="G48" s="153"/>
      <c r="H48" s="153"/>
      <c r="I48" s="153"/>
      <c r="J48" s="153"/>
      <c r="K48" s="153"/>
    </row>
    <row r="49" spans="1:16384" s="150" customFormat="1">
      <c r="A49" s="153" t="s">
        <v>364</v>
      </c>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153"/>
      <c r="BU49" s="153"/>
      <c r="BV49" s="153"/>
      <c r="BW49" s="153"/>
      <c r="BX49" s="153"/>
      <c r="BY49" s="153"/>
      <c r="BZ49" s="153"/>
      <c r="CA49" s="153"/>
      <c r="CB49" s="153"/>
      <c r="CC49" s="153"/>
      <c r="CD49" s="153"/>
      <c r="CE49" s="153"/>
      <c r="CF49" s="153"/>
      <c r="CG49" s="153"/>
      <c r="CH49" s="153"/>
      <c r="CI49" s="153"/>
      <c r="CJ49" s="153"/>
      <c r="CK49" s="153"/>
      <c r="CL49" s="153"/>
      <c r="CM49" s="153"/>
      <c r="CN49" s="153"/>
      <c r="CO49" s="153"/>
      <c r="CP49" s="153"/>
      <c r="CQ49" s="153"/>
      <c r="CR49" s="153"/>
      <c r="CS49" s="153"/>
      <c r="CT49" s="153"/>
      <c r="CU49" s="153"/>
      <c r="CV49" s="153"/>
      <c r="CW49" s="153"/>
      <c r="CX49" s="153"/>
      <c r="CY49" s="153"/>
      <c r="CZ49" s="153"/>
      <c r="DA49" s="153"/>
      <c r="DB49" s="153"/>
      <c r="DC49" s="153"/>
      <c r="DD49" s="153"/>
      <c r="DE49" s="153"/>
      <c r="DF49" s="153"/>
      <c r="DG49" s="153"/>
      <c r="DH49" s="153"/>
      <c r="DI49" s="153"/>
      <c r="DJ49" s="153"/>
      <c r="DK49" s="153"/>
      <c r="DL49" s="153"/>
      <c r="DM49" s="153"/>
      <c r="DN49" s="153"/>
      <c r="DO49" s="153"/>
      <c r="DP49" s="153"/>
      <c r="DQ49" s="153"/>
      <c r="DR49" s="153"/>
      <c r="DS49" s="153"/>
      <c r="DT49" s="153"/>
      <c r="DU49" s="153"/>
      <c r="DV49" s="153"/>
      <c r="DW49" s="153"/>
      <c r="DX49" s="153"/>
      <c r="DY49" s="153"/>
      <c r="DZ49" s="153"/>
      <c r="EA49" s="153"/>
      <c r="EB49" s="153"/>
      <c r="EC49" s="153"/>
      <c r="ED49" s="153"/>
      <c r="EE49" s="153"/>
      <c r="EF49" s="153"/>
      <c r="EG49" s="153"/>
      <c r="EH49" s="153"/>
      <c r="EI49" s="153"/>
      <c r="EJ49" s="153"/>
      <c r="EK49" s="153"/>
      <c r="EL49" s="153"/>
      <c r="EM49" s="153"/>
      <c r="EN49" s="153"/>
      <c r="EO49" s="153"/>
      <c r="EP49" s="153"/>
      <c r="EQ49" s="153"/>
      <c r="ER49" s="153"/>
      <c r="ES49" s="153"/>
      <c r="ET49" s="153"/>
      <c r="EU49" s="153"/>
      <c r="EV49" s="153"/>
      <c r="EW49" s="153"/>
      <c r="EX49" s="153"/>
      <c r="EY49" s="153"/>
      <c r="EZ49" s="153"/>
      <c r="FA49" s="153"/>
      <c r="FB49" s="153"/>
      <c r="FC49" s="153"/>
      <c r="FD49" s="153"/>
      <c r="FE49" s="153"/>
      <c r="FF49" s="153"/>
      <c r="FG49" s="153"/>
      <c r="FH49" s="153"/>
      <c r="FI49" s="153"/>
      <c r="FJ49" s="153"/>
      <c r="FK49" s="153"/>
      <c r="FL49" s="153"/>
      <c r="FM49" s="153"/>
      <c r="FN49" s="153"/>
      <c r="FO49" s="153"/>
      <c r="FP49" s="153"/>
      <c r="FQ49" s="153"/>
      <c r="FR49" s="153"/>
      <c r="FS49" s="153"/>
      <c r="FT49" s="153"/>
      <c r="FU49" s="153"/>
      <c r="FV49" s="153"/>
      <c r="FW49" s="153"/>
      <c r="FX49" s="153"/>
      <c r="FY49" s="153"/>
      <c r="FZ49" s="153"/>
      <c r="GA49" s="153"/>
      <c r="GB49" s="153"/>
      <c r="GC49" s="153"/>
      <c r="GD49" s="153"/>
      <c r="GE49" s="153"/>
      <c r="GF49" s="153"/>
      <c r="GG49" s="153"/>
      <c r="GH49" s="153"/>
      <c r="GI49" s="153"/>
      <c r="GJ49" s="153"/>
      <c r="GK49" s="153"/>
      <c r="GL49" s="153"/>
      <c r="GM49" s="153"/>
      <c r="GN49" s="153"/>
      <c r="GO49" s="153"/>
      <c r="GP49" s="153"/>
      <c r="GQ49" s="153"/>
      <c r="GR49" s="153"/>
      <c r="GS49" s="153"/>
      <c r="GT49" s="153"/>
      <c r="GU49" s="153"/>
      <c r="GV49" s="153"/>
      <c r="GW49" s="153"/>
      <c r="GX49" s="153"/>
      <c r="GY49" s="153"/>
      <c r="GZ49" s="153"/>
      <c r="HA49" s="153"/>
      <c r="HB49" s="153"/>
      <c r="HC49" s="153"/>
      <c r="HD49" s="153"/>
      <c r="HE49" s="153"/>
      <c r="HF49" s="153"/>
      <c r="HG49" s="153"/>
      <c r="HH49" s="153"/>
      <c r="HI49" s="153"/>
      <c r="HJ49" s="153"/>
      <c r="HK49" s="153"/>
      <c r="HL49" s="153"/>
      <c r="HM49" s="153"/>
      <c r="HN49" s="153"/>
      <c r="HO49" s="153"/>
      <c r="HP49" s="153"/>
      <c r="HQ49" s="153"/>
      <c r="HR49" s="153"/>
      <c r="HS49" s="153"/>
      <c r="HT49" s="153"/>
      <c r="HU49" s="153"/>
      <c r="HV49" s="153"/>
      <c r="HW49" s="153"/>
      <c r="HX49" s="153"/>
      <c r="HY49" s="153"/>
      <c r="HZ49" s="153"/>
      <c r="IA49" s="153"/>
      <c r="IB49" s="153"/>
      <c r="IC49" s="153"/>
      <c r="ID49" s="153"/>
      <c r="IE49" s="153"/>
      <c r="IF49" s="153"/>
      <c r="IG49" s="153"/>
      <c r="IH49" s="153"/>
      <c r="II49" s="153"/>
      <c r="IJ49" s="153"/>
      <c r="IK49" s="153"/>
      <c r="IL49" s="153"/>
      <c r="IM49" s="153"/>
      <c r="IN49" s="153"/>
      <c r="IO49" s="153"/>
      <c r="IP49" s="153"/>
      <c r="IQ49" s="153"/>
      <c r="IR49" s="153"/>
      <c r="IS49" s="153"/>
      <c r="IT49" s="153"/>
      <c r="IU49" s="153"/>
      <c r="IV49" s="153"/>
      <c r="IW49" s="153"/>
      <c r="IX49" s="153"/>
      <c r="IY49" s="153"/>
      <c r="IZ49" s="153"/>
      <c r="JA49" s="153"/>
      <c r="JB49" s="153"/>
      <c r="JC49" s="153"/>
      <c r="JD49" s="153"/>
      <c r="JE49" s="153"/>
      <c r="JF49" s="153"/>
      <c r="JG49" s="153"/>
      <c r="JH49" s="153"/>
      <c r="JI49" s="153"/>
      <c r="JJ49" s="153"/>
      <c r="JK49" s="153"/>
      <c r="JL49" s="153"/>
      <c r="JM49" s="153"/>
      <c r="JN49" s="153"/>
      <c r="JO49" s="153"/>
      <c r="JP49" s="153"/>
      <c r="JQ49" s="153"/>
      <c r="JR49" s="153"/>
      <c r="JS49" s="153"/>
      <c r="JT49" s="153"/>
      <c r="JU49" s="153"/>
      <c r="JV49" s="153"/>
      <c r="JW49" s="153"/>
      <c r="JX49" s="153"/>
      <c r="JY49" s="153"/>
      <c r="JZ49" s="153"/>
      <c r="KA49" s="153"/>
      <c r="KB49" s="153"/>
      <c r="KC49" s="153"/>
      <c r="KD49" s="153"/>
      <c r="KE49" s="153"/>
      <c r="KF49" s="153"/>
      <c r="KG49" s="153"/>
      <c r="KH49" s="153"/>
      <c r="KI49" s="153"/>
      <c r="KJ49" s="153"/>
      <c r="KK49" s="153"/>
      <c r="KL49" s="153"/>
      <c r="KM49" s="153"/>
      <c r="KN49" s="153"/>
      <c r="KO49" s="153"/>
      <c r="KP49" s="153"/>
      <c r="KQ49" s="153"/>
      <c r="KR49" s="153"/>
      <c r="KS49" s="153"/>
      <c r="KT49" s="153"/>
      <c r="KU49" s="153"/>
      <c r="KV49" s="153"/>
      <c r="KW49" s="153"/>
      <c r="KX49" s="153"/>
      <c r="KY49" s="153"/>
      <c r="KZ49" s="153"/>
      <c r="LA49" s="153"/>
      <c r="LB49" s="153"/>
      <c r="LC49" s="153"/>
      <c r="LD49" s="153"/>
      <c r="LE49" s="153"/>
      <c r="LF49" s="153"/>
      <c r="LG49" s="153"/>
      <c r="LH49" s="153"/>
      <c r="LI49" s="153"/>
      <c r="LJ49" s="153"/>
      <c r="LK49" s="153"/>
      <c r="LL49" s="153"/>
      <c r="LM49" s="153"/>
      <c r="LN49" s="153"/>
      <c r="LO49" s="153"/>
      <c r="LP49" s="153"/>
      <c r="LQ49" s="153"/>
      <c r="LR49" s="153"/>
      <c r="LS49" s="153"/>
      <c r="LT49" s="153"/>
      <c r="LU49" s="153"/>
      <c r="LV49" s="153"/>
      <c r="LW49" s="153"/>
      <c r="LX49" s="153"/>
      <c r="LY49" s="153"/>
      <c r="LZ49" s="153"/>
      <c r="MA49" s="153"/>
      <c r="MB49" s="153"/>
      <c r="MC49" s="153"/>
      <c r="MD49" s="153"/>
      <c r="ME49" s="153"/>
      <c r="MF49" s="153"/>
      <c r="MG49" s="153"/>
      <c r="MH49" s="153"/>
      <c r="MI49" s="153"/>
      <c r="MJ49" s="153"/>
      <c r="MK49" s="153"/>
      <c r="ML49" s="153"/>
      <c r="MM49" s="153"/>
      <c r="MN49" s="153"/>
      <c r="MO49" s="153"/>
      <c r="MP49" s="153"/>
      <c r="MQ49" s="153"/>
      <c r="MR49" s="153"/>
      <c r="MS49" s="153"/>
      <c r="MT49" s="153"/>
      <c r="MU49" s="153"/>
      <c r="MV49" s="153"/>
      <c r="MW49" s="153"/>
      <c r="MX49" s="153"/>
      <c r="MY49" s="153"/>
      <c r="MZ49" s="153"/>
      <c r="NA49" s="153"/>
      <c r="NB49" s="153"/>
      <c r="NC49" s="153"/>
      <c r="ND49" s="153"/>
      <c r="NE49" s="153"/>
      <c r="NF49" s="153"/>
      <c r="NG49" s="153"/>
      <c r="NH49" s="153"/>
      <c r="NI49" s="153"/>
      <c r="NJ49" s="153"/>
      <c r="NK49" s="153"/>
      <c r="NL49" s="153"/>
      <c r="NM49" s="153"/>
      <c r="NN49" s="153"/>
      <c r="NO49" s="153"/>
      <c r="NP49" s="153"/>
      <c r="NQ49" s="153"/>
      <c r="NR49" s="153"/>
      <c r="NS49" s="153"/>
      <c r="NT49" s="153"/>
      <c r="NU49" s="153"/>
      <c r="NV49" s="153"/>
      <c r="NW49" s="153"/>
      <c r="NX49" s="153"/>
      <c r="NY49" s="153"/>
      <c r="NZ49" s="153"/>
      <c r="OA49" s="153"/>
      <c r="OB49" s="153"/>
      <c r="OC49" s="153"/>
      <c r="OD49" s="153"/>
      <c r="OE49" s="153"/>
      <c r="OF49" s="153"/>
      <c r="OG49" s="153"/>
      <c r="OH49" s="153"/>
      <c r="OI49" s="153"/>
      <c r="OJ49" s="153"/>
      <c r="OK49" s="153"/>
      <c r="OL49" s="153"/>
      <c r="OM49" s="153"/>
      <c r="ON49" s="153"/>
      <c r="OO49" s="153"/>
      <c r="OP49" s="153"/>
      <c r="OQ49" s="153"/>
      <c r="OR49" s="153"/>
      <c r="OS49" s="153"/>
      <c r="OT49" s="153"/>
      <c r="OU49" s="153"/>
      <c r="OV49" s="153"/>
      <c r="OW49" s="153"/>
      <c r="OX49" s="153"/>
      <c r="OY49" s="153"/>
      <c r="OZ49" s="153"/>
      <c r="PA49" s="153"/>
      <c r="PB49" s="153"/>
      <c r="PC49" s="153"/>
      <c r="PD49" s="153"/>
      <c r="PE49" s="153"/>
      <c r="PF49" s="153"/>
      <c r="PG49" s="153"/>
      <c r="PH49" s="153"/>
      <c r="PI49" s="153"/>
      <c r="PJ49" s="153"/>
      <c r="PK49" s="153"/>
      <c r="PL49" s="153"/>
      <c r="PM49" s="153"/>
      <c r="PN49" s="153"/>
      <c r="PO49" s="153"/>
      <c r="PP49" s="153"/>
      <c r="PQ49" s="153"/>
      <c r="PR49" s="153"/>
      <c r="PS49" s="153"/>
      <c r="PT49" s="153"/>
      <c r="PU49" s="153"/>
      <c r="PV49" s="153"/>
      <c r="PW49" s="153"/>
      <c r="PX49" s="153"/>
      <c r="PY49" s="153"/>
      <c r="PZ49" s="153"/>
      <c r="QA49" s="153"/>
      <c r="QB49" s="153"/>
      <c r="QC49" s="153"/>
      <c r="QD49" s="153"/>
      <c r="QE49" s="153"/>
      <c r="QF49" s="153"/>
      <c r="QG49" s="153"/>
      <c r="QH49" s="153"/>
      <c r="QI49" s="153"/>
      <c r="QJ49" s="153"/>
      <c r="QK49" s="153"/>
      <c r="QL49" s="153"/>
      <c r="QM49" s="153"/>
      <c r="QN49" s="153"/>
      <c r="QO49" s="153"/>
      <c r="QP49" s="153"/>
      <c r="QQ49" s="153"/>
      <c r="QR49" s="153"/>
      <c r="QS49" s="153"/>
      <c r="QT49" s="153"/>
      <c r="QU49" s="153"/>
      <c r="QV49" s="153"/>
      <c r="QW49" s="153"/>
      <c r="QX49" s="153"/>
      <c r="QY49" s="153"/>
      <c r="QZ49" s="153"/>
      <c r="RA49" s="153"/>
      <c r="RB49" s="153"/>
      <c r="RC49" s="153"/>
      <c r="RD49" s="153"/>
      <c r="RE49" s="153"/>
      <c r="RF49" s="153"/>
      <c r="RG49" s="153"/>
      <c r="RH49" s="153"/>
      <c r="RI49" s="153"/>
      <c r="RJ49" s="153"/>
      <c r="RK49" s="153"/>
      <c r="RL49" s="153"/>
      <c r="RM49" s="153"/>
      <c r="RN49" s="153"/>
      <c r="RO49" s="153"/>
      <c r="RP49" s="153"/>
      <c r="RQ49" s="153"/>
      <c r="RR49" s="153"/>
      <c r="RS49" s="153"/>
      <c r="RT49" s="153"/>
      <c r="RU49" s="153"/>
      <c r="RV49" s="153"/>
      <c r="RW49" s="153"/>
      <c r="RX49" s="153"/>
      <c r="RY49" s="153"/>
      <c r="RZ49" s="153"/>
      <c r="SA49" s="153"/>
      <c r="SB49" s="153"/>
      <c r="SC49" s="153"/>
      <c r="SD49" s="153"/>
      <c r="SE49" s="153"/>
      <c r="SF49" s="153"/>
      <c r="SG49" s="153"/>
      <c r="SH49" s="153"/>
      <c r="SI49" s="153"/>
      <c r="SJ49" s="153"/>
      <c r="SK49" s="153"/>
      <c r="SL49" s="153"/>
      <c r="SM49" s="153"/>
      <c r="SN49" s="153"/>
      <c r="SO49" s="153"/>
      <c r="SP49" s="153"/>
      <c r="SQ49" s="153"/>
      <c r="SR49" s="153"/>
      <c r="SS49" s="153"/>
      <c r="ST49" s="153"/>
      <c r="SU49" s="153"/>
      <c r="SV49" s="153"/>
      <c r="SW49" s="153"/>
      <c r="SX49" s="153"/>
      <c r="SY49" s="153"/>
      <c r="SZ49" s="153"/>
      <c r="TA49" s="153"/>
      <c r="TB49" s="153"/>
      <c r="TC49" s="153"/>
      <c r="TD49" s="153"/>
      <c r="TE49" s="153"/>
      <c r="TF49" s="153"/>
      <c r="TG49" s="153"/>
      <c r="TH49" s="153"/>
      <c r="TI49" s="153"/>
      <c r="TJ49" s="153"/>
      <c r="TK49" s="153"/>
      <c r="TL49" s="153"/>
      <c r="TM49" s="153"/>
      <c r="TN49" s="153"/>
      <c r="TO49" s="153"/>
      <c r="TP49" s="153"/>
      <c r="TQ49" s="153"/>
      <c r="TR49" s="153"/>
      <c r="TS49" s="153"/>
      <c r="TT49" s="153"/>
      <c r="TU49" s="153"/>
      <c r="TV49" s="153"/>
      <c r="TW49" s="153"/>
      <c r="TX49" s="153"/>
      <c r="TY49" s="153"/>
      <c r="TZ49" s="153"/>
      <c r="UA49" s="153"/>
      <c r="UB49" s="153"/>
      <c r="UC49" s="153"/>
      <c r="UD49" s="153"/>
      <c r="UE49" s="153"/>
      <c r="UF49" s="153"/>
      <c r="UG49" s="153"/>
      <c r="UH49" s="153"/>
      <c r="UI49" s="153"/>
      <c r="UJ49" s="153"/>
      <c r="UK49" s="153"/>
      <c r="UL49" s="153"/>
      <c r="UM49" s="153"/>
      <c r="UN49" s="153"/>
      <c r="UO49" s="153"/>
      <c r="UP49" s="153"/>
      <c r="UQ49" s="153"/>
      <c r="UR49" s="153"/>
      <c r="US49" s="153"/>
      <c r="UT49" s="153"/>
      <c r="UU49" s="153"/>
      <c r="UV49" s="153"/>
      <c r="UW49" s="153"/>
      <c r="UX49" s="153"/>
      <c r="UY49" s="153"/>
      <c r="UZ49" s="153"/>
      <c r="VA49" s="153"/>
      <c r="VB49" s="153"/>
      <c r="VC49" s="153"/>
      <c r="VD49" s="153"/>
      <c r="VE49" s="153"/>
      <c r="VF49" s="153"/>
      <c r="VG49" s="153"/>
      <c r="VH49" s="153"/>
      <c r="VI49" s="153"/>
      <c r="VJ49" s="153"/>
      <c r="VK49" s="153"/>
      <c r="VL49" s="153"/>
      <c r="VM49" s="153"/>
      <c r="VN49" s="153"/>
      <c r="VO49" s="153"/>
      <c r="VP49" s="153"/>
      <c r="VQ49" s="153"/>
      <c r="VR49" s="153"/>
      <c r="VS49" s="153"/>
      <c r="VT49" s="153"/>
      <c r="VU49" s="153"/>
      <c r="VV49" s="153"/>
      <c r="VW49" s="153"/>
      <c r="VX49" s="153"/>
      <c r="VY49" s="153"/>
      <c r="VZ49" s="153"/>
      <c r="WA49" s="153"/>
      <c r="WB49" s="153"/>
      <c r="WC49" s="153"/>
      <c r="WD49" s="153"/>
      <c r="WE49" s="153"/>
      <c r="WF49" s="153"/>
      <c r="WG49" s="153"/>
      <c r="WH49" s="153"/>
      <c r="WI49" s="153"/>
      <c r="WJ49" s="153"/>
      <c r="WK49" s="153"/>
      <c r="WL49" s="153"/>
      <c r="WM49" s="153"/>
      <c r="WN49" s="153"/>
      <c r="WO49" s="153"/>
      <c r="WP49" s="153"/>
      <c r="WQ49" s="153"/>
      <c r="WR49" s="153"/>
      <c r="WS49" s="153"/>
      <c r="WT49" s="153"/>
      <c r="WU49" s="153"/>
      <c r="WV49" s="153"/>
      <c r="WW49" s="153"/>
      <c r="WX49" s="153"/>
      <c r="WY49" s="153"/>
      <c r="WZ49" s="153"/>
      <c r="XA49" s="153"/>
      <c r="XB49" s="153"/>
      <c r="XC49" s="153"/>
      <c r="XD49" s="153"/>
      <c r="XE49" s="153"/>
      <c r="XF49" s="153"/>
      <c r="XG49" s="153"/>
      <c r="XH49" s="153"/>
      <c r="XI49" s="153"/>
      <c r="XJ49" s="153"/>
      <c r="XK49" s="153"/>
      <c r="XL49" s="153"/>
      <c r="XM49" s="153"/>
      <c r="XN49" s="153"/>
      <c r="XO49" s="153"/>
      <c r="XP49" s="153"/>
      <c r="XQ49" s="153"/>
      <c r="XR49" s="153"/>
      <c r="XS49" s="153"/>
      <c r="XT49" s="153"/>
      <c r="XU49" s="153"/>
      <c r="XV49" s="153"/>
      <c r="XW49" s="153"/>
      <c r="XX49" s="153"/>
      <c r="XY49" s="153"/>
      <c r="XZ49" s="153"/>
      <c r="YA49" s="153"/>
      <c r="YB49" s="153"/>
      <c r="YC49" s="153"/>
      <c r="YD49" s="153"/>
      <c r="YE49" s="153"/>
      <c r="YF49" s="153"/>
      <c r="YG49" s="153"/>
      <c r="YH49" s="153"/>
      <c r="YI49" s="153"/>
      <c r="YJ49" s="153"/>
      <c r="YK49" s="153"/>
      <c r="YL49" s="153"/>
      <c r="YM49" s="153"/>
      <c r="YN49" s="153"/>
      <c r="YO49" s="153"/>
      <c r="YP49" s="153"/>
      <c r="YQ49" s="153"/>
      <c r="YR49" s="153"/>
      <c r="YS49" s="153"/>
      <c r="YT49" s="153"/>
      <c r="YU49" s="153"/>
      <c r="YV49" s="153"/>
      <c r="YW49" s="153"/>
      <c r="YX49" s="153"/>
      <c r="YY49" s="153"/>
      <c r="YZ49" s="153"/>
      <c r="ZA49" s="153"/>
      <c r="ZB49" s="153"/>
      <c r="ZC49" s="153"/>
      <c r="ZD49" s="153"/>
      <c r="ZE49" s="153"/>
      <c r="ZF49" s="153"/>
      <c r="ZG49" s="153"/>
      <c r="ZH49" s="153"/>
      <c r="ZI49" s="153"/>
      <c r="ZJ49" s="153"/>
      <c r="ZK49" s="153"/>
      <c r="ZL49" s="153"/>
      <c r="ZM49" s="153"/>
      <c r="ZN49" s="153"/>
      <c r="ZO49" s="153"/>
      <c r="ZP49" s="153"/>
      <c r="ZQ49" s="153"/>
      <c r="ZR49" s="153"/>
      <c r="ZS49" s="153"/>
      <c r="ZT49" s="153"/>
      <c r="ZU49" s="153"/>
      <c r="ZV49" s="153"/>
      <c r="ZW49" s="153"/>
      <c r="ZX49" s="153"/>
      <c r="ZY49" s="153"/>
      <c r="ZZ49" s="153"/>
      <c r="AAA49" s="153"/>
      <c r="AAB49" s="153"/>
      <c r="AAC49" s="153"/>
      <c r="AAD49" s="153"/>
      <c r="AAE49" s="153"/>
      <c r="AAF49" s="153"/>
      <c r="AAG49" s="153"/>
      <c r="AAH49" s="153"/>
      <c r="AAI49" s="153"/>
      <c r="AAJ49" s="153"/>
      <c r="AAK49" s="153"/>
      <c r="AAL49" s="153"/>
      <c r="AAM49" s="153"/>
      <c r="AAN49" s="153"/>
      <c r="AAO49" s="153"/>
      <c r="AAP49" s="153"/>
      <c r="AAQ49" s="153"/>
      <c r="AAR49" s="153"/>
      <c r="AAS49" s="153"/>
      <c r="AAT49" s="153"/>
      <c r="AAU49" s="153"/>
      <c r="AAV49" s="153"/>
      <c r="AAW49" s="153"/>
      <c r="AAX49" s="153"/>
      <c r="AAY49" s="153"/>
      <c r="AAZ49" s="153"/>
      <c r="ABA49" s="153"/>
      <c r="ABB49" s="153"/>
      <c r="ABC49" s="153"/>
      <c r="ABD49" s="153"/>
      <c r="ABE49" s="153"/>
      <c r="ABF49" s="153"/>
      <c r="ABG49" s="153"/>
      <c r="ABH49" s="153"/>
      <c r="ABI49" s="153"/>
      <c r="ABJ49" s="153"/>
      <c r="ABK49" s="153"/>
      <c r="ABL49" s="153"/>
      <c r="ABM49" s="153"/>
      <c r="ABN49" s="153"/>
      <c r="ABO49" s="153"/>
      <c r="ABP49" s="153"/>
      <c r="ABQ49" s="153"/>
      <c r="ABR49" s="153"/>
      <c r="ABS49" s="153"/>
      <c r="ABT49" s="153"/>
      <c r="ABU49" s="153"/>
      <c r="ABV49" s="153"/>
      <c r="ABW49" s="153"/>
      <c r="ABX49" s="153"/>
      <c r="ABY49" s="153"/>
      <c r="ABZ49" s="153"/>
      <c r="ACA49" s="153"/>
      <c r="ACB49" s="153"/>
      <c r="ACC49" s="153"/>
      <c r="ACD49" s="153"/>
      <c r="ACE49" s="153"/>
      <c r="ACF49" s="153"/>
      <c r="ACG49" s="153"/>
      <c r="ACH49" s="153"/>
      <c r="ACI49" s="153"/>
      <c r="ACJ49" s="153"/>
      <c r="ACK49" s="153"/>
      <c r="ACL49" s="153"/>
      <c r="ACM49" s="153"/>
      <c r="ACN49" s="153"/>
      <c r="ACO49" s="153"/>
      <c r="ACP49" s="153"/>
      <c r="ACQ49" s="153"/>
      <c r="ACR49" s="153"/>
      <c r="ACS49" s="153"/>
      <c r="ACT49" s="153"/>
      <c r="ACU49" s="153"/>
      <c r="ACV49" s="153"/>
      <c r="ACW49" s="153"/>
      <c r="ACX49" s="153"/>
      <c r="ACY49" s="153"/>
      <c r="ACZ49" s="153"/>
      <c r="ADA49" s="153"/>
      <c r="ADB49" s="153"/>
      <c r="ADC49" s="153"/>
      <c r="ADD49" s="153"/>
      <c r="ADE49" s="153"/>
      <c r="ADF49" s="153"/>
      <c r="ADG49" s="153"/>
      <c r="ADH49" s="153"/>
      <c r="ADI49" s="153"/>
      <c r="ADJ49" s="153"/>
      <c r="ADK49" s="153"/>
      <c r="ADL49" s="153"/>
      <c r="ADM49" s="153"/>
      <c r="ADN49" s="153"/>
      <c r="ADO49" s="153"/>
      <c r="ADP49" s="153"/>
      <c r="ADQ49" s="153"/>
      <c r="ADR49" s="153"/>
      <c r="ADS49" s="153"/>
      <c r="ADT49" s="153"/>
      <c r="ADU49" s="153"/>
      <c r="ADV49" s="153"/>
      <c r="ADW49" s="153"/>
      <c r="ADX49" s="153"/>
      <c r="ADY49" s="153"/>
      <c r="ADZ49" s="153"/>
      <c r="AEA49" s="153"/>
      <c r="AEB49" s="153"/>
      <c r="AEC49" s="153"/>
      <c r="AED49" s="153"/>
      <c r="AEE49" s="153"/>
      <c r="AEF49" s="153"/>
      <c r="AEG49" s="153"/>
      <c r="AEH49" s="153"/>
      <c r="AEI49" s="153"/>
      <c r="AEJ49" s="153"/>
      <c r="AEK49" s="153"/>
      <c r="AEL49" s="153"/>
      <c r="AEM49" s="153"/>
      <c r="AEN49" s="153"/>
      <c r="AEO49" s="153"/>
      <c r="AEP49" s="153"/>
      <c r="AEQ49" s="153"/>
      <c r="AER49" s="153"/>
      <c r="AES49" s="153"/>
      <c r="AET49" s="153"/>
      <c r="AEU49" s="153"/>
      <c r="AEV49" s="153"/>
      <c r="AEW49" s="153"/>
      <c r="AEX49" s="153"/>
      <c r="AEY49" s="153"/>
      <c r="AEZ49" s="153"/>
      <c r="AFA49" s="153"/>
      <c r="AFB49" s="153"/>
      <c r="AFC49" s="153"/>
      <c r="AFD49" s="153"/>
      <c r="AFE49" s="153"/>
      <c r="AFF49" s="153"/>
      <c r="AFG49" s="153"/>
      <c r="AFH49" s="153"/>
      <c r="AFI49" s="153"/>
      <c r="AFJ49" s="153"/>
      <c r="AFK49" s="153"/>
      <c r="AFL49" s="153"/>
      <c r="AFM49" s="153"/>
      <c r="AFN49" s="153"/>
      <c r="AFO49" s="153"/>
      <c r="AFP49" s="153"/>
      <c r="AFQ49" s="153"/>
      <c r="AFR49" s="153"/>
      <c r="AFS49" s="153"/>
      <c r="AFT49" s="153"/>
      <c r="AFU49" s="153"/>
      <c r="AFV49" s="153"/>
      <c r="AFW49" s="153"/>
      <c r="AFX49" s="153"/>
      <c r="AFY49" s="153"/>
      <c r="AFZ49" s="153"/>
      <c r="AGA49" s="153"/>
      <c r="AGB49" s="153"/>
      <c r="AGC49" s="153"/>
      <c r="AGD49" s="153"/>
      <c r="AGE49" s="153"/>
      <c r="AGF49" s="153"/>
      <c r="AGG49" s="153"/>
      <c r="AGH49" s="153"/>
      <c r="AGI49" s="153"/>
      <c r="AGJ49" s="153"/>
      <c r="AGK49" s="153"/>
      <c r="AGL49" s="153"/>
      <c r="AGM49" s="153"/>
      <c r="AGN49" s="153"/>
      <c r="AGO49" s="153"/>
      <c r="AGP49" s="153"/>
      <c r="AGQ49" s="153"/>
      <c r="AGR49" s="153"/>
      <c r="AGS49" s="153"/>
      <c r="AGT49" s="153"/>
      <c r="AGU49" s="153"/>
      <c r="AGV49" s="153"/>
      <c r="AGW49" s="153"/>
      <c r="AGX49" s="153"/>
      <c r="AGY49" s="153"/>
      <c r="AGZ49" s="153"/>
      <c r="AHA49" s="153"/>
      <c r="AHB49" s="153"/>
      <c r="AHC49" s="153"/>
      <c r="AHD49" s="153"/>
      <c r="AHE49" s="153"/>
      <c r="AHF49" s="153"/>
      <c r="AHG49" s="153"/>
      <c r="AHH49" s="153"/>
      <c r="AHI49" s="153"/>
      <c r="AHJ49" s="153"/>
      <c r="AHK49" s="153"/>
      <c r="AHL49" s="153"/>
      <c r="AHM49" s="153"/>
      <c r="AHN49" s="153"/>
      <c r="AHO49" s="153"/>
      <c r="AHP49" s="153"/>
      <c r="AHQ49" s="153"/>
      <c r="AHR49" s="153"/>
      <c r="AHS49" s="153"/>
      <c r="AHT49" s="153"/>
      <c r="AHU49" s="153"/>
      <c r="AHV49" s="153"/>
      <c r="AHW49" s="153"/>
      <c r="AHX49" s="153"/>
      <c r="AHY49" s="153"/>
      <c r="AHZ49" s="153"/>
      <c r="AIA49" s="153"/>
      <c r="AIB49" s="153"/>
      <c r="AIC49" s="153"/>
      <c r="AID49" s="153"/>
      <c r="AIE49" s="153"/>
      <c r="AIF49" s="153"/>
      <c r="AIG49" s="153"/>
      <c r="AIH49" s="153"/>
      <c r="AII49" s="153"/>
      <c r="AIJ49" s="153"/>
      <c r="AIK49" s="153"/>
      <c r="AIL49" s="153"/>
      <c r="AIM49" s="153"/>
      <c r="AIN49" s="153"/>
      <c r="AIO49" s="153"/>
      <c r="AIP49" s="153"/>
      <c r="AIQ49" s="153"/>
      <c r="AIR49" s="153"/>
      <c r="AIS49" s="153"/>
      <c r="AIT49" s="153"/>
      <c r="AIU49" s="153"/>
      <c r="AIV49" s="153"/>
      <c r="AIW49" s="153"/>
      <c r="AIX49" s="153"/>
      <c r="AIY49" s="153"/>
      <c r="AIZ49" s="153"/>
      <c r="AJA49" s="153"/>
      <c r="AJB49" s="153"/>
      <c r="AJC49" s="153"/>
      <c r="AJD49" s="153"/>
      <c r="AJE49" s="153"/>
      <c r="AJF49" s="153"/>
      <c r="AJG49" s="153"/>
      <c r="AJH49" s="153"/>
      <c r="AJI49" s="153"/>
      <c r="AJJ49" s="153"/>
      <c r="AJK49" s="153"/>
      <c r="AJL49" s="153"/>
      <c r="AJM49" s="153"/>
      <c r="AJN49" s="153"/>
      <c r="AJO49" s="153"/>
      <c r="AJP49" s="153"/>
      <c r="AJQ49" s="153"/>
      <c r="AJR49" s="153"/>
      <c r="AJS49" s="153"/>
      <c r="AJT49" s="153"/>
      <c r="AJU49" s="153"/>
      <c r="AJV49" s="153"/>
      <c r="AJW49" s="153"/>
      <c r="AJX49" s="153"/>
      <c r="AJY49" s="153"/>
      <c r="AJZ49" s="153"/>
      <c r="AKA49" s="153"/>
      <c r="AKB49" s="153"/>
      <c r="AKC49" s="153"/>
      <c r="AKD49" s="153"/>
      <c r="AKE49" s="153"/>
      <c r="AKF49" s="153"/>
      <c r="AKG49" s="153"/>
      <c r="AKH49" s="153"/>
      <c r="AKI49" s="153"/>
      <c r="AKJ49" s="153"/>
      <c r="AKK49" s="153"/>
      <c r="AKL49" s="153"/>
      <c r="AKM49" s="153"/>
      <c r="AKN49" s="153"/>
      <c r="AKO49" s="153"/>
      <c r="AKP49" s="153"/>
      <c r="AKQ49" s="153"/>
      <c r="AKR49" s="153"/>
      <c r="AKS49" s="153"/>
      <c r="AKT49" s="153"/>
      <c r="AKU49" s="153"/>
      <c r="AKV49" s="153"/>
      <c r="AKW49" s="153"/>
      <c r="AKX49" s="153"/>
      <c r="AKY49" s="153"/>
      <c r="AKZ49" s="153"/>
      <c r="ALA49" s="153"/>
      <c r="ALB49" s="153"/>
      <c r="ALC49" s="153"/>
      <c r="ALD49" s="153"/>
      <c r="ALE49" s="153"/>
      <c r="ALF49" s="153"/>
      <c r="ALG49" s="153"/>
      <c r="ALH49" s="153"/>
      <c r="ALI49" s="153"/>
      <c r="ALJ49" s="153"/>
      <c r="ALK49" s="153"/>
      <c r="ALL49" s="153"/>
      <c r="ALM49" s="153"/>
      <c r="ALN49" s="153"/>
      <c r="ALO49" s="153"/>
      <c r="ALP49" s="153"/>
      <c r="ALQ49" s="153"/>
      <c r="ALR49" s="153"/>
      <c r="ALS49" s="153"/>
      <c r="ALT49" s="153"/>
      <c r="ALU49" s="153"/>
      <c r="ALV49" s="153"/>
      <c r="ALW49" s="153"/>
      <c r="ALX49" s="153"/>
      <c r="ALY49" s="153"/>
      <c r="ALZ49" s="153"/>
      <c r="AMA49" s="153"/>
      <c r="AMB49" s="153"/>
      <c r="AMC49" s="153"/>
      <c r="AMD49" s="153"/>
      <c r="AME49" s="153"/>
      <c r="AMF49" s="153"/>
      <c r="AMG49" s="153"/>
      <c r="AMH49" s="153"/>
      <c r="AMI49" s="153"/>
      <c r="AMJ49" s="153"/>
      <c r="AMK49" s="153"/>
      <c r="AML49" s="153"/>
      <c r="AMM49" s="153"/>
      <c r="AMN49" s="153"/>
      <c r="AMO49" s="153"/>
      <c r="AMP49" s="153"/>
      <c r="AMQ49" s="153"/>
      <c r="AMR49" s="153"/>
      <c r="AMS49" s="153"/>
      <c r="AMT49" s="153"/>
      <c r="AMU49" s="153"/>
      <c r="AMV49" s="153"/>
      <c r="AMW49" s="153"/>
      <c r="AMX49" s="153"/>
      <c r="AMY49" s="153"/>
      <c r="AMZ49" s="153"/>
      <c r="ANA49" s="153"/>
      <c r="ANB49" s="153"/>
      <c r="ANC49" s="153"/>
      <c r="AND49" s="153"/>
      <c r="ANE49" s="153"/>
      <c r="ANF49" s="153"/>
      <c r="ANG49" s="153"/>
      <c r="ANH49" s="153"/>
      <c r="ANI49" s="153"/>
      <c r="ANJ49" s="153"/>
      <c r="ANK49" s="153"/>
      <c r="ANL49" s="153"/>
      <c r="ANM49" s="153"/>
      <c r="ANN49" s="153"/>
      <c r="ANO49" s="153"/>
      <c r="ANP49" s="153"/>
      <c r="ANQ49" s="153"/>
      <c r="ANR49" s="153"/>
      <c r="ANS49" s="153"/>
      <c r="ANT49" s="153"/>
      <c r="ANU49" s="153"/>
      <c r="ANV49" s="153"/>
      <c r="ANW49" s="153"/>
      <c r="ANX49" s="153"/>
      <c r="ANY49" s="153"/>
      <c r="ANZ49" s="153"/>
      <c r="AOA49" s="153"/>
      <c r="AOB49" s="153"/>
      <c r="AOC49" s="153"/>
      <c r="AOD49" s="153"/>
      <c r="AOE49" s="153"/>
      <c r="AOF49" s="153"/>
      <c r="AOG49" s="153"/>
      <c r="AOH49" s="153"/>
      <c r="AOI49" s="153"/>
      <c r="AOJ49" s="153"/>
      <c r="AOK49" s="153"/>
      <c r="AOL49" s="153"/>
      <c r="AOM49" s="153"/>
      <c r="AON49" s="153"/>
      <c r="AOO49" s="153"/>
      <c r="AOP49" s="153"/>
      <c r="AOQ49" s="153"/>
      <c r="AOR49" s="153"/>
      <c r="AOS49" s="153"/>
      <c r="AOT49" s="153"/>
      <c r="AOU49" s="153"/>
      <c r="AOV49" s="153"/>
      <c r="AOW49" s="153"/>
      <c r="AOX49" s="153"/>
      <c r="AOY49" s="153"/>
      <c r="AOZ49" s="153"/>
      <c r="APA49" s="153"/>
      <c r="APB49" s="153"/>
      <c r="APC49" s="153"/>
      <c r="APD49" s="153"/>
      <c r="APE49" s="153"/>
      <c r="APF49" s="153"/>
      <c r="APG49" s="153"/>
      <c r="APH49" s="153"/>
      <c r="API49" s="153"/>
      <c r="APJ49" s="153"/>
      <c r="APK49" s="153"/>
      <c r="APL49" s="153"/>
      <c r="APM49" s="153"/>
      <c r="APN49" s="153"/>
      <c r="APO49" s="153"/>
      <c r="APP49" s="153"/>
      <c r="APQ49" s="153"/>
      <c r="APR49" s="153"/>
      <c r="APS49" s="153"/>
      <c r="APT49" s="153"/>
      <c r="APU49" s="153"/>
      <c r="APV49" s="153"/>
      <c r="APW49" s="153"/>
      <c r="APX49" s="153"/>
      <c r="APY49" s="153"/>
      <c r="APZ49" s="153"/>
      <c r="AQA49" s="153"/>
      <c r="AQB49" s="153"/>
      <c r="AQC49" s="153"/>
      <c r="AQD49" s="153"/>
      <c r="AQE49" s="153"/>
      <c r="AQF49" s="153"/>
      <c r="AQG49" s="153"/>
      <c r="AQH49" s="153"/>
      <c r="AQI49" s="153"/>
      <c r="AQJ49" s="153"/>
      <c r="AQK49" s="153"/>
      <c r="AQL49" s="153"/>
      <c r="AQM49" s="153"/>
      <c r="AQN49" s="153"/>
      <c r="AQO49" s="153"/>
      <c r="AQP49" s="153"/>
      <c r="AQQ49" s="153"/>
      <c r="AQR49" s="153"/>
      <c r="AQS49" s="153"/>
      <c r="AQT49" s="153"/>
      <c r="AQU49" s="153"/>
      <c r="AQV49" s="153"/>
      <c r="AQW49" s="153"/>
      <c r="AQX49" s="153"/>
      <c r="AQY49" s="153"/>
      <c r="AQZ49" s="153"/>
      <c r="ARA49" s="153"/>
      <c r="ARB49" s="153"/>
      <c r="ARC49" s="153"/>
      <c r="ARD49" s="153"/>
      <c r="ARE49" s="153"/>
      <c r="ARF49" s="153"/>
      <c r="ARG49" s="153"/>
      <c r="ARH49" s="153"/>
      <c r="ARI49" s="153"/>
      <c r="ARJ49" s="153"/>
      <c r="ARK49" s="153"/>
      <c r="ARL49" s="153"/>
      <c r="ARM49" s="153"/>
      <c r="ARN49" s="153"/>
      <c r="ARO49" s="153"/>
      <c r="ARP49" s="153"/>
      <c r="ARQ49" s="153"/>
      <c r="ARR49" s="153"/>
      <c r="ARS49" s="153"/>
      <c r="ART49" s="153"/>
      <c r="ARU49" s="153"/>
      <c r="ARV49" s="153"/>
      <c r="ARW49" s="153"/>
      <c r="ARX49" s="153"/>
      <c r="ARY49" s="153"/>
      <c r="ARZ49" s="153"/>
      <c r="ASA49" s="153"/>
      <c r="ASB49" s="153"/>
      <c r="ASC49" s="153"/>
      <c r="ASD49" s="153"/>
      <c r="ASE49" s="153"/>
      <c r="ASF49" s="153"/>
      <c r="ASG49" s="153"/>
      <c r="ASH49" s="153"/>
      <c r="ASI49" s="153"/>
      <c r="ASJ49" s="153"/>
      <c r="ASK49" s="153"/>
      <c r="ASL49" s="153"/>
      <c r="ASM49" s="153"/>
      <c r="ASN49" s="153"/>
      <c r="ASO49" s="153"/>
      <c r="ASP49" s="153"/>
      <c r="ASQ49" s="153"/>
      <c r="ASR49" s="153"/>
      <c r="ASS49" s="153"/>
      <c r="AST49" s="153"/>
      <c r="ASU49" s="153"/>
      <c r="ASV49" s="153"/>
      <c r="ASW49" s="153"/>
      <c r="ASX49" s="153"/>
      <c r="ASY49" s="153"/>
      <c r="ASZ49" s="153"/>
      <c r="ATA49" s="153"/>
      <c r="ATB49" s="153"/>
      <c r="ATC49" s="153"/>
      <c r="ATD49" s="153"/>
      <c r="ATE49" s="153"/>
      <c r="ATF49" s="153"/>
      <c r="ATG49" s="153"/>
      <c r="ATH49" s="153"/>
      <c r="ATI49" s="153"/>
      <c r="ATJ49" s="153"/>
      <c r="ATK49" s="153"/>
      <c r="ATL49" s="153"/>
      <c r="ATM49" s="153"/>
      <c r="ATN49" s="153"/>
      <c r="ATO49" s="153"/>
      <c r="ATP49" s="153"/>
      <c r="ATQ49" s="153"/>
      <c r="ATR49" s="153"/>
      <c r="ATS49" s="153"/>
      <c r="ATT49" s="153"/>
      <c r="ATU49" s="153"/>
      <c r="ATV49" s="153"/>
      <c r="ATW49" s="153"/>
      <c r="ATX49" s="153"/>
      <c r="ATY49" s="153"/>
      <c r="ATZ49" s="153"/>
      <c r="AUA49" s="153"/>
      <c r="AUB49" s="153"/>
      <c r="AUC49" s="153"/>
      <c r="AUD49" s="153"/>
      <c r="AUE49" s="153"/>
      <c r="AUF49" s="153"/>
      <c r="AUG49" s="153"/>
      <c r="AUH49" s="153"/>
      <c r="AUI49" s="153"/>
      <c r="AUJ49" s="153"/>
      <c r="AUK49" s="153"/>
      <c r="AUL49" s="153"/>
      <c r="AUM49" s="153"/>
      <c r="AUN49" s="153"/>
      <c r="AUO49" s="153"/>
      <c r="AUP49" s="153"/>
      <c r="AUQ49" s="153"/>
      <c r="AUR49" s="153"/>
      <c r="AUS49" s="153"/>
      <c r="AUT49" s="153"/>
      <c r="AUU49" s="153"/>
      <c r="AUV49" s="153"/>
      <c r="AUW49" s="153"/>
      <c r="AUX49" s="153"/>
      <c r="AUY49" s="153"/>
      <c r="AUZ49" s="153"/>
      <c r="AVA49" s="153"/>
      <c r="AVB49" s="153"/>
      <c r="AVC49" s="153"/>
      <c r="AVD49" s="153"/>
      <c r="AVE49" s="153"/>
      <c r="AVF49" s="153"/>
      <c r="AVG49" s="153"/>
      <c r="AVH49" s="153"/>
      <c r="AVI49" s="153"/>
      <c r="AVJ49" s="153"/>
      <c r="AVK49" s="153"/>
      <c r="AVL49" s="153"/>
      <c r="AVM49" s="153"/>
      <c r="AVN49" s="153"/>
      <c r="AVO49" s="153"/>
      <c r="AVP49" s="153"/>
      <c r="AVQ49" s="153"/>
      <c r="AVR49" s="153"/>
      <c r="AVS49" s="153"/>
      <c r="AVT49" s="153"/>
      <c r="AVU49" s="153"/>
      <c r="AVV49" s="153"/>
      <c r="AVW49" s="153"/>
      <c r="AVX49" s="153"/>
      <c r="AVY49" s="153"/>
      <c r="AVZ49" s="153"/>
      <c r="AWA49" s="153"/>
      <c r="AWB49" s="153"/>
      <c r="AWC49" s="153"/>
      <c r="AWD49" s="153"/>
      <c r="AWE49" s="153"/>
      <c r="AWF49" s="153"/>
      <c r="AWG49" s="153"/>
      <c r="AWH49" s="153"/>
      <c r="AWI49" s="153"/>
      <c r="AWJ49" s="153"/>
      <c r="AWK49" s="153"/>
      <c r="AWL49" s="153"/>
      <c r="AWM49" s="153"/>
      <c r="AWN49" s="153"/>
      <c r="AWO49" s="153"/>
      <c r="AWP49" s="153"/>
      <c r="AWQ49" s="153"/>
      <c r="AWR49" s="153"/>
      <c r="AWS49" s="153"/>
      <c r="AWT49" s="153"/>
      <c r="AWU49" s="153"/>
      <c r="AWV49" s="153"/>
      <c r="AWW49" s="153"/>
      <c r="AWX49" s="153"/>
      <c r="AWY49" s="153"/>
      <c r="AWZ49" s="153"/>
      <c r="AXA49" s="153"/>
      <c r="AXB49" s="153"/>
      <c r="AXC49" s="153"/>
      <c r="AXD49" s="153"/>
      <c r="AXE49" s="153"/>
      <c r="AXF49" s="153"/>
      <c r="AXG49" s="153"/>
      <c r="AXH49" s="153"/>
      <c r="AXI49" s="153"/>
      <c r="AXJ49" s="153"/>
      <c r="AXK49" s="153"/>
      <c r="AXL49" s="153"/>
      <c r="AXM49" s="153"/>
      <c r="AXN49" s="153"/>
      <c r="AXO49" s="153"/>
      <c r="AXP49" s="153"/>
      <c r="AXQ49" s="153"/>
      <c r="AXR49" s="153"/>
      <c r="AXS49" s="153"/>
      <c r="AXT49" s="153"/>
      <c r="AXU49" s="153"/>
      <c r="AXV49" s="153"/>
      <c r="AXW49" s="153"/>
      <c r="AXX49" s="153"/>
      <c r="AXY49" s="153"/>
      <c r="AXZ49" s="153"/>
      <c r="AYA49" s="153"/>
      <c r="AYB49" s="153"/>
      <c r="AYC49" s="153"/>
      <c r="AYD49" s="153"/>
      <c r="AYE49" s="153"/>
      <c r="AYF49" s="153"/>
      <c r="AYG49" s="153"/>
      <c r="AYH49" s="153"/>
      <c r="AYI49" s="153"/>
      <c r="AYJ49" s="153"/>
      <c r="AYK49" s="153"/>
      <c r="AYL49" s="153"/>
      <c r="AYM49" s="153"/>
      <c r="AYN49" s="153"/>
      <c r="AYO49" s="153"/>
      <c r="AYP49" s="153"/>
      <c r="AYQ49" s="153"/>
      <c r="AYR49" s="153"/>
      <c r="AYS49" s="153"/>
      <c r="AYT49" s="153"/>
      <c r="AYU49" s="153"/>
      <c r="AYV49" s="153"/>
      <c r="AYW49" s="153"/>
      <c r="AYX49" s="153"/>
      <c r="AYY49" s="153"/>
      <c r="AYZ49" s="153"/>
      <c r="AZA49" s="153"/>
      <c r="AZB49" s="153"/>
      <c r="AZC49" s="153"/>
      <c r="AZD49" s="153"/>
      <c r="AZE49" s="153"/>
      <c r="AZF49" s="153"/>
      <c r="AZG49" s="153"/>
      <c r="AZH49" s="153"/>
      <c r="AZI49" s="153"/>
      <c r="AZJ49" s="153"/>
      <c r="AZK49" s="153"/>
      <c r="AZL49" s="153"/>
      <c r="AZM49" s="153"/>
      <c r="AZN49" s="153"/>
      <c r="AZO49" s="153"/>
      <c r="AZP49" s="153"/>
      <c r="AZQ49" s="153"/>
      <c r="AZR49" s="153"/>
      <c r="AZS49" s="153"/>
      <c r="AZT49" s="153"/>
      <c r="AZU49" s="153"/>
      <c r="AZV49" s="153"/>
      <c r="AZW49" s="153"/>
      <c r="AZX49" s="153"/>
      <c r="AZY49" s="153"/>
      <c r="AZZ49" s="153"/>
      <c r="BAA49" s="153"/>
      <c r="BAB49" s="153"/>
      <c r="BAC49" s="153"/>
      <c r="BAD49" s="153"/>
      <c r="BAE49" s="153"/>
      <c r="BAF49" s="153"/>
      <c r="BAG49" s="153"/>
      <c r="BAH49" s="153"/>
      <c r="BAI49" s="153"/>
      <c r="BAJ49" s="153"/>
      <c r="BAK49" s="153"/>
      <c r="BAL49" s="153"/>
      <c r="BAM49" s="153"/>
      <c r="BAN49" s="153"/>
      <c r="BAO49" s="153"/>
      <c r="BAP49" s="153"/>
      <c r="BAQ49" s="153"/>
      <c r="BAR49" s="153"/>
      <c r="BAS49" s="153"/>
      <c r="BAT49" s="153"/>
      <c r="BAU49" s="153"/>
      <c r="BAV49" s="153"/>
      <c r="BAW49" s="153"/>
      <c r="BAX49" s="153"/>
      <c r="BAY49" s="153"/>
      <c r="BAZ49" s="153"/>
      <c r="BBA49" s="153"/>
      <c r="BBB49" s="153"/>
      <c r="BBC49" s="153"/>
      <c r="BBD49" s="153"/>
      <c r="BBE49" s="153"/>
      <c r="BBF49" s="153"/>
      <c r="BBG49" s="153"/>
      <c r="BBH49" s="153"/>
      <c r="BBI49" s="153"/>
      <c r="BBJ49" s="153"/>
      <c r="BBK49" s="153"/>
      <c r="BBL49" s="153"/>
      <c r="BBM49" s="153"/>
      <c r="BBN49" s="153"/>
      <c r="BBO49" s="153"/>
      <c r="BBP49" s="153"/>
      <c r="BBQ49" s="153"/>
      <c r="BBR49" s="153"/>
      <c r="BBS49" s="153"/>
      <c r="BBT49" s="153"/>
      <c r="BBU49" s="153"/>
      <c r="BBV49" s="153"/>
      <c r="BBW49" s="153"/>
      <c r="BBX49" s="153"/>
      <c r="BBY49" s="153"/>
      <c r="BBZ49" s="153"/>
      <c r="BCA49" s="153"/>
      <c r="BCB49" s="153"/>
      <c r="BCC49" s="153"/>
      <c r="BCD49" s="153"/>
      <c r="BCE49" s="153"/>
      <c r="BCF49" s="153"/>
      <c r="BCG49" s="153"/>
      <c r="BCH49" s="153"/>
      <c r="BCI49" s="153"/>
      <c r="BCJ49" s="153"/>
      <c r="BCK49" s="153"/>
      <c r="BCL49" s="153"/>
      <c r="BCM49" s="153"/>
      <c r="BCN49" s="153"/>
      <c r="BCO49" s="153"/>
      <c r="BCP49" s="153"/>
      <c r="BCQ49" s="153"/>
      <c r="BCR49" s="153"/>
      <c r="BCS49" s="153"/>
      <c r="BCT49" s="153"/>
      <c r="BCU49" s="153"/>
      <c r="BCV49" s="153"/>
      <c r="BCW49" s="153"/>
      <c r="BCX49" s="153"/>
      <c r="BCY49" s="153"/>
      <c r="BCZ49" s="153"/>
      <c r="BDA49" s="153"/>
      <c r="BDB49" s="153"/>
      <c r="BDC49" s="153"/>
      <c r="BDD49" s="153"/>
      <c r="BDE49" s="153"/>
      <c r="BDF49" s="153"/>
      <c r="BDG49" s="153"/>
      <c r="BDH49" s="153"/>
      <c r="BDI49" s="153"/>
      <c r="BDJ49" s="153"/>
      <c r="BDK49" s="153"/>
      <c r="BDL49" s="153"/>
      <c r="BDM49" s="153"/>
      <c r="BDN49" s="153"/>
      <c r="BDO49" s="153"/>
      <c r="BDP49" s="153"/>
      <c r="BDQ49" s="153"/>
      <c r="BDR49" s="153"/>
      <c r="BDS49" s="153"/>
      <c r="BDT49" s="153"/>
      <c r="BDU49" s="153"/>
      <c r="BDV49" s="153"/>
      <c r="BDW49" s="153"/>
      <c r="BDX49" s="153"/>
      <c r="BDY49" s="153"/>
      <c r="BDZ49" s="153"/>
      <c r="BEA49" s="153"/>
      <c r="BEB49" s="153"/>
      <c r="BEC49" s="153"/>
      <c r="BED49" s="153"/>
      <c r="BEE49" s="153"/>
      <c r="BEF49" s="153"/>
      <c r="BEG49" s="153"/>
      <c r="BEH49" s="153"/>
      <c r="BEI49" s="153"/>
      <c r="BEJ49" s="153"/>
      <c r="BEK49" s="153"/>
      <c r="BEL49" s="153"/>
      <c r="BEM49" s="153"/>
      <c r="BEN49" s="153"/>
      <c r="BEO49" s="153"/>
      <c r="BEP49" s="153"/>
      <c r="BEQ49" s="153"/>
      <c r="BER49" s="153"/>
      <c r="BES49" s="153"/>
      <c r="BET49" s="153"/>
      <c r="BEU49" s="153"/>
      <c r="BEV49" s="153"/>
      <c r="BEW49" s="153"/>
      <c r="BEX49" s="153"/>
      <c r="BEY49" s="153"/>
      <c r="BEZ49" s="153"/>
      <c r="BFA49" s="153"/>
      <c r="BFB49" s="153"/>
      <c r="BFC49" s="153"/>
      <c r="BFD49" s="153"/>
      <c r="BFE49" s="153"/>
      <c r="BFF49" s="153"/>
      <c r="BFG49" s="153"/>
      <c r="BFH49" s="153"/>
      <c r="BFI49" s="153"/>
      <c r="BFJ49" s="153"/>
      <c r="BFK49" s="153"/>
      <c r="BFL49" s="153"/>
      <c r="BFM49" s="153"/>
      <c r="BFN49" s="153"/>
      <c r="BFO49" s="153"/>
      <c r="BFP49" s="153"/>
      <c r="BFQ49" s="153"/>
      <c r="BFR49" s="153"/>
      <c r="BFS49" s="153"/>
      <c r="BFT49" s="153"/>
      <c r="BFU49" s="153"/>
      <c r="BFV49" s="153"/>
      <c r="BFW49" s="153"/>
      <c r="BFX49" s="153"/>
      <c r="BFY49" s="153"/>
      <c r="BFZ49" s="153"/>
      <c r="BGA49" s="153"/>
      <c r="BGB49" s="153"/>
      <c r="BGC49" s="153"/>
      <c r="BGD49" s="153"/>
      <c r="BGE49" s="153"/>
      <c r="BGF49" s="153"/>
      <c r="BGG49" s="153"/>
      <c r="BGH49" s="153"/>
      <c r="BGI49" s="153"/>
      <c r="BGJ49" s="153"/>
      <c r="BGK49" s="153"/>
      <c r="BGL49" s="153"/>
      <c r="BGM49" s="153"/>
      <c r="BGN49" s="153"/>
      <c r="BGO49" s="153"/>
      <c r="BGP49" s="153"/>
      <c r="BGQ49" s="153"/>
      <c r="BGR49" s="153"/>
      <c r="BGS49" s="153"/>
      <c r="BGT49" s="153"/>
      <c r="BGU49" s="153"/>
      <c r="BGV49" s="153"/>
      <c r="BGW49" s="153"/>
      <c r="BGX49" s="153"/>
      <c r="BGY49" s="153"/>
      <c r="BGZ49" s="153"/>
      <c r="BHA49" s="153"/>
      <c r="BHB49" s="153"/>
      <c r="BHC49" s="153"/>
      <c r="BHD49" s="153"/>
      <c r="BHE49" s="153"/>
      <c r="BHF49" s="153"/>
      <c r="BHG49" s="153"/>
      <c r="BHH49" s="153"/>
      <c r="BHI49" s="153"/>
      <c r="BHJ49" s="153"/>
      <c r="BHK49" s="153"/>
      <c r="BHL49" s="153"/>
      <c r="BHM49" s="153"/>
      <c r="BHN49" s="153"/>
      <c r="BHO49" s="153"/>
      <c r="BHP49" s="153"/>
      <c r="BHQ49" s="153"/>
      <c r="BHR49" s="153"/>
      <c r="BHS49" s="153"/>
      <c r="BHT49" s="153"/>
      <c r="BHU49" s="153"/>
      <c r="BHV49" s="153"/>
      <c r="BHW49" s="153"/>
      <c r="BHX49" s="153"/>
      <c r="BHY49" s="153"/>
      <c r="BHZ49" s="153"/>
      <c r="BIA49" s="153"/>
      <c r="BIB49" s="153"/>
      <c r="BIC49" s="153"/>
      <c r="BID49" s="153"/>
      <c r="BIE49" s="153"/>
      <c r="BIF49" s="153"/>
      <c r="BIG49" s="153"/>
      <c r="BIH49" s="153"/>
      <c r="BII49" s="153"/>
      <c r="BIJ49" s="153"/>
      <c r="BIK49" s="153"/>
      <c r="BIL49" s="153"/>
      <c r="BIM49" s="153"/>
      <c r="BIN49" s="153"/>
      <c r="BIO49" s="153"/>
      <c r="BIP49" s="153"/>
      <c r="BIQ49" s="153"/>
      <c r="BIR49" s="153"/>
      <c r="BIS49" s="153"/>
      <c r="BIT49" s="153"/>
      <c r="BIU49" s="153"/>
      <c r="BIV49" s="153"/>
      <c r="BIW49" s="153"/>
      <c r="BIX49" s="153"/>
      <c r="BIY49" s="153"/>
      <c r="BIZ49" s="153"/>
      <c r="BJA49" s="153"/>
      <c r="BJB49" s="153"/>
      <c r="BJC49" s="153"/>
      <c r="BJD49" s="153"/>
      <c r="BJE49" s="153"/>
      <c r="BJF49" s="153"/>
      <c r="BJG49" s="153"/>
      <c r="BJH49" s="153"/>
      <c r="BJI49" s="153"/>
      <c r="BJJ49" s="153"/>
      <c r="BJK49" s="153"/>
      <c r="BJL49" s="153"/>
      <c r="BJM49" s="153"/>
      <c r="BJN49" s="153"/>
      <c r="BJO49" s="153"/>
      <c r="BJP49" s="153"/>
      <c r="BJQ49" s="153"/>
      <c r="BJR49" s="153"/>
      <c r="BJS49" s="153"/>
      <c r="BJT49" s="153"/>
      <c r="BJU49" s="153"/>
      <c r="BJV49" s="153"/>
      <c r="BJW49" s="153"/>
      <c r="BJX49" s="153"/>
      <c r="BJY49" s="153"/>
      <c r="BJZ49" s="153"/>
      <c r="BKA49" s="153"/>
      <c r="BKB49" s="153"/>
      <c r="BKC49" s="153"/>
      <c r="BKD49" s="153"/>
      <c r="BKE49" s="153"/>
      <c r="BKF49" s="153"/>
      <c r="BKG49" s="153"/>
      <c r="BKH49" s="153"/>
      <c r="BKI49" s="153"/>
      <c r="BKJ49" s="153"/>
      <c r="BKK49" s="153"/>
      <c r="BKL49" s="153"/>
      <c r="BKM49" s="153"/>
      <c r="BKN49" s="153"/>
      <c r="BKO49" s="153"/>
      <c r="BKP49" s="153"/>
      <c r="BKQ49" s="153"/>
      <c r="BKR49" s="153"/>
      <c r="BKS49" s="153"/>
      <c r="BKT49" s="153"/>
      <c r="BKU49" s="153"/>
      <c r="BKV49" s="153"/>
      <c r="BKW49" s="153"/>
      <c r="BKX49" s="153"/>
      <c r="BKY49" s="153"/>
      <c r="BKZ49" s="153"/>
      <c r="BLA49" s="153"/>
      <c r="BLB49" s="153"/>
      <c r="BLC49" s="153"/>
      <c r="BLD49" s="153"/>
      <c r="BLE49" s="153"/>
      <c r="BLF49" s="153"/>
      <c r="BLG49" s="153"/>
      <c r="BLH49" s="153"/>
      <c r="BLI49" s="153"/>
      <c r="BLJ49" s="153"/>
      <c r="BLK49" s="153"/>
      <c r="BLL49" s="153"/>
      <c r="BLM49" s="153"/>
      <c r="BLN49" s="153"/>
      <c r="BLO49" s="153"/>
      <c r="BLP49" s="153"/>
      <c r="BLQ49" s="153"/>
      <c r="BLR49" s="153"/>
      <c r="BLS49" s="153"/>
      <c r="BLT49" s="153"/>
      <c r="BLU49" s="153"/>
      <c r="BLV49" s="153"/>
      <c r="BLW49" s="153"/>
      <c r="BLX49" s="153"/>
      <c r="BLY49" s="153"/>
      <c r="BLZ49" s="153"/>
      <c r="BMA49" s="153"/>
      <c r="BMB49" s="153"/>
      <c r="BMC49" s="153"/>
      <c r="BMD49" s="153"/>
      <c r="BME49" s="153"/>
      <c r="BMF49" s="153"/>
      <c r="BMG49" s="153"/>
      <c r="BMH49" s="153"/>
      <c r="BMI49" s="153"/>
      <c r="BMJ49" s="153"/>
      <c r="BMK49" s="153"/>
      <c r="BML49" s="153"/>
      <c r="BMM49" s="153"/>
      <c r="BMN49" s="153"/>
      <c r="BMO49" s="153"/>
      <c r="BMP49" s="153"/>
      <c r="BMQ49" s="153"/>
      <c r="BMR49" s="153"/>
      <c r="BMS49" s="153"/>
      <c r="BMT49" s="153"/>
      <c r="BMU49" s="153"/>
      <c r="BMV49" s="153"/>
      <c r="BMW49" s="153"/>
      <c r="BMX49" s="153"/>
      <c r="BMY49" s="153"/>
      <c r="BMZ49" s="153"/>
      <c r="BNA49" s="153"/>
      <c r="BNB49" s="153"/>
      <c r="BNC49" s="153"/>
      <c r="BND49" s="153"/>
      <c r="BNE49" s="153"/>
      <c r="BNF49" s="153"/>
      <c r="BNG49" s="153"/>
      <c r="BNH49" s="153"/>
      <c r="BNI49" s="153"/>
      <c r="BNJ49" s="153"/>
      <c r="BNK49" s="153"/>
      <c r="BNL49" s="153"/>
      <c r="BNM49" s="153"/>
      <c r="BNN49" s="153"/>
      <c r="BNO49" s="153"/>
      <c r="BNP49" s="153"/>
      <c r="BNQ49" s="153"/>
      <c r="BNR49" s="153"/>
      <c r="BNS49" s="153"/>
      <c r="BNT49" s="153"/>
      <c r="BNU49" s="153"/>
      <c r="BNV49" s="153"/>
      <c r="BNW49" s="153"/>
      <c r="BNX49" s="153"/>
      <c r="BNY49" s="153"/>
      <c r="BNZ49" s="153"/>
      <c r="BOA49" s="153"/>
      <c r="BOB49" s="153"/>
      <c r="BOC49" s="153"/>
      <c r="BOD49" s="153"/>
      <c r="BOE49" s="153"/>
      <c r="BOF49" s="153"/>
      <c r="BOG49" s="153"/>
      <c r="BOH49" s="153"/>
      <c r="BOI49" s="153"/>
      <c r="BOJ49" s="153"/>
      <c r="BOK49" s="153"/>
      <c r="BOL49" s="153"/>
      <c r="BOM49" s="153"/>
      <c r="BON49" s="153"/>
      <c r="BOO49" s="153"/>
      <c r="BOP49" s="153"/>
      <c r="BOQ49" s="153"/>
      <c r="BOR49" s="153"/>
      <c r="BOS49" s="153"/>
      <c r="BOT49" s="153"/>
      <c r="BOU49" s="153"/>
      <c r="BOV49" s="153"/>
      <c r="BOW49" s="153"/>
      <c r="BOX49" s="153"/>
      <c r="BOY49" s="153"/>
      <c r="BOZ49" s="153"/>
      <c r="BPA49" s="153"/>
      <c r="BPB49" s="153"/>
      <c r="BPC49" s="153"/>
      <c r="BPD49" s="153"/>
      <c r="BPE49" s="153"/>
      <c r="BPF49" s="153"/>
      <c r="BPG49" s="153"/>
      <c r="BPH49" s="153"/>
      <c r="BPI49" s="153"/>
      <c r="BPJ49" s="153"/>
      <c r="BPK49" s="153"/>
      <c r="BPL49" s="153"/>
      <c r="BPM49" s="153"/>
      <c r="BPN49" s="153"/>
      <c r="BPO49" s="153"/>
      <c r="BPP49" s="153"/>
      <c r="BPQ49" s="153"/>
      <c r="BPR49" s="153"/>
      <c r="BPS49" s="153"/>
      <c r="BPT49" s="153"/>
      <c r="BPU49" s="153"/>
      <c r="BPV49" s="153"/>
      <c r="BPW49" s="153"/>
      <c r="BPX49" s="153"/>
      <c r="BPY49" s="153"/>
      <c r="BPZ49" s="153"/>
      <c r="BQA49" s="153"/>
      <c r="BQB49" s="153"/>
      <c r="BQC49" s="153"/>
      <c r="BQD49" s="153"/>
      <c r="BQE49" s="153"/>
      <c r="BQF49" s="153"/>
      <c r="BQG49" s="153"/>
      <c r="BQH49" s="153"/>
      <c r="BQI49" s="153"/>
      <c r="BQJ49" s="153"/>
      <c r="BQK49" s="153"/>
      <c r="BQL49" s="153"/>
      <c r="BQM49" s="153"/>
      <c r="BQN49" s="153"/>
      <c r="BQO49" s="153"/>
      <c r="BQP49" s="153"/>
      <c r="BQQ49" s="153"/>
      <c r="BQR49" s="153"/>
      <c r="BQS49" s="153"/>
      <c r="BQT49" s="153"/>
      <c r="BQU49" s="153"/>
      <c r="BQV49" s="153"/>
      <c r="BQW49" s="153"/>
      <c r="BQX49" s="153"/>
      <c r="BQY49" s="153"/>
      <c r="BQZ49" s="153"/>
      <c r="BRA49" s="153"/>
      <c r="BRB49" s="153"/>
      <c r="BRC49" s="153"/>
      <c r="BRD49" s="153"/>
      <c r="BRE49" s="153"/>
      <c r="BRF49" s="153"/>
      <c r="BRG49" s="153"/>
      <c r="BRH49" s="153"/>
      <c r="BRI49" s="153"/>
      <c r="BRJ49" s="153"/>
      <c r="BRK49" s="153"/>
      <c r="BRL49" s="153"/>
      <c r="BRM49" s="153"/>
      <c r="BRN49" s="153"/>
      <c r="BRO49" s="153"/>
      <c r="BRP49" s="153"/>
      <c r="BRQ49" s="153"/>
      <c r="BRR49" s="153"/>
      <c r="BRS49" s="153"/>
      <c r="BRT49" s="153"/>
      <c r="BRU49" s="153"/>
      <c r="BRV49" s="153"/>
      <c r="BRW49" s="153"/>
      <c r="BRX49" s="153"/>
      <c r="BRY49" s="153"/>
      <c r="BRZ49" s="153"/>
      <c r="BSA49" s="153"/>
      <c r="BSB49" s="153"/>
      <c r="BSC49" s="153"/>
      <c r="BSD49" s="153"/>
      <c r="BSE49" s="153"/>
      <c r="BSF49" s="153"/>
      <c r="BSG49" s="153"/>
      <c r="BSH49" s="153"/>
      <c r="BSI49" s="153"/>
      <c r="BSJ49" s="153"/>
      <c r="BSK49" s="153"/>
      <c r="BSL49" s="153"/>
      <c r="BSM49" s="153"/>
      <c r="BSN49" s="153"/>
      <c r="BSO49" s="153"/>
      <c r="BSP49" s="153"/>
      <c r="BSQ49" s="153"/>
      <c r="BSR49" s="153"/>
      <c r="BSS49" s="153"/>
      <c r="BST49" s="153"/>
      <c r="BSU49" s="153"/>
      <c r="BSV49" s="153"/>
      <c r="BSW49" s="153"/>
      <c r="BSX49" s="153"/>
      <c r="BSY49" s="153"/>
      <c r="BSZ49" s="153"/>
      <c r="BTA49" s="153"/>
      <c r="BTB49" s="153"/>
      <c r="BTC49" s="153"/>
      <c r="BTD49" s="153"/>
      <c r="BTE49" s="153"/>
      <c r="BTF49" s="153"/>
      <c r="BTG49" s="153"/>
      <c r="BTH49" s="153"/>
      <c r="BTI49" s="153"/>
      <c r="BTJ49" s="153"/>
      <c r="BTK49" s="153"/>
      <c r="BTL49" s="153"/>
      <c r="BTM49" s="153"/>
      <c r="BTN49" s="153"/>
      <c r="BTO49" s="153"/>
      <c r="BTP49" s="153"/>
      <c r="BTQ49" s="153"/>
      <c r="BTR49" s="153"/>
      <c r="BTS49" s="153"/>
      <c r="BTT49" s="153"/>
      <c r="BTU49" s="153"/>
      <c r="BTV49" s="153"/>
      <c r="BTW49" s="153"/>
      <c r="BTX49" s="153"/>
      <c r="BTY49" s="153"/>
      <c r="BTZ49" s="153"/>
      <c r="BUA49" s="153"/>
      <c r="BUB49" s="153"/>
      <c r="BUC49" s="153"/>
      <c r="BUD49" s="153"/>
      <c r="BUE49" s="153"/>
      <c r="BUF49" s="153"/>
      <c r="BUG49" s="153"/>
      <c r="BUH49" s="153"/>
      <c r="BUI49" s="153"/>
      <c r="BUJ49" s="153"/>
      <c r="BUK49" s="153"/>
      <c r="BUL49" s="153"/>
      <c r="BUM49" s="153"/>
      <c r="BUN49" s="153"/>
      <c r="BUO49" s="153"/>
      <c r="BUP49" s="153"/>
      <c r="BUQ49" s="153"/>
      <c r="BUR49" s="153"/>
      <c r="BUS49" s="153"/>
      <c r="BUT49" s="153"/>
      <c r="BUU49" s="153"/>
      <c r="BUV49" s="153"/>
      <c r="BUW49" s="153"/>
      <c r="BUX49" s="153"/>
      <c r="BUY49" s="153"/>
      <c r="BUZ49" s="153"/>
      <c r="BVA49" s="153"/>
      <c r="BVB49" s="153"/>
      <c r="BVC49" s="153"/>
      <c r="BVD49" s="153"/>
      <c r="BVE49" s="153"/>
      <c r="BVF49" s="153"/>
      <c r="BVG49" s="153"/>
      <c r="BVH49" s="153"/>
      <c r="BVI49" s="153"/>
      <c r="BVJ49" s="153"/>
      <c r="BVK49" s="153"/>
      <c r="BVL49" s="153"/>
      <c r="BVM49" s="153"/>
      <c r="BVN49" s="153"/>
      <c r="BVO49" s="153"/>
      <c r="BVP49" s="153"/>
      <c r="BVQ49" s="153"/>
      <c r="BVR49" s="153"/>
      <c r="BVS49" s="153"/>
      <c r="BVT49" s="153"/>
      <c r="BVU49" s="153"/>
      <c r="BVV49" s="153"/>
      <c r="BVW49" s="153"/>
      <c r="BVX49" s="153"/>
      <c r="BVY49" s="153"/>
      <c r="BVZ49" s="153"/>
      <c r="BWA49" s="153"/>
      <c r="BWB49" s="153"/>
      <c r="BWC49" s="153"/>
      <c r="BWD49" s="153"/>
      <c r="BWE49" s="153"/>
      <c r="BWF49" s="153"/>
      <c r="BWG49" s="153"/>
      <c r="BWH49" s="153"/>
      <c r="BWI49" s="153"/>
      <c r="BWJ49" s="153"/>
      <c r="BWK49" s="153"/>
      <c r="BWL49" s="153"/>
      <c r="BWM49" s="153"/>
      <c r="BWN49" s="153"/>
      <c r="BWO49" s="153"/>
      <c r="BWP49" s="153"/>
      <c r="BWQ49" s="153"/>
      <c r="BWR49" s="153"/>
      <c r="BWS49" s="153"/>
      <c r="BWT49" s="153"/>
      <c r="BWU49" s="153"/>
      <c r="BWV49" s="153"/>
      <c r="BWW49" s="153"/>
      <c r="BWX49" s="153"/>
      <c r="BWY49" s="153"/>
      <c r="BWZ49" s="153"/>
      <c r="BXA49" s="153"/>
      <c r="BXB49" s="153"/>
      <c r="BXC49" s="153"/>
      <c r="BXD49" s="153"/>
      <c r="BXE49" s="153"/>
      <c r="BXF49" s="153"/>
      <c r="BXG49" s="153"/>
      <c r="BXH49" s="153"/>
      <c r="BXI49" s="153"/>
      <c r="BXJ49" s="153"/>
      <c r="BXK49" s="153"/>
      <c r="BXL49" s="153"/>
      <c r="BXM49" s="153"/>
      <c r="BXN49" s="153"/>
      <c r="BXO49" s="153"/>
      <c r="BXP49" s="153"/>
      <c r="BXQ49" s="153"/>
      <c r="BXR49" s="153"/>
      <c r="BXS49" s="153"/>
      <c r="BXT49" s="153"/>
      <c r="BXU49" s="153"/>
      <c r="BXV49" s="153"/>
      <c r="BXW49" s="153"/>
      <c r="BXX49" s="153"/>
      <c r="BXY49" s="153"/>
      <c r="BXZ49" s="153"/>
      <c r="BYA49" s="153"/>
      <c r="BYB49" s="153"/>
      <c r="BYC49" s="153"/>
      <c r="BYD49" s="153"/>
      <c r="BYE49" s="153"/>
      <c r="BYF49" s="153"/>
      <c r="BYG49" s="153"/>
      <c r="BYH49" s="153"/>
      <c r="BYI49" s="153"/>
      <c r="BYJ49" s="153"/>
      <c r="BYK49" s="153"/>
      <c r="BYL49" s="153"/>
      <c r="BYM49" s="153"/>
      <c r="BYN49" s="153"/>
      <c r="BYO49" s="153"/>
      <c r="BYP49" s="153"/>
      <c r="BYQ49" s="153"/>
      <c r="BYR49" s="153"/>
      <c r="BYS49" s="153"/>
      <c r="BYT49" s="153"/>
      <c r="BYU49" s="153"/>
      <c r="BYV49" s="153"/>
      <c r="BYW49" s="153"/>
      <c r="BYX49" s="153"/>
      <c r="BYY49" s="153"/>
      <c r="BYZ49" s="153"/>
      <c r="BZA49" s="153"/>
      <c r="BZB49" s="153"/>
      <c r="BZC49" s="153"/>
      <c r="BZD49" s="153"/>
      <c r="BZE49" s="153"/>
      <c r="BZF49" s="153"/>
      <c r="BZG49" s="153"/>
      <c r="BZH49" s="153"/>
      <c r="BZI49" s="153"/>
      <c r="BZJ49" s="153"/>
      <c r="BZK49" s="153"/>
      <c r="BZL49" s="153"/>
      <c r="BZM49" s="153"/>
      <c r="BZN49" s="153"/>
      <c r="BZO49" s="153"/>
      <c r="BZP49" s="153"/>
      <c r="BZQ49" s="153"/>
      <c r="BZR49" s="153"/>
      <c r="BZS49" s="153"/>
      <c r="BZT49" s="153"/>
      <c r="BZU49" s="153"/>
      <c r="BZV49" s="153"/>
      <c r="BZW49" s="153"/>
      <c r="BZX49" s="153"/>
      <c r="BZY49" s="153"/>
      <c r="BZZ49" s="153"/>
      <c r="CAA49" s="153"/>
      <c r="CAB49" s="153"/>
      <c r="CAC49" s="153"/>
      <c r="CAD49" s="153"/>
      <c r="CAE49" s="153"/>
      <c r="CAF49" s="153"/>
      <c r="CAG49" s="153"/>
      <c r="CAH49" s="153"/>
      <c r="CAI49" s="153"/>
      <c r="CAJ49" s="153"/>
      <c r="CAK49" s="153"/>
      <c r="CAL49" s="153"/>
      <c r="CAM49" s="153"/>
      <c r="CAN49" s="153"/>
      <c r="CAO49" s="153"/>
      <c r="CAP49" s="153"/>
      <c r="CAQ49" s="153"/>
      <c r="CAR49" s="153"/>
      <c r="CAS49" s="153"/>
      <c r="CAT49" s="153"/>
      <c r="CAU49" s="153"/>
      <c r="CAV49" s="153"/>
      <c r="CAW49" s="153"/>
      <c r="CAX49" s="153"/>
      <c r="CAY49" s="153"/>
      <c r="CAZ49" s="153"/>
      <c r="CBA49" s="153"/>
      <c r="CBB49" s="153"/>
      <c r="CBC49" s="153"/>
      <c r="CBD49" s="153"/>
      <c r="CBE49" s="153"/>
      <c r="CBF49" s="153"/>
      <c r="CBG49" s="153"/>
      <c r="CBH49" s="153"/>
      <c r="CBI49" s="153"/>
      <c r="CBJ49" s="153"/>
      <c r="CBK49" s="153"/>
      <c r="CBL49" s="153"/>
      <c r="CBM49" s="153"/>
      <c r="CBN49" s="153"/>
      <c r="CBO49" s="153"/>
      <c r="CBP49" s="153"/>
      <c r="CBQ49" s="153"/>
      <c r="CBR49" s="153"/>
      <c r="CBS49" s="153"/>
      <c r="CBT49" s="153"/>
      <c r="CBU49" s="153"/>
      <c r="CBV49" s="153"/>
      <c r="CBW49" s="153"/>
      <c r="CBX49" s="153"/>
      <c r="CBY49" s="153"/>
      <c r="CBZ49" s="153"/>
      <c r="CCA49" s="153"/>
      <c r="CCB49" s="153"/>
      <c r="CCC49" s="153"/>
      <c r="CCD49" s="153"/>
      <c r="CCE49" s="153"/>
      <c r="CCF49" s="153"/>
      <c r="CCG49" s="153"/>
      <c r="CCH49" s="153"/>
      <c r="CCI49" s="153"/>
      <c r="CCJ49" s="153"/>
      <c r="CCK49" s="153"/>
      <c r="CCL49" s="153"/>
      <c r="CCM49" s="153"/>
      <c r="CCN49" s="153"/>
      <c r="CCO49" s="153"/>
      <c r="CCP49" s="153"/>
      <c r="CCQ49" s="153"/>
      <c r="CCR49" s="153"/>
      <c r="CCS49" s="153"/>
      <c r="CCT49" s="153"/>
      <c r="CCU49" s="153"/>
      <c r="CCV49" s="153"/>
      <c r="CCW49" s="153"/>
      <c r="CCX49" s="153"/>
      <c r="CCY49" s="153"/>
      <c r="CCZ49" s="153"/>
      <c r="CDA49" s="153"/>
      <c r="CDB49" s="153"/>
      <c r="CDC49" s="153"/>
      <c r="CDD49" s="153"/>
      <c r="CDE49" s="153"/>
      <c r="CDF49" s="153"/>
      <c r="CDG49" s="153"/>
      <c r="CDH49" s="153"/>
      <c r="CDI49" s="153"/>
      <c r="CDJ49" s="153"/>
      <c r="CDK49" s="153"/>
      <c r="CDL49" s="153"/>
      <c r="CDM49" s="153"/>
      <c r="CDN49" s="153"/>
      <c r="CDO49" s="153"/>
      <c r="CDP49" s="153"/>
      <c r="CDQ49" s="153"/>
      <c r="CDR49" s="153"/>
      <c r="CDS49" s="153"/>
      <c r="CDT49" s="153"/>
      <c r="CDU49" s="153"/>
      <c r="CDV49" s="153"/>
      <c r="CDW49" s="153"/>
      <c r="CDX49" s="153"/>
      <c r="CDY49" s="153"/>
      <c r="CDZ49" s="153"/>
      <c r="CEA49" s="153"/>
      <c r="CEB49" s="153"/>
      <c r="CEC49" s="153"/>
      <c r="CED49" s="153"/>
      <c r="CEE49" s="153"/>
      <c r="CEF49" s="153"/>
      <c r="CEG49" s="153"/>
      <c r="CEH49" s="153"/>
      <c r="CEI49" s="153"/>
      <c r="CEJ49" s="153"/>
      <c r="CEK49" s="153"/>
      <c r="CEL49" s="153"/>
      <c r="CEM49" s="153"/>
      <c r="CEN49" s="153"/>
      <c r="CEO49" s="153"/>
      <c r="CEP49" s="153"/>
      <c r="CEQ49" s="153"/>
      <c r="CER49" s="153"/>
      <c r="CES49" s="153"/>
      <c r="CET49" s="153"/>
      <c r="CEU49" s="153"/>
      <c r="CEV49" s="153"/>
      <c r="CEW49" s="153"/>
      <c r="CEX49" s="153"/>
      <c r="CEY49" s="153"/>
      <c r="CEZ49" s="153"/>
      <c r="CFA49" s="153"/>
      <c r="CFB49" s="153"/>
      <c r="CFC49" s="153"/>
      <c r="CFD49" s="153"/>
      <c r="CFE49" s="153"/>
      <c r="CFF49" s="153"/>
      <c r="CFG49" s="153"/>
      <c r="CFH49" s="153"/>
      <c r="CFI49" s="153"/>
      <c r="CFJ49" s="153"/>
      <c r="CFK49" s="153"/>
      <c r="CFL49" s="153"/>
      <c r="CFM49" s="153"/>
      <c r="CFN49" s="153"/>
      <c r="CFO49" s="153"/>
      <c r="CFP49" s="153"/>
      <c r="CFQ49" s="153"/>
      <c r="CFR49" s="153"/>
      <c r="CFS49" s="153"/>
      <c r="CFT49" s="153"/>
      <c r="CFU49" s="153"/>
      <c r="CFV49" s="153"/>
      <c r="CFW49" s="153"/>
      <c r="CFX49" s="153"/>
      <c r="CFY49" s="153"/>
      <c r="CFZ49" s="153"/>
      <c r="CGA49" s="153"/>
      <c r="CGB49" s="153"/>
      <c r="CGC49" s="153"/>
      <c r="CGD49" s="153"/>
      <c r="CGE49" s="153"/>
      <c r="CGF49" s="153"/>
      <c r="CGG49" s="153"/>
      <c r="CGH49" s="153"/>
      <c r="CGI49" s="153"/>
      <c r="CGJ49" s="153"/>
      <c r="CGK49" s="153"/>
      <c r="CGL49" s="153"/>
      <c r="CGM49" s="153"/>
      <c r="CGN49" s="153"/>
      <c r="CGO49" s="153"/>
      <c r="CGP49" s="153"/>
      <c r="CGQ49" s="153"/>
      <c r="CGR49" s="153"/>
      <c r="CGS49" s="153"/>
      <c r="CGT49" s="153"/>
      <c r="CGU49" s="153"/>
      <c r="CGV49" s="153"/>
      <c r="CGW49" s="153"/>
      <c r="CGX49" s="153"/>
      <c r="CGY49" s="153"/>
      <c r="CGZ49" s="153"/>
      <c r="CHA49" s="153"/>
      <c r="CHB49" s="153"/>
      <c r="CHC49" s="153"/>
      <c r="CHD49" s="153"/>
      <c r="CHE49" s="153"/>
      <c r="CHF49" s="153"/>
      <c r="CHG49" s="153"/>
      <c r="CHH49" s="153"/>
      <c r="CHI49" s="153"/>
      <c r="CHJ49" s="153"/>
      <c r="CHK49" s="153"/>
      <c r="CHL49" s="153"/>
      <c r="CHM49" s="153"/>
      <c r="CHN49" s="153"/>
      <c r="CHO49" s="153"/>
      <c r="CHP49" s="153"/>
      <c r="CHQ49" s="153"/>
      <c r="CHR49" s="153"/>
      <c r="CHS49" s="153"/>
      <c r="CHT49" s="153"/>
      <c r="CHU49" s="153"/>
      <c r="CHV49" s="153"/>
      <c r="CHW49" s="153"/>
      <c r="CHX49" s="153"/>
      <c r="CHY49" s="153"/>
      <c r="CHZ49" s="153"/>
      <c r="CIA49" s="153"/>
      <c r="CIB49" s="153"/>
      <c r="CIC49" s="153"/>
      <c r="CID49" s="153"/>
      <c r="CIE49" s="153"/>
      <c r="CIF49" s="153"/>
      <c r="CIG49" s="153"/>
      <c r="CIH49" s="153"/>
      <c r="CII49" s="153"/>
      <c r="CIJ49" s="153"/>
      <c r="CIK49" s="153"/>
      <c r="CIL49" s="153"/>
      <c r="CIM49" s="153"/>
      <c r="CIN49" s="153"/>
      <c r="CIO49" s="153"/>
      <c r="CIP49" s="153"/>
      <c r="CIQ49" s="153"/>
      <c r="CIR49" s="153"/>
      <c r="CIS49" s="153"/>
      <c r="CIT49" s="153"/>
      <c r="CIU49" s="153"/>
      <c r="CIV49" s="153"/>
      <c r="CIW49" s="153"/>
      <c r="CIX49" s="153"/>
      <c r="CIY49" s="153"/>
      <c r="CIZ49" s="153"/>
      <c r="CJA49" s="153"/>
      <c r="CJB49" s="153"/>
      <c r="CJC49" s="153"/>
      <c r="CJD49" s="153"/>
      <c r="CJE49" s="153"/>
      <c r="CJF49" s="153"/>
      <c r="CJG49" s="153"/>
      <c r="CJH49" s="153"/>
      <c r="CJI49" s="153"/>
      <c r="CJJ49" s="153"/>
      <c r="CJK49" s="153"/>
      <c r="CJL49" s="153"/>
      <c r="CJM49" s="153"/>
      <c r="CJN49" s="153"/>
      <c r="CJO49" s="153"/>
      <c r="CJP49" s="153"/>
      <c r="CJQ49" s="153"/>
      <c r="CJR49" s="153"/>
      <c r="CJS49" s="153"/>
      <c r="CJT49" s="153"/>
      <c r="CJU49" s="153"/>
      <c r="CJV49" s="153"/>
      <c r="CJW49" s="153"/>
      <c r="CJX49" s="153"/>
      <c r="CJY49" s="153"/>
      <c r="CJZ49" s="153"/>
      <c r="CKA49" s="153"/>
      <c r="CKB49" s="153"/>
      <c r="CKC49" s="153"/>
      <c r="CKD49" s="153"/>
      <c r="CKE49" s="153"/>
      <c r="CKF49" s="153"/>
      <c r="CKG49" s="153"/>
      <c r="CKH49" s="153"/>
      <c r="CKI49" s="153"/>
      <c r="CKJ49" s="153"/>
      <c r="CKK49" s="153"/>
      <c r="CKL49" s="153"/>
      <c r="CKM49" s="153"/>
      <c r="CKN49" s="153"/>
      <c r="CKO49" s="153"/>
      <c r="CKP49" s="153"/>
      <c r="CKQ49" s="153"/>
      <c r="CKR49" s="153"/>
      <c r="CKS49" s="153"/>
      <c r="CKT49" s="153"/>
      <c r="CKU49" s="153"/>
      <c r="CKV49" s="153"/>
      <c r="CKW49" s="153"/>
      <c r="CKX49" s="153"/>
      <c r="CKY49" s="153"/>
      <c r="CKZ49" s="153"/>
      <c r="CLA49" s="153"/>
      <c r="CLB49" s="153"/>
      <c r="CLC49" s="153"/>
      <c r="CLD49" s="153"/>
      <c r="CLE49" s="153"/>
      <c r="CLF49" s="153"/>
      <c r="CLG49" s="153"/>
      <c r="CLH49" s="153"/>
      <c r="CLI49" s="153"/>
      <c r="CLJ49" s="153"/>
      <c r="CLK49" s="153"/>
      <c r="CLL49" s="153"/>
      <c r="CLM49" s="153"/>
      <c r="CLN49" s="153"/>
      <c r="CLO49" s="153"/>
      <c r="CLP49" s="153"/>
      <c r="CLQ49" s="153"/>
      <c r="CLR49" s="153"/>
      <c r="CLS49" s="153"/>
      <c r="CLT49" s="153"/>
      <c r="CLU49" s="153"/>
      <c r="CLV49" s="153"/>
      <c r="CLW49" s="153"/>
      <c r="CLX49" s="153"/>
      <c r="CLY49" s="153"/>
      <c r="CLZ49" s="153"/>
      <c r="CMA49" s="153"/>
      <c r="CMB49" s="153"/>
      <c r="CMC49" s="153"/>
      <c r="CMD49" s="153"/>
      <c r="CME49" s="153"/>
      <c r="CMF49" s="153"/>
      <c r="CMG49" s="153"/>
      <c r="CMH49" s="153"/>
      <c r="CMI49" s="153"/>
      <c r="CMJ49" s="153"/>
      <c r="CMK49" s="153"/>
      <c r="CML49" s="153"/>
      <c r="CMM49" s="153"/>
      <c r="CMN49" s="153"/>
      <c r="CMO49" s="153"/>
      <c r="CMP49" s="153"/>
      <c r="CMQ49" s="153"/>
      <c r="CMR49" s="153"/>
      <c r="CMS49" s="153"/>
      <c r="CMT49" s="153"/>
      <c r="CMU49" s="153"/>
      <c r="CMV49" s="153"/>
      <c r="CMW49" s="153"/>
      <c r="CMX49" s="153"/>
      <c r="CMY49" s="153"/>
      <c r="CMZ49" s="153"/>
      <c r="CNA49" s="153"/>
      <c r="CNB49" s="153"/>
      <c r="CNC49" s="153"/>
      <c r="CND49" s="153"/>
      <c r="CNE49" s="153"/>
      <c r="CNF49" s="153"/>
      <c r="CNG49" s="153"/>
      <c r="CNH49" s="153"/>
      <c r="CNI49" s="153"/>
      <c r="CNJ49" s="153"/>
      <c r="CNK49" s="153"/>
      <c r="CNL49" s="153"/>
      <c r="CNM49" s="153"/>
      <c r="CNN49" s="153"/>
      <c r="CNO49" s="153"/>
      <c r="CNP49" s="153"/>
      <c r="CNQ49" s="153"/>
      <c r="CNR49" s="153"/>
      <c r="CNS49" s="153"/>
      <c r="CNT49" s="153"/>
      <c r="CNU49" s="153"/>
      <c r="CNV49" s="153"/>
      <c r="CNW49" s="153"/>
      <c r="CNX49" s="153"/>
      <c r="CNY49" s="153"/>
      <c r="CNZ49" s="153"/>
      <c r="COA49" s="153"/>
      <c r="COB49" s="153"/>
      <c r="COC49" s="153"/>
      <c r="COD49" s="153"/>
      <c r="COE49" s="153"/>
      <c r="COF49" s="153"/>
      <c r="COG49" s="153"/>
      <c r="COH49" s="153"/>
      <c r="COI49" s="153"/>
      <c r="COJ49" s="153"/>
      <c r="COK49" s="153"/>
      <c r="COL49" s="153"/>
      <c r="COM49" s="153"/>
      <c r="CON49" s="153"/>
      <c r="COO49" s="153"/>
      <c r="COP49" s="153"/>
      <c r="COQ49" s="153"/>
      <c r="COR49" s="153"/>
      <c r="COS49" s="153"/>
      <c r="COT49" s="153"/>
      <c r="COU49" s="153"/>
      <c r="COV49" s="153"/>
      <c r="COW49" s="153"/>
      <c r="COX49" s="153"/>
      <c r="COY49" s="153"/>
      <c r="COZ49" s="153"/>
      <c r="CPA49" s="153"/>
      <c r="CPB49" s="153"/>
      <c r="CPC49" s="153"/>
      <c r="CPD49" s="153"/>
      <c r="CPE49" s="153"/>
      <c r="CPF49" s="153"/>
      <c r="CPG49" s="153"/>
      <c r="CPH49" s="153"/>
      <c r="CPI49" s="153"/>
      <c r="CPJ49" s="153"/>
      <c r="CPK49" s="153"/>
      <c r="CPL49" s="153"/>
      <c r="CPM49" s="153"/>
      <c r="CPN49" s="153"/>
      <c r="CPO49" s="153"/>
      <c r="CPP49" s="153"/>
      <c r="CPQ49" s="153"/>
      <c r="CPR49" s="153"/>
      <c r="CPS49" s="153"/>
      <c r="CPT49" s="153"/>
      <c r="CPU49" s="153"/>
      <c r="CPV49" s="153"/>
      <c r="CPW49" s="153"/>
      <c r="CPX49" s="153"/>
      <c r="CPY49" s="153"/>
      <c r="CPZ49" s="153"/>
      <c r="CQA49" s="153"/>
      <c r="CQB49" s="153"/>
      <c r="CQC49" s="153"/>
      <c r="CQD49" s="153"/>
      <c r="CQE49" s="153"/>
      <c r="CQF49" s="153"/>
      <c r="CQG49" s="153"/>
      <c r="CQH49" s="153"/>
      <c r="CQI49" s="153"/>
      <c r="CQJ49" s="153"/>
      <c r="CQK49" s="153"/>
      <c r="CQL49" s="153"/>
      <c r="CQM49" s="153"/>
      <c r="CQN49" s="153"/>
      <c r="CQO49" s="153"/>
      <c r="CQP49" s="153"/>
      <c r="CQQ49" s="153"/>
      <c r="CQR49" s="153"/>
      <c r="CQS49" s="153"/>
      <c r="CQT49" s="153"/>
      <c r="CQU49" s="153"/>
      <c r="CQV49" s="153"/>
      <c r="CQW49" s="153"/>
      <c r="CQX49" s="153"/>
      <c r="CQY49" s="153"/>
      <c r="CQZ49" s="153"/>
      <c r="CRA49" s="153"/>
      <c r="CRB49" s="153"/>
      <c r="CRC49" s="153"/>
      <c r="CRD49" s="153"/>
      <c r="CRE49" s="153"/>
      <c r="CRF49" s="153"/>
      <c r="CRG49" s="153"/>
      <c r="CRH49" s="153"/>
      <c r="CRI49" s="153"/>
      <c r="CRJ49" s="153"/>
      <c r="CRK49" s="153"/>
      <c r="CRL49" s="153"/>
      <c r="CRM49" s="153"/>
      <c r="CRN49" s="153"/>
      <c r="CRO49" s="153"/>
      <c r="CRP49" s="153"/>
      <c r="CRQ49" s="153"/>
      <c r="CRR49" s="153"/>
      <c r="CRS49" s="153"/>
      <c r="CRT49" s="153"/>
      <c r="CRU49" s="153"/>
      <c r="CRV49" s="153"/>
      <c r="CRW49" s="153"/>
      <c r="CRX49" s="153"/>
      <c r="CRY49" s="153"/>
      <c r="CRZ49" s="153"/>
      <c r="CSA49" s="153"/>
      <c r="CSB49" s="153"/>
      <c r="CSC49" s="153"/>
      <c r="CSD49" s="153"/>
      <c r="CSE49" s="153"/>
      <c r="CSF49" s="153"/>
      <c r="CSG49" s="153"/>
      <c r="CSH49" s="153"/>
      <c r="CSI49" s="153"/>
      <c r="CSJ49" s="153"/>
      <c r="CSK49" s="153"/>
      <c r="CSL49" s="153"/>
      <c r="CSM49" s="153"/>
      <c r="CSN49" s="153"/>
      <c r="CSO49" s="153"/>
      <c r="CSP49" s="153"/>
      <c r="CSQ49" s="153"/>
      <c r="CSR49" s="153"/>
      <c r="CSS49" s="153"/>
      <c r="CST49" s="153"/>
      <c r="CSU49" s="153"/>
      <c r="CSV49" s="153"/>
      <c r="CSW49" s="153"/>
      <c r="CSX49" s="153"/>
      <c r="CSY49" s="153"/>
      <c r="CSZ49" s="153"/>
      <c r="CTA49" s="153"/>
      <c r="CTB49" s="153"/>
      <c r="CTC49" s="153"/>
      <c r="CTD49" s="153"/>
      <c r="CTE49" s="153"/>
      <c r="CTF49" s="153"/>
      <c r="CTG49" s="153"/>
      <c r="CTH49" s="153"/>
      <c r="CTI49" s="153"/>
      <c r="CTJ49" s="153"/>
      <c r="CTK49" s="153"/>
      <c r="CTL49" s="153"/>
      <c r="CTM49" s="153"/>
      <c r="CTN49" s="153"/>
      <c r="CTO49" s="153"/>
      <c r="CTP49" s="153"/>
      <c r="CTQ49" s="153"/>
      <c r="CTR49" s="153"/>
      <c r="CTS49" s="153"/>
      <c r="CTT49" s="153"/>
      <c r="CTU49" s="153"/>
      <c r="CTV49" s="153"/>
      <c r="CTW49" s="153"/>
      <c r="CTX49" s="153"/>
      <c r="CTY49" s="153"/>
      <c r="CTZ49" s="153"/>
      <c r="CUA49" s="153"/>
      <c r="CUB49" s="153"/>
      <c r="CUC49" s="153"/>
      <c r="CUD49" s="153"/>
      <c r="CUE49" s="153"/>
      <c r="CUF49" s="153"/>
      <c r="CUG49" s="153"/>
      <c r="CUH49" s="153"/>
      <c r="CUI49" s="153"/>
      <c r="CUJ49" s="153"/>
      <c r="CUK49" s="153"/>
      <c r="CUL49" s="153"/>
      <c r="CUM49" s="153"/>
      <c r="CUN49" s="153"/>
      <c r="CUO49" s="153"/>
      <c r="CUP49" s="153"/>
      <c r="CUQ49" s="153"/>
      <c r="CUR49" s="153"/>
      <c r="CUS49" s="153"/>
      <c r="CUT49" s="153"/>
      <c r="CUU49" s="153"/>
      <c r="CUV49" s="153"/>
      <c r="CUW49" s="153"/>
      <c r="CUX49" s="153"/>
      <c r="CUY49" s="153"/>
      <c r="CUZ49" s="153"/>
      <c r="CVA49" s="153"/>
      <c r="CVB49" s="153"/>
      <c r="CVC49" s="153"/>
      <c r="CVD49" s="153"/>
      <c r="CVE49" s="153"/>
      <c r="CVF49" s="153"/>
      <c r="CVG49" s="153"/>
      <c r="CVH49" s="153"/>
      <c r="CVI49" s="153"/>
      <c r="CVJ49" s="153"/>
      <c r="CVK49" s="153"/>
      <c r="CVL49" s="153"/>
      <c r="CVM49" s="153"/>
      <c r="CVN49" s="153"/>
      <c r="CVO49" s="153"/>
      <c r="CVP49" s="153"/>
      <c r="CVQ49" s="153"/>
      <c r="CVR49" s="153"/>
      <c r="CVS49" s="153"/>
      <c r="CVT49" s="153"/>
      <c r="CVU49" s="153"/>
      <c r="CVV49" s="153"/>
      <c r="CVW49" s="153"/>
      <c r="CVX49" s="153"/>
      <c r="CVY49" s="153"/>
      <c r="CVZ49" s="153"/>
      <c r="CWA49" s="153"/>
      <c r="CWB49" s="153"/>
      <c r="CWC49" s="153"/>
      <c r="CWD49" s="153"/>
      <c r="CWE49" s="153"/>
      <c r="CWF49" s="153"/>
      <c r="CWG49" s="153"/>
      <c r="CWH49" s="153"/>
      <c r="CWI49" s="153"/>
      <c r="CWJ49" s="153"/>
      <c r="CWK49" s="153"/>
      <c r="CWL49" s="153"/>
      <c r="CWM49" s="153"/>
      <c r="CWN49" s="153"/>
      <c r="CWO49" s="153"/>
      <c r="CWP49" s="153"/>
      <c r="CWQ49" s="153"/>
      <c r="CWR49" s="153"/>
      <c r="CWS49" s="153"/>
      <c r="CWT49" s="153"/>
      <c r="CWU49" s="153"/>
      <c r="CWV49" s="153"/>
      <c r="CWW49" s="153"/>
      <c r="CWX49" s="153"/>
      <c r="CWY49" s="153"/>
      <c r="CWZ49" s="153"/>
      <c r="CXA49" s="153"/>
      <c r="CXB49" s="153"/>
      <c r="CXC49" s="153"/>
      <c r="CXD49" s="153"/>
      <c r="CXE49" s="153"/>
      <c r="CXF49" s="153"/>
      <c r="CXG49" s="153"/>
      <c r="CXH49" s="153"/>
      <c r="CXI49" s="153"/>
      <c r="CXJ49" s="153"/>
      <c r="CXK49" s="153"/>
      <c r="CXL49" s="153"/>
      <c r="CXM49" s="153"/>
      <c r="CXN49" s="153"/>
      <c r="CXO49" s="153"/>
      <c r="CXP49" s="153"/>
      <c r="CXQ49" s="153"/>
      <c r="CXR49" s="153"/>
      <c r="CXS49" s="153"/>
      <c r="CXT49" s="153"/>
      <c r="CXU49" s="153"/>
      <c r="CXV49" s="153"/>
      <c r="CXW49" s="153"/>
      <c r="CXX49" s="153"/>
      <c r="CXY49" s="153"/>
      <c r="CXZ49" s="153"/>
      <c r="CYA49" s="153"/>
      <c r="CYB49" s="153"/>
      <c r="CYC49" s="153"/>
      <c r="CYD49" s="153"/>
      <c r="CYE49" s="153"/>
      <c r="CYF49" s="153"/>
      <c r="CYG49" s="153"/>
      <c r="CYH49" s="153"/>
      <c r="CYI49" s="153"/>
      <c r="CYJ49" s="153"/>
      <c r="CYK49" s="153"/>
      <c r="CYL49" s="153"/>
      <c r="CYM49" s="153"/>
      <c r="CYN49" s="153"/>
      <c r="CYO49" s="153"/>
      <c r="CYP49" s="153"/>
      <c r="CYQ49" s="153"/>
      <c r="CYR49" s="153"/>
      <c r="CYS49" s="153"/>
      <c r="CYT49" s="153"/>
      <c r="CYU49" s="153"/>
      <c r="CYV49" s="153"/>
      <c r="CYW49" s="153"/>
      <c r="CYX49" s="153"/>
      <c r="CYY49" s="153"/>
      <c r="CYZ49" s="153"/>
      <c r="CZA49" s="153"/>
      <c r="CZB49" s="153"/>
      <c r="CZC49" s="153"/>
      <c r="CZD49" s="153"/>
      <c r="CZE49" s="153"/>
      <c r="CZF49" s="153"/>
      <c r="CZG49" s="153"/>
      <c r="CZH49" s="153"/>
      <c r="CZI49" s="153"/>
      <c r="CZJ49" s="153"/>
      <c r="CZK49" s="153"/>
      <c r="CZL49" s="153"/>
      <c r="CZM49" s="153"/>
      <c r="CZN49" s="153"/>
      <c r="CZO49" s="153"/>
      <c r="CZP49" s="153"/>
      <c r="CZQ49" s="153"/>
      <c r="CZR49" s="153"/>
      <c r="CZS49" s="153"/>
      <c r="CZT49" s="153"/>
      <c r="CZU49" s="153"/>
      <c r="CZV49" s="153"/>
      <c r="CZW49" s="153"/>
      <c r="CZX49" s="153"/>
      <c r="CZY49" s="153"/>
      <c r="CZZ49" s="153"/>
      <c r="DAA49" s="153"/>
      <c r="DAB49" s="153"/>
      <c r="DAC49" s="153"/>
      <c r="DAD49" s="153"/>
      <c r="DAE49" s="153"/>
      <c r="DAF49" s="153"/>
      <c r="DAG49" s="153"/>
      <c r="DAH49" s="153"/>
      <c r="DAI49" s="153"/>
      <c r="DAJ49" s="153"/>
      <c r="DAK49" s="153"/>
      <c r="DAL49" s="153"/>
      <c r="DAM49" s="153"/>
      <c r="DAN49" s="153"/>
      <c r="DAO49" s="153"/>
      <c r="DAP49" s="153"/>
      <c r="DAQ49" s="153"/>
      <c r="DAR49" s="153"/>
      <c r="DAS49" s="153"/>
      <c r="DAT49" s="153"/>
      <c r="DAU49" s="153"/>
      <c r="DAV49" s="153"/>
      <c r="DAW49" s="153"/>
      <c r="DAX49" s="153"/>
      <c r="DAY49" s="153"/>
      <c r="DAZ49" s="153"/>
      <c r="DBA49" s="153"/>
      <c r="DBB49" s="153"/>
      <c r="DBC49" s="153"/>
      <c r="DBD49" s="153"/>
      <c r="DBE49" s="153"/>
      <c r="DBF49" s="153"/>
      <c r="DBG49" s="153"/>
      <c r="DBH49" s="153"/>
      <c r="DBI49" s="153"/>
      <c r="DBJ49" s="153"/>
      <c r="DBK49" s="153"/>
      <c r="DBL49" s="153"/>
      <c r="DBM49" s="153"/>
      <c r="DBN49" s="153"/>
      <c r="DBO49" s="153"/>
      <c r="DBP49" s="153"/>
      <c r="DBQ49" s="153"/>
      <c r="DBR49" s="153"/>
      <c r="DBS49" s="153"/>
      <c r="DBT49" s="153"/>
      <c r="DBU49" s="153"/>
      <c r="DBV49" s="153"/>
      <c r="DBW49" s="153"/>
      <c r="DBX49" s="153"/>
      <c r="DBY49" s="153"/>
      <c r="DBZ49" s="153"/>
      <c r="DCA49" s="153"/>
      <c r="DCB49" s="153"/>
      <c r="DCC49" s="153"/>
      <c r="DCD49" s="153"/>
      <c r="DCE49" s="153"/>
      <c r="DCF49" s="153"/>
      <c r="DCG49" s="153"/>
      <c r="DCH49" s="153"/>
      <c r="DCI49" s="153"/>
      <c r="DCJ49" s="153"/>
      <c r="DCK49" s="153"/>
      <c r="DCL49" s="153"/>
      <c r="DCM49" s="153"/>
      <c r="DCN49" s="153"/>
      <c r="DCO49" s="153"/>
      <c r="DCP49" s="153"/>
      <c r="DCQ49" s="153"/>
      <c r="DCR49" s="153"/>
      <c r="DCS49" s="153"/>
      <c r="DCT49" s="153"/>
      <c r="DCU49" s="153"/>
      <c r="DCV49" s="153"/>
      <c r="DCW49" s="153"/>
      <c r="DCX49" s="153"/>
      <c r="DCY49" s="153"/>
      <c r="DCZ49" s="153"/>
      <c r="DDA49" s="153"/>
      <c r="DDB49" s="153"/>
      <c r="DDC49" s="153"/>
      <c r="DDD49" s="153"/>
      <c r="DDE49" s="153"/>
      <c r="DDF49" s="153"/>
      <c r="DDG49" s="153"/>
      <c r="DDH49" s="153"/>
      <c r="DDI49" s="153"/>
      <c r="DDJ49" s="153"/>
      <c r="DDK49" s="153"/>
      <c r="DDL49" s="153"/>
      <c r="DDM49" s="153"/>
      <c r="DDN49" s="153"/>
      <c r="DDO49" s="153"/>
      <c r="DDP49" s="153"/>
      <c r="DDQ49" s="153"/>
      <c r="DDR49" s="153"/>
      <c r="DDS49" s="153"/>
      <c r="DDT49" s="153"/>
      <c r="DDU49" s="153"/>
      <c r="DDV49" s="153"/>
      <c r="DDW49" s="153"/>
      <c r="DDX49" s="153"/>
      <c r="DDY49" s="153"/>
      <c r="DDZ49" s="153"/>
      <c r="DEA49" s="153"/>
      <c r="DEB49" s="153"/>
      <c r="DEC49" s="153"/>
      <c r="DED49" s="153"/>
      <c r="DEE49" s="153"/>
      <c r="DEF49" s="153"/>
      <c r="DEG49" s="153"/>
      <c r="DEH49" s="153"/>
      <c r="DEI49" s="153"/>
      <c r="DEJ49" s="153"/>
      <c r="DEK49" s="153"/>
      <c r="DEL49" s="153"/>
      <c r="DEM49" s="153"/>
      <c r="DEN49" s="153"/>
      <c r="DEO49" s="153"/>
      <c r="DEP49" s="153"/>
      <c r="DEQ49" s="153"/>
      <c r="DER49" s="153"/>
      <c r="DES49" s="153"/>
      <c r="DET49" s="153"/>
      <c r="DEU49" s="153"/>
      <c r="DEV49" s="153"/>
      <c r="DEW49" s="153"/>
      <c r="DEX49" s="153"/>
      <c r="DEY49" s="153"/>
      <c r="DEZ49" s="153"/>
      <c r="DFA49" s="153"/>
      <c r="DFB49" s="153"/>
      <c r="DFC49" s="153"/>
      <c r="DFD49" s="153"/>
      <c r="DFE49" s="153"/>
      <c r="DFF49" s="153"/>
      <c r="DFG49" s="153"/>
      <c r="DFH49" s="153"/>
      <c r="DFI49" s="153"/>
      <c r="DFJ49" s="153"/>
      <c r="DFK49" s="153"/>
      <c r="DFL49" s="153"/>
      <c r="DFM49" s="153"/>
      <c r="DFN49" s="153"/>
      <c r="DFO49" s="153"/>
      <c r="DFP49" s="153"/>
      <c r="DFQ49" s="153"/>
      <c r="DFR49" s="153"/>
      <c r="DFS49" s="153"/>
      <c r="DFT49" s="153"/>
      <c r="DFU49" s="153"/>
      <c r="DFV49" s="153"/>
      <c r="DFW49" s="153"/>
      <c r="DFX49" s="153"/>
      <c r="DFY49" s="153"/>
      <c r="DFZ49" s="153"/>
      <c r="DGA49" s="153"/>
      <c r="DGB49" s="153"/>
      <c r="DGC49" s="153"/>
      <c r="DGD49" s="153"/>
      <c r="DGE49" s="153"/>
      <c r="DGF49" s="153"/>
      <c r="DGG49" s="153"/>
      <c r="DGH49" s="153"/>
      <c r="DGI49" s="153"/>
      <c r="DGJ49" s="153"/>
      <c r="DGK49" s="153"/>
      <c r="DGL49" s="153"/>
      <c r="DGM49" s="153"/>
      <c r="DGN49" s="153"/>
      <c r="DGO49" s="153"/>
      <c r="DGP49" s="153"/>
      <c r="DGQ49" s="153"/>
      <c r="DGR49" s="153"/>
      <c r="DGS49" s="153"/>
      <c r="DGT49" s="153"/>
      <c r="DGU49" s="153"/>
      <c r="DGV49" s="153"/>
      <c r="DGW49" s="153"/>
      <c r="DGX49" s="153"/>
      <c r="DGY49" s="153"/>
      <c r="DGZ49" s="153"/>
      <c r="DHA49" s="153"/>
      <c r="DHB49" s="153"/>
      <c r="DHC49" s="153"/>
      <c r="DHD49" s="153"/>
      <c r="DHE49" s="153"/>
      <c r="DHF49" s="153"/>
      <c r="DHG49" s="153"/>
      <c r="DHH49" s="153"/>
      <c r="DHI49" s="153"/>
      <c r="DHJ49" s="153"/>
      <c r="DHK49" s="153"/>
      <c r="DHL49" s="153"/>
      <c r="DHM49" s="153"/>
      <c r="DHN49" s="153"/>
      <c r="DHO49" s="153"/>
      <c r="DHP49" s="153"/>
      <c r="DHQ49" s="153"/>
      <c r="DHR49" s="153"/>
      <c r="DHS49" s="153"/>
      <c r="DHT49" s="153"/>
      <c r="DHU49" s="153"/>
      <c r="DHV49" s="153"/>
      <c r="DHW49" s="153"/>
      <c r="DHX49" s="153"/>
      <c r="DHY49" s="153"/>
      <c r="DHZ49" s="153"/>
      <c r="DIA49" s="153"/>
      <c r="DIB49" s="153"/>
      <c r="DIC49" s="153"/>
      <c r="DID49" s="153"/>
      <c r="DIE49" s="153"/>
      <c r="DIF49" s="153"/>
      <c r="DIG49" s="153"/>
      <c r="DIH49" s="153"/>
      <c r="DII49" s="153"/>
      <c r="DIJ49" s="153"/>
      <c r="DIK49" s="153"/>
      <c r="DIL49" s="153"/>
      <c r="DIM49" s="153"/>
      <c r="DIN49" s="153"/>
      <c r="DIO49" s="153"/>
      <c r="DIP49" s="153"/>
      <c r="DIQ49" s="153"/>
      <c r="DIR49" s="153"/>
      <c r="DIS49" s="153"/>
      <c r="DIT49" s="153"/>
      <c r="DIU49" s="153"/>
      <c r="DIV49" s="153"/>
      <c r="DIW49" s="153"/>
      <c r="DIX49" s="153"/>
      <c r="DIY49" s="153"/>
      <c r="DIZ49" s="153"/>
      <c r="DJA49" s="153"/>
      <c r="DJB49" s="153"/>
      <c r="DJC49" s="153"/>
      <c r="DJD49" s="153"/>
      <c r="DJE49" s="153"/>
      <c r="DJF49" s="153"/>
      <c r="DJG49" s="153"/>
      <c r="DJH49" s="153"/>
      <c r="DJI49" s="153"/>
      <c r="DJJ49" s="153"/>
      <c r="DJK49" s="153"/>
      <c r="DJL49" s="153"/>
      <c r="DJM49" s="153"/>
      <c r="DJN49" s="153"/>
      <c r="DJO49" s="153"/>
      <c r="DJP49" s="153"/>
      <c r="DJQ49" s="153"/>
      <c r="DJR49" s="153"/>
      <c r="DJS49" s="153"/>
      <c r="DJT49" s="153"/>
      <c r="DJU49" s="153"/>
      <c r="DJV49" s="153"/>
      <c r="DJW49" s="153"/>
      <c r="DJX49" s="153"/>
      <c r="DJY49" s="153"/>
      <c r="DJZ49" s="153"/>
      <c r="DKA49" s="153"/>
      <c r="DKB49" s="153"/>
      <c r="DKC49" s="153"/>
      <c r="DKD49" s="153"/>
      <c r="DKE49" s="153"/>
      <c r="DKF49" s="153"/>
      <c r="DKG49" s="153"/>
      <c r="DKH49" s="153"/>
      <c r="DKI49" s="153"/>
      <c r="DKJ49" s="153"/>
      <c r="DKK49" s="153"/>
      <c r="DKL49" s="153"/>
      <c r="DKM49" s="153"/>
      <c r="DKN49" s="153"/>
      <c r="DKO49" s="153"/>
      <c r="DKP49" s="153"/>
      <c r="DKQ49" s="153"/>
      <c r="DKR49" s="153"/>
      <c r="DKS49" s="153"/>
      <c r="DKT49" s="153"/>
      <c r="DKU49" s="153"/>
      <c r="DKV49" s="153"/>
      <c r="DKW49" s="153"/>
      <c r="DKX49" s="153"/>
      <c r="DKY49" s="153"/>
      <c r="DKZ49" s="153"/>
      <c r="DLA49" s="153"/>
      <c r="DLB49" s="153"/>
      <c r="DLC49" s="153"/>
      <c r="DLD49" s="153"/>
      <c r="DLE49" s="153"/>
      <c r="DLF49" s="153"/>
      <c r="DLG49" s="153"/>
      <c r="DLH49" s="153"/>
      <c r="DLI49" s="153"/>
      <c r="DLJ49" s="153"/>
      <c r="DLK49" s="153"/>
      <c r="DLL49" s="153"/>
      <c r="DLM49" s="153"/>
      <c r="DLN49" s="153"/>
      <c r="DLO49" s="153"/>
      <c r="DLP49" s="153"/>
      <c r="DLQ49" s="153"/>
      <c r="DLR49" s="153"/>
      <c r="DLS49" s="153"/>
      <c r="DLT49" s="153"/>
      <c r="DLU49" s="153"/>
      <c r="DLV49" s="153"/>
      <c r="DLW49" s="153"/>
      <c r="DLX49" s="153"/>
      <c r="DLY49" s="153"/>
      <c r="DLZ49" s="153"/>
      <c r="DMA49" s="153"/>
      <c r="DMB49" s="153"/>
      <c r="DMC49" s="153"/>
      <c r="DMD49" s="153"/>
      <c r="DME49" s="153"/>
      <c r="DMF49" s="153"/>
      <c r="DMG49" s="153"/>
      <c r="DMH49" s="153"/>
      <c r="DMI49" s="153"/>
      <c r="DMJ49" s="153"/>
      <c r="DMK49" s="153"/>
      <c r="DML49" s="153"/>
      <c r="DMM49" s="153"/>
      <c r="DMN49" s="153"/>
      <c r="DMO49" s="153"/>
      <c r="DMP49" s="153"/>
      <c r="DMQ49" s="153"/>
      <c r="DMR49" s="153"/>
      <c r="DMS49" s="153"/>
      <c r="DMT49" s="153"/>
      <c r="DMU49" s="153"/>
      <c r="DMV49" s="153"/>
      <c r="DMW49" s="153"/>
      <c r="DMX49" s="153"/>
      <c r="DMY49" s="153"/>
      <c r="DMZ49" s="153"/>
      <c r="DNA49" s="153"/>
      <c r="DNB49" s="153"/>
      <c r="DNC49" s="153"/>
      <c r="DND49" s="153"/>
      <c r="DNE49" s="153"/>
      <c r="DNF49" s="153"/>
      <c r="DNG49" s="153"/>
      <c r="DNH49" s="153"/>
      <c r="DNI49" s="153"/>
      <c r="DNJ49" s="153"/>
      <c r="DNK49" s="153"/>
      <c r="DNL49" s="153"/>
      <c r="DNM49" s="153"/>
      <c r="DNN49" s="153"/>
      <c r="DNO49" s="153"/>
      <c r="DNP49" s="153"/>
      <c r="DNQ49" s="153"/>
      <c r="DNR49" s="153"/>
      <c r="DNS49" s="153"/>
      <c r="DNT49" s="153"/>
      <c r="DNU49" s="153"/>
      <c r="DNV49" s="153"/>
      <c r="DNW49" s="153"/>
      <c r="DNX49" s="153"/>
      <c r="DNY49" s="153"/>
      <c r="DNZ49" s="153"/>
      <c r="DOA49" s="153"/>
      <c r="DOB49" s="153"/>
      <c r="DOC49" s="153"/>
      <c r="DOD49" s="153"/>
      <c r="DOE49" s="153"/>
      <c r="DOF49" s="153"/>
      <c r="DOG49" s="153"/>
      <c r="DOH49" s="153"/>
      <c r="DOI49" s="153"/>
      <c r="DOJ49" s="153"/>
      <c r="DOK49" s="153"/>
      <c r="DOL49" s="153"/>
      <c r="DOM49" s="153"/>
      <c r="DON49" s="153"/>
      <c r="DOO49" s="153"/>
      <c r="DOP49" s="153"/>
      <c r="DOQ49" s="153"/>
      <c r="DOR49" s="153"/>
      <c r="DOS49" s="153"/>
      <c r="DOT49" s="153"/>
      <c r="DOU49" s="153"/>
      <c r="DOV49" s="153"/>
      <c r="DOW49" s="153"/>
      <c r="DOX49" s="153"/>
      <c r="DOY49" s="153"/>
      <c r="DOZ49" s="153"/>
      <c r="DPA49" s="153"/>
      <c r="DPB49" s="153"/>
      <c r="DPC49" s="153"/>
      <c r="DPD49" s="153"/>
      <c r="DPE49" s="153"/>
      <c r="DPF49" s="153"/>
      <c r="DPG49" s="153"/>
      <c r="DPH49" s="153"/>
      <c r="DPI49" s="153"/>
      <c r="DPJ49" s="153"/>
      <c r="DPK49" s="153"/>
      <c r="DPL49" s="153"/>
      <c r="DPM49" s="153"/>
      <c r="DPN49" s="153"/>
      <c r="DPO49" s="153"/>
      <c r="DPP49" s="153"/>
      <c r="DPQ49" s="153"/>
      <c r="DPR49" s="153"/>
      <c r="DPS49" s="153"/>
      <c r="DPT49" s="153"/>
      <c r="DPU49" s="153"/>
      <c r="DPV49" s="153"/>
      <c r="DPW49" s="153"/>
      <c r="DPX49" s="153"/>
      <c r="DPY49" s="153"/>
      <c r="DPZ49" s="153"/>
      <c r="DQA49" s="153"/>
      <c r="DQB49" s="153"/>
      <c r="DQC49" s="153"/>
      <c r="DQD49" s="153"/>
      <c r="DQE49" s="153"/>
      <c r="DQF49" s="153"/>
      <c r="DQG49" s="153"/>
      <c r="DQH49" s="153"/>
      <c r="DQI49" s="153"/>
      <c r="DQJ49" s="153"/>
      <c r="DQK49" s="153"/>
      <c r="DQL49" s="153"/>
      <c r="DQM49" s="153"/>
      <c r="DQN49" s="153"/>
      <c r="DQO49" s="153"/>
      <c r="DQP49" s="153"/>
      <c r="DQQ49" s="153"/>
      <c r="DQR49" s="153"/>
      <c r="DQS49" s="153"/>
      <c r="DQT49" s="153"/>
      <c r="DQU49" s="153"/>
      <c r="DQV49" s="153"/>
      <c r="DQW49" s="153"/>
      <c r="DQX49" s="153"/>
      <c r="DQY49" s="153"/>
      <c r="DQZ49" s="153"/>
      <c r="DRA49" s="153"/>
      <c r="DRB49" s="153"/>
      <c r="DRC49" s="153"/>
      <c r="DRD49" s="153"/>
      <c r="DRE49" s="153"/>
      <c r="DRF49" s="153"/>
      <c r="DRG49" s="153"/>
      <c r="DRH49" s="153"/>
      <c r="DRI49" s="153"/>
      <c r="DRJ49" s="153"/>
      <c r="DRK49" s="153"/>
      <c r="DRL49" s="153"/>
      <c r="DRM49" s="153"/>
      <c r="DRN49" s="153"/>
      <c r="DRO49" s="153"/>
      <c r="DRP49" s="153"/>
      <c r="DRQ49" s="153"/>
      <c r="DRR49" s="153"/>
      <c r="DRS49" s="153"/>
      <c r="DRT49" s="153"/>
      <c r="DRU49" s="153"/>
      <c r="DRV49" s="153"/>
      <c r="DRW49" s="153"/>
      <c r="DRX49" s="153"/>
      <c r="DRY49" s="153"/>
      <c r="DRZ49" s="153"/>
      <c r="DSA49" s="153"/>
      <c r="DSB49" s="153"/>
      <c r="DSC49" s="153"/>
      <c r="DSD49" s="153"/>
      <c r="DSE49" s="153"/>
      <c r="DSF49" s="153"/>
      <c r="DSG49" s="153"/>
      <c r="DSH49" s="153"/>
      <c r="DSI49" s="153"/>
      <c r="DSJ49" s="153"/>
      <c r="DSK49" s="153"/>
      <c r="DSL49" s="153"/>
      <c r="DSM49" s="153"/>
      <c r="DSN49" s="153"/>
      <c r="DSO49" s="153"/>
      <c r="DSP49" s="153"/>
      <c r="DSQ49" s="153"/>
      <c r="DSR49" s="153"/>
      <c r="DSS49" s="153"/>
      <c r="DST49" s="153"/>
      <c r="DSU49" s="153"/>
      <c r="DSV49" s="153"/>
      <c r="DSW49" s="153"/>
      <c r="DSX49" s="153"/>
      <c r="DSY49" s="153"/>
      <c r="DSZ49" s="153"/>
      <c r="DTA49" s="153"/>
      <c r="DTB49" s="153"/>
      <c r="DTC49" s="153"/>
      <c r="DTD49" s="153"/>
      <c r="DTE49" s="153"/>
      <c r="DTF49" s="153"/>
      <c r="DTG49" s="153"/>
      <c r="DTH49" s="153"/>
      <c r="DTI49" s="153"/>
      <c r="DTJ49" s="153"/>
      <c r="DTK49" s="153"/>
      <c r="DTL49" s="153"/>
      <c r="DTM49" s="153"/>
      <c r="DTN49" s="153"/>
      <c r="DTO49" s="153"/>
      <c r="DTP49" s="153"/>
      <c r="DTQ49" s="153"/>
      <c r="DTR49" s="153"/>
      <c r="DTS49" s="153"/>
      <c r="DTT49" s="153"/>
      <c r="DTU49" s="153"/>
      <c r="DTV49" s="153"/>
      <c r="DTW49" s="153"/>
      <c r="DTX49" s="153"/>
      <c r="DTY49" s="153"/>
      <c r="DTZ49" s="153"/>
      <c r="DUA49" s="153"/>
      <c r="DUB49" s="153"/>
      <c r="DUC49" s="153"/>
      <c r="DUD49" s="153"/>
      <c r="DUE49" s="153"/>
      <c r="DUF49" s="153"/>
      <c r="DUG49" s="153"/>
      <c r="DUH49" s="153"/>
      <c r="DUI49" s="153"/>
      <c r="DUJ49" s="153"/>
      <c r="DUK49" s="153"/>
      <c r="DUL49" s="153"/>
      <c r="DUM49" s="153"/>
      <c r="DUN49" s="153"/>
      <c r="DUO49" s="153"/>
      <c r="DUP49" s="153"/>
      <c r="DUQ49" s="153"/>
      <c r="DUR49" s="153"/>
      <c r="DUS49" s="153"/>
      <c r="DUT49" s="153"/>
      <c r="DUU49" s="153"/>
      <c r="DUV49" s="153"/>
      <c r="DUW49" s="153"/>
      <c r="DUX49" s="153"/>
      <c r="DUY49" s="153"/>
      <c r="DUZ49" s="153"/>
      <c r="DVA49" s="153"/>
      <c r="DVB49" s="153"/>
      <c r="DVC49" s="153"/>
      <c r="DVD49" s="153"/>
      <c r="DVE49" s="153"/>
      <c r="DVF49" s="153"/>
      <c r="DVG49" s="153"/>
      <c r="DVH49" s="153"/>
      <c r="DVI49" s="153"/>
      <c r="DVJ49" s="153"/>
      <c r="DVK49" s="153"/>
      <c r="DVL49" s="153"/>
      <c r="DVM49" s="153"/>
      <c r="DVN49" s="153"/>
      <c r="DVO49" s="153"/>
      <c r="DVP49" s="153"/>
      <c r="DVQ49" s="153"/>
      <c r="DVR49" s="153"/>
      <c r="DVS49" s="153"/>
      <c r="DVT49" s="153"/>
      <c r="DVU49" s="153"/>
      <c r="DVV49" s="153"/>
      <c r="DVW49" s="153"/>
      <c r="DVX49" s="153"/>
      <c r="DVY49" s="153"/>
      <c r="DVZ49" s="153"/>
      <c r="DWA49" s="153"/>
      <c r="DWB49" s="153"/>
      <c r="DWC49" s="153"/>
      <c r="DWD49" s="153"/>
      <c r="DWE49" s="153"/>
      <c r="DWF49" s="153"/>
      <c r="DWG49" s="153"/>
      <c r="DWH49" s="153"/>
      <c r="DWI49" s="153"/>
      <c r="DWJ49" s="153"/>
      <c r="DWK49" s="153"/>
      <c r="DWL49" s="153"/>
      <c r="DWM49" s="153"/>
      <c r="DWN49" s="153"/>
      <c r="DWO49" s="153"/>
      <c r="DWP49" s="153"/>
      <c r="DWQ49" s="153"/>
      <c r="DWR49" s="153"/>
      <c r="DWS49" s="153"/>
      <c r="DWT49" s="153"/>
      <c r="DWU49" s="153"/>
      <c r="DWV49" s="153"/>
      <c r="DWW49" s="153"/>
      <c r="DWX49" s="153"/>
      <c r="DWY49" s="153"/>
      <c r="DWZ49" s="153"/>
      <c r="DXA49" s="153"/>
      <c r="DXB49" s="153"/>
      <c r="DXC49" s="153"/>
      <c r="DXD49" s="153"/>
      <c r="DXE49" s="153"/>
      <c r="DXF49" s="153"/>
      <c r="DXG49" s="153"/>
      <c r="DXH49" s="153"/>
      <c r="DXI49" s="153"/>
      <c r="DXJ49" s="153"/>
      <c r="DXK49" s="153"/>
      <c r="DXL49" s="153"/>
      <c r="DXM49" s="153"/>
      <c r="DXN49" s="153"/>
      <c r="DXO49" s="153"/>
      <c r="DXP49" s="153"/>
      <c r="DXQ49" s="153"/>
      <c r="DXR49" s="153"/>
      <c r="DXS49" s="153"/>
      <c r="DXT49" s="153"/>
      <c r="DXU49" s="153"/>
      <c r="DXV49" s="153"/>
      <c r="DXW49" s="153"/>
      <c r="DXX49" s="153"/>
      <c r="DXY49" s="153"/>
      <c r="DXZ49" s="153"/>
      <c r="DYA49" s="153"/>
      <c r="DYB49" s="153"/>
      <c r="DYC49" s="153"/>
      <c r="DYD49" s="153"/>
      <c r="DYE49" s="153"/>
      <c r="DYF49" s="153"/>
      <c r="DYG49" s="153"/>
      <c r="DYH49" s="153"/>
      <c r="DYI49" s="153"/>
      <c r="DYJ49" s="153"/>
      <c r="DYK49" s="153"/>
      <c r="DYL49" s="153"/>
      <c r="DYM49" s="153"/>
      <c r="DYN49" s="153"/>
      <c r="DYO49" s="153"/>
      <c r="DYP49" s="153"/>
      <c r="DYQ49" s="153"/>
      <c r="DYR49" s="153"/>
      <c r="DYS49" s="153"/>
      <c r="DYT49" s="153"/>
      <c r="DYU49" s="153"/>
      <c r="DYV49" s="153"/>
      <c r="DYW49" s="153"/>
      <c r="DYX49" s="153"/>
      <c r="DYY49" s="153"/>
      <c r="DYZ49" s="153"/>
      <c r="DZA49" s="153"/>
      <c r="DZB49" s="153"/>
      <c r="DZC49" s="153"/>
      <c r="DZD49" s="153"/>
      <c r="DZE49" s="153"/>
      <c r="DZF49" s="153"/>
      <c r="DZG49" s="153"/>
      <c r="DZH49" s="153"/>
      <c r="DZI49" s="153"/>
      <c r="DZJ49" s="153"/>
      <c r="DZK49" s="153"/>
      <c r="DZL49" s="153"/>
      <c r="DZM49" s="153"/>
      <c r="DZN49" s="153"/>
      <c r="DZO49" s="153"/>
      <c r="DZP49" s="153"/>
      <c r="DZQ49" s="153"/>
      <c r="DZR49" s="153"/>
      <c r="DZS49" s="153"/>
      <c r="DZT49" s="153"/>
      <c r="DZU49" s="153"/>
      <c r="DZV49" s="153"/>
      <c r="DZW49" s="153"/>
      <c r="DZX49" s="153"/>
      <c r="DZY49" s="153"/>
      <c r="DZZ49" s="153"/>
      <c r="EAA49" s="153"/>
      <c r="EAB49" s="153"/>
      <c r="EAC49" s="153"/>
      <c r="EAD49" s="153"/>
      <c r="EAE49" s="153"/>
      <c r="EAF49" s="153"/>
      <c r="EAG49" s="153"/>
      <c r="EAH49" s="153"/>
      <c r="EAI49" s="153"/>
      <c r="EAJ49" s="153"/>
      <c r="EAK49" s="153"/>
      <c r="EAL49" s="153"/>
      <c r="EAM49" s="153"/>
      <c r="EAN49" s="153"/>
      <c r="EAO49" s="153"/>
      <c r="EAP49" s="153"/>
      <c r="EAQ49" s="153"/>
      <c r="EAR49" s="153"/>
      <c r="EAS49" s="153"/>
      <c r="EAT49" s="153"/>
      <c r="EAU49" s="153"/>
      <c r="EAV49" s="153"/>
      <c r="EAW49" s="153"/>
      <c r="EAX49" s="153"/>
      <c r="EAY49" s="153"/>
      <c r="EAZ49" s="153"/>
      <c r="EBA49" s="153"/>
      <c r="EBB49" s="153"/>
      <c r="EBC49" s="153"/>
      <c r="EBD49" s="153"/>
      <c r="EBE49" s="153"/>
      <c r="EBF49" s="153"/>
      <c r="EBG49" s="153"/>
      <c r="EBH49" s="153"/>
      <c r="EBI49" s="153"/>
      <c r="EBJ49" s="153"/>
      <c r="EBK49" s="153"/>
      <c r="EBL49" s="153"/>
      <c r="EBM49" s="153"/>
      <c r="EBN49" s="153"/>
      <c r="EBO49" s="153"/>
      <c r="EBP49" s="153"/>
      <c r="EBQ49" s="153"/>
      <c r="EBR49" s="153"/>
      <c r="EBS49" s="153"/>
      <c r="EBT49" s="153"/>
      <c r="EBU49" s="153"/>
      <c r="EBV49" s="153"/>
      <c r="EBW49" s="153"/>
      <c r="EBX49" s="153"/>
      <c r="EBY49" s="153"/>
      <c r="EBZ49" s="153"/>
      <c r="ECA49" s="153"/>
      <c r="ECB49" s="153"/>
      <c r="ECC49" s="153"/>
      <c r="ECD49" s="153"/>
      <c r="ECE49" s="153"/>
      <c r="ECF49" s="153"/>
      <c r="ECG49" s="153"/>
      <c r="ECH49" s="153"/>
      <c r="ECI49" s="153"/>
      <c r="ECJ49" s="153"/>
      <c r="ECK49" s="153"/>
      <c r="ECL49" s="153"/>
      <c r="ECM49" s="153"/>
      <c r="ECN49" s="153"/>
      <c r="ECO49" s="153"/>
      <c r="ECP49" s="153"/>
      <c r="ECQ49" s="153"/>
      <c r="ECR49" s="153"/>
      <c r="ECS49" s="153"/>
      <c r="ECT49" s="153"/>
      <c r="ECU49" s="153"/>
      <c r="ECV49" s="153"/>
      <c r="ECW49" s="153"/>
      <c r="ECX49" s="153"/>
      <c r="ECY49" s="153"/>
      <c r="ECZ49" s="153"/>
      <c r="EDA49" s="153"/>
      <c r="EDB49" s="153"/>
      <c r="EDC49" s="153"/>
      <c r="EDD49" s="153"/>
      <c r="EDE49" s="153"/>
      <c r="EDF49" s="153"/>
      <c r="EDG49" s="153"/>
      <c r="EDH49" s="153"/>
      <c r="EDI49" s="153"/>
      <c r="EDJ49" s="153"/>
      <c r="EDK49" s="153"/>
      <c r="EDL49" s="153"/>
      <c r="EDM49" s="153"/>
      <c r="EDN49" s="153"/>
      <c r="EDO49" s="153"/>
      <c r="EDP49" s="153"/>
      <c r="EDQ49" s="153"/>
      <c r="EDR49" s="153"/>
      <c r="EDS49" s="153"/>
      <c r="EDT49" s="153"/>
      <c r="EDU49" s="153"/>
      <c r="EDV49" s="153"/>
      <c r="EDW49" s="153"/>
      <c r="EDX49" s="153"/>
      <c r="EDY49" s="153"/>
      <c r="EDZ49" s="153"/>
      <c r="EEA49" s="153"/>
      <c r="EEB49" s="153"/>
      <c r="EEC49" s="153"/>
      <c r="EED49" s="153"/>
      <c r="EEE49" s="153"/>
      <c r="EEF49" s="153"/>
      <c r="EEG49" s="153"/>
      <c r="EEH49" s="153"/>
      <c r="EEI49" s="153"/>
      <c r="EEJ49" s="153"/>
      <c r="EEK49" s="153"/>
      <c r="EEL49" s="153"/>
      <c r="EEM49" s="153"/>
      <c r="EEN49" s="153"/>
      <c r="EEO49" s="153"/>
      <c r="EEP49" s="153"/>
      <c r="EEQ49" s="153"/>
      <c r="EER49" s="153"/>
      <c r="EES49" s="153"/>
      <c r="EET49" s="153"/>
      <c r="EEU49" s="153"/>
      <c r="EEV49" s="153"/>
      <c r="EEW49" s="153"/>
      <c r="EEX49" s="153"/>
      <c r="EEY49" s="153"/>
      <c r="EEZ49" s="153"/>
      <c r="EFA49" s="153"/>
      <c r="EFB49" s="153"/>
      <c r="EFC49" s="153"/>
      <c r="EFD49" s="153"/>
      <c r="EFE49" s="153"/>
      <c r="EFF49" s="153"/>
      <c r="EFG49" s="153"/>
      <c r="EFH49" s="153"/>
      <c r="EFI49" s="153"/>
      <c r="EFJ49" s="153"/>
      <c r="EFK49" s="153"/>
      <c r="EFL49" s="153"/>
      <c r="EFM49" s="153"/>
      <c r="EFN49" s="153"/>
      <c r="EFO49" s="153"/>
      <c r="EFP49" s="153"/>
      <c r="EFQ49" s="153"/>
      <c r="EFR49" s="153"/>
      <c r="EFS49" s="153"/>
      <c r="EFT49" s="153"/>
      <c r="EFU49" s="153"/>
      <c r="EFV49" s="153"/>
      <c r="EFW49" s="153"/>
      <c r="EFX49" s="153"/>
      <c r="EFY49" s="153"/>
      <c r="EFZ49" s="153"/>
      <c r="EGA49" s="153"/>
      <c r="EGB49" s="153"/>
      <c r="EGC49" s="153"/>
      <c r="EGD49" s="153"/>
      <c r="EGE49" s="153"/>
      <c r="EGF49" s="153"/>
      <c r="EGG49" s="153"/>
      <c r="EGH49" s="153"/>
      <c r="EGI49" s="153"/>
      <c r="EGJ49" s="153"/>
      <c r="EGK49" s="153"/>
      <c r="EGL49" s="153"/>
      <c r="EGM49" s="153"/>
      <c r="EGN49" s="153"/>
      <c r="EGO49" s="153"/>
      <c r="EGP49" s="153"/>
      <c r="EGQ49" s="153"/>
      <c r="EGR49" s="153"/>
      <c r="EGS49" s="153"/>
      <c r="EGT49" s="153"/>
      <c r="EGU49" s="153"/>
      <c r="EGV49" s="153"/>
      <c r="EGW49" s="153"/>
      <c r="EGX49" s="153"/>
      <c r="EGY49" s="153"/>
      <c r="EGZ49" s="153"/>
      <c r="EHA49" s="153"/>
      <c r="EHB49" s="153"/>
      <c r="EHC49" s="153"/>
      <c r="EHD49" s="153"/>
      <c r="EHE49" s="153"/>
      <c r="EHF49" s="153"/>
      <c r="EHG49" s="153"/>
      <c r="EHH49" s="153"/>
      <c r="EHI49" s="153"/>
      <c r="EHJ49" s="153"/>
      <c r="EHK49" s="153"/>
      <c r="EHL49" s="153"/>
      <c r="EHM49" s="153"/>
      <c r="EHN49" s="153"/>
      <c r="EHO49" s="153"/>
      <c r="EHP49" s="153"/>
      <c r="EHQ49" s="153"/>
      <c r="EHR49" s="153"/>
      <c r="EHS49" s="153"/>
      <c r="EHT49" s="153"/>
      <c r="EHU49" s="153"/>
      <c r="EHV49" s="153"/>
      <c r="EHW49" s="153"/>
      <c r="EHX49" s="153"/>
      <c r="EHY49" s="153"/>
      <c r="EHZ49" s="153"/>
      <c r="EIA49" s="153"/>
      <c r="EIB49" s="153"/>
      <c r="EIC49" s="153"/>
      <c r="EID49" s="153"/>
      <c r="EIE49" s="153"/>
      <c r="EIF49" s="153"/>
      <c r="EIG49" s="153"/>
      <c r="EIH49" s="153"/>
      <c r="EII49" s="153"/>
      <c r="EIJ49" s="153"/>
      <c r="EIK49" s="153"/>
      <c r="EIL49" s="153"/>
      <c r="EIM49" s="153"/>
      <c r="EIN49" s="153"/>
      <c r="EIO49" s="153"/>
      <c r="EIP49" s="153"/>
      <c r="EIQ49" s="153"/>
      <c r="EIR49" s="153"/>
      <c r="EIS49" s="153"/>
      <c r="EIT49" s="153"/>
      <c r="EIU49" s="153"/>
      <c r="EIV49" s="153"/>
      <c r="EIW49" s="153"/>
      <c r="EIX49" s="153"/>
      <c r="EIY49" s="153"/>
      <c r="EIZ49" s="153"/>
      <c r="EJA49" s="153"/>
      <c r="EJB49" s="153"/>
      <c r="EJC49" s="153"/>
      <c r="EJD49" s="153"/>
      <c r="EJE49" s="153"/>
      <c r="EJF49" s="153"/>
      <c r="EJG49" s="153"/>
      <c r="EJH49" s="153"/>
      <c r="EJI49" s="153"/>
      <c r="EJJ49" s="153"/>
      <c r="EJK49" s="153"/>
      <c r="EJL49" s="153"/>
      <c r="EJM49" s="153"/>
      <c r="EJN49" s="153"/>
      <c r="EJO49" s="153"/>
      <c r="EJP49" s="153"/>
      <c r="EJQ49" s="153"/>
      <c r="EJR49" s="153"/>
      <c r="EJS49" s="153"/>
      <c r="EJT49" s="153"/>
      <c r="EJU49" s="153"/>
      <c r="EJV49" s="153"/>
      <c r="EJW49" s="153"/>
      <c r="EJX49" s="153"/>
      <c r="EJY49" s="153"/>
      <c r="EJZ49" s="153"/>
      <c r="EKA49" s="153"/>
      <c r="EKB49" s="153"/>
      <c r="EKC49" s="153"/>
      <c r="EKD49" s="153"/>
      <c r="EKE49" s="153"/>
      <c r="EKF49" s="153"/>
      <c r="EKG49" s="153"/>
      <c r="EKH49" s="153"/>
      <c r="EKI49" s="153"/>
      <c r="EKJ49" s="153"/>
      <c r="EKK49" s="153"/>
      <c r="EKL49" s="153"/>
      <c r="EKM49" s="153"/>
      <c r="EKN49" s="153"/>
      <c r="EKO49" s="153"/>
      <c r="EKP49" s="153"/>
      <c r="EKQ49" s="153"/>
      <c r="EKR49" s="153"/>
      <c r="EKS49" s="153"/>
      <c r="EKT49" s="153"/>
      <c r="EKU49" s="153"/>
      <c r="EKV49" s="153"/>
      <c r="EKW49" s="153"/>
      <c r="EKX49" s="153"/>
      <c r="EKY49" s="153"/>
      <c r="EKZ49" s="153"/>
      <c r="ELA49" s="153"/>
      <c r="ELB49" s="153"/>
      <c r="ELC49" s="153"/>
      <c r="ELD49" s="153"/>
      <c r="ELE49" s="153"/>
      <c r="ELF49" s="153"/>
      <c r="ELG49" s="153"/>
      <c r="ELH49" s="153"/>
      <c r="ELI49" s="153"/>
      <c r="ELJ49" s="153"/>
      <c r="ELK49" s="153"/>
      <c r="ELL49" s="153"/>
      <c r="ELM49" s="153"/>
      <c r="ELN49" s="153"/>
      <c r="ELO49" s="153"/>
      <c r="ELP49" s="153"/>
      <c r="ELQ49" s="153"/>
      <c r="ELR49" s="153"/>
      <c r="ELS49" s="153"/>
      <c r="ELT49" s="153"/>
      <c r="ELU49" s="153"/>
      <c r="ELV49" s="153"/>
      <c r="ELW49" s="153"/>
      <c r="ELX49" s="153"/>
      <c r="ELY49" s="153"/>
      <c r="ELZ49" s="153"/>
      <c r="EMA49" s="153"/>
      <c r="EMB49" s="153"/>
      <c r="EMC49" s="153"/>
      <c r="EMD49" s="153"/>
      <c r="EME49" s="153"/>
      <c r="EMF49" s="153"/>
      <c r="EMG49" s="153"/>
      <c r="EMH49" s="153"/>
      <c r="EMI49" s="153"/>
      <c r="EMJ49" s="153"/>
      <c r="EMK49" s="153"/>
      <c r="EML49" s="153"/>
      <c r="EMM49" s="153"/>
      <c r="EMN49" s="153"/>
      <c r="EMO49" s="153"/>
      <c r="EMP49" s="153"/>
      <c r="EMQ49" s="153"/>
      <c r="EMR49" s="153"/>
      <c r="EMS49" s="153"/>
      <c r="EMT49" s="153"/>
      <c r="EMU49" s="153"/>
      <c r="EMV49" s="153"/>
      <c r="EMW49" s="153"/>
      <c r="EMX49" s="153"/>
      <c r="EMY49" s="153"/>
      <c r="EMZ49" s="153"/>
      <c r="ENA49" s="153"/>
      <c r="ENB49" s="153"/>
      <c r="ENC49" s="153"/>
      <c r="END49" s="153"/>
      <c r="ENE49" s="153"/>
      <c r="ENF49" s="153"/>
      <c r="ENG49" s="153"/>
      <c r="ENH49" s="153"/>
      <c r="ENI49" s="153"/>
      <c r="ENJ49" s="153"/>
      <c r="ENK49" s="153"/>
      <c r="ENL49" s="153"/>
      <c r="ENM49" s="153"/>
      <c r="ENN49" s="153"/>
      <c r="ENO49" s="153"/>
      <c r="ENP49" s="153"/>
      <c r="ENQ49" s="153"/>
      <c r="ENR49" s="153"/>
      <c r="ENS49" s="153"/>
      <c r="ENT49" s="153"/>
      <c r="ENU49" s="153"/>
      <c r="ENV49" s="153"/>
      <c r="ENW49" s="153"/>
      <c r="ENX49" s="153"/>
      <c r="ENY49" s="153"/>
      <c r="ENZ49" s="153"/>
      <c r="EOA49" s="153"/>
      <c r="EOB49" s="153"/>
      <c r="EOC49" s="153"/>
      <c r="EOD49" s="153"/>
      <c r="EOE49" s="153"/>
      <c r="EOF49" s="153"/>
      <c r="EOG49" s="153"/>
      <c r="EOH49" s="153"/>
      <c r="EOI49" s="153"/>
      <c r="EOJ49" s="153"/>
      <c r="EOK49" s="153"/>
      <c r="EOL49" s="153"/>
      <c r="EOM49" s="153"/>
      <c r="EON49" s="153"/>
      <c r="EOO49" s="153"/>
      <c r="EOP49" s="153"/>
      <c r="EOQ49" s="153"/>
      <c r="EOR49" s="153"/>
      <c r="EOS49" s="153"/>
      <c r="EOT49" s="153"/>
      <c r="EOU49" s="153"/>
      <c r="EOV49" s="153"/>
      <c r="EOW49" s="153"/>
      <c r="EOX49" s="153"/>
      <c r="EOY49" s="153"/>
      <c r="EOZ49" s="153"/>
      <c r="EPA49" s="153"/>
      <c r="EPB49" s="153"/>
      <c r="EPC49" s="153"/>
      <c r="EPD49" s="153"/>
      <c r="EPE49" s="153"/>
      <c r="EPF49" s="153"/>
      <c r="EPG49" s="153"/>
      <c r="EPH49" s="153"/>
      <c r="EPI49" s="153"/>
      <c r="EPJ49" s="153"/>
      <c r="EPK49" s="153"/>
      <c r="EPL49" s="153"/>
      <c r="EPM49" s="153"/>
      <c r="EPN49" s="153"/>
      <c r="EPO49" s="153"/>
      <c r="EPP49" s="153"/>
      <c r="EPQ49" s="153"/>
      <c r="EPR49" s="153"/>
      <c r="EPS49" s="153"/>
      <c r="EPT49" s="153"/>
      <c r="EPU49" s="153"/>
      <c r="EPV49" s="153"/>
      <c r="EPW49" s="153"/>
      <c r="EPX49" s="153"/>
      <c r="EPY49" s="153"/>
      <c r="EPZ49" s="153"/>
      <c r="EQA49" s="153"/>
      <c r="EQB49" s="153"/>
      <c r="EQC49" s="153"/>
      <c r="EQD49" s="153"/>
      <c r="EQE49" s="153"/>
      <c r="EQF49" s="153"/>
      <c r="EQG49" s="153"/>
      <c r="EQH49" s="153"/>
      <c r="EQI49" s="153"/>
      <c r="EQJ49" s="153"/>
      <c r="EQK49" s="153"/>
      <c r="EQL49" s="153"/>
      <c r="EQM49" s="153"/>
      <c r="EQN49" s="153"/>
      <c r="EQO49" s="153"/>
      <c r="EQP49" s="153"/>
      <c r="EQQ49" s="153"/>
      <c r="EQR49" s="153"/>
      <c r="EQS49" s="153"/>
      <c r="EQT49" s="153"/>
      <c r="EQU49" s="153"/>
      <c r="EQV49" s="153"/>
      <c r="EQW49" s="153"/>
      <c r="EQX49" s="153"/>
      <c r="EQY49" s="153"/>
      <c r="EQZ49" s="153"/>
      <c r="ERA49" s="153"/>
      <c r="ERB49" s="153"/>
      <c r="ERC49" s="153"/>
      <c r="ERD49" s="153"/>
      <c r="ERE49" s="153"/>
      <c r="ERF49" s="153"/>
      <c r="ERG49" s="153"/>
      <c r="ERH49" s="153"/>
      <c r="ERI49" s="153"/>
      <c r="ERJ49" s="153"/>
      <c r="ERK49" s="153"/>
      <c r="ERL49" s="153"/>
      <c r="ERM49" s="153"/>
      <c r="ERN49" s="153"/>
      <c r="ERO49" s="153"/>
      <c r="ERP49" s="153"/>
      <c r="ERQ49" s="153"/>
      <c r="ERR49" s="153"/>
      <c r="ERS49" s="153"/>
      <c r="ERT49" s="153"/>
      <c r="ERU49" s="153"/>
      <c r="ERV49" s="153"/>
      <c r="ERW49" s="153"/>
      <c r="ERX49" s="153"/>
      <c r="ERY49" s="153"/>
      <c r="ERZ49" s="153"/>
      <c r="ESA49" s="153"/>
      <c r="ESB49" s="153"/>
      <c r="ESC49" s="153"/>
      <c r="ESD49" s="153"/>
      <c r="ESE49" s="153"/>
      <c r="ESF49" s="153"/>
      <c r="ESG49" s="153"/>
      <c r="ESH49" s="153"/>
      <c r="ESI49" s="153"/>
      <c r="ESJ49" s="153"/>
      <c r="ESK49" s="153"/>
      <c r="ESL49" s="153"/>
      <c r="ESM49" s="153"/>
      <c r="ESN49" s="153"/>
      <c r="ESO49" s="153"/>
      <c r="ESP49" s="153"/>
      <c r="ESQ49" s="153"/>
      <c r="ESR49" s="153"/>
      <c r="ESS49" s="153"/>
      <c r="EST49" s="153"/>
      <c r="ESU49" s="153"/>
      <c r="ESV49" s="153"/>
      <c r="ESW49" s="153"/>
      <c r="ESX49" s="153"/>
      <c r="ESY49" s="153"/>
      <c r="ESZ49" s="153"/>
      <c r="ETA49" s="153"/>
      <c r="ETB49" s="153"/>
      <c r="ETC49" s="153"/>
      <c r="ETD49" s="153"/>
      <c r="ETE49" s="153"/>
      <c r="ETF49" s="153"/>
      <c r="ETG49" s="153"/>
      <c r="ETH49" s="153"/>
      <c r="ETI49" s="153"/>
      <c r="ETJ49" s="153"/>
      <c r="ETK49" s="153"/>
      <c r="ETL49" s="153"/>
      <c r="ETM49" s="153"/>
      <c r="ETN49" s="153"/>
      <c r="ETO49" s="153"/>
      <c r="ETP49" s="153"/>
      <c r="ETQ49" s="153"/>
      <c r="ETR49" s="153"/>
      <c r="ETS49" s="153"/>
      <c r="ETT49" s="153"/>
      <c r="ETU49" s="153"/>
      <c r="ETV49" s="153"/>
      <c r="ETW49" s="153"/>
      <c r="ETX49" s="153"/>
      <c r="ETY49" s="153"/>
      <c r="ETZ49" s="153"/>
      <c r="EUA49" s="153"/>
      <c r="EUB49" s="153"/>
      <c r="EUC49" s="153"/>
      <c r="EUD49" s="153"/>
      <c r="EUE49" s="153"/>
      <c r="EUF49" s="153"/>
      <c r="EUG49" s="153"/>
      <c r="EUH49" s="153"/>
      <c r="EUI49" s="153"/>
      <c r="EUJ49" s="153"/>
      <c r="EUK49" s="153"/>
      <c r="EUL49" s="153"/>
      <c r="EUM49" s="153"/>
      <c r="EUN49" s="153"/>
      <c r="EUO49" s="153"/>
      <c r="EUP49" s="153"/>
      <c r="EUQ49" s="153"/>
      <c r="EUR49" s="153"/>
      <c r="EUS49" s="153"/>
      <c r="EUT49" s="153"/>
      <c r="EUU49" s="153"/>
      <c r="EUV49" s="153"/>
      <c r="EUW49" s="153"/>
      <c r="EUX49" s="153"/>
      <c r="EUY49" s="153"/>
      <c r="EUZ49" s="153"/>
      <c r="EVA49" s="153"/>
      <c r="EVB49" s="153"/>
      <c r="EVC49" s="153"/>
      <c r="EVD49" s="153"/>
      <c r="EVE49" s="153"/>
      <c r="EVF49" s="153"/>
      <c r="EVG49" s="153"/>
      <c r="EVH49" s="153"/>
      <c r="EVI49" s="153"/>
      <c r="EVJ49" s="153"/>
      <c r="EVK49" s="153"/>
      <c r="EVL49" s="153"/>
      <c r="EVM49" s="153"/>
      <c r="EVN49" s="153"/>
      <c r="EVO49" s="153"/>
      <c r="EVP49" s="153"/>
      <c r="EVQ49" s="153"/>
      <c r="EVR49" s="153"/>
      <c r="EVS49" s="153"/>
      <c r="EVT49" s="153"/>
      <c r="EVU49" s="153"/>
      <c r="EVV49" s="153"/>
      <c r="EVW49" s="153"/>
      <c r="EVX49" s="153"/>
      <c r="EVY49" s="153"/>
      <c r="EVZ49" s="153"/>
      <c r="EWA49" s="153"/>
      <c r="EWB49" s="153"/>
      <c r="EWC49" s="153"/>
      <c r="EWD49" s="153"/>
      <c r="EWE49" s="153"/>
      <c r="EWF49" s="153"/>
      <c r="EWG49" s="153"/>
      <c r="EWH49" s="153"/>
      <c r="EWI49" s="153"/>
      <c r="EWJ49" s="153"/>
      <c r="EWK49" s="153"/>
      <c r="EWL49" s="153"/>
      <c r="EWM49" s="153"/>
      <c r="EWN49" s="153"/>
      <c r="EWO49" s="153"/>
      <c r="EWP49" s="153"/>
      <c r="EWQ49" s="153"/>
      <c r="EWR49" s="153"/>
      <c r="EWS49" s="153"/>
      <c r="EWT49" s="153"/>
      <c r="EWU49" s="153"/>
      <c r="EWV49" s="153"/>
      <c r="EWW49" s="153"/>
      <c r="EWX49" s="153"/>
      <c r="EWY49" s="153"/>
      <c r="EWZ49" s="153"/>
      <c r="EXA49" s="153"/>
      <c r="EXB49" s="153"/>
      <c r="EXC49" s="153"/>
      <c r="EXD49" s="153"/>
      <c r="EXE49" s="153"/>
      <c r="EXF49" s="153"/>
      <c r="EXG49" s="153"/>
      <c r="EXH49" s="153"/>
      <c r="EXI49" s="153"/>
      <c r="EXJ49" s="153"/>
      <c r="EXK49" s="153"/>
      <c r="EXL49" s="153"/>
      <c r="EXM49" s="153"/>
      <c r="EXN49" s="153"/>
      <c r="EXO49" s="153"/>
      <c r="EXP49" s="153"/>
      <c r="EXQ49" s="153"/>
      <c r="EXR49" s="153"/>
      <c r="EXS49" s="153"/>
      <c r="EXT49" s="153"/>
      <c r="EXU49" s="153"/>
      <c r="EXV49" s="153"/>
      <c r="EXW49" s="153"/>
      <c r="EXX49" s="153"/>
      <c r="EXY49" s="153"/>
      <c r="EXZ49" s="153"/>
      <c r="EYA49" s="153"/>
      <c r="EYB49" s="153"/>
      <c r="EYC49" s="153"/>
      <c r="EYD49" s="153"/>
      <c r="EYE49" s="153"/>
      <c r="EYF49" s="153"/>
      <c r="EYG49" s="153"/>
      <c r="EYH49" s="153"/>
      <c r="EYI49" s="153"/>
      <c r="EYJ49" s="153"/>
      <c r="EYK49" s="153"/>
      <c r="EYL49" s="153"/>
      <c r="EYM49" s="153"/>
      <c r="EYN49" s="153"/>
      <c r="EYO49" s="153"/>
      <c r="EYP49" s="153"/>
      <c r="EYQ49" s="153"/>
      <c r="EYR49" s="153"/>
      <c r="EYS49" s="153"/>
      <c r="EYT49" s="153"/>
      <c r="EYU49" s="153"/>
      <c r="EYV49" s="153"/>
      <c r="EYW49" s="153"/>
      <c r="EYX49" s="153"/>
      <c r="EYY49" s="153"/>
      <c r="EYZ49" s="153"/>
      <c r="EZA49" s="153"/>
      <c r="EZB49" s="153"/>
      <c r="EZC49" s="153"/>
      <c r="EZD49" s="153"/>
      <c r="EZE49" s="153"/>
      <c r="EZF49" s="153"/>
      <c r="EZG49" s="153"/>
      <c r="EZH49" s="153"/>
      <c r="EZI49" s="153"/>
      <c r="EZJ49" s="153"/>
      <c r="EZK49" s="153"/>
      <c r="EZL49" s="153"/>
      <c r="EZM49" s="153"/>
      <c r="EZN49" s="153"/>
      <c r="EZO49" s="153"/>
      <c r="EZP49" s="153"/>
      <c r="EZQ49" s="153"/>
      <c r="EZR49" s="153"/>
      <c r="EZS49" s="153"/>
      <c r="EZT49" s="153"/>
      <c r="EZU49" s="153"/>
      <c r="EZV49" s="153"/>
      <c r="EZW49" s="153"/>
      <c r="EZX49" s="153"/>
      <c r="EZY49" s="153"/>
      <c r="EZZ49" s="153"/>
      <c r="FAA49" s="153"/>
      <c r="FAB49" s="153"/>
      <c r="FAC49" s="153"/>
      <c r="FAD49" s="153"/>
      <c r="FAE49" s="153"/>
      <c r="FAF49" s="153"/>
      <c r="FAG49" s="153"/>
      <c r="FAH49" s="153"/>
      <c r="FAI49" s="153"/>
      <c r="FAJ49" s="153"/>
      <c r="FAK49" s="153"/>
      <c r="FAL49" s="153"/>
      <c r="FAM49" s="153"/>
      <c r="FAN49" s="153"/>
      <c r="FAO49" s="153"/>
      <c r="FAP49" s="153"/>
      <c r="FAQ49" s="153"/>
      <c r="FAR49" s="153"/>
      <c r="FAS49" s="153"/>
      <c r="FAT49" s="153"/>
      <c r="FAU49" s="153"/>
      <c r="FAV49" s="153"/>
      <c r="FAW49" s="153"/>
      <c r="FAX49" s="153"/>
      <c r="FAY49" s="153"/>
      <c r="FAZ49" s="153"/>
      <c r="FBA49" s="153"/>
      <c r="FBB49" s="153"/>
      <c r="FBC49" s="153"/>
      <c r="FBD49" s="153"/>
      <c r="FBE49" s="153"/>
      <c r="FBF49" s="153"/>
      <c r="FBG49" s="153"/>
      <c r="FBH49" s="153"/>
      <c r="FBI49" s="153"/>
      <c r="FBJ49" s="153"/>
      <c r="FBK49" s="153"/>
      <c r="FBL49" s="153"/>
      <c r="FBM49" s="153"/>
      <c r="FBN49" s="153"/>
      <c r="FBO49" s="153"/>
      <c r="FBP49" s="153"/>
      <c r="FBQ49" s="153"/>
      <c r="FBR49" s="153"/>
      <c r="FBS49" s="153"/>
      <c r="FBT49" s="153"/>
      <c r="FBU49" s="153"/>
      <c r="FBV49" s="153"/>
      <c r="FBW49" s="153"/>
      <c r="FBX49" s="153"/>
      <c r="FBY49" s="153"/>
      <c r="FBZ49" s="153"/>
      <c r="FCA49" s="153"/>
      <c r="FCB49" s="153"/>
      <c r="FCC49" s="153"/>
      <c r="FCD49" s="153"/>
      <c r="FCE49" s="153"/>
      <c r="FCF49" s="153"/>
      <c r="FCG49" s="153"/>
      <c r="FCH49" s="153"/>
      <c r="FCI49" s="153"/>
      <c r="FCJ49" s="153"/>
      <c r="FCK49" s="153"/>
      <c r="FCL49" s="153"/>
      <c r="FCM49" s="153"/>
      <c r="FCN49" s="153"/>
      <c r="FCO49" s="153"/>
      <c r="FCP49" s="153"/>
      <c r="FCQ49" s="153"/>
      <c r="FCR49" s="153"/>
      <c r="FCS49" s="153"/>
      <c r="FCT49" s="153"/>
      <c r="FCU49" s="153"/>
      <c r="FCV49" s="153"/>
      <c r="FCW49" s="153"/>
      <c r="FCX49" s="153"/>
      <c r="FCY49" s="153"/>
      <c r="FCZ49" s="153"/>
      <c r="FDA49" s="153"/>
      <c r="FDB49" s="153"/>
      <c r="FDC49" s="153"/>
      <c r="FDD49" s="153"/>
      <c r="FDE49" s="153"/>
      <c r="FDF49" s="153"/>
      <c r="FDG49" s="153"/>
      <c r="FDH49" s="153"/>
      <c r="FDI49" s="153"/>
      <c r="FDJ49" s="153"/>
      <c r="FDK49" s="153"/>
      <c r="FDL49" s="153"/>
      <c r="FDM49" s="153"/>
      <c r="FDN49" s="153"/>
      <c r="FDO49" s="153"/>
      <c r="FDP49" s="153"/>
      <c r="FDQ49" s="153"/>
      <c r="FDR49" s="153"/>
      <c r="FDS49" s="153"/>
      <c r="FDT49" s="153"/>
      <c r="FDU49" s="153"/>
      <c r="FDV49" s="153"/>
      <c r="FDW49" s="153"/>
      <c r="FDX49" s="153"/>
      <c r="FDY49" s="153"/>
      <c r="FDZ49" s="153"/>
      <c r="FEA49" s="153"/>
      <c r="FEB49" s="153"/>
      <c r="FEC49" s="153"/>
      <c r="FED49" s="153"/>
      <c r="FEE49" s="153"/>
      <c r="FEF49" s="153"/>
      <c r="FEG49" s="153"/>
      <c r="FEH49" s="153"/>
      <c r="FEI49" s="153"/>
      <c r="FEJ49" s="153"/>
      <c r="FEK49" s="153"/>
      <c r="FEL49" s="153"/>
      <c r="FEM49" s="153"/>
      <c r="FEN49" s="153"/>
      <c r="FEO49" s="153"/>
      <c r="FEP49" s="153"/>
      <c r="FEQ49" s="153"/>
      <c r="FER49" s="153"/>
      <c r="FES49" s="153"/>
      <c r="FET49" s="153"/>
      <c r="FEU49" s="153"/>
      <c r="FEV49" s="153"/>
      <c r="FEW49" s="153"/>
      <c r="FEX49" s="153"/>
      <c r="FEY49" s="153"/>
      <c r="FEZ49" s="153"/>
      <c r="FFA49" s="153"/>
      <c r="FFB49" s="153"/>
      <c r="FFC49" s="153"/>
      <c r="FFD49" s="153"/>
      <c r="FFE49" s="153"/>
      <c r="FFF49" s="153"/>
      <c r="FFG49" s="153"/>
      <c r="FFH49" s="153"/>
      <c r="FFI49" s="153"/>
      <c r="FFJ49" s="153"/>
      <c r="FFK49" s="153"/>
      <c r="FFL49" s="153"/>
      <c r="FFM49" s="153"/>
      <c r="FFN49" s="153"/>
      <c r="FFO49" s="153"/>
      <c r="FFP49" s="153"/>
      <c r="FFQ49" s="153"/>
      <c r="FFR49" s="153"/>
      <c r="FFS49" s="153"/>
      <c r="FFT49" s="153"/>
      <c r="FFU49" s="153"/>
      <c r="FFV49" s="153"/>
      <c r="FFW49" s="153"/>
      <c r="FFX49" s="153"/>
      <c r="FFY49" s="153"/>
      <c r="FFZ49" s="153"/>
      <c r="FGA49" s="153"/>
      <c r="FGB49" s="153"/>
      <c r="FGC49" s="153"/>
      <c r="FGD49" s="153"/>
      <c r="FGE49" s="153"/>
      <c r="FGF49" s="153"/>
      <c r="FGG49" s="153"/>
      <c r="FGH49" s="153"/>
      <c r="FGI49" s="153"/>
      <c r="FGJ49" s="153"/>
      <c r="FGK49" s="153"/>
      <c r="FGL49" s="153"/>
      <c r="FGM49" s="153"/>
      <c r="FGN49" s="153"/>
      <c r="FGO49" s="153"/>
      <c r="FGP49" s="153"/>
      <c r="FGQ49" s="153"/>
      <c r="FGR49" s="153"/>
      <c r="FGS49" s="153"/>
      <c r="FGT49" s="153"/>
      <c r="FGU49" s="153"/>
      <c r="FGV49" s="153"/>
      <c r="FGW49" s="153"/>
      <c r="FGX49" s="153"/>
      <c r="FGY49" s="153"/>
      <c r="FGZ49" s="153"/>
      <c r="FHA49" s="153"/>
      <c r="FHB49" s="153"/>
      <c r="FHC49" s="153"/>
      <c r="FHD49" s="153"/>
      <c r="FHE49" s="153"/>
      <c r="FHF49" s="153"/>
      <c r="FHG49" s="153"/>
      <c r="FHH49" s="153"/>
      <c r="FHI49" s="153"/>
      <c r="FHJ49" s="153"/>
      <c r="FHK49" s="153"/>
      <c r="FHL49" s="153"/>
      <c r="FHM49" s="153"/>
      <c r="FHN49" s="153"/>
      <c r="FHO49" s="153"/>
      <c r="FHP49" s="153"/>
      <c r="FHQ49" s="153"/>
      <c r="FHR49" s="153"/>
      <c r="FHS49" s="153"/>
      <c r="FHT49" s="153"/>
      <c r="FHU49" s="153"/>
      <c r="FHV49" s="153"/>
      <c r="FHW49" s="153"/>
      <c r="FHX49" s="153"/>
      <c r="FHY49" s="153"/>
      <c r="FHZ49" s="153"/>
      <c r="FIA49" s="153"/>
      <c r="FIB49" s="153"/>
      <c r="FIC49" s="153"/>
      <c r="FID49" s="153"/>
      <c r="FIE49" s="153"/>
      <c r="FIF49" s="153"/>
      <c r="FIG49" s="153"/>
      <c r="FIH49" s="153"/>
      <c r="FII49" s="153"/>
      <c r="FIJ49" s="153"/>
      <c r="FIK49" s="153"/>
      <c r="FIL49" s="153"/>
      <c r="FIM49" s="153"/>
      <c r="FIN49" s="153"/>
      <c r="FIO49" s="153"/>
      <c r="FIP49" s="153"/>
      <c r="FIQ49" s="153"/>
      <c r="FIR49" s="153"/>
      <c r="FIS49" s="153"/>
      <c r="FIT49" s="153"/>
      <c r="FIU49" s="153"/>
      <c r="FIV49" s="153"/>
      <c r="FIW49" s="153"/>
      <c r="FIX49" s="153"/>
      <c r="FIY49" s="153"/>
      <c r="FIZ49" s="153"/>
      <c r="FJA49" s="153"/>
      <c r="FJB49" s="153"/>
      <c r="FJC49" s="153"/>
      <c r="FJD49" s="153"/>
      <c r="FJE49" s="153"/>
      <c r="FJF49" s="153"/>
      <c r="FJG49" s="153"/>
      <c r="FJH49" s="153"/>
      <c r="FJI49" s="153"/>
      <c r="FJJ49" s="153"/>
      <c r="FJK49" s="153"/>
      <c r="FJL49" s="153"/>
      <c r="FJM49" s="153"/>
      <c r="FJN49" s="153"/>
      <c r="FJO49" s="153"/>
      <c r="FJP49" s="153"/>
      <c r="FJQ49" s="153"/>
      <c r="FJR49" s="153"/>
      <c r="FJS49" s="153"/>
      <c r="FJT49" s="153"/>
      <c r="FJU49" s="153"/>
      <c r="FJV49" s="153"/>
      <c r="FJW49" s="153"/>
      <c r="FJX49" s="153"/>
      <c r="FJY49" s="153"/>
      <c r="FJZ49" s="153"/>
      <c r="FKA49" s="153"/>
      <c r="FKB49" s="153"/>
      <c r="FKC49" s="153"/>
      <c r="FKD49" s="153"/>
      <c r="FKE49" s="153"/>
      <c r="FKF49" s="153"/>
      <c r="FKG49" s="153"/>
      <c r="FKH49" s="153"/>
      <c r="FKI49" s="153"/>
      <c r="FKJ49" s="153"/>
      <c r="FKK49" s="153"/>
      <c r="FKL49" s="153"/>
      <c r="FKM49" s="153"/>
      <c r="FKN49" s="153"/>
      <c r="FKO49" s="153"/>
      <c r="FKP49" s="153"/>
      <c r="FKQ49" s="153"/>
      <c r="FKR49" s="153"/>
      <c r="FKS49" s="153"/>
      <c r="FKT49" s="153"/>
      <c r="FKU49" s="153"/>
      <c r="FKV49" s="153"/>
      <c r="FKW49" s="153"/>
      <c r="FKX49" s="153"/>
      <c r="FKY49" s="153"/>
      <c r="FKZ49" s="153"/>
      <c r="FLA49" s="153"/>
      <c r="FLB49" s="153"/>
      <c r="FLC49" s="153"/>
      <c r="FLD49" s="153"/>
      <c r="FLE49" s="153"/>
      <c r="FLF49" s="153"/>
      <c r="FLG49" s="153"/>
      <c r="FLH49" s="153"/>
      <c r="FLI49" s="153"/>
      <c r="FLJ49" s="153"/>
      <c r="FLK49" s="153"/>
      <c r="FLL49" s="153"/>
      <c r="FLM49" s="153"/>
      <c r="FLN49" s="153"/>
      <c r="FLO49" s="153"/>
      <c r="FLP49" s="153"/>
      <c r="FLQ49" s="153"/>
      <c r="FLR49" s="153"/>
      <c r="FLS49" s="153"/>
      <c r="FLT49" s="153"/>
      <c r="FLU49" s="153"/>
      <c r="FLV49" s="153"/>
      <c r="FLW49" s="153"/>
      <c r="FLX49" s="153"/>
      <c r="FLY49" s="153"/>
      <c r="FLZ49" s="153"/>
      <c r="FMA49" s="153"/>
      <c r="FMB49" s="153"/>
      <c r="FMC49" s="153"/>
      <c r="FMD49" s="153"/>
      <c r="FME49" s="153"/>
      <c r="FMF49" s="153"/>
      <c r="FMG49" s="153"/>
      <c r="FMH49" s="153"/>
      <c r="FMI49" s="153"/>
      <c r="FMJ49" s="153"/>
      <c r="FMK49" s="153"/>
      <c r="FML49" s="153"/>
      <c r="FMM49" s="153"/>
      <c r="FMN49" s="153"/>
      <c r="FMO49" s="153"/>
      <c r="FMP49" s="153"/>
      <c r="FMQ49" s="153"/>
      <c r="FMR49" s="153"/>
      <c r="FMS49" s="153"/>
      <c r="FMT49" s="153"/>
      <c r="FMU49" s="153"/>
      <c r="FMV49" s="153"/>
      <c r="FMW49" s="153"/>
      <c r="FMX49" s="153"/>
      <c r="FMY49" s="153"/>
      <c r="FMZ49" s="153"/>
      <c r="FNA49" s="153"/>
      <c r="FNB49" s="153"/>
      <c r="FNC49" s="153"/>
      <c r="FND49" s="153"/>
      <c r="FNE49" s="153"/>
      <c r="FNF49" s="153"/>
      <c r="FNG49" s="153"/>
      <c r="FNH49" s="153"/>
      <c r="FNI49" s="153"/>
      <c r="FNJ49" s="153"/>
      <c r="FNK49" s="153"/>
      <c r="FNL49" s="153"/>
      <c r="FNM49" s="153"/>
      <c r="FNN49" s="153"/>
      <c r="FNO49" s="153"/>
      <c r="FNP49" s="153"/>
      <c r="FNQ49" s="153"/>
      <c r="FNR49" s="153"/>
      <c r="FNS49" s="153"/>
      <c r="FNT49" s="153"/>
      <c r="FNU49" s="153"/>
      <c r="FNV49" s="153"/>
      <c r="FNW49" s="153"/>
      <c r="FNX49" s="153"/>
      <c r="FNY49" s="153"/>
      <c r="FNZ49" s="153"/>
      <c r="FOA49" s="153"/>
      <c r="FOB49" s="153"/>
      <c r="FOC49" s="153"/>
      <c r="FOD49" s="153"/>
      <c r="FOE49" s="153"/>
      <c r="FOF49" s="153"/>
      <c r="FOG49" s="153"/>
      <c r="FOH49" s="153"/>
      <c r="FOI49" s="153"/>
      <c r="FOJ49" s="153"/>
      <c r="FOK49" s="153"/>
      <c r="FOL49" s="153"/>
      <c r="FOM49" s="153"/>
      <c r="FON49" s="153"/>
      <c r="FOO49" s="153"/>
      <c r="FOP49" s="153"/>
      <c r="FOQ49" s="153"/>
      <c r="FOR49" s="153"/>
      <c r="FOS49" s="153"/>
      <c r="FOT49" s="153"/>
      <c r="FOU49" s="153"/>
      <c r="FOV49" s="153"/>
      <c r="FOW49" s="153"/>
      <c r="FOX49" s="153"/>
      <c r="FOY49" s="153"/>
      <c r="FOZ49" s="153"/>
      <c r="FPA49" s="153"/>
      <c r="FPB49" s="153"/>
      <c r="FPC49" s="153"/>
      <c r="FPD49" s="153"/>
      <c r="FPE49" s="153"/>
      <c r="FPF49" s="153"/>
      <c r="FPG49" s="153"/>
      <c r="FPH49" s="153"/>
      <c r="FPI49" s="153"/>
      <c r="FPJ49" s="153"/>
      <c r="FPK49" s="153"/>
      <c r="FPL49" s="153"/>
      <c r="FPM49" s="153"/>
      <c r="FPN49" s="153"/>
      <c r="FPO49" s="153"/>
      <c r="FPP49" s="153"/>
      <c r="FPQ49" s="153"/>
      <c r="FPR49" s="153"/>
      <c r="FPS49" s="153"/>
      <c r="FPT49" s="153"/>
      <c r="FPU49" s="153"/>
      <c r="FPV49" s="153"/>
      <c r="FPW49" s="153"/>
      <c r="FPX49" s="153"/>
      <c r="FPY49" s="153"/>
      <c r="FPZ49" s="153"/>
      <c r="FQA49" s="153"/>
      <c r="FQB49" s="153"/>
      <c r="FQC49" s="153"/>
      <c r="FQD49" s="153"/>
      <c r="FQE49" s="153"/>
      <c r="FQF49" s="153"/>
      <c r="FQG49" s="153"/>
      <c r="FQH49" s="153"/>
      <c r="FQI49" s="153"/>
      <c r="FQJ49" s="153"/>
      <c r="FQK49" s="153"/>
      <c r="FQL49" s="153"/>
      <c r="FQM49" s="153"/>
      <c r="FQN49" s="153"/>
      <c r="FQO49" s="153"/>
      <c r="FQP49" s="153"/>
      <c r="FQQ49" s="153"/>
      <c r="FQR49" s="153"/>
      <c r="FQS49" s="153"/>
      <c r="FQT49" s="153"/>
      <c r="FQU49" s="153"/>
      <c r="FQV49" s="153"/>
      <c r="FQW49" s="153"/>
      <c r="FQX49" s="153"/>
      <c r="FQY49" s="153"/>
      <c r="FQZ49" s="153"/>
      <c r="FRA49" s="153"/>
      <c r="FRB49" s="153"/>
      <c r="FRC49" s="153"/>
      <c r="FRD49" s="153"/>
      <c r="FRE49" s="153"/>
      <c r="FRF49" s="153"/>
      <c r="FRG49" s="153"/>
      <c r="FRH49" s="153"/>
      <c r="FRI49" s="153"/>
      <c r="FRJ49" s="153"/>
      <c r="FRK49" s="153"/>
      <c r="FRL49" s="153"/>
      <c r="FRM49" s="153"/>
      <c r="FRN49" s="153"/>
      <c r="FRO49" s="153"/>
      <c r="FRP49" s="153"/>
      <c r="FRQ49" s="153"/>
      <c r="FRR49" s="153"/>
      <c r="FRS49" s="153"/>
      <c r="FRT49" s="153"/>
      <c r="FRU49" s="153"/>
      <c r="FRV49" s="153"/>
      <c r="FRW49" s="153"/>
      <c r="FRX49" s="153"/>
      <c r="FRY49" s="153"/>
      <c r="FRZ49" s="153"/>
      <c r="FSA49" s="153"/>
      <c r="FSB49" s="153"/>
      <c r="FSC49" s="153"/>
      <c r="FSD49" s="153"/>
      <c r="FSE49" s="153"/>
      <c r="FSF49" s="153"/>
      <c r="FSG49" s="153"/>
      <c r="FSH49" s="153"/>
      <c r="FSI49" s="153"/>
      <c r="FSJ49" s="153"/>
      <c r="FSK49" s="153"/>
      <c r="FSL49" s="153"/>
      <c r="FSM49" s="153"/>
      <c r="FSN49" s="153"/>
      <c r="FSO49" s="153"/>
      <c r="FSP49" s="153"/>
      <c r="FSQ49" s="153"/>
      <c r="FSR49" s="153"/>
      <c r="FSS49" s="153"/>
      <c r="FST49" s="153"/>
      <c r="FSU49" s="153"/>
      <c r="FSV49" s="153"/>
      <c r="FSW49" s="153"/>
      <c r="FSX49" s="153"/>
      <c r="FSY49" s="153"/>
      <c r="FSZ49" s="153"/>
      <c r="FTA49" s="153"/>
      <c r="FTB49" s="153"/>
      <c r="FTC49" s="153"/>
      <c r="FTD49" s="153"/>
      <c r="FTE49" s="153"/>
      <c r="FTF49" s="153"/>
      <c r="FTG49" s="153"/>
      <c r="FTH49" s="153"/>
      <c r="FTI49" s="153"/>
      <c r="FTJ49" s="153"/>
      <c r="FTK49" s="153"/>
      <c r="FTL49" s="153"/>
      <c r="FTM49" s="153"/>
      <c r="FTN49" s="153"/>
      <c r="FTO49" s="153"/>
      <c r="FTP49" s="153"/>
      <c r="FTQ49" s="153"/>
      <c r="FTR49" s="153"/>
      <c r="FTS49" s="153"/>
      <c r="FTT49" s="153"/>
      <c r="FTU49" s="153"/>
      <c r="FTV49" s="153"/>
      <c r="FTW49" s="153"/>
      <c r="FTX49" s="153"/>
      <c r="FTY49" s="153"/>
      <c r="FTZ49" s="153"/>
      <c r="FUA49" s="153"/>
      <c r="FUB49" s="153"/>
      <c r="FUC49" s="153"/>
      <c r="FUD49" s="153"/>
      <c r="FUE49" s="153"/>
      <c r="FUF49" s="153"/>
      <c r="FUG49" s="153"/>
      <c r="FUH49" s="153"/>
      <c r="FUI49" s="153"/>
      <c r="FUJ49" s="153"/>
      <c r="FUK49" s="153"/>
      <c r="FUL49" s="153"/>
      <c r="FUM49" s="153"/>
      <c r="FUN49" s="153"/>
      <c r="FUO49" s="153"/>
      <c r="FUP49" s="153"/>
      <c r="FUQ49" s="153"/>
      <c r="FUR49" s="153"/>
      <c r="FUS49" s="153"/>
      <c r="FUT49" s="153"/>
      <c r="FUU49" s="153"/>
      <c r="FUV49" s="153"/>
      <c r="FUW49" s="153"/>
      <c r="FUX49" s="153"/>
      <c r="FUY49" s="153"/>
      <c r="FUZ49" s="153"/>
      <c r="FVA49" s="153"/>
      <c r="FVB49" s="153"/>
      <c r="FVC49" s="153"/>
      <c r="FVD49" s="153"/>
      <c r="FVE49" s="153"/>
      <c r="FVF49" s="153"/>
      <c r="FVG49" s="153"/>
      <c r="FVH49" s="153"/>
      <c r="FVI49" s="153"/>
      <c r="FVJ49" s="153"/>
      <c r="FVK49" s="153"/>
      <c r="FVL49" s="153"/>
      <c r="FVM49" s="153"/>
      <c r="FVN49" s="153"/>
      <c r="FVO49" s="153"/>
      <c r="FVP49" s="153"/>
      <c r="FVQ49" s="153"/>
      <c r="FVR49" s="153"/>
      <c r="FVS49" s="153"/>
      <c r="FVT49" s="153"/>
      <c r="FVU49" s="153"/>
      <c r="FVV49" s="153"/>
      <c r="FVW49" s="153"/>
      <c r="FVX49" s="153"/>
      <c r="FVY49" s="153"/>
      <c r="FVZ49" s="153"/>
      <c r="FWA49" s="153"/>
      <c r="FWB49" s="153"/>
      <c r="FWC49" s="153"/>
      <c r="FWD49" s="153"/>
      <c r="FWE49" s="153"/>
      <c r="FWF49" s="153"/>
      <c r="FWG49" s="153"/>
      <c r="FWH49" s="153"/>
      <c r="FWI49" s="153"/>
      <c r="FWJ49" s="153"/>
      <c r="FWK49" s="153"/>
      <c r="FWL49" s="153"/>
      <c r="FWM49" s="153"/>
      <c r="FWN49" s="153"/>
      <c r="FWO49" s="153"/>
      <c r="FWP49" s="153"/>
      <c r="FWQ49" s="153"/>
      <c r="FWR49" s="153"/>
      <c r="FWS49" s="153"/>
      <c r="FWT49" s="153"/>
      <c r="FWU49" s="153"/>
      <c r="FWV49" s="153"/>
      <c r="FWW49" s="153"/>
      <c r="FWX49" s="153"/>
      <c r="FWY49" s="153"/>
      <c r="FWZ49" s="153"/>
      <c r="FXA49" s="153"/>
      <c r="FXB49" s="153"/>
      <c r="FXC49" s="153"/>
      <c r="FXD49" s="153"/>
      <c r="FXE49" s="153"/>
      <c r="FXF49" s="153"/>
      <c r="FXG49" s="153"/>
      <c r="FXH49" s="153"/>
      <c r="FXI49" s="153"/>
      <c r="FXJ49" s="153"/>
      <c r="FXK49" s="153"/>
      <c r="FXL49" s="153"/>
      <c r="FXM49" s="153"/>
      <c r="FXN49" s="153"/>
      <c r="FXO49" s="153"/>
      <c r="FXP49" s="153"/>
      <c r="FXQ49" s="153"/>
      <c r="FXR49" s="153"/>
      <c r="FXS49" s="153"/>
      <c r="FXT49" s="153"/>
      <c r="FXU49" s="153"/>
      <c r="FXV49" s="153"/>
      <c r="FXW49" s="153"/>
      <c r="FXX49" s="153"/>
      <c r="FXY49" s="153"/>
      <c r="FXZ49" s="153"/>
      <c r="FYA49" s="153"/>
      <c r="FYB49" s="153"/>
      <c r="FYC49" s="153"/>
      <c r="FYD49" s="153"/>
      <c r="FYE49" s="153"/>
      <c r="FYF49" s="153"/>
      <c r="FYG49" s="153"/>
      <c r="FYH49" s="153"/>
      <c r="FYI49" s="153"/>
      <c r="FYJ49" s="153"/>
      <c r="FYK49" s="153"/>
      <c r="FYL49" s="153"/>
      <c r="FYM49" s="153"/>
      <c r="FYN49" s="153"/>
      <c r="FYO49" s="153"/>
      <c r="FYP49" s="153"/>
      <c r="FYQ49" s="153"/>
      <c r="FYR49" s="153"/>
      <c r="FYS49" s="153"/>
      <c r="FYT49" s="153"/>
      <c r="FYU49" s="153"/>
      <c r="FYV49" s="153"/>
      <c r="FYW49" s="153"/>
      <c r="FYX49" s="153"/>
      <c r="FYY49" s="153"/>
      <c r="FYZ49" s="153"/>
      <c r="FZA49" s="153"/>
      <c r="FZB49" s="153"/>
      <c r="FZC49" s="153"/>
      <c r="FZD49" s="153"/>
      <c r="FZE49" s="153"/>
      <c r="FZF49" s="153"/>
      <c r="FZG49" s="153"/>
      <c r="FZH49" s="153"/>
      <c r="FZI49" s="153"/>
      <c r="FZJ49" s="153"/>
      <c r="FZK49" s="153"/>
      <c r="FZL49" s="153"/>
      <c r="FZM49" s="153"/>
      <c r="FZN49" s="153"/>
      <c r="FZO49" s="153"/>
      <c r="FZP49" s="153"/>
      <c r="FZQ49" s="153"/>
      <c r="FZR49" s="153"/>
      <c r="FZS49" s="153"/>
      <c r="FZT49" s="153"/>
      <c r="FZU49" s="153"/>
      <c r="FZV49" s="153"/>
      <c r="FZW49" s="153"/>
      <c r="FZX49" s="153"/>
      <c r="FZY49" s="153"/>
      <c r="FZZ49" s="153"/>
      <c r="GAA49" s="153"/>
      <c r="GAB49" s="153"/>
      <c r="GAC49" s="153"/>
      <c r="GAD49" s="153"/>
      <c r="GAE49" s="153"/>
      <c r="GAF49" s="153"/>
      <c r="GAG49" s="153"/>
      <c r="GAH49" s="153"/>
      <c r="GAI49" s="153"/>
      <c r="GAJ49" s="153"/>
      <c r="GAK49" s="153"/>
      <c r="GAL49" s="153"/>
      <c r="GAM49" s="153"/>
      <c r="GAN49" s="153"/>
      <c r="GAO49" s="153"/>
      <c r="GAP49" s="153"/>
      <c r="GAQ49" s="153"/>
      <c r="GAR49" s="153"/>
      <c r="GAS49" s="153"/>
      <c r="GAT49" s="153"/>
      <c r="GAU49" s="153"/>
      <c r="GAV49" s="153"/>
      <c r="GAW49" s="153"/>
      <c r="GAX49" s="153"/>
      <c r="GAY49" s="153"/>
      <c r="GAZ49" s="153"/>
      <c r="GBA49" s="153"/>
      <c r="GBB49" s="153"/>
      <c r="GBC49" s="153"/>
      <c r="GBD49" s="153"/>
      <c r="GBE49" s="153"/>
      <c r="GBF49" s="153"/>
      <c r="GBG49" s="153"/>
      <c r="GBH49" s="153"/>
      <c r="GBI49" s="153"/>
      <c r="GBJ49" s="153"/>
      <c r="GBK49" s="153"/>
      <c r="GBL49" s="153"/>
      <c r="GBM49" s="153"/>
      <c r="GBN49" s="153"/>
      <c r="GBO49" s="153"/>
      <c r="GBP49" s="153"/>
      <c r="GBQ49" s="153"/>
      <c r="GBR49" s="153"/>
      <c r="GBS49" s="153"/>
      <c r="GBT49" s="153"/>
      <c r="GBU49" s="153"/>
      <c r="GBV49" s="153"/>
      <c r="GBW49" s="153"/>
      <c r="GBX49" s="153"/>
      <c r="GBY49" s="153"/>
      <c r="GBZ49" s="153"/>
      <c r="GCA49" s="153"/>
      <c r="GCB49" s="153"/>
      <c r="GCC49" s="153"/>
      <c r="GCD49" s="153"/>
      <c r="GCE49" s="153"/>
      <c r="GCF49" s="153"/>
      <c r="GCG49" s="153"/>
      <c r="GCH49" s="153"/>
      <c r="GCI49" s="153"/>
      <c r="GCJ49" s="153"/>
      <c r="GCK49" s="153"/>
      <c r="GCL49" s="153"/>
      <c r="GCM49" s="153"/>
      <c r="GCN49" s="153"/>
      <c r="GCO49" s="153"/>
      <c r="GCP49" s="153"/>
      <c r="GCQ49" s="153"/>
      <c r="GCR49" s="153"/>
      <c r="GCS49" s="153"/>
      <c r="GCT49" s="153"/>
      <c r="GCU49" s="153"/>
      <c r="GCV49" s="153"/>
      <c r="GCW49" s="153"/>
      <c r="GCX49" s="153"/>
      <c r="GCY49" s="153"/>
      <c r="GCZ49" s="153"/>
      <c r="GDA49" s="153"/>
      <c r="GDB49" s="153"/>
      <c r="GDC49" s="153"/>
      <c r="GDD49" s="153"/>
      <c r="GDE49" s="153"/>
      <c r="GDF49" s="153"/>
      <c r="GDG49" s="153"/>
      <c r="GDH49" s="153"/>
      <c r="GDI49" s="153"/>
      <c r="GDJ49" s="153"/>
      <c r="GDK49" s="153"/>
      <c r="GDL49" s="153"/>
      <c r="GDM49" s="153"/>
      <c r="GDN49" s="153"/>
      <c r="GDO49" s="153"/>
      <c r="GDP49" s="153"/>
      <c r="GDQ49" s="153"/>
      <c r="GDR49" s="153"/>
      <c r="GDS49" s="153"/>
      <c r="GDT49" s="153"/>
      <c r="GDU49" s="153"/>
      <c r="GDV49" s="153"/>
      <c r="GDW49" s="153"/>
      <c r="GDX49" s="153"/>
      <c r="GDY49" s="153"/>
      <c r="GDZ49" s="153"/>
      <c r="GEA49" s="153"/>
      <c r="GEB49" s="153"/>
      <c r="GEC49" s="153"/>
      <c r="GED49" s="153"/>
      <c r="GEE49" s="153"/>
      <c r="GEF49" s="153"/>
      <c r="GEG49" s="153"/>
      <c r="GEH49" s="153"/>
      <c r="GEI49" s="153"/>
      <c r="GEJ49" s="153"/>
      <c r="GEK49" s="153"/>
      <c r="GEL49" s="153"/>
      <c r="GEM49" s="153"/>
      <c r="GEN49" s="153"/>
      <c r="GEO49" s="153"/>
      <c r="GEP49" s="153"/>
      <c r="GEQ49" s="153"/>
      <c r="GER49" s="153"/>
      <c r="GES49" s="153"/>
      <c r="GET49" s="153"/>
      <c r="GEU49" s="153"/>
      <c r="GEV49" s="153"/>
      <c r="GEW49" s="153"/>
      <c r="GEX49" s="153"/>
      <c r="GEY49" s="153"/>
      <c r="GEZ49" s="153"/>
      <c r="GFA49" s="153"/>
      <c r="GFB49" s="153"/>
      <c r="GFC49" s="153"/>
      <c r="GFD49" s="153"/>
      <c r="GFE49" s="153"/>
      <c r="GFF49" s="153"/>
      <c r="GFG49" s="153"/>
      <c r="GFH49" s="153"/>
      <c r="GFI49" s="153"/>
      <c r="GFJ49" s="153"/>
      <c r="GFK49" s="153"/>
      <c r="GFL49" s="153"/>
      <c r="GFM49" s="153"/>
      <c r="GFN49" s="153"/>
      <c r="GFO49" s="153"/>
      <c r="GFP49" s="153"/>
      <c r="GFQ49" s="153"/>
      <c r="GFR49" s="153"/>
      <c r="GFS49" s="153"/>
      <c r="GFT49" s="153"/>
      <c r="GFU49" s="153"/>
      <c r="GFV49" s="153"/>
      <c r="GFW49" s="153"/>
      <c r="GFX49" s="153"/>
      <c r="GFY49" s="153"/>
      <c r="GFZ49" s="153"/>
      <c r="GGA49" s="153"/>
      <c r="GGB49" s="153"/>
      <c r="GGC49" s="153"/>
      <c r="GGD49" s="153"/>
      <c r="GGE49" s="153"/>
      <c r="GGF49" s="153"/>
      <c r="GGG49" s="153"/>
      <c r="GGH49" s="153"/>
      <c r="GGI49" s="153"/>
      <c r="GGJ49" s="153"/>
      <c r="GGK49" s="153"/>
      <c r="GGL49" s="153"/>
      <c r="GGM49" s="153"/>
      <c r="GGN49" s="153"/>
      <c r="GGO49" s="153"/>
      <c r="GGP49" s="153"/>
      <c r="GGQ49" s="153"/>
      <c r="GGR49" s="153"/>
      <c r="GGS49" s="153"/>
      <c r="GGT49" s="153"/>
      <c r="GGU49" s="153"/>
      <c r="GGV49" s="153"/>
      <c r="GGW49" s="153"/>
      <c r="GGX49" s="153"/>
      <c r="GGY49" s="153"/>
      <c r="GGZ49" s="153"/>
      <c r="GHA49" s="153"/>
      <c r="GHB49" s="153"/>
      <c r="GHC49" s="153"/>
      <c r="GHD49" s="153"/>
      <c r="GHE49" s="153"/>
      <c r="GHF49" s="153"/>
      <c r="GHG49" s="153"/>
      <c r="GHH49" s="153"/>
      <c r="GHI49" s="153"/>
      <c r="GHJ49" s="153"/>
      <c r="GHK49" s="153"/>
      <c r="GHL49" s="153"/>
      <c r="GHM49" s="153"/>
      <c r="GHN49" s="153"/>
      <c r="GHO49" s="153"/>
      <c r="GHP49" s="153"/>
      <c r="GHQ49" s="153"/>
      <c r="GHR49" s="153"/>
      <c r="GHS49" s="153"/>
      <c r="GHT49" s="153"/>
      <c r="GHU49" s="153"/>
      <c r="GHV49" s="153"/>
      <c r="GHW49" s="153"/>
      <c r="GHX49" s="153"/>
      <c r="GHY49" s="153"/>
      <c r="GHZ49" s="153"/>
      <c r="GIA49" s="153"/>
      <c r="GIB49" s="153"/>
      <c r="GIC49" s="153"/>
      <c r="GID49" s="153"/>
      <c r="GIE49" s="153"/>
      <c r="GIF49" s="153"/>
      <c r="GIG49" s="153"/>
      <c r="GIH49" s="153"/>
      <c r="GII49" s="153"/>
      <c r="GIJ49" s="153"/>
      <c r="GIK49" s="153"/>
      <c r="GIL49" s="153"/>
      <c r="GIM49" s="153"/>
      <c r="GIN49" s="153"/>
      <c r="GIO49" s="153"/>
      <c r="GIP49" s="153"/>
      <c r="GIQ49" s="153"/>
      <c r="GIR49" s="153"/>
      <c r="GIS49" s="153"/>
      <c r="GIT49" s="153"/>
      <c r="GIU49" s="153"/>
      <c r="GIV49" s="153"/>
      <c r="GIW49" s="153"/>
      <c r="GIX49" s="153"/>
      <c r="GIY49" s="153"/>
      <c r="GIZ49" s="153"/>
      <c r="GJA49" s="153"/>
      <c r="GJB49" s="153"/>
      <c r="GJC49" s="153"/>
      <c r="GJD49" s="153"/>
      <c r="GJE49" s="153"/>
      <c r="GJF49" s="153"/>
      <c r="GJG49" s="153"/>
      <c r="GJH49" s="153"/>
      <c r="GJI49" s="153"/>
      <c r="GJJ49" s="153"/>
      <c r="GJK49" s="153"/>
      <c r="GJL49" s="153"/>
      <c r="GJM49" s="153"/>
      <c r="GJN49" s="153"/>
      <c r="GJO49" s="153"/>
      <c r="GJP49" s="153"/>
      <c r="GJQ49" s="153"/>
      <c r="GJR49" s="153"/>
      <c r="GJS49" s="153"/>
      <c r="GJT49" s="153"/>
      <c r="GJU49" s="153"/>
      <c r="GJV49" s="153"/>
      <c r="GJW49" s="153"/>
      <c r="GJX49" s="153"/>
      <c r="GJY49" s="153"/>
      <c r="GJZ49" s="153"/>
      <c r="GKA49" s="153"/>
      <c r="GKB49" s="153"/>
      <c r="GKC49" s="153"/>
      <c r="GKD49" s="153"/>
      <c r="GKE49" s="153"/>
      <c r="GKF49" s="153"/>
      <c r="GKG49" s="153"/>
      <c r="GKH49" s="153"/>
      <c r="GKI49" s="153"/>
      <c r="GKJ49" s="153"/>
      <c r="GKK49" s="153"/>
      <c r="GKL49" s="153"/>
      <c r="GKM49" s="153"/>
      <c r="GKN49" s="153"/>
      <c r="GKO49" s="153"/>
      <c r="GKP49" s="153"/>
      <c r="GKQ49" s="153"/>
      <c r="GKR49" s="153"/>
      <c r="GKS49" s="153"/>
      <c r="GKT49" s="153"/>
      <c r="GKU49" s="153"/>
      <c r="GKV49" s="153"/>
      <c r="GKW49" s="153"/>
      <c r="GKX49" s="153"/>
      <c r="GKY49" s="153"/>
      <c r="GKZ49" s="153"/>
      <c r="GLA49" s="153"/>
      <c r="GLB49" s="153"/>
      <c r="GLC49" s="153"/>
      <c r="GLD49" s="153"/>
      <c r="GLE49" s="153"/>
      <c r="GLF49" s="153"/>
      <c r="GLG49" s="153"/>
      <c r="GLH49" s="153"/>
      <c r="GLI49" s="153"/>
      <c r="GLJ49" s="153"/>
      <c r="GLK49" s="153"/>
      <c r="GLL49" s="153"/>
      <c r="GLM49" s="153"/>
      <c r="GLN49" s="153"/>
      <c r="GLO49" s="153"/>
      <c r="GLP49" s="153"/>
      <c r="GLQ49" s="153"/>
      <c r="GLR49" s="153"/>
      <c r="GLS49" s="153"/>
      <c r="GLT49" s="153"/>
      <c r="GLU49" s="153"/>
      <c r="GLV49" s="153"/>
      <c r="GLW49" s="153"/>
      <c r="GLX49" s="153"/>
      <c r="GLY49" s="153"/>
      <c r="GLZ49" s="153"/>
      <c r="GMA49" s="153"/>
      <c r="GMB49" s="153"/>
      <c r="GMC49" s="153"/>
      <c r="GMD49" s="153"/>
      <c r="GME49" s="153"/>
      <c r="GMF49" s="153"/>
      <c r="GMG49" s="153"/>
      <c r="GMH49" s="153"/>
      <c r="GMI49" s="153"/>
      <c r="GMJ49" s="153"/>
      <c r="GMK49" s="153"/>
      <c r="GML49" s="153"/>
      <c r="GMM49" s="153"/>
      <c r="GMN49" s="153"/>
      <c r="GMO49" s="153"/>
      <c r="GMP49" s="153"/>
      <c r="GMQ49" s="153"/>
      <c r="GMR49" s="153"/>
      <c r="GMS49" s="153"/>
      <c r="GMT49" s="153"/>
      <c r="GMU49" s="153"/>
      <c r="GMV49" s="153"/>
      <c r="GMW49" s="153"/>
      <c r="GMX49" s="153"/>
      <c r="GMY49" s="153"/>
      <c r="GMZ49" s="153"/>
      <c r="GNA49" s="153"/>
      <c r="GNB49" s="153"/>
      <c r="GNC49" s="153"/>
      <c r="GND49" s="153"/>
      <c r="GNE49" s="153"/>
      <c r="GNF49" s="153"/>
      <c r="GNG49" s="153"/>
      <c r="GNH49" s="153"/>
      <c r="GNI49" s="153"/>
      <c r="GNJ49" s="153"/>
      <c r="GNK49" s="153"/>
      <c r="GNL49" s="153"/>
      <c r="GNM49" s="153"/>
      <c r="GNN49" s="153"/>
      <c r="GNO49" s="153"/>
      <c r="GNP49" s="153"/>
      <c r="GNQ49" s="153"/>
      <c r="GNR49" s="153"/>
      <c r="GNS49" s="153"/>
      <c r="GNT49" s="153"/>
      <c r="GNU49" s="153"/>
      <c r="GNV49" s="153"/>
      <c r="GNW49" s="153"/>
      <c r="GNX49" s="153"/>
      <c r="GNY49" s="153"/>
      <c r="GNZ49" s="153"/>
      <c r="GOA49" s="153"/>
      <c r="GOB49" s="153"/>
      <c r="GOC49" s="153"/>
      <c r="GOD49" s="153"/>
      <c r="GOE49" s="153"/>
      <c r="GOF49" s="153"/>
      <c r="GOG49" s="153"/>
      <c r="GOH49" s="153"/>
      <c r="GOI49" s="153"/>
      <c r="GOJ49" s="153"/>
      <c r="GOK49" s="153"/>
      <c r="GOL49" s="153"/>
      <c r="GOM49" s="153"/>
      <c r="GON49" s="153"/>
      <c r="GOO49" s="153"/>
      <c r="GOP49" s="153"/>
      <c r="GOQ49" s="153"/>
      <c r="GOR49" s="153"/>
      <c r="GOS49" s="153"/>
      <c r="GOT49" s="153"/>
      <c r="GOU49" s="153"/>
      <c r="GOV49" s="153"/>
      <c r="GOW49" s="153"/>
      <c r="GOX49" s="153"/>
      <c r="GOY49" s="153"/>
      <c r="GOZ49" s="153"/>
      <c r="GPA49" s="153"/>
      <c r="GPB49" s="153"/>
      <c r="GPC49" s="153"/>
      <c r="GPD49" s="153"/>
      <c r="GPE49" s="153"/>
      <c r="GPF49" s="153"/>
      <c r="GPG49" s="153"/>
      <c r="GPH49" s="153"/>
      <c r="GPI49" s="153"/>
      <c r="GPJ49" s="153"/>
      <c r="GPK49" s="153"/>
      <c r="GPL49" s="153"/>
      <c r="GPM49" s="153"/>
      <c r="GPN49" s="153"/>
      <c r="GPO49" s="153"/>
      <c r="GPP49" s="153"/>
      <c r="GPQ49" s="153"/>
      <c r="GPR49" s="153"/>
      <c r="GPS49" s="153"/>
      <c r="GPT49" s="153"/>
      <c r="GPU49" s="153"/>
      <c r="GPV49" s="153"/>
      <c r="GPW49" s="153"/>
      <c r="GPX49" s="153"/>
      <c r="GPY49" s="153"/>
      <c r="GPZ49" s="153"/>
      <c r="GQA49" s="153"/>
      <c r="GQB49" s="153"/>
      <c r="GQC49" s="153"/>
      <c r="GQD49" s="153"/>
      <c r="GQE49" s="153"/>
      <c r="GQF49" s="153"/>
      <c r="GQG49" s="153"/>
      <c r="GQH49" s="153"/>
      <c r="GQI49" s="153"/>
      <c r="GQJ49" s="153"/>
      <c r="GQK49" s="153"/>
      <c r="GQL49" s="153"/>
      <c r="GQM49" s="153"/>
      <c r="GQN49" s="153"/>
      <c r="GQO49" s="153"/>
      <c r="GQP49" s="153"/>
      <c r="GQQ49" s="153"/>
      <c r="GQR49" s="153"/>
      <c r="GQS49" s="153"/>
      <c r="GQT49" s="153"/>
      <c r="GQU49" s="153"/>
      <c r="GQV49" s="153"/>
      <c r="GQW49" s="153"/>
      <c r="GQX49" s="153"/>
      <c r="GQY49" s="153"/>
      <c r="GQZ49" s="153"/>
      <c r="GRA49" s="153"/>
      <c r="GRB49" s="153"/>
      <c r="GRC49" s="153"/>
      <c r="GRD49" s="153"/>
      <c r="GRE49" s="153"/>
      <c r="GRF49" s="153"/>
      <c r="GRG49" s="153"/>
      <c r="GRH49" s="153"/>
      <c r="GRI49" s="153"/>
      <c r="GRJ49" s="153"/>
      <c r="GRK49" s="153"/>
      <c r="GRL49" s="153"/>
      <c r="GRM49" s="153"/>
      <c r="GRN49" s="153"/>
      <c r="GRO49" s="153"/>
      <c r="GRP49" s="153"/>
      <c r="GRQ49" s="153"/>
      <c r="GRR49" s="153"/>
      <c r="GRS49" s="153"/>
      <c r="GRT49" s="153"/>
      <c r="GRU49" s="153"/>
      <c r="GRV49" s="153"/>
      <c r="GRW49" s="153"/>
      <c r="GRX49" s="153"/>
      <c r="GRY49" s="153"/>
      <c r="GRZ49" s="153"/>
      <c r="GSA49" s="153"/>
      <c r="GSB49" s="153"/>
      <c r="GSC49" s="153"/>
      <c r="GSD49" s="153"/>
      <c r="GSE49" s="153"/>
      <c r="GSF49" s="153"/>
      <c r="GSG49" s="153"/>
      <c r="GSH49" s="153"/>
      <c r="GSI49" s="153"/>
      <c r="GSJ49" s="153"/>
      <c r="GSK49" s="153"/>
      <c r="GSL49" s="153"/>
      <c r="GSM49" s="153"/>
      <c r="GSN49" s="153"/>
      <c r="GSO49" s="153"/>
      <c r="GSP49" s="153"/>
      <c r="GSQ49" s="153"/>
      <c r="GSR49" s="153"/>
      <c r="GSS49" s="153"/>
      <c r="GST49" s="153"/>
      <c r="GSU49" s="153"/>
      <c r="GSV49" s="153"/>
      <c r="GSW49" s="153"/>
      <c r="GSX49" s="153"/>
      <c r="GSY49" s="153"/>
      <c r="GSZ49" s="153"/>
      <c r="GTA49" s="153"/>
      <c r="GTB49" s="153"/>
      <c r="GTC49" s="153"/>
      <c r="GTD49" s="153"/>
      <c r="GTE49" s="153"/>
      <c r="GTF49" s="153"/>
      <c r="GTG49" s="153"/>
      <c r="GTH49" s="153"/>
      <c r="GTI49" s="153"/>
      <c r="GTJ49" s="153"/>
      <c r="GTK49" s="153"/>
      <c r="GTL49" s="153"/>
      <c r="GTM49" s="153"/>
      <c r="GTN49" s="153"/>
      <c r="GTO49" s="153"/>
      <c r="GTP49" s="153"/>
      <c r="GTQ49" s="153"/>
      <c r="GTR49" s="153"/>
      <c r="GTS49" s="153"/>
      <c r="GTT49" s="153"/>
      <c r="GTU49" s="153"/>
      <c r="GTV49" s="153"/>
      <c r="GTW49" s="153"/>
      <c r="GTX49" s="153"/>
      <c r="GTY49" s="153"/>
      <c r="GTZ49" s="153"/>
      <c r="GUA49" s="153"/>
      <c r="GUB49" s="153"/>
      <c r="GUC49" s="153"/>
      <c r="GUD49" s="153"/>
      <c r="GUE49" s="153"/>
      <c r="GUF49" s="153"/>
      <c r="GUG49" s="153"/>
      <c r="GUH49" s="153"/>
      <c r="GUI49" s="153"/>
      <c r="GUJ49" s="153"/>
      <c r="GUK49" s="153"/>
      <c r="GUL49" s="153"/>
      <c r="GUM49" s="153"/>
      <c r="GUN49" s="153"/>
      <c r="GUO49" s="153"/>
      <c r="GUP49" s="153"/>
      <c r="GUQ49" s="153"/>
      <c r="GUR49" s="153"/>
      <c r="GUS49" s="153"/>
      <c r="GUT49" s="153"/>
      <c r="GUU49" s="153"/>
      <c r="GUV49" s="153"/>
      <c r="GUW49" s="153"/>
      <c r="GUX49" s="153"/>
      <c r="GUY49" s="153"/>
      <c r="GUZ49" s="153"/>
      <c r="GVA49" s="153"/>
      <c r="GVB49" s="153"/>
      <c r="GVC49" s="153"/>
      <c r="GVD49" s="153"/>
      <c r="GVE49" s="153"/>
      <c r="GVF49" s="153"/>
      <c r="GVG49" s="153"/>
      <c r="GVH49" s="153"/>
      <c r="GVI49" s="153"/>
      <c r="GVJ49" s="153"/>
      <c r="GVK49" s="153"/>
      <c r="GVL49" s="153"/>
      <c r="GVM49" s="153"/>
      <c r="GVN49" s="153"/>
      <c r="GVO49" s="153"/>
      <c r="GVP49" s="153"/>
      <c r="GVQ49" s="153"/>
      <c r="GVR49" s="153"/>
      <c r="GVS49" s="153"/>
      <c r="GVT49" s="153"/>
      <c r="GVU49" s="153"/>
      <c r="GVV49" s="153"/>
      <c r="GVW49" s="153"/>
      <c r="GVX49" s="153"/>
      <c r="GVY49" s="153"/>
      <c r="GVZ49" s="153"/>
      <c r="GWA49" s="153"/>
      <c r="GWB49" s="153"/>
      <c r="GWC49" s="153"/>
      <c r="GWD49" s="153"/>
      <c r="GWE49" s="153"/>
      <c r="GWF49" s="153"/>
      <c r="GWG49" s="153"/>
      <c r="GWH49" s="153"/>
      <c r="GWI49" s="153"/>
      <c r="GWJ49" s="153"/>
      <c r="GWK49" s="153"/>
      <c r="GWL49" s="153"/>
      <c r="GWM49" s="153"/>
      <c r="GWN49" s="153"/>
      <c r="GWO49" s="153"/>
      <c r="GWP49" s="153"/>
      <c r="GWQ49" s="153"/>
      <c r="GWR49" s="153"/>
      <c r="GWS49" s="153"/>
      <c r="GWT49" s="153"/>
      <c r="GWU49" s="153"/>
      <c r="GWV49" s="153"/>
      <c r="GWW49" s="153"/>
      <c r="GWX49" s="153"/>
      <c r="GWY49" s="153"/>
      <c r="GWZ49" s="153"/>
      <c r="GXA49" s="153"/>
      <c r="GXB49" s="153"/>
      <c r="GXC49" s="153"/>
      <c r="GXD49" s="153"/>
      <c r="GXE49" s="153"/>
      <c r="GXF49" s="153"/>
      <c r="GXG49" s="153"/>
      <c r="GXH49" s="153"/>
      <c r="GXI49" s="153"/>
      <c r="GXJ49" s="153"/>
      <c r="GXK49" s="153"/>
      <c r="GXL49" s="153"/>
      <c r="GXM49" s="153"/>
      <c r="GXN49" s="153"/>
      <c r="GXO49" s="153"/>
      <c r="GXP49" s="153"/>
      <c r="GXQ49" s="153"/>
      <c r="GXR49" s="153"/>
      <c r="GXS49" s="153"/>
      <c r="GXT49" s="153"/>
      <c r="GXU49" s="153"/>
      <c r="GXV49" s="153"/>
      <c r="GXW49" s="153"/>
      <c r="GXX49" s="153"/>
      <c r="GXY49" s="153"/>
      <c r="GXZ49" s="153"/>
      <c r="GYA49" s="153"/>
      <c r="GYB49" s="153"/>
      <c r="GYC49" s="153"/>
      <c r="GYD49" s="153"/>
      <c r="GYE49" s="153"/>
      <c r="GYF49" s="153"/>
      <c r="GYG49" s="153"/>
      <c r="GYH49" s="153"/>
      <c r="GYI49" s="153"/>
      <c r="GYJ49" s="153"/>
      <c r="GYK49" s="153"/>
      <c r="GYL49" s="153"/>
      <c r="GYM49" s="153"/>
      <c r="GYN49" s="153"/>
      <c r="GYO49" s="153"/>
      <c r="GYP49" s="153"/>
      <c r="GYQ49" s="153"/>
      <c r="GYR49" s="153"/>
      <c r="GYS49" s="153"/>
      <c r="GYT49" s="153"/>
      <c r="GYU49" s="153"/>
      <c r="GYV49" s="153"/>
      <c r="GYW49" s="153"/>
      <c r="GYX49" s="153"/>
      <c r="GYY49" s="153"/>
      <c r="GYZ49" s="153"/>
      <c r="GZA49" s="153"/>
      <c r="GZB49" s="153"/>
      <c r="GZC49" s="153"/>
      <c r="GZD49" s="153"/>
      <c r="GZE49" s="153"/>
      <c r="GZF49" s="153"/>
      <c r="GZG49" s="153"/>
      <c r="GZH49" s="153"/>
      <c r="GZI49" s="153"/>
      <c r="GZJ49" s="153"/>
      <c r="GZK49" s="153"/>
      <c r="GZL49" s="153"/>
      <c r="GZM49" s="153"/>
      <c r="GZN49" s="153"/>
      <c r="GZO49" s="153"/>
      <c r="GZP49" s="153"/>
      <c r="GZQ49" s="153"/>
      <c r="GZR49" s="153"/>
      <c r="GZS49" s="153"/>
      <c r="GZT49" s="153"/>
      <c r="GZU49" s="153"/>
      <c r="GZV49" s="153"/>
      <c r="GZW49" s="153"/>
      <c r="GZX49" s="153"/>
      <c r="GZY49" s="153"/>
      <c r="GZZ49" s="153"/>
      <c r="HAA49" s="153"/>
      <c r="HAB49" s="153"/>
      <c r="HAC49" s="153"/>
      <c r="HAD49" s="153"/>
      <c r="HAE49" s="153"/>
      <c r="HAF49" s="153"/>
      <c r="HAG49" s="153"/>
      <c r="HAH49" s="153"/>
      <c r="HAI49" s="153"/>
      <c r="HAJ49" s="153"/>
      <c r="HAK49" s="153"/>
      <c r="HAL49" s="153"/>
      <c r="HAM49" s="153"/>
      <c r="HAN49" s="153"/>
      <c r="HAO49" s="153"/>
      <c r="HAP49" s="153"/>
      <c r="HAQ49" s="153"/>
      <c r="HAR49" s="153"/>
      <c r="HAS49" s="153"/>
      <c r="HAT49" s="153"/>
      <c r="HAU49" s="153"/>
      <c r="HAV49" s="153"/>
      <c r="HAW49" s="153"/>
      <c r="HAX49" s="153"/>
      <c r="HAY49" s="153"/>
      <c r="HAZ49" s="153"/>
      <c r="HBA49" s="153"/>
      <c r="HBB49" s="153"/>
      <c r="HBC49" s="153"/>
      <c r="HBD49" s="153"/>
      <c r="HBE49" s="153"/>
      <c r="HBF49" s="153"/>
      <c r="HBG49" s="153"/>
      <c r="HBH49" s="153"/>
      <c r="HBI49" s="153"/>
      <c r="HBJ49" s="153"/>
      <c r="HBK49" s="153"/>
      <c r="HBL49" s="153"/>
      <c r="HBM49" s="153"/>
      <c r="HBN49" s="153"/>
      <c r="HBO49" s="153"/>
      <c r="HBP49" s="153"/>
      <c r="HBQ49" s="153"/>
      <c r="HBR49" s="153"/>
      <c r="HBS49" s="153"/>
      <c r="HBT49" s="153"/>
      <c r="HBU49" s="153"/>
      <c r="HBV49" s="153"/>
      <c r="HBW49" s="153"/>
      <c r="HBX49" s="153"/>
      <c r="HBY49" s="153"/>
      <c r="HBZ49" s="153"/>
      <c r="HCA49" s="153"/>
      <c r="HCB49" s="153"/>
      <c r="HCC49" s="153"/>
      <c r="HCD49" s="153"/>
      <c r="HCE49" s="153"/>
      <c r="HCF49" s="153"/>
      <c r="HCG49" s="153"/>
      <c r="HCH49" s="153"/>
      <c r="HCI49" s="153"/>
      <c r="HCJ49" s="153"/>
      <c r="HCK49" s="153"/>
      <c r="HCL49" s="153"/>
      <c r="HCM49" s="153"/>
      <c r="HCN49" s="153"/>
      <c r="HCO49" s="153"/>
      <c r="HCP49" s="153"/>
      <c r="HCQ49" s="153"/>
      <c r="HCR49" s="153"/>
      <c r="HCS49" s="153"/>
      <c r="HCT49" s="153"/>
      <c r="HCU49" s="153"/>
      <c r="HCV49" s="153"/>
      <c r="HCW49" s="153"/>
      <c r="HCX49" s="153"/>
      <c r="HCY49" s="153"/>
      <c r="HCZ49" s="153"/>
      <c r="HDA49" s="153"/>
      <c r="HDB49" s="153"/>
      <c r="HDC49" s="153"/>
      <c r="HDD49" s="153"/>
      <c r="HDE49" s="153"/>
      <c r="HDF49" s="153"/>
      <c r="HDG49" s="153"/>
      <c r="HDH49" s="153"/>
      <c r="HDI49" s="153"/>
      <c r="HDJ49" s="153"/>
      <c r="HDK49" s="153"/>
      <c r="HDL49" s="153"/>
      <c r="HDM49" s="153"/>
      <c r="HDN49" s="153"/>
      <c r="HDO49" s="153"/>
      <c r="HDP49" s="153"/>
      <c r="HDQ49" s="153"/>
      <c r="HDR49" s="153"/>
      <c r="HDS49" s="153"/>
      <c r="HDT49" s="153"/>
      <c r="HDU49" s="153"/>
      <c r="HDV49" s="153"/>
      <c r="HDW49" s="153"/>
      <c r="HDX49" s="153"/>
      <c r="HDY49" s="153"/>
      <c r="HDZ49" s="153"/>
      <c r="HEA49" s="153"/>
      <c r="HEB49" s="153"/>
      <c r="HEC49" s="153"/>
      <c r="HED49" s="153"/>
      <c r="HEE49" s="153"/>
      <c r="HEF49" s="153"/>
      <c r="HEG49" s="153"/>
      <c r="HEH49" s="153"/>
      <c r="HEI49" s="153"/>
      <c r="HEJ49" s="153"/>
      <c r="HEK49" s="153"/>
      <c r="HEL49" s="153"/>
      <c r="HEM49" s="153"/>
      <c r="HEN49" s="153"/>
      <c r="HEO49" s="153"/>
      <c r="HEP49" s="153"/>
      <c r="HEQ49" s="153"/>
      <c r="HER49" s="153"/>
      <c r="HES49" s="153"/>
      <c r="HET49" s="153"/>
      <c r="HEU49" s="153"/>
      <c r="HEV49" s="153"/>
      <c r="HEW49" s="153"/>
      <c r="HEX49" s="153"/>
      <c r="HEY49" s="153"/>
      <c r="HEZ49" s="153"/>
      <c r="HFA49" s="153"/>
      <c r="HFB49" s="153"/>
      <c r="HFC49" s="153"/>
      <c r="HFD49" s="153"/>
      <c r="HFE49" s="153"/>
      <c r="HFF49" s="153"/>
      <c r="HFG49" s="153"/>
      <c r="HFH49" s="153"/>
      <c r="HFI49" s="153"/>
      <c r="HFJ49" s="153"/>
      <c r="HFK49" s="153"/>
      <c r="HFL49" s="153"/>
      <c r="HFM49" s="153"/>
      <c r="HFN49" s="153"/>
      <c r="HFO49" s="153"/>
      <c r="HFP49" s="153"/>
      <c r="HFQ49" s="153"/>
      <c r="HFR49" s="153"/>
      <c r="HFS49" s="153"/>
      <c r="HFT49" s="153"/>
      <c r="HFU49" s="153"/>
      <c r="HFV49" s="153"/>
      <c r="HFW49" s="153"/>
      <c r="HFX49" s="153"/>
      <c r="HFY49" s="153"/>
      <c r="HFZ49" s="153"/>
      <c r="HGA49" s="153"/>
      <c r="HGB49" s="153"/>
      <c r="HGC49" s="153"/>
      <c r="HGD49" s="153"/>
      <c r="HGE49" s="153"/>
      <c r="HGF49" s="153"/>
      <c r="HGG49" s="153"/>
      <c r="HGH49" s="153"/>
      <c r="HGI49" s="153"/>
      <c r="HGJ49" s="153"/>
      <c r="HGK49" s="153"/>
      <c r="HGL49" s="153"/>
      <c r="HGM49" s="153"/>
      <c r="HGN49" s="153"/>
      <c r="HGO49" s="153"/>
      <c r="HGP49" s="153"/>
      <c r="HGQ49" s="153"/>
      <c r="HGR49" s="153"/>
      <c r="HGS49" s="153"/>
      <c r="HGT49" s="153"/>
      <c r="HGU49" s="153"/>
      <c r="HGV49" s="153"/>
      <c r="HGW49" s="153"/>
      <c r="HGX49" s="153"/>
      <c r="HGY49" s="153"/>
      <c r="HGZ49" s="153"/>
      <c r="HHA49" s="153"/>
      <c r="HHB49" s="153"/>
      <c r="HHC49" s="153"/>
      <c r="HHD49" s="153"/>
      <c r="HHE49" s="153"/>
      <c r="HHF49" s="153"/>
      <c r="HHG49" s="153"/>
      <c r="HHH49" s="153"/>
      <c r="HHI49" s="153"/>
      <c r="HHJ49" s="153"/>
      <c r="HHK49" s="153"/>
      <c r="HHL49" s="153"/>
      <c r="HHM49" s="153"/>
      <c r="HHN49" s="153"/>
      <c r="HHO49" s="153"/>
      <c r="HHP49" s="153"/>
      <c r="HHQ49" s="153"/>
      <c r="HHR49" s="153"/>
      <c r="HHS49" s="153"/>
      <c r="HHT49" s="153"/>
      <c r="HHU49" s="153"/>
      <c r="HHV49" s="153"/>
      <c r="HHW49" s="153"/>
      <c r="HHX49" s="153"/>
      <c r="HHY49" s="153"/>
      <c r="HHZ49" s="153"/>
      <c r="HIA49" s="153"/>
      <c r="HIB49" s="153"/>
      <c r="HIC49" s="153"/>
      <c r="HID49" s="153"/>
      <c r="HIE49" s="153"/>
      <c r="HIF49" s="153"/>
      <c r="HIG49" s="153"/>
      <c r="HIH49" s="153"/>
      <c r="HII49" s="153"/>
      <c r="HIJ49" s="153"/>
      <c r="HIK49" s="153"/>
      <c r="HIL49" s="153"/>
      <c r="HIM49" s="153"/>
      <c r="HIN49" s="153"/>
      <c r="HIO49" s="153"/>
      <c r="HIP49" s="153"/>
      <c r="HIQ49" s="153"/>
      <c r="HIR49" s="153"/>
      <c r="HIS49" s="153"/>
      <c r="HIT49" s="153"/>
      <c r="HIU49" s="153"/>
      <c r="HIV49" s="153"/>
      <c r="HIW49" s="153"/>
      <c r="HIX49" s="153"/>
      <c r="HIY49" s="153"/>
      <c r="HIZ49" s="153"/>
      <c r="HJA49" s="153"/>
      <c r="HJB49" s="153"/>
      <c r="HJC49" s="153"/>
      <c r="HJD49" s="153"/>
      <c r="HJE49" s="153"/>
      <c r="HJF49" s="153"/>
      <c r="HJG49" s="153"/>
      <c r="HJH49" s="153"/>
      <c r="HJI49" s="153"/>
      <c r="HJJ49" s="153"/>
      <c r="HJK49" s="153"/>
      <c r="HJL49" s="153"/>
      <c r="HJM49" s="153"/>
      <c r="HJN49" s="153"/>
      <c r="HJO49" s="153"/>
      <c r="HJP49" s="153"/>
      <c r="HJQ49" s="153"/>
      <c r="HJR49" s="153"/>
      <c r="HJS49" s="153"/>
      <c r="HJT49" s="153"/>
      <c r="HJU49" s="153"/>
      <c r="HJV49" s="153"/>
      <c r="HJW49" s="153"/>
      <c r="HJX49" s="153"/>
      <c r="HJY49" s="153"/>
      <c r="HJZ49" s="153"/>
      <c r="HKA49" s="153"/>
      <c r="HKB49" s="153"/>
      <c r="HKC49" s="153"/>
      <c r="HKD49" s="153"/>
      <c r="HKE49" s="153"/>
      <c r="HKF49" s="153"/>
      <c r="HKG49" s="153"/>
      <c r="HKH49" s="153"/>
      <c r="HKI49" s="153"/>
      <c r="HKJ49" s="153"/>
      <c r="HKK49" s="153"/>
      <c r="HKL49" s="153"/>
      <c r="HKM49" s="153"/>
      <c r="HKN49" s="153"/>
      <c r="HKO49" s="153"/>
      <c r="HKP49" s="153"/>
      <c r="HKQ49" s="153"/>
      <c r="HKR49" s="153"/>
      <c r="HKS49" s="153"/>
      <c r="HKT49" s="153"/>
      <c r="HKU49" s="153"/>
      <c r="HKV49" s="153"/>
      <c r="HKW49" s="153"/>
      <c r="HKX49" s="153"/>
      <c r="HKY49" s="153"/>
      <c r="HKZ49" s="153"/>
      <c r="HLA49" s="153"/>
      <c r="HLB49" s="153"/>
      <c r="HLC49" s="153"/>
      <c r="HLD49" s="153"/>
      <c r="HLE49" s="153"/>
      <c r="HLF49" s="153"/>
      <c r="HLG49" s="153"/>
      <c r="HLH49" s="153"/>
      <c r="HLI49" s="153"/>
      <c r="HLJ49" s="153"/>
      <c r="HLK49" s="153"/>
      <c r="HLL49" s="153"/>
      <c r="HLM49" s="153"/>
      <c r="HLN49" s="153"/>
      <c r="HLO49" s="153"/>
      <c r="HLP49" s="153"/>
      <c r="HLQ49" s="153"/>
      <c r="HLR49" s="153"/>
      <c r="HLS49" s="153"/>
      <c r="HLT49" s="153"/>
      <c r="HLU49" s="153"/>
      <c r="HLV49" s="153"/>
      <c r="HLW49" s="153"/>
      <c r="HLX49" s="153"/>
      <c r="HLY49" s="153"/>
      <c r="HLZ49" s="153"/>
      <c r="HMA49" s="153"/>
      <c r="HMB49" s="153"/>
      <c r="HMC49" s="153"/>
      <c r="HMD49" s="153"/>
      <c r="HME49" s="153"/>
      <c r="HMF49" s="153"/>
      <c r="HMG49" s="153"/>
      <c r="HMH49" s="153"/>
      <c r="HMI49" s="153"/>
      <c r="HMJ49" s="153"/>
      <c r="HMK49" s="153"/>
      <c r="HML49" s="153"/>
      <c r="HMM49" s="153"/>
      <c r="HMN49" s="153"/>
      <c r="HMO49" s="153"/>
      <c r="HMP49" s="153"/>
      <c r="HMQ49" s="153"/>
      <c r="HMR49" s="153"/>
      <c r="HMS49" s="153"/>
      <c r="HMT49" s="153"/>
      <c r="HMU49" s="153"/>
      <c r="HMV49" s="153"/>
      <c r="HMW49" s="153"/>
      <c r="HMX49" s="153"/>
      <c r="HMY49" s="153"/>
      <c r="HMZ49" s="153"/>
      <c r="HNA49" s="153"/>
      <c r="HNB49" s="153"/>
      <c r="HNC49" s="153"/>
      <c r="HND49" s="153"/>
      <c r="HNE49" s="153"/>
      <c r="HNF49" s="153"/>
      <c r="HNG49" s="153"/>
      <c r="HNH49" s="153"/>
      <c r="HNI49" s="153"/>
      <c r="HNJ49" s="153"/>
      <c r="HNK49" s="153"/>
      <c r="HNL49" s="153"/>
      <c r="HNM49" s="153"/>
      <c r="HNN49" s="153"/>
      <c r="HNO49" s="153"/>
      <c r="HNP49" s="153"/>
      <c r="HNQ49" s="153"/>
      <c r="HNR49" s="153"/>
      <c r="HNS49" s="153"/>
      <c r="HNT49" s="153"/>
      <c r="HNU49" s="153"/>
      <c r="HNV49" s="153"/>
      <c r="HNW49" s="153"/>
      <c r="HNX49" s="153"/>
      <c r="HNY49" s="153"/>
      <c r="HNZ49" s="153"/>
      <c r="HOA49" s="153"/>
      <c r="HOB49" s="153"/>
      <c r="HOC49" s="153"/>
      <c r="HOD49" s="153"/>
      <c r="HOE49" s="153"/>
      <c r="HOF49" s="153"/>
      <c r="HOG49" s="153"/>
      <c r="HOH49" s="153"/>
      <c r="HOI49" s="153"/>
      <c r="HOJ49" s="153"/>
      <c r="HOK49" s="153"/>
      <c r="HOL49" s="153"/>
      <c r="HOM49" s="153"/>
      <c r="HON49" s="153"/>
      <c r="HOO49" s="153"/>
      <c r="HOP49" s="153"/>
      <c r="HOQ49" s="153"/>
      <c r="HOR49" s="153"/>
      <c r="HOS49" s="153"/>
      <c r="HOT49" s="153"/>
      <c r="HOU49" s="153"/>
      <c r="HOV49" s="153"/>
      <c r="HOW49" s="153"/>
      <c r="HOX49" s="153"/>
      <c r="HOY49" s="153"/>
      <c r="HOZ49" s="153"/>
      <c r="HPA49" s="153"/>
      <c r="HPB49" s="153"/>
      <c r="HPC49" s="153"/>
      <c r="HPD49" s="153"/>
      <c r="HPE49" s="153"/>
      <c r="HPF49" s="153"/>
      <c r="HPG49" s="153"/>
      <c r="HPH49" s="153"/>
      <c r="HPI49" s="153"/>
      <c r="HPJ49" s="153"/>
      <c r="HPK49" s="153"/>
      <c r="HPL49" s="153"/>
      <c r="HPM49" s="153"/>
      <c r="HPN49" s="153"/>
      <c r="HPO49" s="153"/>
      <c r="HPP49" s="153"/>
      <c r="HPQ49" s="153"/>
      <c r="HPR49" s="153"/>
      <c r="HPS49" s="153"/>
      <c r="HPT49" s="153"/>
      <c r="HPU49" s="153"/>
      <c r="HPV49" s="153"/>
      <c r="HPW49" s="153"/>
      <c r="HPX49" s="153"/>
      <c r="HPY49" s="153"/>
      <c r="HPZ49" s="153"/>
      <c r="HQA49" s="153"/>
      <c r="HQB49" s="153"/>
      <c r="HQC49" s="153"/>
      <c r="HQD49" s="153"/>
      <c r="HQE49" s="153"/>
      <c r="HQF49" s="153"/>
      <c r="HQG49" s="153"/>
      <c r="HQH49" s="153"/>
      <c r="HQI49" s="153"/>
      <c r="HQJ49" s="153"/>
      <c r="HQK49" s="153"/>
      <c r="HQL49" s="153"/>
      <c r="HQM49" s="153"/>
      <c r="HQN49" s="153"/>
      <c r="HQO49" s="153"/>
      <c r="HQP49" s="153"/>
      <c r="HQQ49" s="153"/>
      <c r="HQR49" s="153"/>
      <c r="HQS49" s="153"/>
      <c r="HQT49" s="153"/>
      <c r="HQU49" s="153"/>
      <c r="HQV49" s="153"/>
      <c r="HQW49" s="153"/>
      <c r="HQX49" s="153"/>
      <c r="HQY49" s="153"/>
      <c r="HQZ49" s="153"/>
      <c r="HRA49" s="153"/>
      <c r="HRB49" s="153"/>
      <c r="HRC49" s="153"/>
      <c r="HRD49" s="153"/>
      <c r="HRE49" s="153"/>
      <c r="HRF49" s="153"/>
      <c r="HRG49" s="153"/>
      <c r="HRH49" s="153"/>
      <c r="HRI49" s="153"/>
      <c r="HRJ49" s="153"/>
      <c r="HRK49" s="153"/>
      <c r="HRL49" s="153"/>
      <c r="HRM49" s="153"/>
      <c r="HRN49" s="153"/>
      <c r="HRO49" s="153"/>
      <c r="HRP49" s="153"/>
      <c r="HRQ49" s="153"/>
      <c r="HRR49" s="153"/>
      <c r="HRS49" s="153"/>
      <c r="HRT49" s="153"/>
      <c r="HRU49" s="153"/>
      <c r="HRV49" s="153"/>
      <c r="HRW49" s="153"/>
      <c r="HRX49" s="153"/>
      <c r="HRY49" s="153"/>
      <c r="HRZ49" s="153"/>
      <c r="HSA49" s="153"/>
      <c r="HSB49" s="153"/>
      <c r="HSC49" s="153"/>
      <c r="HSD49" s="153"/>
      <c r="HSE49" s="153"/>
      <c r="HSF49" s="153"/>
      <c r="HSG49" s="153"/>
      <c r="HSH49" s="153"/>
      <c r="HSI49" s="153"/>
      <c r="HSJ49" s="153"/>
      <c r="HSK49" s="153"/>
      <c r="HSL49" s="153"/>
      <c r="HSM49" s="153"/>
      <c r="HSN49" s="153"/>
      <c r="HSO49" s="153"/>
      <c r="HSP49" s="153"/>
      <c r="HSQ49" s="153"/>
      <c r="HSR49" s="153"/>
      <c r="HSS49" s="153"/>
      <c r="HST49" s="153"/>
      <c r="HSU49" s="153"/>
      <c r="HSV49" s="153"/>
      <c r="HSW49" s="153"/>
      <c r="HSX49" s="153"/>
      <c r="HSY49" s="153"/>
      <c r="HSZ49" s="153"/>
      <c r="HTA49" s="153"/>
      <c r="HTB49" s="153"/>
      <c r="HTC49" s="153"/>
      <c r="HTD49" s="153"/>
      <c r="HTE49" s="153"/>
      <c r="HTF49" s="153"/>
      <c r="HTG49" s="153"/>
      <c r="HTH49" s="153"/>
      <c r="HTI49" s="153"/>
      <c r="HTJ49" s="153"/>
      <c r="HTK49" s="153"/>
      <c r="HTL49" s="153"/>
      <c r="HTM49" s="153"/>
      <c r="HTN49" s="153"/>
      <c r="HTO49" s="153"/>
      <c r="HTP49" s="153"/>
      <c r="HTQ49" s="153"/>
      <c r="HTR49" s="153"/>
      <c r="HTS49" s="153"/>
      <c r="HTT49" s="153"/>
      <c r="HTU49" s="153"/>
      <c r="HTV49" s="153"/>
      <c r="HTW49" s="153"/>
      <c r="HTX49" s="153"/>
      <c r="HTY49" s="153"/>
      <c r="HTZ49" s="153"/>
      <c r="HUA49" s="153"/>
      <c r="HUB49" s="153"/>
      <c r="HUC49" s="153"/>
      <c r="HUD49" s="153"/>
      <c r="HUE49" s="153"/>
      <c r="HUF49" s="153"/>
      <c r="HUG49" s="153"/>
      <c r="HUH49" s="153"/>
      <c r="HUI49" s="153"/>
      <c r="HUJ49" s="153"/>
      <c r="HUK49" s="153"/>
      <c r="HUL49" s="153"/>
      <c r="HUM49" s="153"/>
      <c r="HUN49" s="153"/>
      <c r="HUO49" s="153"/>
      <c r="HUP49" s="153"/>
      <c r="HUQ49" s="153"/>
      <c r="HUR49" s="153"/>
      <c r="HUS49" s="153"/>
      <c r="HUT49" s="153"/>
      <c r="HUU49" s="153"/>
      <c r="HUV49" s="153"/>
      <c r="HUW49" s="153"/>
      <c r="HUX49" s="153"/>
      <c r="HUY49" s="153"/>
      <c r="HUZ49" s="153"/>
      <c r="HVA49" s="153"/>
      <c r="HVB49" s="153"/>
      <c r="HVC49" s="153"/>
      <c r="HVD49" s="153"/>
      <c r="HVE49" s="153"/>
      <c r="HVF49" s="153"/>
      <c r="HVG49" s="153"/>
      <c r="HVH49" s="153"/>
      <c r="HVI49" s="153"/>
      <c r="HVJ49" s="153"/>
      <c r="HVK49" s="153"/>
      <c r="HVL49" s="153"/>
      <c r="HVM49" s="153"/>
      <c r="HVN49" s="153"/>
      <c r="HVO49" s="153"/>
      <c r="HVP49" s="153"/>
      <c r="HVQ49" s="153"/>
      <c r="HVR49" s="153"/>
      <c r="HVS49" s="153"/>
      <c r="HVT49" s="153"/>
      <c r="HVU49" s="153"/>
      <c r="HVV49" s="153"/>
      <c r="HVW49" s="153"/>
      <c r="HVX49" s="153"/>
      <c r="HVY49" s="153"/>
      <c r="HVZ49" s="153"/>
      <c r="HWA49" s="153"/>
      <c r="HWB49" s="153"/>
      <c r="HWC49" s="153"/>
      <c r="HWD49" s="153"/>
      <c r="HWE49" s="153"/>
      <c r="HWF49" s="153"/>
      <c r="HWG49" s="153"/>
      <c r="HWH49" s="153"/>
      <c r="HWI49" s="153"/>
      <c r="HWJ49" s="153"/>
      <c r="HWK49" s="153"/>
      <c r="HWL49" s="153"/>
      <c r="HWM49" s="153"/>
      <c r="HWN49" s="153"/>
      <c r="HWO49" s="153"/>
      <c r="HWP49" s="153"/>
      <c r="HWQ49" s="153"/>
      <c r="HWR49" s="153"/>
      <c r="HWS49" s="153"/>
      <c r="HWT49" s="153"/>
      <c r="HWU49" s="153"/>
      <c r="HWV49" s="153"/>
      <c r="HWW49" s="153"/>
      <c r="HWX49" s="153"/>
      <c r="HWY49" s="153"/>
      <c r="HWZ49" s="153"/>
      <c r="HXA49" s="153"/>
      <c r="HXB49" s="153"/>
      <c r="HXC49" s="153"/>
      <c r="HXD49" s="153"/>
      <c r="HXE49" s="153"/>
      <c r="HXF49" s="153"/>
      <c r="HXG49" s="153"/>
      <c r="HXH49" s="153"/>
      <c r="HXI49" s="153"/>
      <c r="HXJ49" s="153"/>
      <c r="HXK49" s="153"/>
      <c r="HXL49" s="153"/>
      <c r="HXM49" s="153"/>
      <c r="HXN49" s="153"/>
      <c r="HXO49" s="153"/>
      <c r="HXP49" s="153"/>
      <c r="HXQ49" s="153"/>
      <c r="HXR49" s="153"/>
      <c r="HXS49" s="153"/>
      <c r="HXT49" s="153"/>
      <c r="HXU49" s="153"/>
      <c r="HXV49" s="153"/>
      <c r="HXW49" s="153"/>
      <c r="HXX49" s="153"/>
      <c r="HXY49" s="153"/>
      <c r="HXZ49" s="153"/>
      <c r="HYA49" s="153"/>
      <c r="HYB49" s="153"/>
      <c r="HYC49" s="153"/>
      <c r="HYD49" s="153"/>
      <c r="HYE49" s="153"/>
      <c r="HYF49" s="153"/>
      <c r="HYG49" s="153"/>
      <c r="HYH49" s="153"/>
      <c r="HYI49" s="153"/>
      <c r="HYJ49" s="153"/>
      <c r="HYK49" s="153"/>
      <c r="HYL49" s="153"/>
      <c r="HYM49" s="153"/>
      <c r="HYN49" s="153"/>
      <c r="HYO49" s="153"/>
      <c r="HYP49" s="153"/>
      <c r="HYQ49" s="153"/>
      <c r="HYR49" s="153"/>
      <c r="HYS49" s="153"/>
      <c r="HYT49" s="153"/>
      <c r="HYU49" s="153"/>
      <c r="HYV49" s="153"/>
      <c r="HYW49" s="153"/>
      <c r="HYX49" s="153"/>
      <c r="HYY49" s="153"/>
      <c r="HYZ49" s="153"/>
      <c r="HZA49" s="153"/>
      <c r="HZB49" s="153"/>
      <c r="HZC49" s="153"/>
      <c r="HZD49" s="153"/>
      <c r="HZE49" s="153"/>
      <c r="HZF49" s="153"/>
      <c r="HZG49" s="153"/>
      <c r="HZH49" s="153"/>
      <c r="HZI49" s="153"/>
      <c r="HZJ49" s="153"/>
      <c r="HZK49" s="153"/>
      <c r="HZL49" s="153"/>
      <c r="HZM49" s="153"/>
      <c r="HZN49" s="153"/>
      <c r="HZO49" s="153"/>
      <c r="HZP49" s="153"/>
      <c r="HZQ49" s="153"/>
      <c r="HZR49" s="153"/>
      <c r="HZS49" s="153"/>
      <c r="HZT49" s="153"/>
      <c r="HZU49" s="153"/>
      <c r="HZV49" s="153"/>
      <c r="HZW49" s="153"/>
      <c r="HZX49" s="153"/>
      <c r="HZY49" s="153"/>
      <c r="HZZ49" s="153"/>
      <c r="IAA49" s="153"/>
      <c r="IAB49" s="153"/>
      <c r="IAC49" s="153"/>
      <c r="IAD49" s="153"/>
      <c r="IAE49" s="153"/>
      <c r="IAF49" s="153"/>
      <c r="IAG49" s="153"/>
      <c r="IAH49" s="153"/>
      <c r="IAI49" s="153"/>
      <c r="IAJ49" s="153"/>
      <c r="IAK49" s="153"/>
      <c r="IAL49" s="153"/>
      <c r="IAM49" s="153"/>
      <c r="IAN49" s="153"/>
      <c r="IAO49" s="153"/>
      <c r="IAP49" s="153"/>
      <c r="IAQ49" s="153"/>
      <c r="IAR49" s="153"/>
      <c r="IAS49" s="153"/>
      <c r="IAT49" s="153"/>
      <c r="IAU49" s="153"/>
      <c r="IAV49" s="153"/>
      <c r="IAW49" s="153"/>
      <c r="IAX49" s="153"/>
      <c r="IAY49" s="153"/>
      <c r="IAZ49" s="153"/>
      <c r="IBA49" s="153"/>
      <c r="IBB49" s="153"/>
      <c r="IBC49" s="153"/>
      <c r="IBD49" s="153"/>
      <c r="IBE49" s="153"/>
      <c r="IBF49" s="153"/>
      <c r="IBG49" s="153"/>
      <c r="IBH49" s="153"/>
      <c r="IBI49" s="153"/>
      <c r="IBJ49" s="153"/>
      <c r="IBK49" s="153"/>
      <c r="IBL49" s="153"/>
      <c r="IBM49" s="153"/>
      <c r="IBN49" s="153"/>
      <c r="IBO49" s="153"/>
      <c r="IBP49" s="153"/>
      <c r="IBQ49" s="153"/>
      <c r="IBR49" s="153"/>
      <c r="IBS49" s="153"/>
      <c r="IBT49" s="153"/>
      <c r="IBU49" s="153"/>
      <c r="IBV49" s="153"/>
      <c r="IBW49" s="153"/>
      <c r="IBX49" s="153"/>
      <c r="IBY49" s="153"/>
      <c r="IBZ49" s="153"/>
      <c r="ICA49" s="153"/>
      <c r="ICB49" s="153"/>
      <c r="ICC49" s="153"/>
      <c r="ICD49" s="153"/>
      <c r="ICE49" s="153"/>
      <c r="ICF49" s="153"/>
      <c r="ICG49" s="153"/>
      <c r="ICH49" s="153"/>
      <c r="ICI49" s="153"/>
      <c r="ICJ49" s="153"/>
      <c r="ICK49" s="153"/>
      <c r="ICL49" s="153"/>
      <c r="ICM49" s="153"/>
      <c r="ICN49" s="153"/>
      <c r="ICO49" s="153"/>
      <c r="ICP49" s="153"/>
      <c r="ICQ49" s="153"/>
      <c r="ICR49" s="153"/>
      <c r="ICS49" s="153"/>
      <c r="ICT49" s="153"/>
      <c r="ICU49" s="153"/>
      <c r="ICV49" s="153"/>
      <c r="ICW49" s="153"/>
      <c r="ICX49" s="153"/>
      <c r="ICY49" s="153"/>
      <c r="ICZ49" s="153"/>
      <c r="IDA49" s="153"/>
      <c r="IDB49" s="153"/>
      <c r="IDC49" s="153"/>
      <c r="IDD49" s="153"/>
      <c r="IDE49" s="153"/>
      <c r="IDF49" s="153"/>
      <c r="IDG49" s="153"/>
      <c r="IDH49" s="153"/>
      <c r="IDI49" s="153"/>
      <c r="IDJ49" s="153"/>
      <c r="IDK49" s="153"/>
      <c r="IDL49" s="153"/>
      <c r="IDM49" s="153"/>
      <c r="IDN49" s="153"/>
      <c r="IDO49" s="153"/>
      <c r="IDP49" s="153"/>
      <c r="IDQ49" s="153"/>
      <c r="IDR49" s="153"/>
      <c r="IDS49" s="153"/>
      <c r="IDT49" s="153"/>
      <c r="IDU49" s="153"/>
      <c r="IDV49" s="153"/>
      <c r="IDW49" s="153"/>
      <c r="IDX49" s="153"/>
      <c r="IDY49" s="153"/>
      <c r="IDZ49" s="153"/>
      <c r="IEA49" s="153"/>
      <c r="IEB49" s="153"/>
      <c r="IEC49" s="153"/>
      <c r="IED49" s="153"/>
      <c r="IEE49" s="153"/>
      <c r="IEF49" s="153"/>
      <c r="IEG49" s="153"/>
      <c r="IEH49" s="153"/>
      <c r="IEI49" s="153"/>
      <c r="IEJ49" s="153"/>
      <c r="IEK49" s="153"/>
      <c r="IEL49" s="153"/>
      <c r="IEM49" s="153"/>
      <c r="IEN49" s="153"/>
      <c r="IEO49" s="153"/>
      <c r="IEP49" s="153"/>
      <c r="IEQ49" s="153"/>
      <c r="IER49" s="153"/>
      <c r="IES49" s="153"/>
      <c r="IET49" s="153"/>
      <c r="IEU49" s="153"/>
      <c r="IEV49" s="153"/>
      <c r="IEW49" s="153"/>
      <c r="IEX49" s="153"/>
      <c r="IEY49" s="153"/>
      <c r="IEZ49" s="153"/>
      <c r="IFA49" s="153"/>
      <c r="IFB49" s="153"/>
      <c r="IFC49" s="153"/>
      <c r="IFD49" s="153"/>
      <c r="IFE49" s="153"/>
      <c r="IFF49" s="153"/>
      <c r="IFG49" s="153"/>
      <c r="IFH49" s="153"/>
      <c r="IFI49" s="153"/>
      <c r="IFJ49" s="153"/>
      <c r="IFK49" s="153"/>
      <c r="IFL49" s="153"/>
      <c r="IFM49" s="153"/>
      <c r="IFN49" s="153"/>
      <c r="IFO49" s="153"/>
      <c r="IFP49" s="153"/>
      <c r="IFQ49" s="153"/>
      <c r="IFR49" s="153"/>
      <c r="IFS49" s="153"/>
      <c r="IFT49" s="153"/>
      <c r="IFU49" s="153"/>
      <c r="IFV49" s="153"/>
      <c r="IFW49" s="153"/>
      <c r="IFX49" s="153"/>
      <c r="IFY49" s="153"/>
      <c r="IFZ49" s="153"/>
      <c r="IGA49" s="153"/>
      <c r="IGB49" s="153"/>
      <c r="IGC49" s="153"/>
      <c r="IGD49" s="153"/>
      <c r="IGE49" s="153"/>
      <c r="IGF49" s="153"/>
      <c r="IGG49" s="153"/>
      <c r="IGH49" s="153"/>
      <c r="IGI49" s="153"/>
      <c r="IGJ49" s="153"/>
      <c r="IGK49" s="153"/>
      <c r="IGL49" s="153"/>
      <c r="IGM49" s="153"/>
      <c r="IGN49" s="153"/>
      <c r="IGO49" s="153"/>
      <c r="IGP49" s="153"/>
      <c r="IGQ49" s="153"/>
      <c r="IGR49" s="153"/>
      <c r="IGS49" s="153"/>
      <c r="IGT49" s="153"/>
      <c r="IGU49" s="153"/>
      <c r="IGV49" s="153"/>
      <c r="IGW49" s="153"/>
      <c r="IGX49" s="153"/>
      <c r="IGY49" s="153"/>
      <c r="IGZ49" s="153"/>
      <c r="IHA49" s="153"/>
      <c r="IHB49" s="153"/>
      <c r="IHC49" s="153"/>
      <c r="IHD49" s="153"/>
      <c r="IHE49" s="153"/>
      <c r="IHF49" s="153"/>
      <c r="IHG49" s="153"/>
      <c r="IHH49" s="153"/>
      <c r="IHI49" s="153"/>
      <c r="IHJ49" s="153"/>
      <c r="IHK49" s="153"/>
      <c r="IHL49" s="153"/>
      <c r="IHM49" s="153"/>
      <c r="IHN49" s="153"/>
      <c r="IHO49" s="153"/>
      <c r="IHP49" s="153"/>
      <c r="IHQ49" s="153"/>
      <c r="IHR49" s="153"/>
      <c r="IHS49" s="153"/>
      <c r="IHT49" s="153"/>
      <c r="IHU49" s="153"/>
      <c r="IHV49" s="153"/>
      <c r="IHW49" s="153"/>
      <c r="IHX49" s="153"/>
      <c r="IHY49" s="153"/>
      <c r="IHZ49" s="153"/>
      <c r="IIA49" s="153"/>
      <c r="IIB49" s="153"/>
      <c r="IIC49" s="153"/>
      <c r="IID49" s="153"/>
      <c r="IIE49" s="153"/>
      <c r="IIF49" s="153"/>
      <c r="IIG49" s="153"/>
      <c r="IIH49" s="153"/>
      <c r="III49" s="153"/>
      <c r="IIJ49" s="153"/>
      <c r="IIK49" s="153"/>
      <c r="IIL49" s="153"/>
      <c r="IIM49" s="153"/>
      <c r="IIN49" s="153"/>
      <c r="IIO49" s="153"/>
      <c r="IIP49" s="153"/>
      <c r="IIQ49" s="153"/>
      <c r="IIR49" s="153"/>
      <c r="IIS49" s="153"/>
      <c r="IIT49" s="153"/>
      <c r="IIU49" s="153"/>
      <c r="IIV49" s="153"/>
      <c r="IIW49" s="153"/>
      <c r="IIX49" s="153"/>
      <c r="IIY49" s="153"/>
      <c r="IIZ49" s="153"/>
      <c r="IJA49" s="153"/>
      <c r="IJB49" s="153"/>
      <c r="IJC49" s="153"/>
      <c r="IJD49" s="153"/>
      <c r="IJE49" s="153"/>
      <c r="IJF49" s="153"/>
      <c r="IJG49" s="153"/>
      <c r="IJH49" s="153"/>
      <c r="IJI49" s="153"/>
      <c r="IJJ49" s="153"/>
      <c r="IJK49" s="153"/>
      <c r="IJL49" s="153"/>
      <c r="IJM49" s="153"/>
      <c r="IJN49" s="153"/>
      <c r="IJO49" s="153"/>
      <c r="IJP49" s="153"/>
      <c r="IJQ49" s="153"/>
      <c r="IJR49" s="153"/>
      <c r="IJS49" s="153"/>
      <c r="IJT49" s="153"/>
      <c r="IJU49" s="153"/>
      <c r="IJV49" s="153"/>
      <c r="IJW49" s="153"/>
      <c r="IJX49" s="153"/>
      <c r="IJY49" s="153"/>
      <c r="IJZ49" s="153"/>
      <c r="IKA49" s="153"/>
      <c r="IKB49" s="153"/>
      <c r="IKC49" s="153"/>
      <c r="IKD49" s="153"/>
      <c r="IKE49" s="153"/>
      <c r="IKF49" s="153"/>
      <c r="IKG49" s="153"/>
      <c r="IKH49" s="153"/>
      <c r="IKI49" s="153"/>
      <c r="IKJ49" s="153"/>
      <c r="IKK49" s="153"/>
      <c r="IKL49" s="153"/>
      <c r="IKM49" s="153"/>
      <c r="IKN49" s="153"/>
      <c r="IKO49" s="153"/>
      <c r="IKP49" s="153"/>
      <c r="IKQ49" s="153"/>
      <c r="IKR49" s="153"/>
      <c r="IKS49" s="153"/>
      <c r="IKT49" s="153"/>
      <c r="IKU49" s="153"/>
      <c r="IKV49" s="153"/>
      <c r="IKW49" s="153"/>
      <c r="IKX49" s="153"/>
      <c r="IKY49" s="153"/>
      <c r="IKZ49" s="153"/>
      <c r="ILA49" s="153"/>
      <c r="ILB49" s="153"/>
      <c r="ILC49" s="153"/>
      <c r="ILD49" s="153"/>
      <c r="ILE49" s="153"/>
      <c r="ILF49" s="153"/>
      <c r="ILG49" s="153"/>
      <c r="ILH49" s="153"/>
      <c r="ILI49" s="153"/>
      <c r="ILJ49" s="153"/>
      <c r="ILK49" s="153"/>
      <c r="ILL49" s="153"/>
      <c r="ILM49" s="153"/>
      <c r="ILN49" s="153"/>
      <c r="ILO49" s="153"/>
      <c r="ILP49" s="153"/>
      <c r="ILQ49" s="153"/>
      <c r="ILR49" s="153"/>
      <c r="ILS49" s="153"/>
      <c r="ILT49" s="153"/>
      <c r="ILU49" s="153"/>
      <c r="ILV49" s="153"/>
      <c r="ILW49" s="153"/>
      <c r="ILX49" s="153"/>
      <c r="ILY49" s="153"/>
      <c r="ILZ49" s="153"/>
      <c r="IMA49" s="153"/>
      <c r="IMB49" s="153"/>
      <c r="IMC49" s="153"/>
      <c r="IMD49" s="153"/>
      <c r="IME49" s="153"/>
      <c r="IMF49" s="153"/>
      <c r="IMG49" s="153"/>
      <c r="IMH49" s="153"/>
      <c r="IMI49" s="153"/>
      <c r="IMJ49" s="153"/>
      <c r="IMK49" s="153"/>
      <c r="IML49" s="153"/>
      <c r="IMM49" s="153"/>
      <c r="IMN49" s="153"/>
      <c r="IMO49" s="153"/>
      <c r="IMP49" s="153"/>
      <c r="IMQ49" s="153"/>
      <c r="IMR49" s="153"/>
      <c r="IMS49" s="153"/>
      <c r="IMT49" s="153"/>
      <c r="IMU49" s="153"/>
      <c r="IMV49" s="153"/>
      <c r="IMW49" s="153"/>
      <c r="IMX49" s="153"/>
      <c r="IMY49" s="153"/>
      <c r="IMZ49" s="153"/>
      <c r="INA49" s="153"/>
      <c r="INB49" s="153"/>
      <c r="INC49" s="153"/>
      <c r="IND49" s="153"/>
      <c r="INE49" s="153"/>
      <c r="INF49" s="153"/>
      <c r="ING49" s="153"/>
      <c r="INH49" s="153"/>
      <c r="INI49" s="153"/>
      <c r="INJ49" s="153"/>
      <c r="INK49" s="153"/>
      <c r="INL49" s="153"/>
      <c r="INM49" s="153"/>
      <c r="INN49" s="153"/>
      <c r="INO49" s="153"/>
      <c r="INP49" s="153"/>
      <c r="INQ49" s="153"/>
      <c r="INR49" s="153"/>
      <c r="INS49" s="153"/>
      <c r="INT49" s="153"/>
      <c r="INU49" s="153"/>
      <c r="INV49" s="153"/>
      <c r="INW49" s="153"/>
      <c r="INX49" s="153"/>
      <c r="INY49" s="153"/>
      <c r="INZ49" s="153"/>
      <c r="IOA49" s="153"/>
      <c r="IOB49" s="153"/>
      <c r="IOC49" s="153"/>
      <c r="IOD49" s="153"/>
      <c r="IOE49" s="153"/>
      <c r="IOF49" s="153"/>
      <c r="IOG49" s="153"/>
      <c r="IOH49" s="153"/>
      <c r="IOI49" s="153"/>
      <c r="IOJ49" s="153"/>
      <c r="IOK49" s="153"/>
      <c r="IOL49" s="153"/>
      <c r="IOM49" s="153"/>
      <c r="ION49" s="153"/>
      <c r="IOO49" s="153"/>
      <c r="IOP49" s="153"/>
      <c r="IOQ49" s="153"/>
      <c r="IOR49" s="153"/>
      <c r="IOS49" s="153"/>
      <c r="IOT49" s="153"/>
      <c r="IOU49" s="153"/>
      <c r="IOV49" s="153"/>
      <c r="IOW49" s="153"/>
      <c r="IOX49" s="153"/>
      <c r="IOY49" s="153"/>
      <c r="IOZ49" s="153"/>
      <c r="IPA49" s="153"/>
      <c r="IPB49" s="153"/>
      <c r="IPC49" s="153"/>
      <c r="IPD49" s="153"/>
      <c r="IPE49" s="153"/>
      <c r="IPF49" s="153"/>
      <c r="IPG49" s="153"/>
      <c r="IPH49" s="153"/>
      <c r="IPI49" s="153"/>
      <c r="IPJ49" s="153"/>
      <c r="IPK49" s="153"/>
      <c r="IPL49" s="153"/>
      <c r="IPM49" s="153"/>
      <c r="IPN49" s="153"/>
      <c r="IPO49" s="153"/>
      <c r="IPP49" s="153"/>
      <c r="IPQ49" s="153"/>
      <c r="IPR49" s="153"/>
      <c r="IPS49" s="153"/>
      <c r="IPT49" s="153"/>
      <c r="IPU49" s="153"/>
      <c r="IPV49" s="153"/>
      <c r="IPW49" s="153"/>
      <c r="IPX49" s="153"/>
      <c r="IPY49" s="153"/>
      <c r="IPZ49" s="153"/>
      <c r="IQA49" s="153"/>
      <c r="IQB49" s="153"/>
      <c r="IQC49" s="153"/>
      <c r="IQD49" s="153"/>
      <c r="IQE49" s="153"/>
      <c r="IQF49" s="153"/>
      <c r="IQG49" s="153"/>
      <c r="IQH49" s="153"/>
      <c r="IQI49" s="153"/>
      <c r="IQJ49" s="153"/>
      <c r="IQK49" s="153"/>
      <c r="IQL49" s="153"/>
      <c r="IQM49" s="153"/>
      <c r="IQN49" s="153"/>
      <c r="IQO49" s="153"/>
      <c r="IQP49" s="153"/>
      <c r="IQQ49" s="153"/>
      <c r="IQR49" s="153"/>
      <c r="IQS49" s="153"/>
      <c r="IQT49" s="153"/>
      <c r="IQU49" s="153"/>
      <c r="IQV49" s="153"/>
      <c r="IQW49" s="153"/>
      <c r="IQX49" s="153"/>
      <c r="IQY49" s="153"/>
      <c r="IQZ49" s="153"/>
      <c r="IRA49" s="153"/>
      <c r="IRB49" s="153"/>
      <c r="IRC49" s="153"/>
      <c r="IRD49" s="153"/>
      <c r="IRE49" s="153"/>
      <c r="IRF49" s="153"/>
      <c r="IRG49" s="153"/>
      <c r="IRH49" s="153"/>
      <c r="IRI49" s="153"/>
      <c r="IRJ49" s="153"/>
      <c r="IRK49" s="153"/>
      <c r="IRL49" s="153"/>
      <c r="IRM49" s="153"/>
      <c r="IRN49" s="153"/>
      <c r="IRO49" s="153"/>
      <c r="IRP49" s="153"/>
      <c r="IRQ49" s="153"/>
      <c r="IRR49" s="153"/>
      <c r="IRS49" s="153"/>
      <c r="IRT49" s="153"/>
      <c r="IRU49" s="153"/>
      <c r="IRV49" s="153"/>
      <c r="IRW49" s="153"/>
      <c r="IRX49" s="153"/>
      <c r="IRY49" s="153"/>
      <c r="IRZ49" s="153"/>
      <c r="ISA49" s="153"/>
      <c r="ISB49" s="153"/>
      <c r="ISC49" s="153"/>
      <c r="ISD49" s="153"/>
      <c r="ISE49" s="153"/>
      <c r="ISF49" s="153"/>
      <c r="ISG49" s="153"/>
      <c r="ISH49" s="153"/>
      <c r="ISI49" s="153"/>
      <c r="ISJ49" s="153"/>
      <c r="ISK49" s="153"/>
      <c r="ISL49" s="153"/>
      <c r="ISM49" s="153"/>
      <c r="ISN49" s="153"/>
      <c r="ISO49" s="153"/>
      <c r="ISP49" s="153"/>
      <c r="ISQ49" s="153"/>
      <c r="ISR49" s="153"/>
      <c r="ISS49" s="153"/>
      <c r="IST49" s="153"/>
      <c r="ISU49" s="153"/>
      <c r="ISV49" s="153"/>
      <c r="ISW49" s="153"/>
      <c r="ISX49" s="153"/>
      <c r="ISY49" s="153"/>
      <c r="ISZ49" s="153"/>
      <c r="ITA49" s="153"/>
      <c r="ITB49" s="153"/>
      <c r="ITC49" s="153"/>
      <c r="ITD49" s="153"/>
      <c r="ITE49" s="153"/>
      <c r="ITF49" s="153"/>
      <c r="ITG49" s="153"/>
      <c r="ITH49" s="153"/>
      <c r="ITI49" s="153"/>
      <c r="ITJ49" s="153"/>
      <c r="ITK49" s="153"/>
      <c r="ITL49" s="153"/>
      <c r="ITM49" s="153"/>
      <c r="ITN49" s="153"/>
      <c r="ITO49" s="153"/>
      <c r="ITP49" s="153"/>
      <c r="ITQ49" s="153"/>
      <c r="ITR49" s="153"/>
      <c r="ITS49" s="153"/>
      <c r="ITT49" s="153"/>
      <c r="ITU49" s="153"/>
      <c r="ITV49" s="153"/>
      <c r="ITW49" s="153"/>
      <c r="ITX49" s="153"/>
      <c r="ITY49" s="153"/>
      <c r="ITZ49" s="153"/>
      <c r="IUA49" s="153"/>
      <c r="IUB49" s="153"/>
      <c r="IUC49" s="153"/>
      <c r="IUD49" s="153"/>
      <c r="IUE49" s="153"/>
      <c r="IUF49" s="153"/>
      <c r="IUG49" s="153"/>
      <c r="IUH49" s="153"/>
      <c r="IUI49" s="153"/>
      <c r="IUJ49" s="153"/>
      <c r="IUK49" s="153"/>
      <c r="IUL49" s="153"/>
      <c r="IUM49" s="153"/>
      <c r="IUN49" s="153"/>
      <c r="IUO49" s="153"/>
      <c r="IUP49" s="153"/>
      <c r="IUQ49" s="153"/>
      <c r="IUR49" s="153"/>
      <c r="IUS49" s="153"/>
      <c r="IUT49" s="153"/>
      <c r="IUU49" s="153"/>
      <c r="IUV49" s="153"/>
      <c r="IUW49" s="153"/>
      <c r="IUX49" s="153"/>
      <c r="IUY49" s="153"/>
      <c r="IUZ49" s="153"/>
      <c r="IVA49" s="153"/>
      <c r="IVB49" s="153"/>
      <c r="IVC49" s="153"/>
      <c r="IVD49" s="153"/>
      <c r="IVE49" s="153"/>
      <c r="IVF49" s="153"/>
      <c r="IVG49" s="153"/>
      <c r="IVH49" s="153"/>
      <c r="IVI49" s="153"/>
      <c r="IVJ49" s="153"/>
      <c r="IVK49" s="153"/>
      <c r="IVL49" s="153"/>
      <c r="IVM49" s="153"/>
      <c r="IVN49" s="153"/>
      <c r="IVO49" s="153"/>
      <c r="IVP49" s="153"/>
      <c r="IVQ49" s="153"/>
      <c r="IVR49" s="153"/>
      <c r="IVS49" s="153"/>
      <c r="IVT49" s="153"/>
      <c r="IVU49" s="153"/>
      <c r="IVV49" s="153"/>
      <c r="IVW49" s="153"/>
      <c r="IVX49" s="153"/>
      <c r="IVY49" s="153"/>
      <c r="IVZ49" s="153"/>
      <c r="IWA49" s="153"/>
      <c r="IWB49" s="153"/>
      <c r="IWC49" s="153"/>
      <c r="IWD49" s="153"/>
      <c r="IWE49" s="153"/>
      <c r="IWF49" s="153"/>
      <c r="IWG49" s="153"/>
      <c r="IWH49" s="153"/>
      <c r="IWI49" s="153"/>
      <c r="IWJ49" s="153"/>
      <c r="IWK49" s="153"/>
      <c r="IWL49" s="153"/>
      <c r="IWM49" s="153"/>
      <c r="IWN49" s="153"/>
      <c r="IWO49" s="153"/>
      <c r="IWP49" s="153"/>
      <c r="IWQ49" s="153"/>
      <c r="IWR49" s="153"/>
      <c r="IWS49" s="153"/>
      <c r="IWT49" s="153"/>
      <c r="IWU49" s="153"/>
      <c r="IWV49" s="153"/>
      <c r="IWW49" s="153"/>
      <c r="IWX49" s="153"/>
      <c r="IWY49" s="153"/>
      <c r="IWZ49" s="153"/>
      <c r="IXA49" s="153"/>
      <c r="IXB49" s="153"/>
      <c r="IXC49" s="153"/>
      <c r="IXD49" s="153"/>
      <c r="IXE49" s="153"/>
      <c r="IXF49" s="153"/>
      <c r="IXG49" s="153"/>
      <c r="IXH49" s="153"/>
      <c r="IXI49" s="153"/>
      <c r="IXJ49" s="153"/>
      <c r="IXK49" s="153"/>
      <c r="IXL49" s="153"/>
      <c r="IXM49" s="153"/>
      <c r="IXN49" s="153"/>
      <c r="IXO49" s="153"/>
      <c r="IXP49" s="153"/>
      <c r="IXQ49" s="153"/>
      <c r="IXR49" s="153"/>
      <c r="IXS49" s="153"/>
      <c r="IXT49" s="153"/>
      <c r="IXU49" s="153"/>
      <c r="IXV49" s="153"/>
      <c r="IXW49" s="153"/>
      <c r="IXX49" s="153"/>
      <c r="IXY49" s="153"/>
      <c r="IXZ49" s="153"/>
      <c r="IYA49" s="153"/>
      <c r="IYB49" s="153"/>
      <c r="IYC49" s="153"/>
      <c r="IYD49" s="153"/>
      <c r="IYE49" s="153"/>
      <c r="IYF49" s="153"/>
      <c r="IYG49" s="153"/>
      <c r="IYH49" s="153"/>
      <c r="IYI49" s="153"/>
      <c r="IYJ49" s="153"/>
      <c r="IYK49" s="153"/>
      <c r="IYL49" s="153"/>
      <c r="IYM49" s="153"/>
      <c r="IYN49" s="153"/>
      <c r="IYO49" s="153"/>
      <c r="IYP49" s="153"/>
      <c r="IYQ49" s="153"/>
      <c r="IYR49" s="153"/>
      <c r="IYS49" s="153"/>
      <c r="IYT49" s="153"/>
      <c r="IYU49" s="153"/>
      <c r="IYV49" s="153"/>
      <c r="IYW49" s="153"/>
      <c r="IYX49" s="153"/>
      <c r="IYY49" s="153"/>
      <c r="IYZ49" s="153"/>
      <c r="IZA49" s="153"/>
      <c r="IZB49" s="153"/>
      <c r="IZC49" s="153"/>
      <c r="IZD49" s="153"/>
      <c r="IZE49" s="153"/>
      <c r="IZF49" s="153"/>
      <c r="IZG49" s="153"/>
      <c r="IZH49" s="153"/>
      <c r="IZI49" s="153"/>
      <c r="IZJ49" s="153"/>
      <c r="IZK49" s="153"/>
      <c r="IZL49" s="153"/>
      <c r="IZM49" s="153"/>
      <c r="IZN49" s="153"/>
      <c r="IZO49" s="153"/>
      <c r="IZP49" s="153"/>
      <c r="IZQ49" s="153"/>
      <c r="IZR49" s="153"/>
      <c r="IZS49" s="153"/>
      <c r="IZT49" s="153"/>
      <c r="IZU49" s="153"/>
      <c r="IZV49" s="153"/>
      <c r="IZW49" s="153"/>
      <c r="IZX49" s="153"/>
      <c r="IZY49" s="153"/>
      <c r="IZZ49" s="153"/>
      <c r="JAA49" s="153"/>
      <c r="JAB49" s="153"/>
      <c r="JAC49" s="153"/>
      <c r="JAD49" s="153"/>
      <c r="JAE49" s="153"/>
      <c r="JAF49" s="153"/>
      <c r="JAG49" s="153"/>
      <c r="JAH49" s="153"/>
      <c r="JAI49" s="153"/>
      <c r="JAJ49" s="153"/>
      <c r="JAK49" s="153"/>
      <c r="JAL49" s="153"/>
      <c r="JAM49" s="153"/>
      <c r="JAN49" s="153"/>
      <c r="JAO49" s="153"/>
      <c r="JAP49" s="153"/>
      <c r="JAQ49" s="153"/>
      <c r="JAR49" s="153"/>
      <c r="JAS49" s="153"/>
      <c r="JAT49" s="153"/>
      <c r="JAU49" s="153"/>
      <c r="JAV49" s="153"/>
      <c r="JAW49" s="153"/>
      <c r="JAX49" s="153"/>
      <c r="JAY49" s="153"/>
      <c r="JAZ49" s="153"/>
      <c r="JBA49" s="153"/>
      <c r="JBB49" s="153"/>
      <c r="JBC49" s="153"/>
      <c r="JBD49" s="153"/>
      <c r="JBE49" s="153"/>
      <c r="JBF49" s="153"/>
      <c r="JBG49" s="153"/>
      <c r="JBH49" s="153"/>
      <c r="JBI49" s="153"/>
      <c r="JBJ49" s="153"/>
      <c r="JBK49" s="153"/>
      <c r="JBL49" s="153"/>
      <c r="JBM49" s="153"/>
      <c r="JBN49" s="153"/>
      <c r="JBO49" s="153"/>
      <c r="JBP49" s="153"/>
      <c r="JBQ49" s="153"/>
      <c r="JBR49" s="153"/>
      <c r="JBS49" s="153"/>
      <c r="JBT49" s="153"/>
      <c r="JBU49" s="153"/>
      <c r="JBV49" s="153"/>
      <c r="JBW49" s="153"/>
      <c r="JBX49" s="153"/>
      <c r="JBY49" s="153"/>
      <c r="JBZ49" s="153"/>
      <c r="JCA49" s="153"/>
      <c r="JCB49" s="153"/>
      <c r="JCC49" s="153"/>
      <c r="JCD49" s="153"/>
      <c r="JCE49" s="153"/>
      <c r="JCF49" s="153"/>
      <c r="JCG49" s="153"/>
      <c r="JCH49" s="153"/>
      <c r="JCI49" s="153"/>
      <c r="JCJ49" s="153"/>
      <c r="JCK49" s="153"/>
      <c r="JCL49" s="153"/>
      <c r="JCM49" s="153"/>
      <c r="JCN49" s="153"/>
      <c r="JCO49" s="153"/>
      <c r="JCP49" s="153"/>
      <c r="JCQ49" s="153"/>
      <c r="JCR49" s="153"/>
      <c r="JCS49" s="153"/>
      <c r="JCT49" s="153"/>
      <c r="JCU49" s="153"/>
      <c r="JCV49" s="153"/>
      <c r="JCW49" s="153"/>
      <c r="JCX49" s="153"/>
      <c r="JCY49" s="153"/>
      <c r="JCZ49" s="153"/>
      <c r="JDA49" s="153"/>
      <c r="JDB49" s="153"/>
      <c r="JDC49" s="153"/>
      <c r="JDD49" s="153"/>
      <c r="JDE49" s="153"/>
      <c r="JDF49" s="153"/>
      <c r="JDG49" s="153"/>
      <c r="JDH49" s="153"/>
      <c r="JDI49" s="153"/>
      <c r="JDJ49" s="153"/>
      <c r="JDK49" s="153"/>
      <c r="JDL49" s="153"/>
      <c r="JDM49" s="153"/>
      <c r="JDN49" s="153"/>
      <c r="JDO49" s="153"/>
      <c r="JDP49" s="153"/>
      <c r="JDQ49" s="153"/>
      <c r="JDR49" s="153"/>
      <c r="JDS49" s="153"/>
      <c r="JDT49" s="153"/>
      <c r="JDU49" s="153"/>
      <c r="JDV49" s="153"/>
      <c r="JDW49" s="153"/>
      <c r="JDX49" s="153"/>
      <c r="JDY49" s="153"/>
      <c r="JDZ49" s="153"/>
      <c r="JEA49" s="153"/>
      <c r="JEB49" s="153"/>
      <c r="JEC49" s="153"/>
      <c r="JED49" s="153"/>
      <c r="JEE49" s="153"/>
      <c r="JEF49" s="153"/>
      <c r="JEG49" s="153"/>
      <c r="JEH49" s="153"/>
      <c r="JEI49" s="153"/>
      <c r="JEJ49" s="153"/>
      <c r="JEK49" s="153"/>
      <c r="JEL49" s="153"/>
      <c r="JEM49" s="153"/>
      <c r="JEN49" s="153"/>
      <c r="JEO49" s="153"/>
      <c r="JEP49" s="153"/>
      <c r="JEQ49" s="153"/>
      <c r="JER49" s="153"/>
      <c r="JES49" s="153"/>
      <c r="JET49" s="153"/>
      <c r="JEU49" s="153"/>
      <c r="JEV49" s="153"/>
      <c r="JEW49" s="153"/>
      <c r="JEX49" s="153"/>
      <c r="JEY49" s="153"/>
      <c r="JEZ49" s="153"/>
      <c r="JFA49" s="153"/>
      <c r="JFB49" s="153"/>
      <c r="JFC49" s="153"/>
      <c r="JFD49" s="153"/>
      <c r="JFE49" s="153"/>
      <c r="JFF49" s="153"/>
      <c r="JFG49" s="153"/>
      <c r="JFH49" s="153"/>
      <c r="JFI49" s="153"/>
      <c r="JFJ49" s="153"/>
      <c r="JFK49" s="153"/>
      <c r="JFL49" s="153"/>
      <c r="JFM49" s="153"/>
      <c r="JFN49" s="153"/>
      <c r="JFO49" s="153"/>
      <c r="JFP49" s="153"/>
      <c r="JFQ49" s="153"/>
      <c r="JFR49" s="153"/>
      <c r="JFS49" s="153"/>
      <c r="JFT49" s="153"/>
      <c r="JFU49" s="153"/>
      <c r="JFV49" s="153"/>
      <c r="JFW49" s="153"/>
      <c r="JFX49" s="153"/>
      <c r="JFY49" s="153"/>
      <c r="JFZ49" s="153"/>
      <c r="JGA49" s="153"/>
      <c r="JGB49" s="153"/>
      <c r="JGC49" s="153"/>
      <c r="JGD49" s="153"/>
      <c r="JGE49" s="153"/>
      <c r="JGF49" s="153"/>
      <c r="JGG49" s="153"/>
      <c r="JGH49" s="153"/>
      <c r="JGI49" s="153"/>
      <c r="JGJ49" s="153"/>
      <c r="JGK49" s="153"/>
      <c r="JGL49" s="153"/>
      <c r="JGM49" s="153"/>
      <c r="JGN49" s="153"/>
      <c r="JGO49" s="153"/>
      <c r="JGP49" s="153"/>
      <c r="JGQ49" s="153"/>
      <c r="JGR49" s="153"/>
      <c r="JGS49" s="153"/>
      <c r="JGT49" s="153"/>
      <c r="JGU49" s="153"/>
      <c r="JGV49" s="153"/>
      <c r="JGW49" s="153"/>
      <c r="JGX49" s="153"/>
      <c r="JGY49" s="153"/>
      <c r="JGZ49" s="153"/>
      <c r="JHA49" s="153"/>
      <c r="JHB49" s="153"/>
      <c r="JHC49" s="153"/>
      <c r="JHD49" s="153"/>
      <c r="JHE49" s="153"/>
      <c r="JHF49" s="153"/>
      <c r="JHG49" s="153"/>
      <c r="JHH49" s="153"/>
      <c r="JHI49" s="153"/>
      <c r="JHJ49" s="153"/>
      <c r="JHK49" s="153"/>
      <c r="JHL49" s="153"/>
      <c r="JHM49" s="153"/>
      <c r="JHN49" s="153"/>
      <c r="JHO49" s="153"/>
      <c r="JHP49" s="153"/>
      <c r="JHQ49" s="153"/>
      <c r="JHR49" s="153"/>
      <c r="JHS49" s="153"/>
      <c r="JHT49" s="153"/>
      <c r="JHU49" s="153"/>
      <c r="JHV49" s="153"/>
      <c r="JHW49" s="153"/>
      <c r="JHX49" s="153"/>
      <c r="JHY49" s="153"/>
      <c r="JHZ49" s="153"/>
      <c r="JIA49" s="153"/>
      <c r="JIB49" s="153"/>
      <c r="JIC49" s="153"/>
      <c r="JID49" s="153"/>
      <c r="JIE49" s="153"/>
      <c r="JIF49" s="153"/>
      <c r="JIG49" s="153"/>
      <c r="JIH49" s="153"/>
      <c r="JII49" s="153"/>
      <c r="JIJ49" s="153"/>
      <c r="JIK49" s="153"/>
      <c r="JIL49" s="153"/>
      <c r="JIM49" s="153"/>
      <c r="JIN49" s="153"/>
      <c r="JIO49" s="153"/>
      <c r="JIP49" s="153"/>
      <c r="JIQ49" s="153"/>
      <c r="JIR49" s="153"/>
      <c r="JIS49" s="153"/>
      <c r="JIT49" s="153"/>
      <c r="JIU49" s="153"/>
      <c r="JIV49" s="153"/>
      <c r="JIW49" s="153"/>
      <c r="JIX49" s="153"/>
      <c r="JIY49" s="153"/>
      <c r="JIZ49" s="153"/>
      <c r="JJA49" s="153"/>
      <c r="JJB49" s="153"/>
      <c r="JJC49" s="153"/>
      <c r="JJD49" s="153"/>
      <c r="JJE49" s="153"/>
      <c r="JJF49" s="153"/>
      <c r="JJG49" s="153"/>
      <c r="JJH49" s="153"/>
      <c r="JJI49" s="153"/>
      <c r="JJJ49" s="153"/>
      <c r="JJK49" s="153"/>
      <c r="JJL49" s="153"/>
      <c r="JJM49" s="153"/>
      <c r="JJN49" s="153"/>
      <c r="JJO49" s="153"/>
      <c r="JJP49" s="153"/>
      <c r="JJQ49" s="153"/>
      <c r="JJR49" s="153"/>
      <c r="JJS49" s="153"/>
      <c r="JJT49" s="153"/>
      <c r="JJU49" s="153"/>
      <c r="JJV49" s="153"/>
      <c r="JJW49" s="153"/>
      <c r="JJX49" s="153"/>
      <c r="JJY49" s="153"/>
      <c r="JJZ49" s="153"/>
      <c r="JKA49" s="153"/>
      <c r="JKB49" s="153"/>
      <c r="JKC49" s="153"/>
      <c r="JKD49" s="153"/>
      <c r="JKE49" s="153"/>
      <c r="JKF49" s="153"/>
      <c r="JKG49" s="153"/>
      <c r="JKH49" s="153"/>
      <c r="JKI49" s="153"/>
      <c r="JKJ49" s="153"/>
      <c r="JKK49" s="153"/>
      <c r="JKL49" s="153"/>
      <c r="JKM49" s="153"/>
      <c r="JKN49" s="153"/>
      <c r="JKO49" s="153"/>
      <c r="JKP49" s="153"/>
      <c r="JKQ49" s="153"/>
      <c r="JKR49" s="153"/>
      <c r="JKS49" s="153"/>
      <c r="JKT49" s="153"/>
      <c r="JKU49" s="153"/>
      <c r="JKV49" s="153"/>
      <c r="JKW49" s="153"/>
      <c r="JKX49" s="153"/>
      <c r="JKY49" s="153"/>
      <c r="JKZ49" s="153"/>
      <c r="JLA49" s="153"/>
      <c r="JLB49" s="153"/>
      <c r="JLC49" s="153"/>
      <c r="JLD49" s="153"/>
      <c r="JLE49" s="153"/>
      <c r="JLF49" s="153"/>
      <c r="JLG49" s="153"/>
      <c r="JLH49" s="153"/>
      <c r="JLI49" s="153"/>
      <c r="JLJ49" s="153"/>
      <c r="JLK49" s="153"/>
      <c r="JLL49" s="153"/>
      <c r="JLM49" s="153"/>
      <c r="JLN49" s="153"/>
      <c r="JLO49" s="153"/>
      <c r="JLP49" s="153"/>
      <c r="JLQ49" s="153"/>
      <c r="JLR49" s="153"/>
      <c r="JLS49" s="153"/>
      <c r="JLT49" s="153"/>
      <c r="JLU49" s="153"/>
      <c r="JLV49" s="153"/>
      <c r="JLW49" s="153"/>
      <c r="JLX49" s="153"/>
      <c r="JLY49" s="153"/>
      <c r="JLZ49" s="153"/>
      <c r="JMA49" s="153"/>
      <c r="JMB49" s="153"/>
      <c r="JMC49" s="153"/>
      <c r="JMD49" s="153"/>
      <c r="JME49" s="153"/>
      <c r="JMF49" s="153"/>
      <c r="JMG49" s="153"/>
      <c r="JMH49" s="153"/>
      <c r="JMI49" s="153"/>
      <c r="JMJ49" s="153"/>
      <c r="JMK49" s="153"/>
      <c r="JML49" s="153"/>
      <c r="JMM49" s="153"/>
      <c r="JMN49" s="153"/>
      <c r="JMO49" s="153"/>
      <c r="JMP49" s="153"/>
      <c r="JMQ49" s="153"/>
      <c r="JMR49" s="153"/>
      <c r="JMS49" s="153"/>
      <c r="JMT49" s="153"/>
      <c r="JMU49" s="153"/>
      <c r="JMV49" s="153"/>
      <c r="JMW49" s="153"/>
      <c r="JMX49" s="153"/>
      <c r="JMY49" s="153"/>
      <c r="JMZ49" s="153"/>
      <c r="JNA49" s="153"/>
      <c r="JNB49" s="153"/>
      <c r="JNC49" s="153"/>
      <c r="JND49" s="153"/>
      <c r="JNE49" s="153"/>
      <c r="JNF49" s="153"/>
      <c r="JNG49" s="153"/>
      <c r="JNH49" s="153"/>
      <c r="JNI49" s="153"/>
      <c r="JNJ49" s="153"/>
      <c r="JNK49" s="153"/>
      <c r="JNL49" s="153"/>
      <c r="JNM49" s="153"/>
      <c r="JNN49" s="153"/>
      <c r="JNO49" s="153"/>
      <c r="JNP49" s="153"/>
      <c r="JNQ49" s="153"/>
      <c r="JNR49" s="153"/>
      <c r="JNS49" s="153"/>
      <c r="JNT49" s="153"/>
      <c r="JNU49" s="153"/>
      <c r="JNV49" s="153"/>
      <c r="JNW49" s="153"/>
      <c r="JNX49" s="153"/>
      <c r="JNY49" s="153"/>
      <c r="JNZ49" s="153"/>
      <c r="JOA49" s="153"/>
      <c r="JOB49" s="153"/>
      <c r="JOC49" s="153"/>
      <c r="JOD49" s="153"/>
      <c r="JOE49" s="153"/>
      <c r="JOF49" s="153"/>
      <c r="JOG49" s="153"/>
      <c r="JOH49" s="153"/>
      <c r="JOI49" s="153"/>
      <c r="JOJ49" s="153"/>
      <c r="JOK49" s="153"/>
      <c r="JOL49" s="153"/>
      <c r="JOM49" s="153"/>
      <c r="JON49" s="153"/>
      <c r="JOO49" s="153"/>
      <c r="JOP49" s="153"/>
      <c r="JOQ49" s="153"/>
      <c r="JOR49" s="153"/>
      <c r="JOS49" s="153"/>
      <c r="JOT49" s="153"/>
      <c r="JOU49" s="153"/>
      <c r="JOV49" s="153"/>
      <c r="JOW49" s="153"/>
      <c r="JOX49" s="153"/>
      <c r="JOY49" s="153"/>
      <c r="JOZ49" s="153"/>
      <c r="JPA49" s="153"/>
      <c r="JPB49" s="153"/>
      <c r="JPC49" s="153"/>
      <c r="JPD49" s="153"/>
      <c r="JPE49" s="153"/>
      <c r="JPF49" s="153"/>
      <c r="JPG49" s="153"/>
      <c r="JPH49" s="153"/>
      <c r="JPI49" s="153"/>
      <c r="JPJ49" s="153"/>
      <c r="JPK49" s="153"/>
      <c r="JPL49" s="153"/>
      <c r="JPM49" s="153"/>
      <c r="JPN49" s="153"/>
      <c r="JPO49" s="153"/>
      <c r="JPP49" s="153"/>
      <c r="JPQ49" s="153"/>
      <c r="JPR49" s="153"/>
      <c r="JPS49" s="153"/>
      <c r="JPT49" s="153"/>
      <c r="JPU49" s="153"/>
      <c r="JPV49" s="153"/>
      <c r="JPW49" s="153"/>
      <c r="JPX49" s="153"/>
      <c r="JPY49" s="153"/>
      <c r="JPZ49" s="153"/>
      <c r="JQA49" s="153"/>
      <c r="JQB49" s="153"/>
      <c r="JQC49" s="153"/>
      <c r="JQD49" s="153"/>
      <c r="JQE49" s="153"/>
      <c r="JQF49" s="153"/>
      <c r="JQG49" s="153"/>
      <c r="JQH49" s="153"/>
      <c r="JQI49" s="153"/>
      <c r="JQJ49" s="153"/>
      <c r="JQK49" s="153"/>
      <c r="JQL49" s="153"/>
      <c r="JQM49" s="153"/>
      <c r="JQN49" s="153"/>
      <c r="JQO49" s="153"/>
      <c r="JQP49" s="153"/>
      <c r="JQQ49" s="153"/>
      <c r="JQR49" s="153"/>
      <c r="JQS49" s="153"/>
      <c r="JQT49" s="153"/>
      <c r="JQU49" s="153"/>
      <c r="JQV49" s="153"/>
      <c r="JQW49" s="153"/>
      <c r="JQX49" s="153"/>
      <c r="JQY49" s="153"/>
      <c r="JQZ49" s="153"/>
      <c r="JRA49" s="153"/>
      <c r="JRB49" s="153"/>
      <c r="JRC49" s="153"/>
      <c r="JRD49" s="153"/>
      <c r="JRE49" s="153"/>
      <c r="JRF49" s="153"/>
      <c r="JRG49" s="153"/>
      <c r="JRH49" s="153"/>
      <c r="JRI49" s="153"/>
      <c r="JRJ49" s="153"/>
      <c r="JRK49" s="153"/>
      <c r="JRL49" s="153"/>
      <c r="JRM49" s="153"/>
      <c r="JRN49" s="153"/>
      <c r="JRO49" s="153"/>
      <c r="JRP49" s="153"/>
      <c r="JRQ49" s="153"/>
      <c r="JRR49" s="153"/>
      <c r="JRS49" s="153"/>
      <c r="JRT49" s="153"/>
      <c r="JRU49" s="153"/>
      <c r="JRV49" s="153"/>
      <c r="JRW49" s="153"/>
      <c r="JRX49" s="153"/>
      <c r="JRY49" s="153"/>
      <c r="JRZ49" s="153"/>
      <c r="JSA49" s="153"/>
      <c r="JSB49" s="153"/>
      <c r="JSC49" s="153"/>
      <c r="JSD49" s="153"/>
      <c r="JSE49" s="153"/>
      <c r="JSF49" s="153"/>
      <c r="JSG49" s="153"/>
      <c r="JSH49" s="153"/>
      <c r="JSI49" s="153"/>
      <c r="JSJ49" s="153"/>
      <c r="JSK49" s="153"/>
      <c r="JSL49" s="153"/>
      <c r="JSM49" s="153"/>
      <c r="JSN49" s="153"/>
      <c r="JSO49" s="153"/>
      <c r="JSP49" s="153"/>
      <c r="JSQ49" s="153"/>
      <c r="JSR49" s="153"/>
      <c r="JSS49" s="153"/>
      <c r="JST49" s="153"/>
      <c r="JSU49" s="153"/>
      <c r="JSV49" s="153"/>
      <c r="JSW49" s="153"/>
      <c r="JSX49" s="153"/>
      <c r="JSY49" s="153"/>
      <c r="JSZ49" s="153"/>
      <c r="JTA49" s="153"/>
      <c r="JTB49" s="153"/>
      <c r="JTC49" s="153"/>
      <c r="JTD49" s="153"/>
      <c r="JTE49" s="153"/>
      <c r="JTF49" s="153"/>
      <c r="JTG49" s="153"/>
      <c r="JTH49" s="153"/>
      <c r="JTI49" s="153"/>
      <c r="JTJ49" s="153"/>
      <c r="JTK49" s="153"/>
      <c r="JTL49" s="153"/>
      <c r="JTM49" s="153"/>
      <c r="JTN49" s="153"/>
      <c r="JTO49" s="153"/>
      <c r="JTP49" s="153"/>
      <c r="JTQ49" s="153"/>
      <c r="JTR49" s="153"/>
      <c r="JTS49" s="153"/>
      <c r="JTT49" s="153"/>
      <c r="JTU49" s="153"/>
      <c r="JTV49" s="153"/>
      <c r="JTW49" s="153"/>
      <c r="JTX49" s="153"/>
      <c r="JTY49" s="153"/>
      <c r="JTZ49" s="153"/>
      <c r="JUA49" s="153"/>
      <c r="JUB49" s="153"/>
      <c r="JUC49" s="153"/>
      <c r="JUD49" s="153"/>
      <c r="JUE49" s="153"/>
      <c r="JUF49" s="153"/>
      <c r="JUG49" s="153"/>
      <c r="JUH49" s="153"/>
      <c r="JUI49" s="153"/>
      <c r="JUJ49" s="153"/>
      <c r="JUK49" s="153"/>
      <c r="JUL49" s="153"/>
      <c r="JUM49" s="153"/>
      <c r="JUN49" s="153"/>
      <c r="JUO49" s="153"/>
      <c r="JUP49" s="153"/>
      <c r="JUQ49" s="153"/>
      <c r="JUR49" s="153"/>
      <c r="JUS49" s="153"/>
      <c r="JUT49" s="153"/>
      <c r="JUU49" s="153"/>
      <c r="JUV49" s="153"/>
      <c r="JUW49" s="153"/>
      <c r="JUX49" s="153"/>
      <c r="JUY49" s="153"/>
      <c r="JUZ49" s="153"/>
      <c r="JVA49" s="153"/>
      <c r="JVB49" s="153"/>
      <c r="JVC49" s="153"/>
      <c r="JVD49" s="153"/>
      <c r="JVE49" s="153"/>
      <c r="JVF49" s="153"/>
      <c r="JVG49" s="153"/>
      <c r="JVH49" s="153"/>
      <c r="JVI49" s="153"/>
      <c r="JVJ49" s="153"/>
      <c r="JVK49" s="153"/>
      <c r="JVL49" s="153"/>
      <c r="JVM49" s="153"/>
      <c r="JVN49" s="153"/>
      <c r="JVO49" s="153"/>
      <c r="JVP49" s="153"/>
      <c r="JVQ49" s="153"/>
      <c r="JVR49" s="153"/>
      <c r="JVS49" s="153"/>
      <c r="JVT49" s="153"/>
      <c r="JVU49" s="153"/>
      <c r="JVV49" s="153"/>
      <c r="JVW49" s="153"/>
      <c r="JVX49" s="153"/>
      <c r="JVY49" s="153"/>
      <c r="JVZ49" s="153"/>
      <c r="JWA49" s="153"/>
      <c r="JWB49" s="153"/>
      <c r="JWC49" s="153"/>
      <c r="JWD49" s="153"/>
      <c r="JWE49" s="153"/>
      <c r="JWF49" s="153"/>
      <c r="JWG49" s="153"/>
      <c r="JWH49" s="153"/>
      <c r="JWI49" s="153"/>
      <c r="JWJ49" s="153"/>
      <c r="JWK49" s="153"/>
      <c r="JWL49" s="153"/>
      <c r="JWM49" s="153"/>
      <c r="JWN49" s="153"/>
      <c r="JWO49" s="153"/>
      <c r="JWP49" s="153"/>
      <c r="JWQ49" s="153"/>
      <c r="JWR49" s="153"/>
      <c r="JWS49" s="153"/>
      <c r="JWT49" s="153"/>
      <c r="JWU49" s="153"/>
      <c r="JWV49" s="153"/>
      <c r="JWW49" s="153"/>
      <c r="JWX49" s="153"/>
      <c r="JWY49" s="153"/>
      <c r="JWZ49" s="153"/>
      <c r="JXA49" s="153"/>
      <c r="JXB49" s="153"/>
      <c r="JXC49" s="153"/>
      <c r="JXD49" s="153"/>
      <c r="JXE49" s="153"/>
      <c r="JXF49" s="153"/>
      <c r="JXG49" s="153"/>
      <c r="JXH49" s="153"/>
      <c r="JXI49" s="153"/>
      <c r="JXJ49" s="153"/>
      <c r="JXK49" s="153"/>
      <c r="JXL49" s="153"/>
      <c r="JXM49" s="153"/>
      <c r="JXN49" s="153"/>
      <c r="JXO49" s="153"/>
      <c r="JXP49" s="153"/>
      <c r="JXQ49" s="153"/>
      <c r="JXR49" s="153"/>
      <c r="JXS49" s="153"/>
      <c r="JXT49" s="153"/>
      <c r="JXU49" s="153"/>
      <c r="JXV49" s="153"/>
      <c r="JXW49" s="153"/>
      <c r="JXX49" s="153"/>
      <c r="JXY49" s="153"/>
      <c r="JXZ49" s="153"/>
      <c r="JYA49" s="153"/>
      <c r="JYB49" s="153"/>
      <c r="JYC49" s="153"/>
      <c r="JYD49" s="153"/>
      <c r="JYE49" s="153"/>
      <c r="JYF49" s="153"/>
      <c r="JYG49" s="153"/>
      <c r="JYH49" s="153"/>
      <c r="JYI49" s="153"/>
      <c r="JYJ49" s="153"/>
      <c r="JYK49" s="153"/>
      <c r="JYL49" s="153"/>
      <c r="JYM49" s="153"/>
      <c r="JYN49" s="153"/>
      <c r="JYO49" s="153"/>
      <c r="JYP49" s="153"/>
      <c r="JYQ49" s="153"/>
      <c r="JYR49" s="153"/>
      <c r="JYS49" s="153"/>
      <c r="JYT49" s="153"/>
      <c r="JYU49" s="153"/>
      <c r="JYV49" s="153"/>
      <c r="JYW49" s="153"/>
      <c r="JYX49" s="153"/>
      <c r="JYY49" s="153"/>
      <c r="JYZ49" s="153"/>
      <c r="JZA49" s="153"/>
      <c r="JZB49" s="153"/>
      <c r="JZC49" s="153"/>
      <c r="JZD49" s="153"/>
      <c r="JZE49" s="153"/>
      <c r="JZF49" s="153"/>
      <c r="JZG49" s="153"/>
      <c r="JZH49" s="153"/>
      <c r="JZI49" s="153"/>
      <c r="JZJ49" s="153"/>
      <c r="JZK49" s="153"/>
      <c r="JZL49" s="153"/>
      <c r="JZM49" s="153"/>
      <c r="JZN49" s="153"/>
      <c r="JZO49" s="153"/>
      <c r="JZP49" s="153"/>
      <c r="JZQ49" s="153"/>
      <c r="JZR49" s="153"/>
      <c r="JZS49" s="153"/>
      <c r="JZT49" s="153"/>
      <c r="JZU49" s="153"/>
      <c r="JZV49" s="153"/>
      <c r="JZW49" s="153"/>
      <c r="JZX49" s="153"/>
      <c r="JZY49" s="153"/>
      <c r="JZZ49" s="153"/>
      <c r="KAA49" s="153"/>
      <c r="KAB49" s="153"/>
      <c r="KAC49" s="153"/>
      <c r="KAD49" s="153"/>
      <c r="KAE49" s="153"/>
      <c r="KAF49" s="153"/>
      <c r="KAG49" s="153"/>
      <c r="KAH49" s="153"/>
      <c r="KAI49" s="153"/>
      <c r="KAJ49" s="153"/>
      <c r="KAK49" s="153"/>
      <c r="KAL49" s="153"/>
      <c r="KAM49" s="153"/>
      <c r="KAN49" s="153"/>
      <c r="KAO49" s="153"/>
      <c r="KAP49" s="153"/>
      <c r="KAQ49" s="153"/>
      <c r="KAR49" s="153"/>
      <c r="KAS49" s="153"/>
      <c r="KAT49" s="153"/>
      <c r="KAU49" s="153"/>
      <c r="KAV49" s="153"/>
      <c r="KAW49" s="153"/>
      <c r="KAX49" s="153"/>
      <c r="KAY49" s="153"/>
      <c r="KAZ49" s="153"/>
      <c r="KBA49" s="153"/>
      <c r="KBB49" s="153"/>
      <c r="KBC49" s="153"/>
      <c r="KBD49" s="153"/>
      <c r="KBE49" s="153"/>
      <c r="KBF49" s="153"/>
      <c r="KBG49" s="153"/>
      <c r="KBH49" s="153"/>
      <c r="KBI49" s="153"/>
      <c r="KBJ49" s="153"/>
      <c r="KBK49" s="153"/>
      <c r="KBL49" s="153"/>
      <c r="KBM49" s="153"/>
      <c r="KBN49" s="153"/>
      <c r="KBO49" s="153"/>
      <c r="KBP49" s="153"/>
      <c r="KBQ49" s="153"/>
      <c r="KBR49" s="153"/>
      <c r="KBS49" s="153"/>
      <c r="KBT49" s="153"/>
      <c r="KBU49" s="153"/>
      <c r="KBV49" s="153"/>
      <c r="KBW49" s="153"/>
      <c r="KBX49" s="153"/>
      <c r="KBY49" s="153"/>
      <c r="KBZ49" s="153"/>
      <c r="KCA49" s="153"/>
      <c r="KCB49" s="153"/>
      <c r="KCC49" s="153"/>
      <c r="KCD49" s="153"/>
      <c r="KCE49" s="153"/>
      <c r="KCF49" s="153"/>
      <c r="KCG49" s="153"/>
      <c r="KCH49" s="153"/>
      <c r="KCI49" s="153"/>
      <c r="KCJ49" s="153"/>
      <c r="KCK49" s="153"/>
      <c r="KCL49" s="153"/>
      <c r="KCM49" s="153"/>
      <c r="KCN49" s="153"/>
      <c r="KCO49" s="153"/>
      <c r="KCP49" s="153"/>
      <c r="KCQ49" s="153"/>
      <c r="KCR49" s="153"/>
      <c r="KCS49" s="153"/>
      <c r="KCT49" s="153"/>
      <c r="KCU49" s="153"/>
      <c r="KCV49" s="153"/>
      <c r="KCW49" s="153"/>
      <c r="KCX49" s="153"/>
      <c r="KCY49" s="153"/>
      <c r="KCZ49" s="153"/>
      <c r="KDA49" s="153"/>
      <c r="KDB49" s="153"/>
      <c r="KDC49" s="153"/>
      <c r="KDD49" s="153"/>
      <c r="KDE49" s="153"/>
      <c r="KDF49" s="153"/>
      <c r="KDG49" s="153"/>
      <c r="KDH49" s="153"/>
      <c r="KDI49" s="153"/>
      <c r="KDJ49" s="153"/>
      <c r="KDK49" s="153"/>
      <c r="KDL49" s="153"/>
      <c r="KDM49" s="153"/>
      <c r="KDN49" s="153"/>
      <c r="KDO49" s="153"/>
      <c r="KDP49" s="153"/>
      <c r="KDQ49" s="153"/>
      <c r="KDR49" s="153"/>
      <c r="KDS49" s="153"/>
      <c r="KDT49" s="153"/>
      <c r="KDU49" s="153"/>
      <c r="KDV49" s="153"/>
      <c r="KDW49" s="153"/>
      <c r="KDX49" s="153"/>
      <c r="KDY49" s="153"/>
      <c r="KDZ49" s="153"/>
      <c r="KEA49" s="153"/>
      <c r="KEB49" s="153"/>
      <c r="KEC49" s="153"/>
      <c r="KED49" s="153"/>
      <c r="KEE49" s="153"/>
      <c r="KEF49" s="153"/>
      <c r="KEG49" s="153"/>
      <c r="KEH49" s="153"/>
      <c r="KEI49" s="153"/>
      <c r="KEJ49" s="153"/>
      <c r="KEK49" s="153"/>
      <c r="KEL49" s="153"/>
      <c r="KEM49" s="153"/>
      <c r="KEN49" s="153"/>
      <c r="KEO49" s="153"/>
      <c r="KEP49" s="153"/>
      <c r="KEQ49" s="153"/>
      <c r="KER49" s="153"/>
      <c r="KES49" s="153"/>
      <c r="KET49" s="153"/>
      <c r="KEU49" s="153"/>
      <c r="KEV49" s="153"/>
      <c r="KEW49" s="153"/>
      <c r="KEX49" s="153"/>
      <c r="KEY49" s="153"/>
      <c r="KEZ49" s="153"/>
      <c r="KFA49" s="153"/>
      <c r="KFB49" s="153"/>
      <c r="KFC49" s="153"/>
      <c r="KFD49" s="153"/>
      <c r="KFE49" s="153"/>
      <c r="KFF49" s="153"/>
      <c r="KFG49" s="153"/>
      <c r="KFH49" s="153"/>
      <c r="KFI49" s="153"/>
      <c r="KFJ49" s="153"/>
      <c r="KFK49" s="153"/>
      <c r="KFL49" s="153"/>
      <c r="KFM49" s="153"/>
      <c r="KFN49" s="153"/>
      <c r="KFO49" s="153"/>
      <c r="KFP49" s="153"/>
      <c r="KFQ49" s="153"/>
      <c r="KFR49" s="153"/>
      <c r="KFS49" s="153"/>
      <c r="KFT49" s="153"/>
      <c r="KFU49" s="153"/>
      <c r="KFV49" s="153"/>
      <c r="KFW49" s="153"/>
      <c r="KFX49" s="153"/>
      <c r="KFY49" s="153"/>
      <c r="KFZ49" s="153"/>
      <c r="KGA49" s="153"/>
      <c r="KGB49" s="153"/>
      <c r="KGC49" s="153"/>
      <c r="KGD49" s="153"/>
      <c r="KGE49" s="153"/>
      <c r="KGF49" s="153"/>
      <c r="KGG49" s="153"/>
      <c r="KGH49" s="153"/>
      <c r="KGI49" s="153"/>
      <c r="KGJ49" s="153"/>
      <c r="KGK49" s="153"/>
      <c r="KGL49" s="153"/>
      <c r="KGM49" s="153"/>
      <c r="KGN49" s="153"/>
      <c r="KGO49" s="153"/>
      <c r="KGP49" s="153"/>
      <c r="KGQ49" s="153"/>
      <c r="KGR49" s="153"/>
      <c r="KGS49" s="153"/>
      <c r="KGT49" s="153"/>
      <c r="KGU49" s="153"/>
      <c r="KGV49" s="153"/>
      <c r="KGW49" s="153"/>
      <c r="KGX49" s="153"/>
      <c r="KGY49" s="153"/>
      <c r="KGZ49" s="153"/>
      <c r="KHA49" s="153"/>
      <c r="KHB49" s="153"/>
      <c r="KHC49" s="153"/>
      <c r="KHD49" s="153"/>
      <c r="KHE49" s="153"/>
      <c r="KHF49" s="153"/>
      <c r="KHG49" s="153"/>
      <c r="KHH49" s="153"/>
      <c r="KHI49" s="153"/>
      <c r="KHJ49" s="153"/>
      <c r="KHK49" s="153"/>
      <c r="KHL49" s="153"/>
      <c r="KHM49" s="153"/>
      <c r="KHN49" s="153"/>
      <c r="KHO49" s="153"/>
      <c r="KHP49" s="153"/>
      <c r="KHQ49" s="153"/>
      <c r="KHR49" s="153"/>
      <c r="KHS49" s="153"/>
      <c r="KHT49" s="153"/>
      <c r="KHU49" s="153"/>
      <c r="KHV49" s="153"/>
      <c r="KHW49" s="153"/>
      <c r="KHX49" s="153"/>
      <c r="KHY49" s="153"/>
      <c r="KHZ49" s="153"/>
      <c r="KIA49" s="153"/>
      <c r="KIB49" s="153"/>
      <c r="KIC49" s="153"/>
      <c r="KID49" s="153"/>
      <c r="KIE49" s="153"/>
      <c r="KIF49" s="153"/>
      <c r="KIG49" s="153"/>
      <c r="KIH49" s="153"/>
      <c r="KII49" s="153"/>
      <c r="KIJ49" s="153"/>
      <c r="KIK49" s="153"/>
      <c r="KIL49" s="153"/>
      <c r="KIM49" s="153"/>
      <c r="KIN49" s="153"/>
      <c r="KIO49" s="153"/>
      <c r="KIP49" s="153"/>
      <c r="KIQ49" s="153"/>
      <c r="KIR49" s="153"/>
      <c r="KIS49" s="153"/>
      <c r="KIT49" s="153"/>
      <c r="KIU49" s="153"/>
      <c r="KIV49" s="153"/>
      <c r="KIW49" s="153"/>
      <c r="KIX49" s="153"/>
      <c r="KIY49" s="153"/>
      <c r="KIZ49" s="153"/>
      <c r="KJA49" s="153"/>
      <c r="KJB49" s="153"/>
      <c r="KJC49" s="153"/>
      <c r="KJD49" s="153"/>
      <c r="KJE49" s="153"/>
      <c r="KJF49" s="153"/>
      <c r="KJG49" s="153"/>
      <c r="KJH49" s="153"/>
      <c r="KJI49" s="153"/>
      <c r="KJJ49" s="153"/>
      <c r="KJK49" s="153"/>
      <c r="KJL49" s="153"/>
      <c r="KJM49" s="153"/>
      <c r="KJN49" s="153"/>
      <c r="KJO49" s="153"/>
      <c r="KJP49" s="153"/>
      <c r="KJQ49" s="153"/>
      <c r="KJR49" s="153"/>
      <c r="KJS49" s="153"/>
      <c r="KJT49" s="153"/>
      <c r="KJU49" s="153"/>
      <c r="KJV49" s="153"/>
      <c r="KJW49" s="153"/>
      <c r="KJX49" s="153"/>
      <c r="KJY49" s="153"/>
      <c r="KJZ49" s="153"/>
      <c r="KKA49" s="153"/>
      <c r="KKB49" s="153"/>
      <c r="KKC49" s="153"/>
      <c r="KKD49" s="153"/>
      <c r="KKE49" s="153"/>
      <c r="KKF49" s="153"/>
      <c r="KKG49" s="153"/>
      <c r="KKH49" s="153"/>
      <c r="KKI49" s="153"/>
      <c r="KKJ49" s="153"/>
      <c r="KKK49" s="153"/>
      <c r="KKL49" s="153"/>
      <c r="KKM49" s="153"/>
      <c r="KKN49" s="153"/>
      <c r="KKO49" s="153"/>
      <c r="KKP49" s="153"/>
      <c r="KKQ49" s="153"/>
      <c r="KKR49" s="153"/>
      <c r="KKS49" s="153"/>
      <c r="KKT49" s="153"/>
      <c r="KKU49" s="153"/>
      <c r="KKV49" s="153"/>
      <c r="KKW49" s="153"/>
      <c r="KKX49" s="153"/>
      <c r="KKY49" s="153"/>
      <c r="KKZ49" s="153"/>
      <c r="KLA49" s="153"/>
      <c r="KLB49" s="153"/>
      <c r="KLC49" s="153"/>
      <c r="KLD49" s="153"/>
      <c r="KLE49" s="153"/>
      <c r="KLF49" s="153"/>
      <c r="KLG49" s="153"/>
      <c r="KLH49" s="153"/>
      <c r="KLI49" s="153"/>
      <c r="KLJ49" s="153"/>
      <c r="KLK49" s="153"/>
      <c r="KLL49" s="153"/>
      <c r="KLM49" s="153"/>
      <c r="KLN49" s="153"/>
      <c r="KLO49" s="153"/>
      <c r="KLP49" s="153"/>
      <c r="KLQ49" s="153"/>
      <c r="KLR49" s="153"/>
      <c r="KLS49" s="153"/>
      <c r="KLT49" s="153"/>
      <c r="KLU49" s="153"/>
      <c r="KLV49" s="153"/>
      <c r="KLW49" s="153"/>
      <c r="KLX49" s="153"/>
      <c r="KLY49" s="153"/>
      <c r="KLZ49" s="153"/>
      <c r="KMA49" s="153"/>
      <c r="KMB49" s="153"/>
      <c r="KMC49" s="153"/>
      <c r="KMD49" s="153"/>
      <c r="KME49" s="153"/>
      <c r="KMF49" s="153"/>
      <c r="KMG49" s="153"/>
      <c r="KMH49" s="153"/>
      <c r="KMI49" s="153"/>
      <c r="KMJ49" s="153"/>
      <c r="KMK49" s="153"/>
      <c r="KML49" s="153"/>
      <c r="KMM49" s="153"/>
      <c r="KMN49" s="153"/>
      <c r="KMO49" s="153"/>
      <c r="KMP49" s="153"/>
      <c r="KMQ49" s="153"/>
      <c r="KMR49" s="153"/>
      <c r="KMS49" s="153"/>
      <c r="KMT49" s="153"/>
      <c r="KMU49" s="153"/>
      <c r="KMV49" s="153"/>
      <c r="KMW49" s="153"/>
      <c r="KMX49" s="153"/>
      <c r="KMY49" s="153"/>
      <c r="KMZ49" s="153"/>
      <c r="KNA49" s="153"/>
      <c r="KNB49" s="153"/>
      <c r="KNC49" s="153"/>
      <c r="KND49" s="153"/>
      <c r="KNE49" s="153"/>
      <c r="KNF49" s="153"/>
      <c r="KNG49" s="153"/>
      <c r="KNH49" s="153"/>
      <c r="KNI49" s="153"/>
      <c r="KNJ49" s="153"/>
      <c r="KNK49" s="153"/>
      <c r="KNL49" s="153"/>
      <c r="KNM49" s="153"/>
      <c r="KNN49" s="153"/>
      <c r="KNO49" s="153"/>
      <c r="KNP49" s="153"/>
      <c r="KNQ49" s="153"/>
      <c r="KNR49" s="153"/>
      <c r="KNS49" s="153"/>
      <c r="KNT49" s="153"/>
      <c r="KNU49" s="153"/>
      <c r="KNV49" s="153"/>
      <c r="KNW49" s="153"/>
      <c r="KNX49" s="153"/>
      <c r="KNY49" s="153"/>
      <c r="KNZ49" s="153"/>
      <c r="KOA49" s="153"/>
      <c r="KOB49" s="153"/>
      <c r="KOC49" s="153"/>
      <c r="KOD49" s="153"/>
      <c r="KOE49" s="153"/>
      <c r="KOF49" s="153"/>
      <c r="KOG49" s="153"/>
      <c r="KOH49" s="153"/>
      <c r="KOI49" s="153"/>
      <c r="KOJ49" s="153"/>
      <c r="KOK49" s="153"/>
      <c r="KOL49" s="153"/>
      <c r="KOM49" s="153"/>
      <c r="KON49" s="153"/>
      <c r="KOO49" s="153"/>
      <c r="KOP49" s="153"/>
      <c r="KOQ49" s="153"/>
      <c r="KOR49" s="153"/>
      <c r="KOS49" s="153"/>
      <c r="KOT49" s="153"/>
      <c r="KOU49" s="153"/>
      <c r="KOV49" s="153"/>
      <c r="KOW49" s="153"/>
      <c r="KOX49" s="153"/>
      <c r="KOY49" s="153"/>
      <c r="KOZ49" s="153"/>
      <c r="KPA49" s="153"/>
      <c r="KPB49" s="153"/>
      <c r="KPC49" s="153"/>
      <c r="KPD49" s="153"/>
      <c r="KPE49" s="153"/>
      <c r="KPF49" s="153"/>
      <c r="KPG49" s="153"/>
      <c r="KPH49" s="153"/>
      <c r="KPI49" s="153"/>
      <c r="KPJ49" s="153"/>
      <c r="KPK49" s="153"/>
      <c r="KPL49" s="153"/>
      <c r="KPM49" s="153"/>
      <c r="KPN49" s="153"/>
      <c r="KPO49" s="153"/>
      <c r="KPP49" s="153"/>
      <c r="KPQ49" s="153"/>
      <c r="KPR49" s="153"/>
      <c r="KPS49" s="153"/>
      <c r="KPT49" s="153"/>
      <c r="KPU49" s="153"/>
      <c r="KPV49" s="153"/>
      <c r="KPW49" s="153"/>
      <c r="KPX49" s="153"/>
      <c r="KPY49" s="153"/>
      <c r="KPZ49" s="153"/>
      <c r="KQA49" s="153"/>
      <c r="KQB49" s="153"/>
      <c r="KQC49" s="153"/>
      <c r="KQD49" s="153"/>
      <c r="KQE49" s="153"/>
      <c r="KQF49" s="153"/>
      <c r="KQG49" s="153"/>
      <c r="KQH49" s="153"/>
      <c r="KQI49" s="153"/>
      <c r="KQJ49" s="153"/>
      <c r="KQK49" s="153"/>
      <c r="KQL49" s="153"/>
      <c r="KQM49" s="153"/>
      <c r="KQN49" s="153"/>
      <c r="KQO49" s="153"/>
      <c r="KQP49" s="153"/>
      <c r="KQQ49" s="153"/>
      <c r="KQR49" s="153"/>
      <c r="KQS49" s="153"/>
      <c r="KQT49" s="153"/>
      <c r="KQU49" s="153"/>
      <c r="KQV49" s="153"/>
      <c r="KQW49" s="153"/>
      <c r="KQX49" s="153"/>
      <c r="KQY49" s="153"/>
      <c r="KQZ49" s="153"/>
      <c r="KRA49" s="153"/>
      <c r="KRB49" s="153"/>
      <c r="KRC49" s="153"/>
      <c r="KRD49" s="153"/>
      <c r="KRE49" s="153"/>
      <c r="KRF49" s="153"/>
      <c r="KRG49" s="153"/>
      <c r="KRH49" s="153"/>
      <c r="KRI49" s="153"/>
      <c r="KRJ49" s="153"/>
      <c r="KRK49" s="153"/>
      <c r="KRL49" s="153"/>
      <c r="KRM49" s="153"/>
      <c r="KRN49" s="153"/>
      <c r="KRO49" s="153"/>
      <c r="KRP49" s="153"/>
      <c r="KRQ49" s="153"/>
      <c r="KRR49" s="153"/>
      <c r="KRS49" s="153"/>
      <c r="KRT49" s="153"/>
      <c r="KRU49" s="153"/>
      <c r="KRV49" s="153"/>
      <c r="KRW49" s="153"/>
      <c r="KRX49" s="153"/>
      <c r="KRY49" s="153"/>
      <c r="KRZ49" s="153"/>
      <c r="KSA49" s="153"/>
      <c r="KSB49" s="153"/>
      <c r="KSC49" s="153"/>
      <c r="KSD49" s="153"/>
      <c r="KSE49" s="153"/>
      <c r="KSF49" s="153"/>
      <c r="KSG49" s="153"/>
      <c r="KSH49" s="153"/>
      <c r="KSI49" s="153"/>
      <c r="KSJ49" s="153"/>
      <c r="KSK49" s="153"/>
      <c r="KSL49" s="153"/>
      <c r="KSM49" s="153"/>
      <c r="KSN49" s="153"/>
      <c r="KSO49" s="153"/>
      <c r="KSP49" s="153"/>
      <c r="KSQ49" s="153"/>
      <c r="KSR49" s="153"/>
      <c r="KSS49" s="153"/>
      <c r="KST49" s="153"/>
      <c r="KSU49" s="153"/>
      <c r="KSV49" s="153"/>
      <c r="KSW49" s="153"/>
      <c r="KSX49" s="153"/>
      <c r="KSY49" s="153"/>
      <c r="KSZ49" s="153"/>
      <c r="KTA49" s="153"/>
      <c r="KTB49" s="153"/>
      <c r="KTC49" s="153"/>
      <c r="KTD49" s="153"/>
      <c r="KTE49" s="153"/>
      <c r="KTF49" s="153"/>
      <c r="KTG49" s="153"/>
      <c r="KTH49" s="153"/>
      <c r="KTI49" s="153"/>
      <c r="KTJ49" s="153"/>
      <c r="KTK49" s="153"/>
      <c r="KTL49" s="153"/>
      <c r="KTM49" s="153"/>
      <c r="KTN49" s="153"/>
      <c r="KTO49" s="153"/>
      <c r="KTP49" s="153"/>
      <c r="KTQ49" s="153"/>
      <c r="KTR49" s="153"/>
      <c r="KTS49" s="153"/>
      <c r="KTT49" s="153"/>
      <c r="KTU49" s="153"/>
      <c r="KTV49" s="153"/>
      <c r="KTW49" s="153"/>
      <c r="KTX49" s="153"/>
      <c r="KTY49" s="153"/>
      <c r="KTZ49" s="153"/>
      <c r="KUA49" s="153"/>
      <c r="KUB49" s="153"/>
      <c r="KUC49" s="153"/>
      <c r="KUD49" s="153"/>
      <c r="KUE49" s="153"/>
      <c r="KUF49" s="153"/>
      <c r="KUG49" s="153"/>
      <c r="KUH49" s="153"/>
      <c r="KUI49" s="153"/>
      <c r="KUJ49" s="153"/>
      <c r="KUK49" s="153"/>
      <c r="KUL49" s="153"/>
      <c r="KUM49" s="153"/>
      <c r="KUN49" s="153"/>
      <c r="KUO49" s="153"/>
      <c r="KUP49" s="153"/>
      <c r="KUQ49" s="153"/>
      <c r="KUR49" s="153"/>
      <c r="KUS49" s="153"/>
      <c r="KUT49" s="153"/>
      <c r="KUU49" s="153"/>
      <c r="KUV49" s="153"/>
      <c r="KUW49" s="153"/>
      <c r="KUX49" s="153"/>
      <c r="KUY49" s="153"/>
      <c r="KUZ49" s="153"/>
      <c r="KVA49" s="153"/>
      <c r="KVB49" s="153"/>
      <c r="KVC49" s="153"/>
      <c r="KVD49" s="153"/>
      <c r="KVE49" s="153"/>
      <c r="KVF49" s="153"/>
      <c r="KVG49" s="153"/>
      <c r="KVH49" s="153"/>
      <c r="KVI49" s="153"/>
      <c r="KVJ49" s="153"/>
      <c r="KVK49" s="153"/>
      <c r="KVL49" s="153"/>
      <c r="KVM49" s="153"/>
      <c r="KVN49" s="153"/>
      <c r="KVO49" s="153"/>
      <c r="KVP49" s="153"/>
      <c r="KVQ49" s="153"/>
      <c r="KVR49" s="153"/>
      <c r="KVS49" s="153"/>
      <c r="KVT49" s="153"/>
      <c r="KVU49" s="153"/>
      <c r="KVV49" s="153"/>
      <c r="KVW49" s="153"/>
      <c r="KVX49" s="153"/>
      <c r="KVY49" s="153"/>
      <c r="KVZ49" s="153"/>
      <c r="KWA49" s="153"/>
      <c r="KWB49" s="153"/>
      <c r="KWC49" s="153"/>
      <c r="KWD49" s="153"/>
      <c r="KWE49" s="153"/>
      <c r="KWF49" s="153"/>
      <c r="KWG49" s="153"/>
      <c r="KWH49" s="153"/>
      <c r="KWI49" s="153"/>
      <c r="KWJ49" s="153"/>
      <c r="KWK49" s="153"/>
      <c r="KWL49" s="153"/>
      <c r="KWM49" s="153"/>
      <c r="KWN49" s="153"/>
      <c r="KWO49" s="153"/>
      <c r="KWP49" s="153"/>
      <c r="KWQ49" s="153"/>
      <c r="KWR49" s="153"/>
      <c r="KWS49" s="153"/>
      <c r="KWT49" s="153"/>
      <c r="KWU49" s="153"/>
      <c r="KWV49" s="153"/>
      <c r="KWW49" s="153"/>
      <c r="KWX49" s="153"/>
      <c r="KWY49" s="153"/>
      <c r="KWZ49" s="153"/>
      <c r="KXA49" s="153"/>
      <c r="KXB49" s="153"/>
      <c r="KXC49" s="153"/>
      <c r="KXD49" s="153"/>
      <c r="KXE49" s="153"/>
      <c r="KXF49" s="153"/>
      <c r="KXG49" s="153"/>
      <c r="KXH49" s="153"/>
      <c r="KXI49" s="153"/>
      <c r="KXJ49" s="153"/>
      <c r="KXK49" s="153"/>
      <c r="KXL49" s="153"/>
      <c r="KXM49" s="153"/>
      <c r="KXN49" s="153"/>
      <c r="KXO49" s="153"/>
      <c r="KXP49" s="153"/>
      <c r="KXQ49" s="153"/>
      <c r="KXR49" s="153"/>
      <c r="KXS49" s="153"/>
      <c r="KXT49" s="153"/>
      <c r="KXU49" s="153"/>
      <c r="KXV49" s="153"/>
      <c r="KXW49" s="153"/>
      <c r="KXX49" s="153"/>
      <c r="KXY49" s="153"/>
      <c r="KXZ49" s="153"/>
      <c r="KYA49" s="153"/>
      <c r="KYB49" s="153"/>
      <c r="KYC49" s="153"/>
      <c r="KYD49" s="153"/>
      <c r="KYE49" s="153"/>
      <c r="KYF49" s="153"/>
      <c r="KYG49" s="153"/>
      <c r="KYH49" s="153"/>
      <c r="KYI49" s="153"/>
      <c r="KYJ49" s="153"/>
      <c r="KYK49" s="153"/>
      <c r="KYL49" s="153"/>
      <c r="KYM49" s="153"/>
      <c r="KYN49" s="153"/>
      <c r="KYO49" s="153"/>
      <c r="KYP49" s="153"/>
      <c r="KYQ49" s="153"/>
      <c r="KYR49" s="153"/>
      <c r="KYS49" s="153"/>
      <c r="KYT49" s="153"/>
      <c r="KYU49" s="153"/>
      <c r="KYV49" s="153"/>
      <c r="KYW49" s="153"/>
      <c r="KYX49" s="153"/>
      <c r="KYY49" s="153"/>
      <c r="KYZ49" s="153"/>
      <c r="KZA49" s="153"/>
      <c r="KZB49" s="153"/>
      <c r="KZC49" s="153"/>
      <c r="KZD49" s="153"/>
      <c r="KZE49" s="153"/>
      <c r="KZF49" s="153"/>
      <c r="KZG49" s="153"/>
      <c r="KZH49" s="153"/>
      <c r="KZI49" s="153"/>
      <c r="KZJ49" s="153"/>
      <c r="KZK49" s="153"/>
      <c r="KZL49" s="153"/>
      <c r="KZM49" s="153"/>
      <c r="KZN49" s="153"/>
      <c r="KZO49" s="153"/>
      <c r="KZP49" s="153"/>
      <c r="KZQ49" s="153"/>
      <c r="KZR49" s="153"/>
      <c r="KZS49" s="153"/>
      <c r="KZT49" s="153"/>
      <c r="KZU49" s="153"/>
      <c r="KZV49" s="153"/>
      <c r="KZW49" s="153"/>
      <c r="KZX49" s="153"/>
      <c r="KZY49" s="153"/>
      <c r="KZZ49" s="153"/>
      <c r="LAA49" s="153"/>
      <c r="LAB49" s="153"/>
      <c r="LAC49" s="153"/>
      <c r="LAD49" s="153"/>
      <c r="LAE49" s="153"/>
      <c r="LAF49" s="153"/>
      <c r="LAG49" s="153"/>
      <c r="LAH49" s="153"/>
      <c r="LAI49" s="153"/>
      <c r="LAJ49" s="153"/>
      <c r="LAK49" s="153"/>
      <c r="LAL49" s="153"/>
      <c r="LAM49" s="153"/>
      <c r="LAN49" s="153"/>
      <c r="LAO49" s="153"/>
      <c r="LAP49" s="153"/>
      <c r="LAQ49" s="153"/>
      <c r="LAR49" s="153"/>
      <c r="LAS49" s="153"/>
      <c r="LAT49" s="153"/>
      <c r="LAU49" s="153"/>
      <c r="LAV49" s="153"/>
      <c r="LAW49" s="153"/>
      <c r="LAX49" s="153"/>
      <c r="LAY49" s="153"/>
      <c r="LAZ49" s="153"/>
      <c r="LBA49" s="153"/>
      <c r="LBB49" s="153"/>
      <c r="LBC49" s="153"/>
      <c r="LBD49" s="153"/>
      <c r="LBE49" s="153"/>
      <c r="LBF49" s="153"/>
      <c r="LBG49" s="153"/>
      <c r="LBH49" s="153"/>
      <c r="LBI49" s="153"/>
      <c r="LBJ49" s="153"/>
      <c r="LBK49" s="153"/>
      <c r="LBL49" s="153"/>
      <c r="LBM49" s="153"/>
      <c r="LBN49" s="153"/>
      <c r="LBO49" s="153"/>
      <c r="LBP49" s="153"/>
      <c r="LBQ49" s="153"/>
      <c r="LBR49" s="153"/>
      <c r="LBS49" s="153"/>
      <c r="LBT49" s="153"/>
      <c r="LBU49" s="153"/>
      <c r="LBV49" s="153"/>
      <c r="LBW49" s="153"/>
      <c r="LBX49" s="153"/>
      <c r="LBY49" s="153"/>
      <c r="LBZ49" s="153"/>
      <c r="LCA49" s="153"/>
      <c r="LCB49" s="153"/>
      <c r="LCC49" s="153"/>
      <c r="LCD49" s="153"/>
      <c r="LCE49" s="153"/>
      <c r="LCF49" s="153"/>
      <c r="LCG49" s="153"/>
      <c r="LCH49" s="153"/>
      <c r="LCI49" s="153"/>
      <c r="LCJ49" s="153"/>
      <c r="LCK49" s="153"/>
      <c r="LCL49" s="153"/>
      <c r="LCM49" s="153"/>
      <c r="LCN49" s="153"/>
      <c r="LCO49" s="153"/>
      <c r="LCP49" s="153"/>
      <c r="LCQ49" s="153"/>
      <c r="LCR49" s="153"/>
      <c r="LCS49" s="153"/>
      <c r="LCT49" s="153"/>
      <c r="LCU49" s="153"/>
      <c r="LCV49" s="153"/>
      <c r="LCW49" s="153"/>
      <c r="LCX49" s="153"/>
      <c r="LCY49" s="153"/>
      <c r="LCZ49" s="153"/>
      <c r="LDA49" s="153"/>
      <c r="LDB49" s="153"/>
      <c r="LDC49" s="153"/>
      <c r="LDD49" s="153"/>
      <c r="LDE49" s="153"/>
      <c r="LDF49" s="153"/>
      <c r="LDG49" s="153"/>
      <c r="LDH49" s="153"/>
      <c r="LDI49" s="153"/>
      <c r="LDJ49" s="153"/>
      <c r="LDK49" s="153"/>
      <c r="LDL49" s="153"/>
      <c r="LDM49" s="153"/>
      <c r="LDN49" s="153"/>
      <c r="LDO49" s="153"/>
      <c r="LDP49" s="153"/>
      <c r="LDQ49" s="153"/>
      <c r="LDR49" s="153"/>
      <c r="LDS49" s="153"/>
      <c r="LDT49" s="153"/>
      <c r="LDU49" s="153"/>
      <c r="LDV49" s="153"/>
      <c r="LDW49" s="153"/>
      <c r="LDX49" s="153"/>
      <c r="LDY49" s="153"/>
      <c r="LDZ49" s="153"/>
      <c r="LEA49" s="153"/>
      <c r="LEB49" s="153"/>
      <c r="LEC49" s="153"/>
      <c r="LED49" s="153"/>
      <c r="LEE49" s="153"/>
      <c r="LEF49" s="153"/>
      <c r="LEG49" s="153"/>
      <c r="LEH49" s="153"/>
      <c r="LEI49" s="153"/>
      <c r="LEJ49" s="153"/>
      <c r="LEK49" s="153"/>
      <c r="LEL49" s="153"/>
      <c r="LEM49" s="153"/>
      <c r="LEN49" s="153"/>
      <c r="LEO49" s="153"/>
      <c r="LEP49" s="153"/>
      <c r="LEQ49" s="153"/>
      <c r="LER49" s="153"/>
      <c r="LES49" s="153"/>
      <c r="LET49" s="153"/>
      <c r="LEU49" s="153"/>
      <c r="LEV49" s="153"/>
      <c r="LEW49" s="153"/>
      <c r="LEX49" s="153"/>
      <c r="LEY49" s="153"/>
      <c r="LEZ49" s="153"/>
      <c r="LFA49" s="153"/>
      <c r="LFB49" s="153"/>
      <c r="LFC49" s="153"/>
      <c r="LFD49" s="153"/>
      <c r="LFE49" s="153"/>
      <c r="LFF49" s="153"/>
      <c r="LFG49" s="153"/>
      <c r="LFH49" s="153"/>
      <c r="LFI49" s="153"/>
      <c r="LFJ49" s="153"/>
      <c r="LFK49" s="153"/>
      <c r="LFL49" s="153"/>
      <c r="LFM49" s="153"/>
      <c r="LFN49" s="153"/>
      <c r="LFO49" s="153"/>
      <c r="LFP49" s="153"/>
      <c r="LFQ49" s="153"/>
      <c r="LFR49" s="153"/>
      <c r="LFS49" s="153"/>
      <c r="LFT49" s="153"/>
      <c r="LFU49" s="153"/>
      <c r="LFV49" s="153"/>
      <c r="LFW49" s="153"/>
      <c r="LFX49" s="153"/>
      <c r="LFY49" s="153"/>
      <c r="LFZ49" s="153"/>
      <c r="LGA49" s="153"/>
      <c r="LGB49" s="153"/>
      <c r="LGC49" s="153"/>
      <c r="LGD49" s="153"/>
      <c r="LGE49" s="153"/>
      <c r="LGF49" s="153"/>
      <c r="LGG49" s="153"/>
      <c r="LGH49" s="153"/>
      <c r="LGI49" s="153"/>
      <c r="LGJ49" s="153"/>
      <c r="LGK49" s="153"/>
      <c r="LGL49" s="153"/>
      <c r="LGM49" s="153"/>
      <c r="LGN49" s="153"/>
      <c r="LGO49" s="153"/>
      <c r="LGP49" s="153"/>
      <c r="LGQ49" s="153"/>
      <c r="LGR49" s="153"/>
      <c r="LGS49" s="153"/>
      <c r="LGT49" s="153"/>
      <c r="LGU49" s="153"/>
      <c r="LGV49" s="153"/>
      <c r="LGW49" s="153"/>
      <c r="LGX49" s="153"/>
      <c r="LGY49" s="153"/>
      <c r="LGZ49" s="153"/>
      <c r="LHA49" s="153"/>
      <c r="LHB49" s="153"/>
      <c r="LHC49" s="153"/>
      <c r="LHD49" s="153"/>
      <c r="LHE49" s="153"/>
      <c r="LHF49" s="153"/>
      <c r="LHG49" s="153"/>
      <c r="LHH49" s="153"/>
      <c r="LHI49" s="153"/>
      <c r="LHJ49" s="153"/>
      <c r="LHK49" s="153"/>
      <c r="LHL49" s="153"/>
      <c r="LHM49" s="153"/>
      <c r="LHN49" s="153"/>
      <c r="LHO49" s="153"/>
      <c r="LHP49" s="153"/>
      <c r="LHQ49" s="153"/>
      <c r="LHR49" s="153"/>
      <c r="LHS49" s="153"/>
      <c r="LHT49" s="153"/>
      <c r="LHU49" s="153"/>
      <c r="LHV49" s="153"/>
      <c r="LHW49" s="153"/>
      <c r="LHX49" s="153"/>
      <c r="LHY49" s="153"/>
      <c r="LHZ49" s="153"/>
      <c r="LIA49" s="153"/>
      <c r="LIB49" s="153"/>
      <c r="LIC49" s="153"/>
      <c r="LID49" s="153"/>
      <c r="LIE49" s="153"/>
      <c r="LIF49" s="153"/>
      <c r="LIG49" s="153"/>
      <c r="LIH49" s="153"/>
      <c r="LII49" s="153"/>
      <c r="LIJ49" s="153"/>
      <c r="LIK49" s="153"/>
      <c r="LIL49" s="153"/>
      <c r="LIM49" s="153"/>
      <c r="LIN49" s="153"/>
      <c r="LIO49" s="153"/>
      <c r="LIP49" s="153"/>
      <c r="LIQ49" s="153"/>
      <c r="LIR49" s="153"/>
      <c r="LIS49" s="153"/>
      <c r="LIT49" s="153"/>
      <c r="LIU49" s="153"/>
      <c r="LIV49" s="153"/>
      <c r="LIW49" s="153"/>
      <c r="LIX49" s="153"/>
      <c r="LIY49" s="153"/>
      <c r="LIZ49" s="153"/>
      <c r="LJA49" s="153"/>
      <c r="LJB49" s="153"/>
      <c r="LJC49" s="153"/>
      <c r="LJD49" s="153"/>
      <c r="LJE49" s="153"/>
      <c r="LJF49" s="153"/>
      <c r="LJG49" s="153"/>
      <c r="LJH49" s="153"/>
      <c r="LJI49" s="153"/>
      <c r="LJJ49" s="153"/>
      <c r="LJK49" s="153"/>
      <c r="LJL49" s="153"/>
      <c r="LJM49" s="153"/>
      <c r="LJN49" s="153"/>
      <c r="LJO49" s="153"/>
      <c r="LJP49" s="153"/>
      <c r="LJQ49" s="153"/>
      <c r="LJR49" s="153"/>
      <c r="LJS49" s="153"/>
      <c r="LJT49" s="153"/>
      <c r="LJU49" s="153"/>
      <c r="LJV49" s="153"/>
      <c r="LJW49" s="153"/>
      <c r="LJX49" s="153"/>
      <c r="LJY49" s="153"/>
      <c r="LJZ49" s="153"/>
      <c r="LKA49" s="153"/>
      <c r="LKB49" s="153"/>
      <c r="LKC49" s="153"/>
      <c r="LKD49" s="153"/>
      <c r="LKE49" s="153"/>
      <c r="LKF49" s="153"/>
      <c r="LKG49" s="153"/>
      <c r="LKH49" s="153"/>
      <c r="LKI49" s="153"/>
      <c r="LKJ49" s="153"/>
      <c r="LKK49" s="153"/>
      <c r="LKL49" s="153"/>
      <c r="LKM49" s="153"/>
      <c r="LKN49" s="153"/>
      <c r="LKO49" s="153"/>
      <c r="LKP49" s="153"/>
      <c r="LKQ49" s="153"/>
      <c r="LKR49" s="153"/>
      <c r="LKS49" s="153"/>
      <c r="LKT49" s="153"/>
      <c r="LKU49" s="153"/>
      <c r="LKV49" s="153"/>
      <c r="LKW49" s="153"/>
      <c r="LKX49" s="153"/>
      <c r="LKY49" s="153"/>
      <c r="LKZ49" s="153"/>
      <c r="LLA49" s="153"/>
      <c r="LLB49" s="153"/>
      <c r="LLC49" s="153"/>
      <c r="LLD49" s="153"/>
      <c r="LLE49" s="153"/>
      <c r="LLF49" s="153"/>
      <c r="LLG49" s="153"/>
      <c r="LLH49" s="153"/>
      <c r="LLI49" s="153"/>
      <c r="LLJ49" s="153"/>
      <c r="LLK49" s="153"/>
      <c r="LLL49" s="153"/>
      <c r="LLM49" s="153"/>
      <c r="LLN49" s="153"/>
      <c r="LLO49" s="153"/>
      <c r="LLP49" s="153"/>
      <c r="LLQ49" s="153"/>
      <c r="LLR49" s="153"/>
      <c r="LLS49" s="153"/>
      <c r="LLT49" s="153"/>
      <c r="LLU49" s="153"/>
      <c r="LLV49" s="153"/>
      <c r="LLW49" s="153"/>
      <c r="LLX49" s="153"/>
      <c r="LLY49" s="153"/>
      <c r="LLZ49" s="153"/>
      <c r="LMA49" s="153"/>
      <c r="LMB49" s="153"/>
      <c r="LMC49" s="153"/>
      <c r="LMD49" s="153"/>
      <c r="LME49" s="153"/>
      <c r="LMF49" s="153"/>
      <c r="LMG49" s="153"/>
      <c r="LMH49" s="153"/>
      <c r="LMI49" s="153"/>
      <c r="LMJ49" s="153"/>
      <c r="LMK49" s="153"/>
      <c r="LML49" s="153"/>
      <c r="LMM49" s="153"/>
      <c r="LMN49" s="153"/>
      <c r="LMO49" s="153"/>
      <c r="LMP49" s="153"/>
      <c r="LMQ49" s="153"/>
      <c r="LMR49" s="153"/>
      <c r="LMS49" s="153"/>
      <c r="LMT49" s="153"/>
      <c r="LMU49" s="153"/>
      <c r="LMV49" s="153"/>
      <c r="LMW49" s="153"/>
      <c r="LMX49" s="153"/>
      <c r="LMY49" s="153"/>
      <c r="LMZ49" s="153"/>
      <c r="LNA49" s="153"/>
      <c r="LNB49" s="153"/>
      <c r="LNC49" s="153"/>
      <c r="LND49" s="153"/>
      <c r="LNE49" s="153"/>
      <c r="LNF49" s="153"/>
      <c r="LNG49" s="153"/>
      <c r="LNH49" s="153"/>
      <c r="LNI49" s="153"/>
      <c r="LNJ49" s="153"/>
      <c r="LNK49" s="153"/>
      <c r="LNL49" s="153"/>
      <c r="LNM49" s="153"/>
      <c r="LNN49" s="153"/>
      <c r="LNO49" s="153"/>
      <c r="LNP49" s="153"/>
      <c r="LNQ49" s="153"/>
      <c r="LNR49" s="153"/>
      <c r="LNS49" s="153"/>
      <c r="LNT49" s="153"/>
      <c r="LNU49" s="153"/>
      <c r="LNV49" s="153"/>
      <c r="LNW49" s="153"/>
      <c r="LNX49" s="153"/>
      <c r="LNY49" s="153"/>
      <c r="LNZ49" s="153"/>
      <c r="LOA49" s="153"/>
      <c r="LOB49" s="153"/>
      <c r="LOC49" s="153"/>
      <c r="LOD49" s="153"/>
      <c r="LOE49" s="153"/>
      <c r="LOF49" s="153"/>
      <c r="LOG49" s="153"/>
      <c r="LOH49" s="153"/>
      <c r="LOI49" s="153"/>
      <c r="LOJ49" s="153"/>
      <c r="LOK49" s="153"/>
      <c r="LOL49" s="153"/>
      <c r="LOM49" s="153"/>
      <c r="LON49" s="153"/>
      <c r="LOO49" s="153"/>
      <c r="LOP49" s="153"/>
      <c r="LOQ49" s="153"/>
      <c r="LOR49" s="153"/>
      <c r="LOS49" s="153"/>
      <c r="LOT49" s="153"/>
      <c r="LOU49" s="153"/>
      <c r="LOV49" s="153"/>
      <c r="LOW49" s="153"/>
      <c r="LOX49" s="153"/>
      <c r="LOY49" s="153"/>
      <c r="LOZ49" s="153"/>
      <c r="LPA49" s="153"/>
      <c r="LPB49" s="153"/>
      <c r="LPC49" s="153"/>
      <c r="LPD49" s="153"/>
      <c r="LPE49" s="153"/>
      <c r="LPF49" s="153"/>
      <c r="LPG49" s="153"/>
      <c r="LPH49" s="153"/>
      <c r="LPI49" s="153"/>
      <c r="LPJ49" s="153"/>
      <c r="LPK49" s="153"/>
      <c r="LPL49" s="153"/>
      <c r="LPM49" s="153"/>
      <c r="LPN49" s="153"/>
      <c r="LPO49" s="153"/>
      <c r="LPP49" s="153"/>
      <c r="LPQ49" s="153"/>
      <c r="LPR49" s="153"/>
      <c r="LPS49" s="153"/>
      <c r="LPT49" s="153"/>
      <c r="LPU49" s="153"/>
      <c r="LPV49" s="153"/>
      <c r="LPW49" s="153"/>
      <c r="LPX49" s="153"/>
      <c r="LPY49" s="153"/>
      <c r="LPZ49" s="153"/>
      <c r="LQA49" s="153"/>
      <c r="LQB49" s="153"/>
      <c r="LQC49" s="153"/>
      <c r="LQD49" s="153"/>
      <c r="LQE49" s="153"/>
      <c r="LQF49" s="153"/>
      <c r="LQG49" s="153"/>
      <c r="LQH49" s="153"/>
      <c r="LQI49" s="153"/>
      <c r="LQJ49" s="153"/>
      <c r="LQK49" s="153"/>
      <c r="LQL49" s="153"/>
      <c r="LQM49" s="153"/>
      <c r="LQN49" s="153"/>
      <c r="LQO49" s="153"/>
      <c r="LQP49" s="153"/>
      <c r="LQQ49" s="153"/>
      <c r="LQR49" s="153"/>
      <c r="LQS49" s="153"/>
      <c r="LQT49" s="153"/>
      <c r="LQU49" s="153"/>
      <c r="LQV49" s="153"/>
      <c r="LQW49" s="153"/>
      <c r="LQX49" s="153"/>
      <c r="LQY49" s="153"/>
      <c r="LQZ49" s="153"/>
      <c r="LRA49" s="153"/>
      <c r="LRB49" s="153"/>
      <c r="LRC49" s="153"/>
      <c r="LRD49" s="153"/>
      <c r="LRE49" s="153"/>
      <c r="LRF49" s="153"/>
      <c r="LRG49" s="153"/>
      <c r="LRH49" s="153"/>
      <c r="LRI49" s="153"/>
      <c r="LRJ49" s="153"/>
      <c r="LRK49" s="153"/>
      <c r="LRL49" s="153"/>
      <c r="LRM49" s="153"/>
      <c r="LRN49" s="153"/>
      <c r="LRO49" s="153"/>
      <c r="LRP49" s="153"/>
      <c r="LRQ49" s="153"/>
      <c r="LRR49" s="153"/>
      <c r="LRS49" s="153"/>
      <c r="LRT49" s="153"/>
      <c r="LRU49" s="153"/>
      <c r="LRV49" s="153"/>
      <c r="LRW49" s="153"/>
      <c r="LRX49" s="153"/>
      <c r="LRY49" s="153"/>
      <c r="LRZ49" s="153"/>
      <c r="LSA49" s="153"/>
      <c r="LSB49" s="153"/>
      <c r="LSC49" s="153"/>
      <c r="LSD49" s="153"/>
      <c r="LSE49" s="153"/>
      <c r="LSF49" s="153"/>
      <c r="LSG49" s="153"/>
      <c r="LSH49" s="153"/>
      <c r="LSI49" s="153"/>
      <c r="LSJ49" s="153"/>
      <c r="LSK49" s="153"/>
      <c r="LSL49" s="153"/>
      <c r="LSM49" s="153"/>
      <c r="LSN49" s="153"/>
      <c r="LSO49" s="153"/>
      <c r="LSP49" s="153"/>
      <c r="LSQ49" s="153"/>
      <c r="LSR49" s="153"/>
      <c r="LSS49" s="153"/>
      <c r="LST49" s="153"/>
      <c r="LSU49" s="153"/>
      <c r="LSV49" s="153"/>
      <c r="LSW49" s="153"/>
      <c r="LSX49" s="153"/>
      <c r="LSY49" s="153"/>
      <c r="LSZ49" s="153"/>
      <c r="LTA49" s="153"/>
      <c r="LTB49" s="153"/>
      <c r="LTC49" s="153"/>
      <c r="LTD49" s="153"/>
      <c r="LTE49" s="153"/>
      <c r="LTF49" s="153"/>
      <c r="LTG49" s="153"/>
      <c r="LTH49" s="153"/>
      <c r="LTI49" s="153"/>
      <c r="LTJ49" s="153"/>
      <c r="LTK49" s="153"/>
      <c r="LTL49" s="153"/>
      <c r="LTM49" s="153"/>
      <c r="LTN49" s="153"/>
      <c r="LTO49" s="153"/>
      <c r="LTP49" s="153"/>
      <c r="LTQ49" s="153"/>
      <c r="LTR49" s="153"/>
      <c r="LTS49" s="153"/>
      <c r="LTT49" s="153"/>
      <c r="LTU49" s="153"/>
      <c r="LTV49" s="153"/>
      <c r="LTW49" s="153"/>
      <c r="LTX49" s="153"/>
      <c r="LTY49" s="153"/>
      <c r="LTZ49" s="153"/>
      <c r="LUA49" s="153"/>
      <c r="LUB49" s="153"/>
      <c r="LUC49" s="153"/>
      <c r="LUD49" s="153"/>
      <c r="LUE49" s="153"/>
      <c r="LUF49" s="153"/>
      <c r="LUG49" s="153"/>
      <c r="LUH49" s="153"/>
      <c r="LUI49" s="153"/>
      <c r="LUJ49" s="153"/>
      <c r="LUK49" s="153"/>
      <c r="LUL49" s="153"/>
      <c r="LUM49" s="153"/>
      <c r="LUN49" s="153"/>
      <c r="LUO49" s="153"/>
      <c r="LUP49" s="153"/>
      <c r="LUQ49" s="153"/>
      <c r="LUR49" s="153"/>
      <c r="LUS49" s="153"/>
      <c r="LUT49" s="153"/>
      <c r="LUU49" s="153"/>
      <c r="LUV49" s="153"/>
      <c r="LUW49" s="153"/>
      <c r="LUX49" s="153"/>
      <c r="LUY49" s="153"/>
      <c r="LUZ49" s="153"/>
      <c r="LVA49" s="153"/>
      <c r="LVB49" s="153"/>
      <c r="LVC49" s="153"/>
      <c r="LVD49" s="153"/>
      <c r="LVE49" s="153"/>
      <c r="LVF49" s="153"/>
      <c r="LVG49" s="153"/>
      <c r="LVH49" s="153"/>
      <c r="LVI49" s="153"/>
      <c r="LVJ49" s="153"/>
      <c r="LVK49" s="153"/>
      <c r="LVL49" s="153"/>
      <c r="LVM49" s="153"/>
      <c r="LVN49" s="153"/>
      <c r="LVO49" s="153"/>
      <c r="LVP49" s="153"/>
      <c r="LVQ49" s="153"/>
      <c r="LVR49" s="153"/>
      <c r="LVS49" s="153"/>
      <c r="LVT49" s="153"/>
      <c r="LVU49" s="153"/>
      <c r="LVV49" s="153"/>
      <c r="LVW49" s="153"/>
      <c r="LVX49" s="153"/>
      <c r="LVY49" s="153"/>
      <c r="LVZ49" s="153"/>
      <c r="LWA49" s="153"/>
      <c r="LWB49" s="153"/>
      <c r="LWC49" s="153"/>
      <c r="LWD49" s="153"/>
      <c r="LWE49" s="153"/>
      <c r="LWF49" s="153"/>
      <c r="LWG49" s="153"/>
      <c r="LWH49" s="153"/>
      <c r="LWI49" s="153"/>
      <c r="LWJ49" s="153"/>
      <c r="LWK49" s="153"/>
      <c r="LWL49" s="153"/>
      <c r="LWM49" s="153"/>
      <c r="LWN49" s="153"/>
      <c r="LWO49" s="153"/>
      <c r="LWP49" s="153"/>
      <c r="LWQ49" s="153"/>
      <c r="LWR49" s="153"/>
      <c r="LWS49" s="153"/>
      <c r="LWT49" s="153"/>
      <c r="LWU49" s="153"/>
      <c r="LWV49" s="153"/>
      <c r="LWW49" s="153"/>
      <c r="LWX49" s="153"/>
      <c r="LWY49" s="153"/>
      <c r="LWZ49" s="153"/>
      <c r="LXA49" s="153"/>
      <c r="LXB49" s="153"/>
      <c r="LXC49" s="153"/>
      <c r="LXD49" s="153"/>
      <c r="LXE49" s="153"/>
      <c r="LXF49" s="153"/>
      <c r="LXG49" s="153"/>
      <c r="LXH49" s="153"/>
      <c r="LXI49" s="153"/>
      <c r="LXJ49" s="153"/>
      <c r="LXK49" s="153"/>
      <c r="LXL49" s="153"/>
      <c r="LXM49" s="153"/>
      <c r="LXN49" s="153"/>
      <c r="LXO49" s="153"/>
      <c r="LXP49" s="153"/>
      <c r="LXQ49" s="153"/>
      <c r="LXR49" s="153"/>
      <c r="LXS49" s="153"/>
      <c r="LXT49" s="153"/>
      <c r="LXU49" s="153"/>
      <c r="LXV49" s="153"/>
      <c r="LXW49" s="153"/>
      <c r="LXX49" s="153"/>
      <c r="LXY49" s="153"/>
      <c r="LXZ49" s="153"/>
      <c r="LYA49" s="153"/>
      <c r="LYB49" s="153"/>
      <c r="LYC49" s="153"/>
      <c r="LYD49" s="153"/>
      <c r="LYE49" s="153"/>
      <c r="LYF49" s="153"/>
      <c r="LYG49" s="153"/>
      <c r="LYH49" s="153"/>
      <c r="LYI49" s="153"/>
      <c r="LYJ49" s="153"/>
      <c r="LYK49" s="153"/>
      <c r="LYL49" s="153"/>
      <c r="LYM49" s="153"/>
      <c r="LYN49" s="153"/>
      <c r="LYO49" s="153"/>
      <c r="LYP49" s="153"/>
      <c r="LYQ49" s="153"/>
      <c r="LYR49" s="153"/>
      <c r="LYS49" s="153"/>
      <c r="LYT49" s="153"/>
      <c r="LYU49" s="153"/>
      <c r="LYV49" s="153"/>
      <c r="LYW49" s="153"/>
      <c r="LYX49" s="153"/>
      <c r="LYY49" s="153"/>
      <c r="LYZ49" s="153"/>
      <c r="LZA49" s="153"/>
      <c r="LZB49" s="153"/>
      <c r="LZC49" s="153"/>
      <c r="LZD49" s="153"/>
      <c r="LZE49" s="153"/>
      <c r="LZF49" s="153"/>
      <c r="LZG49" s="153"/>
      <c r="LZH49" s="153"/>
      <c r="LZI49" s="153"/>
      <c r="LZJ49" s="153"/>
      <c r="LZK49" s="153"/>
      <c r="LZL49" s="153"/>
      <c r="LZM49" s="153"/>
      <c r="LZN49" s="153"/>
      <c r="LZO49" s="153"/>
      <c r="LZP49" s="153"/>
      <c r="LZQ49" s="153"/>
      <c r="LZR49" s="153"/>
      <c r="LZS49" s="153"/>
      <c r="LZT49" s="153"/>
      <c r="LZU49" s="153"/>
      <c r="LZV49" s="153"/>
      <c r="LZW49" s="153"/>
      <c r="LZX49" s="153"/>
      <c r="LZY49" s="153"/>
      <c r="LZZ49" s="153"/>
      <c r="MAA49" s="153"/>
      <c r="MAB49" s="153"/>
      <c r="MAC49" s="153"/>
      <c r="MAD49" s="153"/>
      <c r="MAE49" s="153"/>
      <c r="MAF49" s="153"/>
      <c r="MAG49" s="153"/>
      <c r="MAH49" s="153"/>
      <c r="MAI49" s="153"/>
      <c r="MAJ49" s="153"/>
      <c r="MAK49" s="153"/>
      <c r="MAL49" s="153"/>
      <c r="MAM49" s="153"/>
      <c r="MAN49" s="153"/>
      <c r="MAO49" s="153"/>
      <c r="MAP49" s="153"/>
      <c r="MAQ49" s="153"/>
      <c r="MAR49" s="153"/>
      <c r="MAS49" s="153"/>
      <c r="MAT49" s="153"/>
      <c r="MAU49" s="153"/>
      <c r="MAV49" s="153"/>
      <c r="MAW49" s="153"/>
      <c r="MAX49" s="153"/>
      <c r="MAY49" s="153"/>
      <c r="MAZ49" s="153"/>
      <c r="MBA49" s="153"/>
      <c r="MBB49" s="153"/>
      <c r="MBC49" s="153"/>
      <c r="MBD49" s="153"/>
      <c r="MBE49" s="153"/>
      <c r="MBF49" s="153"/>
      <c r="MBG49" s="153"/>
      <c r="MBH49" s="153"/>
      <c r="MBI49" s="153"/>
      <c r="MBJ49" s="153"/>
      <c r="MBK49" s="153"/>
      <c r="MBL49" s="153"/>
      <c r="MBM49" s="153"/>
      <c r="MBN49" s="153"/>
      <c r="MBO49" s="153"/>
      <c r="MBP49" s="153"/>
      <c r="MBQ49" s="153"/>
      <c r="MBR49" s="153"/>
      <c r="MBS49" s="153"/>
      <c r="MBT49" s="153"/>
      <c r="MBU49" s="153"/>
      <c r="MBV49" s="153"/>
      <c r="MBW49" s="153"/>
      <c r="MBX49" s="153"/>
      <c r="MBY49" s="153"/>
      <c r="MBZ49" s="153"/>
      <c r="MCA49" s="153"/>
      <c r="MCB49" s="153"/>
      <c r="MCC49" s="153"/>
      <c r="MCD49" s="153"/>
      <c r="MCE49" s="153"/>
      <c r="MCF49" s="153"/>
      <c r="MCG49" s="153"/>
      <c r="MCH49" s="153"/>
      <c r="MCI49" s="153"/>
      <c r="MCJ49" s="153"/>
      <c r="MCK49" s="153"/>
      <c r="MCL49" s="153"/>
      <c r="MCM49" s="153"/>
      <c r="MCN49" s="153"/>
      <c r="MCO49" s="153"/>
      <c r="MCP49" s="153"/>
      <c r="MCQ49" s="153"/>
      <c r="MCR49" s="153"/>
      <c r="MCS49" s="153"/>
      <c r="MCT49" s="153"/>
      <c r="MCU49" s="153"/>
      <c r="MCV49" s="153"/>
      <c r="MCW49" s="153"/>
      <c r="MCX49" s="153"/>
      <c r="MCY49" s="153"/>
      <c r="MCZ49" s="153"/>
      <c r="MDA49" s="153"/>
      <c r="MDB49" s="153"/>
      <c r="MDC49" s="153"/>
      <c r="MDD49" s="153"/>
      <c r="MDE49" s="153"/>
      <c r="MDF49" s="153"/>
      <c r="MDG49" s="153"/>
      <c r="MDH49" s="153"/>
      <c r="MDI49" s="153"/>
      <c r="MDJ49" s="153"/>
      <c r="MDK49" s="153"/>
      <c r="MDL49" s="153"/>
      <c r="MDM49" s="153"/>
      <c r="MDN49" s="153"/>
      <c r="MDO49" s="153"/>
      <c r="MDP49" s="153"/>
      <c r="MDQ49" s="153"/>
      <c r="MDR49" s="153"/>
      <c r="MDS49" s="153"/>
      <c r="MDT49" s="153"/>
      <c r="MDU49" s="153"/>
      <c r="MDV49" s="153"/>
      <c r="MDW49" s="153"/>
      <c r="MDX49" s="153"/>
      <c r="MDY49" s="153"/>
      <c r="MDZ49" s="153"/>
      <c r="MEA49" s="153"/>
      <c r="MEB49" s="153"/>
      <c r="MEC49" s="153"/>
      <c r="MED49" s="153"/>
      <c r="MEE49" s="153"/>
      <c r="MEF49" s="153"/>
      <c r="MEG49" s="153"/>
      <c r="MEH49" s="153"/>
      <c r="MEI49" s="153"/>
      <c r="MEJ49" s="153"/>
      <c r="MEK49" s="153"/>
      <c r="MEL49" s="153"/>
      <c r="MEM49" s="153"/>
      <c r="MEN49" s="153"/>
      <c r="MEO49" s="153"/>
      <c r="MEP49" s="153"/>
      <c r="MEQ49" s="153"/>
      <c r="MER49" s="153"/>
      <c r="MES49" s="153"/>
      <c r="MET49" s="153"/>
      <c r="MEU49" s="153"/>
      <c r="MEV49" s="153"/>
      <c r="MEW49" s="153"/>
      <c r="MEX49" s="153"/>
      <c r="MEY49" s="153"/>
      <c r="MEZ49" s="153"/>
      <c r="MFA49" s="153"/>
      <c r="MFB49" s="153"/>
      <c r="MFC49" s="153"/>
      <c r="MFD49" s="153"/>
      <c r="MFE49" s="153"/>
      <c r="MFF49" s="153"/>
      <c r="MFG49" s="153"/>
      <c r="MFH49" s="153"/>
      <c r="MFI49" s="153"/>
      <c r="MFJ49" s="153"/>
      <c r="MFK49" s="153"/>
      <c r="MFL49" s="153"/>
      <c r="MFM49" s="153"/>
      <c r="MFN49" s="153"/>
      <c r="MFO49" s="153"/>
      <c r="MFP49" s="153"/>
      <c r="MFQ49" s="153"/>
      <c r="MFR49" s="153"/>
      <c r="MFS49" s="153"/>
      <c r="MFT49" s="153"/>
      <c r="MFU49" s="153"/>
      <c r="MFV49" s="153"/>
      <c r="MFW49" s="153"/>
      <c r="MFX49" s="153"/>
      <c r="MFY49" s="153"/>
      <c r="MFZ49" s="153"/>
      <c r="MGA49" s="153"/>
      <c r="MGB49" s="153"/>
      <c r="MGC49" s="153"/>
      <c r="MGD49" s="153"/>
      <c r="MGE49" s="153"/>
      <c r="MGF49" s="153"/>
      <c r="MGG49" s="153"/>
      <c r="MGH49" s="153"/>
      <c r="MGI49" s="153"/>
      <c r="MGJ49" s="153"/>
      <c r="MGK49" s="153"/>
      <c r="MGL49" s="153"/>
      <c r="MGM49" s="153"/>
      <c r="MGN49" s="153"/>
      <c r="MGO49" s="153"/>
      <c r="MGP49" s="153"/>
      <c r="MGQ49" s="153"/>
      <c r="MGR49" s="153"/>
      <c r="MGS49" s="153"/>
      <c r="MGT49" s="153"/>
      <c r="MGU49" s="153"/>
      <c r="MGV49" s="153"/>
      <c r="MGW49" s="153"/>
      <c r="MGX49" s="153"/>
      <c r="MGY49" s="153"/>
      <c r="MGZ49" s="153"/>
      <c r="MHA49" s="153"/>
      <c r="MHB49" s="153"/>
      <c r="MHC49" s="153"/>
      <c r="MHD49" s="153"/>
      <c r="MHE49" s="153"/>
      <c r="MHF49" s="153"/>
      <c r="MHG49" s="153"/>
      <c r="MHH49" s="153"/>
      <c r="MHI49" s="153"/>
      <c r="MHJ49" s="153"/>
      <c r="MHK49" s="153"/>
      <c r="MHL49" s="153"/>
      <c r="MHM49" s="153"/>
      <c r="MHN49" s="153"/>
      <c r="MHO49" s="153"/>
      <c r="MHP49" s="153"/>
      <c r="MHQ49" s="153"/>
      <c r="MHR49" s="153"/>
      <c r="MHS49" s="153"/>
      <c r="MHT49" s="153"/>
      <c r="MHU49" s="153"/>
      <c r="MHV49" s="153"/>
      <c r="MHW49" s="153"/>
      <c r="MHX49" s="153"/>
      <c r="MHY49" s="153"/>
      <c r="MHZ49" s="153"/>
      <c r="MIA49" s="153"/>
      <c r="MIB49" s="153"/>
      <c r="MIC49" s="153"/>
      <c r="MID49" s="153"/>
      <c r="MIE49" s="153"/>
      <c r="MIF49" s="153"/>
      <c r="MIG49" s="153"/>
      <c r="MIH49" s="153"/>
      <c r="MII49" s="153"/>
      <c r="MIJ49" s="153"/>
      <c r="MIK49" s="153"/>
      <c r="MIL49" s="153"/>
      <c r="MIM49" s="153"/>
      <c r="MIN49" s="153"/>
      <c r="MIO49" s="153"/>
      <c r="MIP49" s="153"/>
      <c r="MIQ49" s="153"/>
      <c r="MIR49" s="153"/>
      <c r="MIS49" s="153"/>
      <c r="MIT49" s="153"/>
      <c r="MIU49" s="153"/>
      <c r="MIV49" s="153"/>
      <c r="MIW49" s="153"/>
      <c r="MIX49" s="153"/>
      <c r="MIY49" s="153"/>
      <c r="MIZ49" s="153"/>
      <c r="MJA49" s="153"/>
      <c r="MJB49" s="153"/>
      <c r="MJC49" s="153"/>
      <c r="MJD49" s="153"/>
      <c r="MJE49" s="153"/>
      <c r="MJF49" s="153"/>
      <c r="MJG49" s="153"/>
      <c r="MJH49" s="153"/>
      <c r="MJI49" s="153"/>
      <c r="MJJ49" s="153"/>
      <c r="MJK49" s="153"/>
      <c r="MJL49" s="153"/>
      <c r="MJM49" s="153"/>
      <c r="MJN49" s="153"/>
      <c r="MJO49" s="153"/>
      <c r="MJP49" s="153"/>
      <c r="MJQ49" s="153"/>
      <c r="MJR49" s="153"/>
      <c r="MJS49" s="153"/>
      <c r="MJT49" s="153"/>
      <c r="MJU49" s="153"/>
      <c r="MJV49" s="153"/>
      <c r="MJW49" s="153"/>
      <c r="MJX49" s="153"/>
      <c r="MJY49" s="153"/>
      <c r="MJZ49" s="153"/>
      <c r="MKA49" s="153"/>
      <c r="MKB49" s="153"/>
      <c r="MKC49" s="153"/>
      <c r="MKD49" s="153"/>
      <c r="MKE49" s="153"/>
      <c r="MKF49" s="153"/>
      <c r="MKG49" s="153"/>
      <c r="MKH49" s="153"/>
      <c r="MKI49" s="153"/>
      <c r="MKJ49" s="153"/>
      <c r="MKK49" s="153"/>
      <c r="MKL49" s="153"/>
      <c r="MKM49" s="153"/>
      <c r="MKN49" s="153"/>
      <c r="MKO49" s="153"/>
      <c r="MKP49" s="153"/>
      <c r="MKQ49" s="153"/>
      <c r="MKR49" s="153"/>
      <c r="MKS49" s="153"/>
      <c r="MKT49" s="153"/>
      <c r="MKU49" s="153"/>
      <c r="MKV49" s="153"/>
      <c r="MKW49" s="153"/>
      <c r="MKX49" s="153"/>
      <c r="MKY49" s="153"/>
      <c r="MKZ49" s="153"/>
      <c r="MLA49" s="153"/>
      <c r="MLB49" s="153"/>
      <c r="MLC49" s="153"/>
      <c r="MLD49" s="153"/>
      <c r="MLE49" s="153"/>
      <c r="MLF49" s="153"/>
      <c r="MLG49" s="153"/>
      <c r="MLH49" s="153"/>
      <c r="MLI49" s="153"/>
      <c r="MLJ49" s="153"/>
      <c r="MLK49" s="153"/>
      <c r="MLL49" s="153"/>
      <c r="MLM49" s="153"/>
      <c r="MLN49" s="153"/>
      <c r="MLO49" s="153"/>
      <c r="MLP49" s="153"/>
      <c r="MLQ49" s="153"/>
      <c r="MLR49" s="153"/>
      <c r="MLS49" s="153"/>
      <c r="MLT49" s="153"/>
      <c r="MLU49" s="153"/>
      <c r="MLV49" s="153"/>
      <c r="MLW49" s="153"/>
      <c r="MLX49" s="153"/>
      <c r="MLY49" s="153"/>
      <c r="MLZ49" s="153"/>
      <c r="MMA49" s="153"/>
      <c r="MMB49" s="153"/>
      <c r="MMC49" s="153"/>
      <c r="MMD49" s="153"/>
      <c r="MME49" s="153"/>
      <c r="MMF49" s="153"/>
      <c r="MMG49" s="153"/>
      <c r="MMH49" s="153"/>
      <c r="MMI49" s="153"/>
      <c r="MMJ49" s="153"/>
      <c r="MMK49" s="153"/>
      <c r="MML49" s="153"/>
      <c r="MMM49" s="153"/>
      <c r="MMN49" s="153"/>
      <c r="MMO49" s="153"/>
      <c r="MMP49" s="153"/>
      <c r="MMQ49" s="153"/>
      <c r="MMR49" s="153"/>
      <c r="MMS49" s="153"/>
      <c r="MMT49" s="153"/>
      <c r="MMU49" s="153"/>
      <c r="MMV49" s="153"/>
      <c r="MMW49" s="153"/>
      <c r="MMX49" s="153"/>
      <c r="MMY49" s="153"/>
      <c r="MMZ49" s="153"/>
      <c r="MNA49" s="153"/>
      <c r="MNB49" s="153"/>
      <c r="MNC49" s="153"/>
      <c r="MND49" s="153"/>
      <c r="MNE49" s="153"/>
      <c r="MNF49" s="153"/>
      <c r="MNG49" s="153"/>
      <c r="MNH49" s="153"/>
      <c r="MNI49" s="153"/>
      <c r="MNJ49" s="153"/>
      <c r="MNK49" s="153"/>
      <c r="MNL49" s="153"/>
      <c r="MNM49" s="153"/>
      <c r="MNN49" s="153"/>
      <c r="MNO49" s="153"/>
      <c r="MNP49" s="153"/>
      <c r="MNQ49" s="153"/>
      <c r="MNR49" s="153"/>
      <c r="MNS49" s="153"/>
      <c r="MNT49" s="153"/>
      <c r="MNU49" s="153"/>
      <c r="MNV49" s="153"/>
      <c r="MNW49" s="153"/>
      <c r="MNX49" s="153"/>
      <c r="MNY49" s="153"/>
      <c r="MNZ49" s="153"/>
      <c r="MOA49" s="153"/>
      <c r="MOB49" s="153"/>
      <c r="MOC49" s="153"/>
      <c r="MOD49" s="153"/>
      <c r="MOE49" s="153"/>
      <c r="MOF49" s="153"/>
      <c r="MOG49" s="153"/>
      <c r="MOH49" s="153"/>
      <c r="MOI49" s="153"/>
      <c r="MOJ49" s="153"/>
      <c r="MOK49" s="153"/>
      <c r="MOL49" s="153"/>
      <c r="MOM49" s="153"/>
      <c r="MON49" s="153"/>
      <c r="MOO49" s="153"/>
      <c r="MOP49" s="153"/>
      <c r="MOQ49" s="153"/>
      <c r="MOR49" s="153"/>
      <c r="MOS49" s="153"/>
      <c r="MOT49" s="153"/>
      <c r="MOU49" s="153"/>
      <c r="MOV49" s="153"/>
      <c r="MOW49" s="153"/>
      <c r="MOX49" s="153"/>
      <c r="MOY49" s="153"/>
      <c r="MOZ49" s="153"/>
      <c r="MPA49" s="153"/>
      <c r="MPB49" s="153"/>
      <c r="MPC49" s="153"/>
      <c r="MPD49" s="153"/>
      <c r="MPE49" s="153"/>
      <c r="MPF49" s="153"/>
      <c r="MPG49" s="153"/>
      <c r="MPH49" s="153"/>
      <c r="MPI49" s="153"/>
      <c r="MPJ49" s="153"/>
      <c r="MPK49" s="153"/>
      <c r="MPL49" s="153"/>
      <c r="MPM49" s="153"/>
      <c r="MPN49" s="153"/>
      <c r="MPO49" s="153"/>
      <c r="MPP49" s="153"/>
      <c r="MPQ49" s="153"/>
      <c r="MPR49" s="153"/>
      <c r="MPS49" s="153"/>
      <c r="MPT49" s="153"/>
      <c r="MPU49" s="153"/>
      <c r="MPV49" s="153"/>
      <c r="MPW49" s="153"/>
      <c r="MPX49" s="153"/>
      <c r="MPY49" s="153"/>
      <c r="MPZ49" s="153"/>
      <c r="MQA49" s="153"/>
      <c r="MQB49" s="153"/>
      <c r="MQC49" s="153"/>
      <c r="MQD49" s="153"/>
      <c r="MQE49" s="153"/>
      <c r="MQF49" s="153"/>
      <c r="MQG49" s="153"/>
      <c r="MQH49" s="153"/>
      <c r="MQI49" s="153"/>
      <c r="MQJ49" s="153"/>
      <c r="MQK49" s="153"/>
      <c r="MQL49" s="153"/>
      <c r="MQM49" s="153"/>
      <c r="MQN49" s="153"/>
      <c r="MQO49" s="153"/>
      <c r="MQP49" s="153"/>
      <c r="MQQ49" s="153"/>
      <c r="MQR49" s="153"/>
      <c r="MQS49" s="153"/>
      <c r="MQT49" s="153"/>
      <c r="MQU49" s="153"/>
      <c r="MQV49" s="153"/>
      <c r="MQW49" s="153"/>
      <c r="MQX49" s="153"/>
      <c r="MQY49" s="153"/>
      <c r="MQZ49" s="153"/>
      <c r="MRA49" s="153"/>
      <c r="MRB49" s="153"/>
      <c r="MRC49" s="153"/>
      <c r="MRD49" s="153"/>
      <c r="MRE49" s="153"/>
      <c r="MRF49" s="153"/>
      <c r="MRG49" s="153"/>
      <c r="MRH49" s="153"/>
      <c r="MRI49" s="153"/>
      <c r="MRJ49" s="153"/>
      <c r="MRK49" s="153"/>
      <c r="MRL49" s="153"/>
      <c r="MRM49" s="153"/>
      <c r="MRN49" s="153"/>
      <c r="MRO49" s="153"/>
      <c r="MRP49" s="153"/>
      <c r="MRQ49" s="153"/>
      <c r="MRR49" s="153"/>
      <c r="MRS49" s="153"/>
      <c r="MRT49" s="153"/>
      <c r="MRU49" s="153"/>
      <c r="MRV49" s="153"/>
      <c r="MRW49" s="153"/>
      <c r="MRX49" s="153"/>
      <c r="MRY49" s="153"/>
      <c r="MRZ49" s="153"/>
      <c r="MSA49" s="153"/>
      <c r="MSB49" s="153"/>
      <c r="MSC49" s="153"/>
      <c r="MSD49" s="153"/>
      <c r="MSE49" s="153"/>
      <c r="MSF49" s="153"/>
      <c r="MSG49" s="153"/>
      <c r="MSH49" s="153"/>
      <c r="MSI49" s="153"/>
      <c r="MSJ49" s="153"/>
      <c r="MSK49" s="153"/>
      <c r="MSL49" s="153"/>
      <c r="MSM49" s="153"/>
      <c r="MSN49" s="153"/>
      <c r="MSO49" s="153"/>
      <c r="MSP49" s="153"/>
      <c r="MSQ49" s="153"/>
      <c r="MSR49" s="153"/>
      <c r="MSS49" s="153"/>
      <c r="MST49" s="153"/>
      <c r="MSU49" s="153"/>
      <c r="MSV49" s="153"/>
      <c r="MSW49" s="153"/>
      <c r="MSX49" s="153"/>
      <c r="MSY49" s="153"/>
      <c r="MSZ49" s="153"/>
      <c r="MTA49" s="153"/>
      <c r="MTB49" s="153"/>
      <c r="MTC49" s="153"/>
      <c r="MTD49" s="153"/>
      <c r="MTE49" s="153"/>
      <c r="MTF49" s="153"/>
      <c r="MTG49" s="153"/>
      <c r="MTH49" s="153"/>
      <c r="MTI49" s="153"/>
      <c r="MTJ49" s="153"/>
      <c r="MTK49" s="153"/>
      <c r="MTL49" s="153"/>
      <c r="MTM49" s="153"/>
      <c r="MTN49" s="153"/>
      <c r="MTO49" s="153"/>
      <c r="MTP49" s="153"/>
      <c r="MTQ49" s="153"/>
      <c r="MTR49" s="153"/>
      <c r="MTS49" s="153"/>
      <c r="MTT49" s="153"/>
      <c r="MTU49" s="153"/>
      <c r="MTV49" s="153"/>
      <c r="MTW49" s="153"/>
      <c r="MTX49" s="153"/>
      <c r="MTY49" s="153"/>
      <c r="MTZ49" s="153"/>
      <c r="MUA49" s="153"/>
      <c r="MUB49" s="153"/>
      <c r="MUC49" s="153"/>
      <c r="MUD49" s="153"/>
      <c r="MUE49" s="153"/>
      <c r="MUF49" s="153"/>
      <c r="MUG49" s="153"/>
      <c r="MUH49" s="153"/>
      <c r="MUI49" s="153"/>
      <c r="MUJ49" s="153"/>
      <c r="MUK49" s="153"/>
      <c r="MUL49" s="153"/>
      <c r="MUM49" s="153"/>
      <c r="MUN49" s="153"/>
      <c r="MUO49" s="153"/>
      <c r="MUP49" s="153"/>
      <c r="MUQ49" s="153"/>
      <c r="MUR49" s="153"/>
      <c r="MUS49" s="153"/>
      <c r="MUT49" s="153"/>
      <c r="MUU49" s="153"/>
      <c r="MUV49" s="153"/>
      <c r="MUW49" s="153"/>
      <c r="MUX49" s="153"/>
      <c r="MUY49" s="153"/>
      <c r="MUZ49" s="153"/>
      <c r="MVA49" s="153"/>
      <c r="MVB49" s="153"/>
      <c r="MVC49" s="153"/>
      <c r="MVD49" s="153"/>
      <c r="MVE49" s="153"/>
      <c r="MVF49" s="153"/>
      <c r="MVG49" s="153"/>
      <c r="MVH49" s="153"/>
      <c r="MVI49" s="153"/>
      <c r="MVJ49" s="153"/>
      <c r="MVK49" s="153"/>
      <c r="MVL49" s="153"/>
      <c r="MVM49" s="153"/>
      <c r="MVN49" s="153"/>
      <c r="MVO49" s="153"/>
      <c r="MVP49" s="153"/>
      <c r="MVQ49" s="153"/>
      <c r="MVR49" s="153"/>
      <c r="MVS49" s="153"/>
      <c r="MVT49" s="153"/>
      <c r="MVU49" s="153"/>
      <c r="MVV49" s="153"/>
      <c r="MVW49" s="153"/>
      <c r="MVX49" s="153"/>
      <c r="MVY49" s="153"/>
      <c r="MVZ49" s="153"/>
      <c r="MWA49" s="153"/>
      <c r="MWB49" s="153"/>
      <c r="MWC49" s="153"/>
      <c r="MWD49" s="153"/>
      <c r="MWE49" s="153"/>
      <c r="MWF49" s="153"/>
      <c r="MWG49" s="153"/>
      <c r="MWH49" s="153"/>
      <c r="MWI49" s="153"/>
      <c r="MWJ49" s="153"/>
      <c r="MWK49" s="153"/>
      <c r="MWL49" s="153"/>
      <c r="MWM49" s="153"/>
      <c r="MWN49" s="153"/>
      <c r="MWO49" s="153"/>
      <c r="MWP49" s="153"/>
      <c r="MWQ49" s="153"/>
      <c r="MWR49" s="153"/>
      <c r="MWS49" s="153"/>
      <c r="MWT49" s="153"/>
      <c r="MWU49" s="153"/>
      <c r="MWV49" s="153"/>
      <c r="MWW49" s="153"/>
      <c r="MWX49" s="153"/>
      <c r="MWY49" s="153"/>
      <c r="MWZ49" s="153"/>
      <c r="MXA49" s="153"/>
      <c r="MXB49" s="153"/>
      <c r="MXC49" s="153"/>
      <c r="MXD49" s="153"/>
      <c r="MXE49" s="153"/>
      <c r="MXF49" s="153"/>
      <c r="MXG49" s="153"/>
      <c r="MXH49" s="153"/>
      <c r="MXI49" s="153"/>
      <c r="MXJ49" s="153"/>
      <c r="MXK49" s="153"/>
      <c r="MXL49" s="153"/>
      <c r="MXM49" s="153"/>
      <c r="MXN49" s="153"/>
      <c r="MXO49" s="153"/>
      <c r="MXP49" s="153"/>
      <c r="MXQ49" s="153"/>
      <c r="MXR49" s="153"/>
      <c r="MXS49" s="153"/>
      <c r="MXT49" s="153"/>
      <c r="MXU49" s="153"/>
      <c r="MXV49" s="153"/>
      <c r="MXW49" s="153"/>
      <c r="MXX49" s="153"/>
      <c r="MXY49" s="153"/>
      <c r="MXZ49" s="153"/>
      <c r="MYA49" s="153"/>
      <c r="MYB49" s="153"/>
      <c r="MYC49" s="153"/>
      <c r="MYD49" s="153"/>
      <c r="MYE49" s="153"/>
      <c r="MYF49" s="153"/>
      <c r="MYG49" s="153"/>
      <c r="MYH49" s="153"/>
      <c r="MYI49" s="153"/>
      <c r="MYJ49" s="153"/>
      <c r="MYK49" s="153"/>
      <c r="MYL49" s="153"/>
      <c r="MYM49" s="153"/>
      <c r="MYN49" s="153"/>
      <c r="MYO49" s="153"/>
      <c r="MYP49" s="153"/>
      <c r="MYQ49" s="153"/>
      <c r="MYR49" s="153"/>
      <c r="MYS49" s="153"/>
      <c r="MYT49" s="153"/>
      <c r="MYU49" s="153"/>
      <c r="MYV49" s="153"/>
      <c r="MYW49" s="153"/>
      <c r="MYX49" s="153"/>
      <c r="MYY49" s="153"/>
      <c r="MYZ49" s="153"/>
      <c r="MZA49" s="153"/>
      <c r="MZB49" s="153"/>
      <c r="MZC49" s="153"/>
      <c r="MZD49" s="153"/>
      <c r="MZE49" s="153"/>
      <c r="MZF49" s="153"/>
      <c r="MZG49" s="153"/>
      <c r="MZH49" s="153"/>
      <c r="MZI49" s="153"/>
      <c r="MZJ49" s="153"/>
      <c r="MZK49" s="153"/>
      <c r="MZL49" s="153"/>
      <c r="MZM49" s="153"/>
      <c r="MZN49" s="153"/>
      <c r="MZO49" s="153"/>
      <c r="MZP49" s="153"/>
      <c r="MZQ49" s="153"/>
      <c r="MZR49" s="153"/>
      <c r="MZS49" s="153"/>
      <c r="MZT49" s="153"/>
      <c r="MZU49" s="153"/>
      <c r="MZV49" s="153"/>
      <c r="MZW49" s="153"/>
      <c r="MZX49" s="153"/>
      <c r="MZY49" s="153"/>
      <c r="MZZ49" s="153"/>
      <c r="NAA49" s="153"/>
      <c r="NAB49" s="153"/>
      <c r="NAC49" s="153"/>
      <c r="NAD49" s="153"/>
      <c r="NAE49" s="153"/>
      <c r="NAF49" s="153"/>
      <c r="NAG49" s="153"/>
      <c r="NAH49" s="153"/>
      <c r="NAI49" s="153"/>
      <c r="NAJ49" s="153"/>
      <c r="NAK49" s="153"/>
      <c r="NAL49" s="153"/>
      <c r="NAM49" s="153"/>
      <c r="NAN49" s="153"/>
      <c r="NAO49" s="153"/>
      <c r="NAP49" s="153"/>
      <c r="NAQ49" s="153"/>
      <c r="NAR49" s="153"/>
      <c r="NAS49" s="153"/>
      <c r="NAT49" s="153"/>
      <c r="NAU49" s="153"/>
      <c r="NAV49" s="153"/>
      <c r="NAW49" s="153"/>
      <c r="NAX49" s="153"/>
      <c r="NAY49" s="153"/>
      <c r="NAZ49" s="153"/>
      <c r="NBA49" s="153"/>
      <c r="NBB49" s="153"/>
      <c r="NBC49" s="153"/>
      <c r="NBD49" s="153"/>
      <c r="NBE49" s="153"/>
      <c r="NBF49" s="153"/>
      <c r="NBG49" s="153"/>
      <c r="NBH49" s="153"/>
      <c r="NBI49" s="153"/>
      <c r="NBJ49" s="153"/>
      <c r="NBK49" s="153"/>
      <c r="NBL49" s="153"/>
      <c r="NBM49" s="153"/>
      <c r="NBN49" s="153"/>
      <c r="NBO49" s="153"/>
      <c r="NBP49" s="153"/>
      <c r="NBQ49" s="153"/>
      <c r="NBR49" s="153"/>
      <c r="NBS49" s="153"/>
      <c r="NBT49" s="153"/>
      <c r="NBU49" s="153"/>
      <c r="NBV49" s="153"/>
      <c r="NBW49" s="153"/>
      <c r="NBX49" s="153"/>
      <c r="NBY49" s="153"/>
      <c r="NBZ49" s="153"/>
      <c r="NCA49" s="153"/>
      <c r="NCB49" s="153"/>
      <c r="NCC49" s="153"/>
      <c r="NCD49" s="153"/>
      <c r="NCE49" s="153"/>
      <c r="NCF49" s="153"/>
      <c r="NCG49" s="153"/>
      <c r="NCH49" s="153"/>
      <c r="NCI49" s="153"/>
      <c r="NCJ49" s="153"/>
      <c r="NCK49" s="153"/>
      <c r="NCL49" s="153"/>
      <c r="NCM49" s="153"/>
      <c r="NCN49" s="153"/>
      <c r="NCO49" s="153"/>
      <c r="NCP49" s="153"/>
      <c r="NCQ49" s="153"/>
      <c r="NCR49" s="153"/>
      <c r="NCS49" s="153"/>
      <c r="NCT49" s="153"/>
      <c r="NCU49" s="153"/>
      <c r="NCV49" s="153"/>
      <c r="NCW49" s="153"/>
      <c r="NCX49" s="153"/>
      <c r="NCY49" s="153"/>
      <c r="NCZ49" s="153"/>
      <c r="NDA49" s="153"/>
      <c r="NDB49" s="153"/>
      <c r="NDC49" s="153"/>
      <c r="NDD49" s="153"/>
      <c r="NDE49" s="153"/>
      <c r="NDF49" s="153"/>
      <c r="NDG49" s="153"/>
      <c r="NDH49" s="153"/>
      <c r="NDI49" s="153"/>
      <c r="NDJ49" s="153"/>
      <c r="NDK49" s="153"/>
      <c r="NDL49" s="153"/>
      <c r="NDM49" s="153"/>
      <c r="NDN49" s="153"/>
      <c r="NDO49" s="153"/>
      <c r="NDP49" s="153"/>
      <c r="NDQ49" s="153"/>
      <c r="NDR49" s="153"/>
      <c r="NDS49" s="153"/>
      <c r="NDT49" s="153"/>
      <c r="NDU49" s="153"/>
      <c r="NDV49" s="153"/>
      <c r="NDW49" s="153"/>
      <c r="NDX49" s="153"/>
      <c r="NDY49" s="153"/>
      <c r="NDZ49" s="153"/>
      <c r="NEA49" s="153"/>
      <c r="NEB49" s="153"/>
      <c r="NEC49" s="153"/>
      <c r="NED49" s="153"/>
      <c r="NEE49" s="153"/>
      <c r="NEF49" s="153"/>
      <c r="NEG49" s="153"/>
      <c r="NEH49" s="153"/>
      <c r="NEI49" s="153"/>
      <c r="NEJ49" s="153"/>
      <c r="NEK49" s="153"/>
      <c r="NEL49" s="153"/>
      <c r="NEM49" s="153"/>
      <c r="NEN49" s="153"/>
      <c r="NEO49" s="153"/>
      <c r="NEP49" s="153"/>
      <c r="NEQ49" s="153"/>
      <c r="NER49" s="153"/>
      <c r="NES49" s="153"/>
      <c r="NET49" s="153"/>
      <c r="NEU49" s="153"/>
      <c r="NEV49" s="153"/>
      <c r="NEW49" s="153"/>
      <c r="NEX49" s="153"/>
      <c r="NEY49" s="153"/>
      <c r="NEZ49" s="153"/>
      <c r="NFA49" s="153"/>
      <c r="NFB49" s="153"/>
      <c r="NFC49" s="153"/>
      <c r="NFD49" s="153"/>
      <c r="NFE49" s="153"/>
      <c r="NFF49" s="153"/>
      <c r="NFG49" s="153"/>
      <c r="NFH49" s="153"/>
      <c r="NFI49" s="153"/>
      <c r="NFJ49" s="153"/>
      <c r="NFK49" s="153"/>
      <c r="NFL49" s="153"/>
      <c r="NFM49" s="153"/>
      <c r="NFN49" s="153"/>
      <c r="NFO49" s="153"/>
      <c r="NFP49" s="153"/>
      <c r="NFQ49" s="153"/>
      <c r="NFR49" s="153"/>
      <c r="NFS49" s="153"/>
      <c r="NFT49" s="153"/>
      <c r="NFU49" s="153"/>
      <c r="NFV49" s="153"/>
      <c r="NFW49" s="153"/>
      <c r="NFX49" s="153"/>
      <c r="NFY49" s="153"/>
      <c r="NFZ49" s="153"/>
      <c r="NGA49" s="153"/>
      <c r="NGB49" s="153"/>
      <c r="NGC49" s="153"/>
      <c r="NGD49" s="153"/>
      <c r="NGE49" s="153"/>
      <c r="NGF49" s="153"/>
      <c r="NGG49" s="153"/>
      <c r="NGH49" s="153"/>
      <c r="NGI49" s="153"/>
      <c r="NGJ49" s="153"/>
      <c r="NGK49" s="153"/>
      <c r="NGL49" s="153"/>
      <c r="NGM49" s="153"/>
      <c r="NGN49" s="153"/>
      <c r="NGO49" s="153"/>
      <c r="NGP49" s="153"/>
      <c r="NGQ49" s="153"/>
      <c r="NGR49" s="153"/>
      <c r="NGS49" s="153"/>
      <c r="NGT49" s="153"/>
      <c r="NGU49" s="153"/>
      <c r="NGV49" s="153"/>
      <c r="NGW49" s="153"/>
      <c r="NGX49" s="153"/>
      <c r="NGY49" s="153"/>
      <c r="NGZ49" s="153"/>
      <c r="NHA49" s="153"/>
      <c r="NHB49" s="153"/>
      <c r="NHC49" s="153"/>
      <c r="NHD49" s="153"/>
      <c r="NHE49" s="153"/>
      <c r="NHF49" s="153"/>
      <c r="NHG49" s="153"/>
      <c r="NHH49" s="153"/>
      <c r="NHI49" s="153"/>
      <c r="NHJ49" s="153"/>
      <c r="NHK49" s="153"/>
      <c r="NHL49" s="153"/>
      <c r="NHM49" s="153"/>
      <c r="NHN49" s="153"/>
      <c r="NHO49" s="153"/>
      <c r="NHP49" s="153"/>
      <c r="NHQ49" s="153"/>
      <c r="NHR49" s="153"/>
      <c r="NHS49" s="153"/>
      <c r="NHT49" s="153"/>
      <c r="NHU49" s="153"/>
      <c r="NHV49" s="153"/>
      <c r="NHW49" s="153"/>
      <c r="NHX49" s="153"/>
      <c r="NHY49" s="153"/>
      <c r="NHZ49" s="153"/>
      <c r="NIA49" s="153"/>
      <c r="NIB49" s="153"/>
      <c r="NIC49" s="153"/>
      <c r="NID49" s="153"/>
      <c r="NIE49" s="153"/>
      <c r="NIF49" s="153"/>
      <c r="NIG49" s="153"/>
      <c r="NIH49" s="153"/>
      <c r="NII49" s="153"/>
      <c r="NIJ49" s="153"/>
      <c r="NIK49" s="153"/>
      <c r="NIL49" s="153"/>
      <c r="NIM49" s="153"/>
      <c r="NIN49" s="153"/>
      <c r="NIO49" s="153"/>
      <c r="NIP49" s="153"/>
      <c r="NIQ49" s="153"/>
      <c r="NIR49" s="153"/>
      <c r="NIS49" s="153"/>
      <c r="NIT49" s="153"/>
      <c r="NIU49" s="153"/>
      <c r="NIV49" s="153"/>
      <c r="NIW49" s="153"/>
      <c r="NIX49" s="153"/>
      <c r="NIY49" s="153"/>
      <c r="NIZ49" s="153"/>
      <c r="NJA49" s="153"/>
      <c r="NJB49" s="153"/>
      <c r="NJC49" s="153"/>
      <c r="NJD49" s="153"/>
      <c r="NJE49" s="153"/>
      <c r="NJF49" s="153"/>
      <c r="NJG49" s="153"/>
      <c r="NJH49" s="153"/>
      <c r="NJI49" s="153"/>
      <c r="NJJ49" s="153"/>
      <c r="NJK49" s="153"/>
      <c r="NJL49" s="153"/>
      <c r="NJM49" s="153"/>
      <c r="NJN49" s="153"/>
      <c r="NJO49" s="153"/>
      <c r="NJP49" s="153"/>
      <c r="NJQ49" s="153"/>
      <c r="NJR49" s="153"/>
      <c r="NJS49" s="153"/>
      <c r="NJT49" s="153"/>
      <c r="NJU49" s="153"/>
      <c r="NJV49" s="153"/>
      <c r="NJW49" s="153"/>
      <c r="NJX49" s="153"/>
      <c r="NJY49" s="153"/>
      <c r="NJZ49" s="153"/>
      <c r="NKA49" s="153"/>
      <c r="NKB49" s="153"/>
      <c r="NKC49" s="153"/>
      <c r="NKD49" s="153"/>
      <c r="NKE49" s="153"/>
      <c r="NKF49" s="153"/>
      <c r="NKG49" s="153"/>
      <c r="NKH49" s="153"/>
      <c r="NKI49" s="153"/>
      <c r="NKJ49" s="153"/>
      <c r="NKK49" s="153"/>
      <c r="NKL49" s="153"/>
      <c r="NKM49" s="153"/>
      <c r="NKN49" s="153"/>
      <c r="NKO49" s="153"/>
      <c r="NKP49" s="153"/>
      <c r="NKQ49" s="153"/>
      <c r="NKR49" s="153"/>
      <c r="NKS49" s="153"/>
      <c r="NKT49" s="153"/>
      <c r="NKU49" s="153"/>
      <c r="NKV49" s="153"/>
      <c r="NKW49" s="153"/>
      <c r="NKX49" s="153"/>
      <c r="NKY49" s="153"/>
      <c r="NKZ49" s="153"/>
      <c r="NLA49" s="153"/>
      <c r="NLB49" s="153"/>
      <c r="NLC49" s="153"/>
      <c r="NLD49" s="153"/>
      <c r="NLE49" s="153"/>
      <c r="NLF49" s="153"/>
      <c r="NLG49" s="153"/>
      <c r="NLH49" s="153"/>
      <c r="NLI49" s="153"/>
      <c r="NLJ49" s="153"/>
      <c r="NLK49" s="153"/>
      <c r="NLL49" s="153"/>
      <c r="NLM49" s="153"/>
      <c r="NLN49" s="153"/>
      <c r="NLO49" s="153"/>
      <c r="NLP49" s="153"/>
      <c r="NLQ49" s="153"/>
      <c r="NLR49" s="153"/>
      <c r="NLS49" s="153"/>
      <c r="NLT49" s="153"/>
      <c r="NLU49" s="153"/>
      <c r="NLV49" s="153"/>
      <c r="NLW49" s="153"/>
      <c r="NLX49" s="153"/>
      <c r="NLY49" s="153"/>
      <c r="NLZ49" s="153"/>
      <c r="NMA49" s="153"/>
      <c r="NMB49" s="153"/>
      <c r="NMC49" s="153"/>
      <c r="NMD49" s="153"/>
      <c r="NME49" s="153"/>
      <c r="NMF49" s="153"/>
      <c r="NMG49" s="153"/>
      <c r="NMH49" s="153"/>
      <c r="NMI49" s="153"/>
      <c r="NMJ49" s="153"/>
      <c r="NMK49" s="153"/>
      <c r="NML49" s="153"/>
      <c r="NMM49" s="153"/>
      <c r="NMN49" s="153"/>
      <c r="NMO49" s="153"/>
      <c r="NMP49" s="153"/>
      <c r="NMQ49" s="153"/>
      <c r="NMR49" s="153"/>
      <c r="NMS49" s="153"/>
      <c r="NMT49" s="153"/>
      <c r="NMU49" s="153"/>
      <c r="NMV49" s="153"/>
      <c r="NMW49" s="153"/>
      <c r="NMX49" s="153"/>
      <c r="NMY49" s="153"/>
      <c r="NMZ49" s="153"/>
      <c r="NNA49" s="153"/>
      <c r="NNB49" s="153"/>
      <c r="NNC49" s="153"/>
      <c r="NND49" s="153"/>
      <c r="NNE49" s="153"/>
      <c r="NNF49" s="153"/>
      <c r="NNG49" s="153"/>
      <c r="NNH49" s="153"/>
      <c r="NNI49" s="153"/>
      <c r="NNJ49" s="153"/>
      <c r="NNK49" s="153"/>
      <c r="NNL49" s="153"/>
      <c r="NNM49" s="153"/>
      <c r="NNN49" s="153"/>
      <c r="NNO49" s="153"/>
      <c r="NNP49" s="153"/>
      <c r="NNQ49" s="153"/>
      <c r="NNR49" s="153"/>
      <c r="NNS49" s="153"/>
      <c r="NNT49" s="153"/>
      <c r="NNU49" s="153"/>
      <c r="NNV49" s="153"/>
      <c r="NNW49" s="153"/>
      <c r="NNX49" s="153"/>
      <c r="NNY49" s="153"/>
      <c r="NNZ49" s="153"/>
      <c r="NOA49" s="153"/>
      <c r="NOB49" s="153"/>
      <c r="NOC49" s="153"/>
      <c r="NOD49" s="153"/>
      <c r="NOE49" s="153"/>
      <c r="NOF49" s="153"/>
      <c r="NOG49" s="153"/>
      <c r="NOH49" s="153"/>
      <c r="NOI49" s="153"/>
      <c r="NOJ49" s="153"/>
      <c r="NOK49" s="153"/>
      <c r="NOL49" s="153"/>
      <c r="NOM49" s="153"/>
      <c r="NON49" s="153"/>
      <c r="NOO49" s="153"/>
      <c r="NOP49" s="153"/>
      <c r="NOQ49" s="153"/>
      <c r="NOR49" s="153"/>
      <c r="NOS49" s="153"/>
      <c r="NOT49" s="153"/>
      <c r="NOU49" s="153"/>
      <c r="NOV49" s="153"/>
      <c r="NOW49" s="153"/>
      <c r="NOX49" s="153"/>
      <c r="NOY49" s="153"/>
      <c r="NOZ49" s="153"/>
      <c r="NPA49" s="153"/>
      <c r="NPB49" s="153"/>
      <c r="NPC49" s="153"/>
      <c r="NPD49" s="153"/>
      <c r="NPE49" s="153"/>
      <c r="NPF49" s="153"/>
      <c r="NPG49" s="153"/>
      <c r="NPH49" s="153"/>
      <c r="NPI49" s="153"/>
      <c r="NPJ49" s="153"/>
      <c r="NPK49" s="153"/>
      <c r="NPL49" s="153"/>
      <c r="NPM49" s="153"/>
      <c r="NPN49" s="153"/>
      <c r="NPO49" s="153"/>
      <c r="NPP49" s="153"/>
      <c r="NPQ49" s="153"/>
      <c r="NPR49" s="153"/>
      <c r="NPS49" s="153"/>
      <c r="NPT49" s="153"/>
      <c r="NPU49" s="153"/>
      <c r="NPV49" s="153"/>
      <c r="NPW49" s="153"/>
      <c r="NPX49" s="153"/>
      <c r="NPY49" s="153"/>
      <c r="NPZ49" s="153"/>
      <c r="NQA49" s="153"/>
      <c r="NQB49" s="153"/>
      <c r="NQC49" s="153"/>
      <c r="NQD49" s="153"/>
      <c r="NQE49" s="153"/>
      <c r="NQF49" s="153"/>
      <c r="NQG49" s="153"/>
      <c r="NQH49" s="153"/>
      <c r="NQI49" s="153"/>
      <c r="NQJ49" s="153"/>
      <c r="NQK49" s="153"/>
      <c r="NQL49" s="153"/>
      <c r="NQM49" s="153"/>
      <c r="NQN49" s="153"/>
      <c r="NQO49" s="153"/>
      <c r="NQP49" s="153"/>
      <c r="NQQ49" s="153"/>
      <c r="NQR49" s="153"/>
      <c r="NQS49" s="153"/>
      <c r="NQT49" s="153"/>
      <c r="NQU49" s="153"/>
      <c r="NQV49" s="153"/>
      <c r="NQW49" s="153"/>
      <c r="NQX49" s="153"/>
      <c r="NQY49" s="153"/>
      <c r="NQZ49" s="153"/>
      <c r="NRA49" s="153"/>
      <c r="NRB49" s="153"/>
      <c r="NRC49" s="153"/>
      <c r="NRD49" s="153"/>
      <c r="NRE49" s="153"/>
      <c r="NRF49" s="153"/>
      <c r="NRG49" s="153"/>
      <c r="NRH49" s="153"/>
      <c r="NRI49" s="153"/>
      <c r="NRJ49" s="153"/>
      <c r="NRK49" s="153"/>
      <c r="NRL49" s="153"/>
      <c r="NRM49" s="153"/>
      <c r="NRN49" s="153"/>
      <c r="NRO49" s="153"/>
      <c r="NRP49" s="153"/>
      <c r="NRQ49" s="153"/>
      <c r="NRR49" s="153"/>
      <c r="NRS49" s="153"/>
      <c r="NRT49" s="153"/>
      <c r="NRU49" s="153"/>
      <c r="NRV49" s="153"/>
      <c r="NRW49" s="153"/>
      <c r="NRX49" s="153"/>
      <c r="NRY49" s="153"/>
      <c r="NRZ49" s="153"/>
      <c r="NSA49" s="153"/>
      <c r="NSB49" s="153"/>
      <c r="NSC49" s="153"/>
      <c r="NSD49" s="153"/>
      <c r="NSE49" s="153"/>
      <c r="NSF49" s="153"/>
      <c r="NSG49" s="153"/>
      <c r="NSH49" s="153"/>
      <c r="NSI49" s="153"/>
      <c r="NSJ49" s="153"/>
      <c r="NSK49" s="153"/>
      <c r="NSL49" s="153"/>
      <c r="NSM49" s="153"/>
      <c r="NSN49" s="153"/>
      <c r="NSO49" s="153"/>
      <c r="NSP49" s="153"/>
      <c r="NSQ49" s="153"/>
      <c r="NSR49" s="153"/>
      <c r="NSS49" s="153"/>
      <c r="NST49" s="153"/>
      <c r="NSU49" s="153"/>
      <c r="NSV49" s="153"/>
      <c r="NSW49" s="153"/>
      <c r="NSX49" s="153"/>
      <c r="NSY49" s="153"/>
      <c r="NSZ49" s="153"/>
      <c r="NTA49" s="153"/>
      <c r="NTB49" s="153"/>
      <c r="NTC49" s="153"/>
      <c r="NTD49" s="153"/>
      <c r="NTE49" s="153"/>
      <c r="NTF49" s="153"/>
      <c r="NTG49" s="153"/>
      <c r="NTH49" s="153"/>
      <c r="NTI49" s="153"/>
      <c r="NTJ49" s="153"/>
      <c r="NTK49" s="153"/>
      <c r="NTL49" s="153"/>
      <c r="NTM49" s="153"/>
      <c r="NTN49" s="153"/>
      <c r="NTO49" s="153"/>
      <c r="NTP49" s="153"/>
      <c r="NTQ49" s="153"/>
      <c r="NTR49" s="153"/>
      <c r="NTS49" s="153"/>
      <c r="NTT49" s="153"/>
      <c r="NTU49" s="153"/>
      <c r="NTV49" s="153"/>
      <c r="NTW49" s="153"/>
      <c r="NTX49" s="153"/>
      <c r="NTY49" s="153"/>
      <c r="NTZ49" s="153"/>
      <c r="NUA49" s="153"/>
      <c r="NUB49" s="153"/>
      <c r="NUC49" s="153"/>
      <c r="NUD49" s="153"/>
      <c r="NUE49" s="153"/>
      <c r="NUF49" s="153"/>
      <c r="NUG49" s="153"/>
      <c r="NUH49" s="153"/>
      <c r="NUI49" s="153"/>
      <c r="NUJ49" s="153"/>
      <c r="NUK49" s="153"/>
      <c r="NUL49" s="153"/>
      <c r="NUM49" s="153"/>
      <c r="NUN49" s="153"/>
      <c r="NUO49" s="153"/>
      <c r="NUP49" s="153"/>
      <c r="NUQ49" s="153"/>
      <c r="NUR49" s="153"/>
      <c r="NUS49" s="153"/>
      <c r="NUT49" s="153"/>
      <c r="NUU49" s="153"/>
      <c r="NUV49" s="153"/>
      <c r="NUW49" s="153"/>
      <c r="NUX49" s="153"/>
      <c r="NUY49" s="153"/>
      <c r="NUZ49" s="153"/>
      <c r="NVA49" s="153"/>
      <c r="NVB49" s="153"/>
      <c r="NVC49" s="153"/>
      <c r="NVD49" s="153"/>
      <c r="NVE49" s="153"/>
      <c r="NVF49" s="153"/>
      <c r="NVG49" s="153"/>
      <c r="NVH49" s="153"/>
      <c r="NVI49" s="153"/>
      <c r="NVJ49" s="153"/>
      <c r="NVK49" s="153"/>
      <c r="NVL49" s="153"/>
      <c r="NVM49" s="153"/>
      <c r="NVN49" s="153"/>
      <c r="NVO49" s="153"/>
      <c r="NVP49" s="153"/>
      <c r="NVQ49" s="153"/>
      <c r="NVR49" s="153"/>
      <c r="NVS49" s="153"/>
      <c r="NVT49" s="153"/>
      <c r="NVU49" s="153"/>
      <c r="NVV49" s="153"/>
      <c r="NVW49" s="153"/>
      <c r="NVX49" s="153"/>
      <c r="NVY49" s="153"/>
      <c r="NVZ49" s="153"/>
      <c r="NWA49" s="153"/>
      <c r="NWB49" s="153"/>
      <c r="NWC49" s="153"/>
      <c r="NWD49" s="153"/>
      <c r="NWE49" s="153"/>
      <c r="NWF49" s="153"/>
      <c r="NWG49" s="153"/>
      <c r="NWH49" s="153"/>
      <c r="NWI49" s="153"/>
      <c r="NWJ49" s="153"/>
      <c r="NWK49" s="153"/>
      <c r="NWL49" s="153"/>
      <c r="NWM49" s="153"/>
      <c r="NWN49" s="153"/>
      <c r="NWO49" s="153"/>
      <c r="NWP49" s="153"/>
      <c r="NWQ49" s="153"/>
      <c r="NWR49" s="153"/>
      <c r="NWS49" s="153"/>
      <c r="NWT49" s="153"/>
      <c r="NWU49" s="153"/>
      <c r="NWV49" s="153"/>
      <c r="NWW49" s="153"/>
      <c r="NWX49" s="153"/>
      <c r="NWY49" s="153"/>
      <c r="NWZ49" s="153"/>
      <c r="NXA49" s="153"/>
      <c r="NXB49" s="153"/>
      <c r="NXC49" s="153"/>
      <c r="NXD49" s="153"/>
      <c r="NXE49" s="153"/>
      <c r="NXF49" s="153"/>
      <c r="NXG49" s="153"/>
      <c r="NXH49" s="153"/>
      <c r="NXI49" s="153"/>
      <c r="NXJ49" s="153"/>
      <c r="NXK49" s="153"/>
      <c r="NXL49" s="153"/>
      <c r="NXM49" s="153"/>
      <c r="NXN49" s="153"/>
      <c r="NXO49" s="153"/>
      <c r="NXP49" s="153"/>
      <c r="NXQ49" s="153"/>
      <c r="NXR49" s="153"/>
      <c r="NXS49" s="153"/>
      <c r="NXT49" s="153"/>
      <c r="NXU49" s="153"/>
      <c r="NXV49" s="153"/>
      <c r="NXW49" s="153"/>
      <c r="NXX49" s="153"/>
      <c r="NXY49" s="153"/>
      <c r="NXZ49" s="153"/>
      <c r="NYA49" s="153"/>
      <c r="NYB49" s="153"/>
      <c r="NYC49" s="153"/>
      <c r="NYD49" s="153"/>
      <c r="NYE49" s="153"/>
      <c r="NYF49" s="153"/>
      <c r="NYG49" s="153"/>
      <c r="NYH49" s="153"/>
      <c r="NYI49" s="153"/>
      <c r="NYJ49" s="153"/>
      <c r="NYK49" s="153"/>
      <c r="NYL49" s="153"/>
      <c r="NYM49" s="153"/>
      <c r="NYN49" s="153"/>
      <c r="NYO49" s="153"/>
      <c r="NYP49" s="153"/>
      <c r="NYQ49" s="153"/>
      <c r="NYR49" s="153"/>
      <c r="NYS49" s="153"/>
      <c r="NYT49" s="153"/>
      <c r="NYU49" s="153"/>
      <c r="NYV49" s="153"/>
      <c r="NYW49" s="153"/>
      <c r="NYX49" s="153"/>
      <c r="NYY49" s="153"/>
      <c r="NYZ49" s="153"/>
      <c r="NZA49" s="153"/>
      <c r="NZB49" s="153"/>
      <c r="NZC49" s="153"/>
      <c r="NZD49" s="153"/>
      <c r="NZE49" s="153"/>
      <c r="NZF49" s="153"/>
      <c r="NZG49" s="153"/>
      <c r="NZH49" s="153"/>
      <c r="NZI49" s="153"/>
      <c r="NZJ49" s="153"/>
      <c r="NZK49" s="153"/>
      <c r="NZL49" s="153"/>
      <c r="NZM49" s="153"/>
      <c r="NZN49" s="153"/>
      <c r="NZO49" s="153"/>
      <c r="NZP49" s="153"/>
      <c r="NZQ49" s="153"/>
      <c r="NZR49" s="153"/>
      <c r="NZS49" s="153"/>
      <c r="NZT49" s="153"/>
      <c r="NZU49" s="153"/>
      <c r="NZV49" s="153"/>
      <c r="NZW49" s="153"/>
      <c r="NZX49" s="153"/>
      <c r="NZY49" s="153"/>
      <c r="NZZ49" s="153"/>
      <c r="OAA49" s="153"/>
      <c r="OAB49" s="153"/>
      <c r="OAC49" s="153"/>
      <c r="OAD49" s="153"/>
      <c r="OAE49" s="153"/>
      <c r="OAF49" s="153"/>
      <c r="OAG49" s="153"/>
      <c r="OAH49" s="153"/>
      <c r="OAI49" s="153"/>
      <c r="OAJ49" s="153"/>
      <c r="OAK49" s="153"/>
      <c r="OAL49" s="153"/>
      <c r="OAM49" s="153"/>
      <c r="OAN49" s="153"/>
      <c r="OAO49" s="153"/>
      <c r="OAP49" s="153"/>
      <c r="OAQ49" s="153"/>
      <c r="OAR49" s="153"/>
      <c r="OAS49" s="153"/>
      <c r="OAT49" s="153"/>
      <c r="OAU49" s="153"/>
      <c r="OAV49" s="153"/>
      <c r="OAW49" s="153"/>
      <c r="OAX49" s="153"/>
      <c r="OAY49" s="153"/>
      <c r="OAZ49" s="153"/>
      <c r="OBA49" s="153"/>
      <c r="OBB49" s="153"/>
      <c r="OBC49" s="153"/>
      <c r="OBD49" s="153"/>
      <c r="OBE49" s="153"/>
      <c r="OBF49" s="153"/>
      <c r="OBG49" s="153"/>
      <c r="OBH49" s="153"/>
      <c r="OBI49" s="153"/>
      <c r="OBJ49" s="153"/>
      <c r="OBK49" s="153"/>
      <c r="OBL49" s="153"/>
      <c r="OBM49" s="153"/>
      <c r="OBN49" s="153"/>
      <c r="OBO49" s="153"/>
      <c r="OBP49" s="153"/>
      <c r="OBQ49" s="153"/>
      <c r="OBR49" s="153"/>
      <c r="OBS49" s="153"/>
      <c r="OBT49" s="153"/>
      <c r="OBU49" s="153"/>
      <c r="OBV49" s="153"/>
      <c r="OBW49" s="153"/>
      <c r="OBX49" s="153"/>
      <c r="OBY49" s="153"/>
      <c r="OBZ49" s="153"/>
      <c r="OCA49" s="153"/>
      <c r="OCB49" s="153"/>
      <c r="OCC49" s="153"/>
      <c r="OCD49" s="153"/>
      <c r="OCE49" s="153"/>
      <c r="OCF49" s="153"/>
      <c r="OCG49" s="153"/>
      <c r="OCH49" s="153"/>
      <c r="OCI49" s="153"/>
      <c r="OCJ49" s="153"/>
      <c r="OCK49" s="153"/>
      <c r="OCL49" s="153"/>
      <c r="OCM49" s="153"/>
      <c r="OCN49" s="153"/>
      <c r="OCO49" s="153"/>
      <c r="OCP49" s="153"/>
      <c r="OCQ49" s="153"/>
      <c r="OCR49" s="153"/>
      <c r="OCS49" s="153"/>
      <c r="OCT49" s="153"/>
      <c r="OCU49" s="153"/>
      <c r="OCV49" s="153"/>
      <c r="OCW49" s="153"/>
      <c r="OCX49" s="153"/>
      <c r="OCY49" s="153"/>
      <c r="OCZ49" s="153"/>
      <c r="ODA49" s="153"/>
      <c r="ODB49" s="153"/>
      <c r="ODC49" s="153"/>
      <c r="ODD49" s="153"/>
      <c r="ODE49" s="153"/>
      <c r="ODF49" s="153"/>
      <c r="ODG49" s="153"/>
      <c r="ODH49" s="153"/>
      <c r="ODI49" s="153"/>
      <c r="ODJ49" s="153"/>
      <c r="ODK49" s="153"/>
      <c r="ODL49" s="153"/>
      <c r="ODM49" s="153"/>
      <c r="ODN49" s="153"/>
      <c r="ODO49" s="153"/>
      <c r="ODP49" s="153"/>
      <c r="ODQ49" s="153"/>
      <c r="ODR49" s="153"/>
      <c r="ODS49" s="153"/>
      <c r="ODT49" s="153"/>
      <c r="ODU49" s="153"/>
      <c r="ODV49" s="153"/>
      <c r="ODW49" s="153"/>
      <c r="ODX49" s="153"/>
      <c r="ODY49" s="153"/>
      <c r="ODZ49" s="153"/>
      <c r="OEA49" s="153"/>
      <c r="OEB49" s="153"/>
      <c r="OEC49" s="153"/>
      <c r="OED49" s="153"/>
      <c r="OEE49" s="153"/>
      <c r="OEF49" s="153"/>
      <c r="OEG49" s="153"/>
      <c r="OEH49" s="153"/>
      <c r="OEI49" s="153"/>
      <c r="OEJ49" s="153"/>
      <c r="OEK49" s="153"/>
      <c r="OEL49" s="153"/>
      <c r="OEM49" s="153"/>
      <c r="OEN49" s="153"/>
      <c r="OEO49" s="153"/>
      <c r="OEP49" s="153"/>
      <c r="OEQ49" s="153"/>
      <c r="OER49" s="153"/>
      <c r="OES49" s="153"/>
      <c r="OET49" s="153"/>
      <c r="OEU49" s="153"/>
      <c r="OEV49" s="153"/>
      <c r="OEW49" s="153"/>
      <c r="OEX49" s="153"/>
      <c r="OEY49" s="153"/>
      <c r="OEZ49" s="153"/>
      <c r="OFA49" s="153"/>
      <c r="OFB49" s="153"/>
      <c r="OFC49" s="153"/>
      <c r="OFD49" s="153"/>
      <c r="OFE49" s="153"/>
      <c r="OFF49" s="153"/>
      <c r="OFG49" s="153"/>
      <c r="OFH49" s="153"/>
      <c r="OFI49" s="153"/>
      <c r="OFJ49" s="153"/>
      <c r="OFK49" s="153"/>
      <c r="OFL49" s="153"/>
      <c r="OFM49" s="153"/>
      <c r="OFN49" s="153"/>
      <c r="OFO49" s="153"/>
      <c r="OFP49" s="153"/>
      <c r="OFQ49" s="153"/>
      <c r="OFR49" s="153"/>
      <c r="OFS49" s="153"/>
      <c r="OFT49" s="153"/>
      <c r="OFU49" s="153"/>
      <c r="OFV49" s="153"/>
      <c r="OFW49" s="153"/>
      <c r="OFX49" s="153"/>
      <c r="OFY49" s="153"/>
      <c r="OFZ49" s="153"/>
      <c r="OGA49" s="153"/>
      <c r="OGB49" s="153"/>
      <c r="OGC49" s="153"/>
      <c r="OGD49" s="153"/>
      <c r="OGE49" s="153"/>
      <c r="OGF49" s="153"/>
      <c r="OGG49" s="153"/>
      <c r="OGH49" s="153"/>
      <c r="OGI49" s="153"/>
      <c r="OGJ49" s="153"/>
      <c r="OGK49" s="153"/>
      <c r="OGL49" s="153"/>
      <c r="OGM49" s="153"/>
      <c r="OGN49" s="153"/>
      <c r="OGO49" s="153"/>
      <c r="OGP49" s="153"/>
      <c r="OGQ49" s="153"/>
      <c r="OGR49" s="153"/>
      <c r="OGS49" s="153"/>
      <c r="OGT49" s="153"/>
      <c r="OGU49" s="153"/>
      <c r="OGV49" s="153"/>
      <c r="OGW49" s="153"/>
      <c r="OGX49" s="153"/>
      <c r="OGY49" s="153"/>
      <c r="OGZ49" s="153"/>
      <c r="OHA49" s="153"/>
      <c r="OHB49" s="153"/>
      <c r="OHC49" s="153"/>
      <c r="OHD49" s="153"/>
      <c r="OHE49" s="153"/>
      <c r="OHF49" s="153"/>
      <c r="OHG49" s="153"/>
      <c r="OHH49" s="153"/>
      <c r="OHI49" s="153"/>
      <c r="OHJ49" s="153"/>
      <c r="OHK49" s="153"/>
      <c r="OHL49" s="153"/>
      <c r="OHM49" s="153"/>
      <c r="OHN49" s="153"/>
      <c r="OHO49" s="153"/>
      <c r="OHP49" s="153"/>
      <c r="OHQ49" s="153"/>
      <c r="OHR49" s="153"/>
      <c r="OHS49" s="153"/>
      <c r="OHT49" s="153"/>
      <c r="OHU49" s="153"/>
      <c r="OHV49" s="153"/>
      <c r="OHW49" s="153"/>
      <c r="OHX49" s="153"/>
      <c r="OHY49" s="153"/>
      <c r="OHZ49" s="153"/>
      <c r="OIA49" s="153"/>
      <c r="OIB49" s="153"/>
      <c r="OIC49" s="153"/>
      <c r="OID49" s="153"/>
      <c r="OIE49" s="153"/>
      <c r="OIF49" s="153"/>
      <c r="OIG49" s="153"/>
      <c r="OIH49" s="153"/>
      <c r="OII49" s="153"/>
      <c r="OIJ49" s="153"/>
      <c r="OIK49" s="153"/>
      <c r="OIL49" s="153"/>
      <c r="OIM49" s="153"/>
      <c r="OIN49" s="153"/>
      <c r="OIO49" s="153"/>
      <c r="OIP49" s="153"/>
      <c r="OIQ49" s="153"/>
      <c r="OIR49" s="153"/>
      <c r="OIS49" s="153"/>
      <c r="OIT49" s="153"/>
      <c r="OIU49" s="153"/>
      <c r="OIV49" s="153"/>
      <c r="OIW49" s="153"/>
      <c r="OIX49" s="153"/>
      <c r="OIY49" s="153"/>
      <c r="OIZ49" s="153"/>
      <c r="OJA49" s="153"/>
      <c r="OJB49" s="153"/>
      <c r="OJC49" s="153"/>
      <c r="OJD49" s="153"/>
      <c r="OJE49" s="153"/>
      <c r="OJF49" s="153"/>
      <c r="OJG49" s="153"/>
      <c r="OJH49" s="153"/>
      <c r="OJI49" s="153"/>
      <c r="OJJ49" s="153"/>
      <c r="OJK49" s="153"/>
      <c r="OJL49" s="153"/>
      <c r="OJM49" s="153"/>
      <c r="OJN49" s="153"/>
      <c r="OJO49" s="153"/>
      <c r="OJP49" s="153"/>
      <c r="OJQ49" s="153"/>
      <c r="OJR49" s="153"/>
      <c r="OJS49" s="153"/>
      <c r="OJT49" s="153"/>
      <c r="OJU49" s="153"/>
      <c r="OJV49" s="153"/>
      <c r="OJW49" s="153"/>
      <c r="OJX49" s="153"/>
      <c r="OJY49" s="153"/>
      <c r="OJZ49" s="153"/>
      <c r="OKA49" s="153"/>
      <c r="OKB49" s="153"/>
      <c r="OKC49" s="153"/>
      <c r="OKD49" s="153"/>
      <c r="OKE49" s="153"/>
      <c r="OKF49" s="153"/>
      <c r="OKG49" s="153"/>
      <c r="OKH49" s="153"/>
      <c r="OKI49" s="153"/>
      <c r="OKJ49" s="153"/>
      <c r="OKK49" s="153"/>
      <c r="OKL49" s="153"/>
      <c r="OKM49" s="153"/>
      <c r="OKN49" s="153"/>
      <c r="OKO49" s="153"/>
      <c r="OKP49" s="153"/>
      <c r="OKQ49" s="153"/>
      <c r="OKR49" s="153"/>
      <c r="OKS49" s="153"/>
      <c r="OKT49" s="153"/>
      <c r="OKU49" s="153"/>
      <c r="OKV49" s="153"/>
      <c r="OKW49" s="153"/>
      <c r="OKX49" s="153"/>
      <c r="OKY49" s="153"/>
      <c r="OKZ49" s="153"/>
      <c r="OLA49" s="153"/>
      <c r="OLB49" s="153"/>
      <c r="OLC49" s="153"/>
      <c r="OLD49" s="153"/>
      <c r="OLE49" s="153"/>
      <c r="OLF49" s="153"/>
      <c r="OLG49" s="153"/>
      <c r="OLH49" s="153"/>
      <c r="OLI49" s="153"/>
      <c r="OLJ49" s="153"/>
      <c r="OLK49" s="153"/>
      <c r="OLL49" s="153"/>
      <c r="OLM49" s="153"/>
      <c r="OLN49" s="153"/>
      <c r="OLO49" s="153"/>
      <c r="OLP49" s="153"/>
      <c r="OLQ49" s="153"/>
      <c r="OLR49" s="153"/>
      <c r="OLS49" s="153"/>
      <c r="OLT49" s="153"/>
      <c r="OLU49" s="153"/>
      <c r="OLV49" s="153"/>
      <c r="OLW49" s="153"/>
      <c r="OLX49" s="153"/>
      <c r="OLY49" s="153"/>
      <c r="OLZ49" s="153"/>
      <c r="OMA49" s="153"/>
      <c r="OMB49" s="153"/>
      <c r="OMC49" s="153"/>
      <c r="OMD49" s="153"/>
      <c r="OME49" s="153"/>
      <c r="OMF49" s="153"/>
      <c r="OMG49" s="153"/>
      <c r="OMH49" s="153"/>
      <c r="OMI49" s="153"/>
      <c r="OMJ49" s="153"/>
      <c r="OMK49" s="153"/>
      <c r="OML49" s="153"/>
      <c r="OMM49" s="153"/>
      <c r="OMN49" s="153"/>
      <c r="OMO49" s="153"/>
      <c r="OMP49" s="153"/>
      <c r="OMQ49" s="153"/>
      <c r="OMR49" s="153"/>
      <c r="OMS49" s="153"/>
      <c r="OMT49" s="153"/>
      <c r="OMU49" s="153"/>
      <c r="OMV49" s="153"/>
      <c r="OMW49" s="153"/>
      <c r="OMX49" s="153"/>
      <c r="OMY49" s="153"/>
      <c r="OMZ49" s="153"/>
      <c r="ONA49" s="153"/>
      <c r="ONB49" s="153"/>
      <c r="ONC49" s="153"/>
      <c r="OND49" s="153"/>
      <c r="ONE49" s="153"/>
      <c r="ONF49" s="153"/>
      <c r="ONG49" s="153"/>
      <c r="ONH49" s="153"/>
      <c r="ONI49" s="153"/>
      <c r="ONJ49" s="153"/>
      <c r="ONK49" s="153"/>
      <c r="ONL49" s="153"/>
      <c r="ONM49" s="153"/>
      <c r="ONN49" s="153"/>
      <c r="ONO49" s="153"/>
      <c r="ONP49" s="153"/>
      <c r="ONQ49" s="153"/>
      <c r="ONR49" s="153"/>
      <c r="ONS49" s="153"/>
      <c r="ONT49" s="153"/>
      <c r="ONU49" s="153"/>
      <c r="ONV49" s="153"/>
      <c r="ONW49" s="153"/>
      <c r="ONX49" s="153"/>
      <c r="ONY49" s="153"/>
      <c r="ONZ49" s="153"/>
      <c r="OOA49" s="153"/>
      <c r="OOB49" s="153"/>
      <c r="OOC49" s="153"/>
      <c r="OOD49" s="153"/>
      <c r="OOE49" s="153"/>
      <c r="OOF49" s="153"/>
      <c r="OOG49" s="153"/>
      <c r="OOH49" s="153"/>
      <c r="OOI49" s="153"/>
      <c r="OOJ49" s="153"/>
      <c r="OOK49" s="153"/>
      <c r="OOL49" s="153"/>
      <c r="OOM49" s="153"/>
      <c r="OON49" s="153"/>
      <c r="OOO49" s="153"/>
      <c r="OOP49" s="153"/>
      <c r="OOQ49" s="153"/>
      <c r="OOR49" s="153"/>
      <c r="OOS49" s="153"/>
      <c r="OOT49" s="153"/>
      <c r="OOU49" s="153"/>
      <c r="OOV49" s="153"/>
      <c r="OOW49" s="153"/>
      <c r="OOX49" s="153"/>
      <c r="OOY49" s="153"/>
      <c r="OOZ49" s="153"/>
      <c r="OPA49" s="153"/>
      <c r="OPB49" s="153"/>
      <c r="OPC49" s="153"/>
      <c r="OPD49" s="153"/>
      <c r="OPE49" s="153"/>
      <c r="OPF49" s="153"/>
      <c r="OPG49" s="153"/>
      <c r="OPH49" s="153"/>
      <c r="OPI49" s="153"/>
      <c r="OPJ49" s="153"/>
      <c r="OPK49" s="153"/>
      <c r="OPL49" s="153"/>
      <c r="OPM49" s="153"/>
      <c r="OPN49" s="153"/>
      <c r="OPO49" s="153"/>
      <c r="OPP49" s="153"/>
      <c r="OPQ49" s="153"/>
      <c r="OPR49" s="153"/>
      <c r="OPS49" s="153"/>
      <c r="OPT49" s="153"/>
      <c r="OPU49" s="153"/>
      <c r="OPV49" s="153"/>
      <c r="OPW49" s="153"/>
      <c r="OPX49" s="153"/>
      <c r="OPY49" s="153"/>
      <c r="OPZ49" s="153"/>
      <c r="OQA49" s="153"/>
      <c r="OQB49" s="153"/>
      <c r="OQC49" s="153"/>
      <c r="OQD49" s="153"/>
      <c r="OQE49" s="153"/>
      <c r="OQF49" s="153"/>
      <c r="OQG49" s="153"/>
      <c r="OQH49" s="153"/>
      <c r="OQI49" s="153"/>
      <c r="OQJ49" s="153"/>
      <c r="OQK49" s="153"/>
      <c r="OQL49" s="153"/>
      <c r="OQM49" s="153"/>
      <c r="OQN49" s="153"/>
      <c r="OQO49" s="153"/>
      <c r="OQP49" s="153"/>
      <c r="OQQ49" s="153"/>
      <c r="OQR49" s="153"/>
      <c r="OQS49" s="153"/>
      <c r="OQT49" s="153"/>
      <c r="OQU49" s="153"/>
      <c r="OQV49" s="153"/>
      <c r="OQW49" s="153"/>
      <c r="OQX49" s="153"/>
      <c r="OQY49" s="153"/>
      <c r="OQZ49" s="153"/>
      <c r="ORA49" s="153"/>
      <c r="ORB49" s="153"/>
      <c r="ORC49" s="153"/>
      <c r="ORD49" s="153"/>
      <c r="ORE49" s="153"/>
      <c r="ORF49" s="153"/>
      <c r="ORG49" s="153"/>
      <c r="ORH49" s="153"/>
      <c r="ORI49" s="153"/>
      <c r="ORJ49" s="153"/>
      <c r="ORK49" s="153"/>
      <c r="ORL49" s="153"/>
      <c r="ORM49" s="153"/>
      <c r="ORN49" s="153"/>
      <c r="ORO49" s="153"/>
      <c r="ORP49" s="153"/>
      <c r="ORQ49" s="153"/>
      <c r="ORR49" s="153"/>
      <c r="ORS49" s="153"/>
      <c r="ORT49" s="153"/>
      <c r="ORU49" s="153"/>
      <c r="ORV49" s="153"/>
      <c r="ORW49" s="153"/>
      <c r="ORX49" s="153"/>
      <c r="ORY49" s="153"/>
      <c r="ORZ49" s="153"/>
      <c r="OSA49" s="153"/>
      <c r="OSB49" s="153"/>
      <c r="OSC49" s="153"/>
      <c r="OSD49" s="153"/>
      <c r="OSE49" s="153"/>
      <c r="OSF49" s="153"/>
      <c r="OSG49" s="153"/>
      <c r="OSH49" s="153"/>
      <c r="OSI49" s="153"/>
      <c r="OSJ49" s="153"/>
      <c r="OSK49" s="153"/>
      <c r="OSL49" s="153"/>
      <c r="OSM49" s="153"/>
      <c r="OSN49" s="153"/>
      <c r="OSO49" s="153"/>
      <c r="OSP49" s="153"/>
      <c r="OSQ49" s="153"/>
      <c r="OSR49" s="153"/>
      <c r="OSS49" s="153"/>
      <c r="OST49" s="153"/>
      <c r="OSU49" s="153"/>
      <c r="OSV49" s="153"/>
      <c r="OSW49" s="153"/>
      <c r="OSX49" s="153"/>
      <c r="OSY49" s="153"/>
      <c r="OSZ49" s="153"/>
      <c r="OTA49" s="153"/>
      <c r="OTB49" s="153"/>
      <c r="OTC49" s="153"/>
      <c r="OTD49" s="153"/>
      <c r="OTE49" s="153"/>
      <c r="OTF49" s="153"/>
      <c r="OTG49" s="153"/>
      <c r="OTH49" s="153"/>
      <c r="OTI49" s="153"/>
      <c r="OTJ49" s="153"/>
      <c r="OTK49" s="153"/>
      <c r="OTL49" s="153"/>
      <c r="OTM49" s="153"/>
      <c r="OTN49" s="153"/>
      <c r="OTO49" s="153"/>
      <c r="OTP49" s="153"/>
      <c r="OTQ49" s="153"/>
      <c r="OTR49" s="153"/>
      <c r="OTS49" s="153"/>
      <c r="OTT49" s="153"/>
      <c r="OTU49" s="153"/>
      <c r="OTV49" s="153"/>
      <c r="OTW49" s="153"/>
      <c r="OTX49" s="153"/>
      <c r="OTY49" s="153"/>
      <c r="OTZ49" s="153"/>
      <c r="OUA49" s="153"/>
      <c r="OUB49" s="153"/>
      <c r="OUC49" s="153"/>
      <c r="OUD49" s="153"/>
      <c r="OUE49" s="153"/>
      <c r="OUF49" s="153"/>
      <c r="OUG49" s="153"/>
      <c r="OUH49" s="153"/>
      <c r="OUI49" s="153"/>
      <c r="OUJ49" s="153"/>
      <c r="OUK49" s="153"/>
      <c r="OUL49" s="153"/>
      <c r="OUM49" s="153"/>
      <c r="OUN49" s="153"/>
      <c r="OUO49" s="153"/>
      <c r="OUP49" s="153"/>
      <c r="OUQ49" s="153"/>
      <c r="OUR49" s="153"/>
      <c r="OUS49" s="153"/>
      <c r="OUT49" s="153"/>
      <c r="OUU49" s="153"/>
      <c r="OUV49" s="153"/>
      <c r="OUW49" s="153"/>
      <c r="OUX49" s="153"/>
      <c r="OUY49" s="153"/>
      <c r="OUZ49" s="153"/>
      <c r="OVA49" s="153"/>
      <c r="OVB49" s="153"/>
      <c r="OVC49" s="153"/>
      <c r="OVD49" s="153"/>
      <c r="OVE49" s="153"/>
      <c r="OVF49" s="153"/>
      <c r="OVG49" s="153"/>
      <c r="OVH49" s="153"/>
      <c r="OVI49" s="153"/>
      <c r="OVJ49" s="153"/>
      <c r="OVK49" s="153"/>
      <c r="OVL49" s="153"/>
      <c r="OVM49" s="153"/>
      <c r="OVN49" s="153"/>
      <c r="OVO49" s="153"/>
      <c r="OVP49" s="153"/>
      <c r="OVQ49" s="153"/>
      <c r="OVR49" s="153"/>
      <c r="OVS49" s="153"/>
      <c r="OVT49" s="153"/>
      <c r="OVU49" s="153"/>
      <c r="OVV49" s="153"/>
      <c r="OVW49" s="153"/>
      <c r="OVX49" s="153"/>
      <c r="OVY49" s="153"/>
      <c r="OVZ49" s="153"/>
      <c r="OWA49" s="153"/>
      <c r="OWB49" s="153"/>
      <c r="OWC49" s="153"/>
      <c r="OWD49" s="153"/>
      <c r="OWE49" s="153"/>
      <c r="OWF49" s="153"/>
      <c r="OWG49" s="153"/>
      <c r="OWH49" s="153"/>
      <c r="OWI49" s="153"/>
      <c r="OWJ49" s="153"/>
      <c r="OWK49" s="153"/>
      <c r="OWL49" s="153"/>
      <c r="OWM49" s="153"/>
      <c r="OWN49" s="153"/>
      <c r="OWO49" s="153"/>
      <c r="OWP49" s="153"/>
      <c r="OWQ49" s="153"/>
      <c r="OWR49" s="153"/>
      <c r="OWS49" s="153"/>
      <c r="OWT49" s="153"/>
      <c r="OWU49" s="153"/>
      <c r="OWV49" s="153"/>
      <c r="OWW49" s="153"/>
      <c r="OWX49" s="153"/>
      <c r="OWY49" s="153"/>
      <c r="OWZ49" s="153"/>
      <c r="OXA49" s="153"/>
      <c r="OXB49" s="153"/>
      <c r="OXC49" s="153"/>
      <c r="OXD49" s="153"/>
      <c r="OXE49" s="153"/>
      <c r="OXF49" s="153"/>
      <c r="OXG49" s="153"/>
      <c r="OXH49" s="153"/>
      <c r="OXI49" s="153"/>
      <c r="OXJ49" s="153"/>
      <c r="OXK49" s="153"/>
      <c r="OXL49" s="153"/>
      <c r="OXM49" s="153"/>
      <c r="OXN49" s="153"/>
      <c r="OXO49" s="153"/>
      <c r="OXP49" s="153"/>
      <c r="OXQ49" s="153"/>
      <c r="OXR49" s="153"/>
      <c r="OXS49" s="153"/>
      <c r="OXT49" s="153"/>
      <c r="OXU49" s="153"/>
      <c r="OXV49" s="153"/>
      <c r="OXW49" s="153"/>
      <c r="OXX49" s="153"/>
      <c r="OXY49" s="153"/>
      <c r="OXZ49" s="153"/>
      <c r="OYA49" s="153"/>
      <c r="OYB49" s="153"/>
      <c r="OYC49" s="153"/>
      <c r="OYD49" s="153"/>
      <c r="OYE49" s="153"/>
      <c r="OYF49" s="153"/>
      <c r="OYG49" s="153"/>
      <c r="OYH49" s="153"/>
      <c r="OYI49" s="153"/>
      <c r="OYJ49" s="153"/>
      <c r="OYK49" s="153"/>
      <c r="OYL49" s="153"/>
      <c r="OYM49" s="153"/>
      <c r="OYN49" s="153"/>
      <c r="OYO49" s="153"/>
      <c r="OYP49" s="153"/>
      <c r="OYQ49" s="153"/>
      <c r="OYR49" s="153"/>
      <c r="OYS49" s="153"/>
      <c r="OYT49" s="153"/>
      <c r="OYU49" s="153"/>
      <c r="OYV49" s="153"/>
      <c r="OYW49" s="153"/>
      <c r="OYX49" s="153"/>
      <c r="OYY49" s="153"/>
      <c r="OYZ49" s="153"/>
      <c r="OZA49" s="153"/>
      <c r="OZB49" s="153"/>
      <c r="OZC49" s="153"/>
      <c r="OZD49" s="153"/>
      <c r="OZE49" s="153"/>
      <c r="OZF49" s="153"/>
      <c r="OZG49" s="153"/>
      <c r="OZH49" s="153"/>
      <c r="OZI49" s="153"/>
      <c r="OZJ49" s="153"/>
      <c r="OZK49" s="153"/>
      <c r="OZL49" s="153"/>
      <c r="OZM49" s="153"/>
      <c r="OZN49" s="153"/>
      <c r="OZO49" s="153"/>
      <c r="OZP49" s="153"/>
      <c r="OZQ49" s="153"/>
      <c r="OZR49" s="153"/>
      <c r="OZS49" s="153"/>
      <c r="OZT49" s="153"/>
      <c r="OZU49" s="153"/>
      <c r="OZV49" s="153"/>
      <c r="OZW49" s="153"/>
      <c r="OZX49" s="153"/>
      <c r="OZY49" s="153"/>
      <c r="OZZ49" s="153"/>
      <c r="PAA49" s="153"/>
      <c r="PAB49" s="153"/>
      <c r="PAC49" s="153"/>
      <c r="PAD49" s="153"/>
      <c r="PAE49" s="153"/>
      <c r="PAF49" s="153"/>
      <c r="PAG49" s="153"/>
      <c r="PAH49" s="153"/>
      <c r="PAI49" s="153"/>
      <c r="PAJ49" s="153"/>
      <c r="PAK49" s="153"/>
      <c r="PAL49" s="153"/>
      <c r="PAM49" s="153"/>
      <c r="PAN49" s="153"/>
      <c r="PAO49" s="153"/>
      <c r="PAP49" s="153"/>
      <c r="PAQ49" s="153"/>
      <c r="PAR49" s="153"/>
      <c r="PAS49" s="153"/>
      <c r="PAT49" s="153"/>
      <c r="PAU49" s="153"/>
      <c r="PAV49" s="153"/>
      <c r="PAW49" s="153"/>
      <c r="PAX49" s="153"/>
      <c r="PAY49" s="153"/>
      <c r="PAZ49" s="153"/>
      <c r="PBA49" s="153"/>
      <c r="PBB49" s="153"/>
      <c r="PBC49" s="153"/>
      <c r="PBD49" s="153"/>
      <c r="PBE49" s="153"/>
      <c r="PBF49" s="153"/>
      <c r="PBG49" s="153"/>
      <c r="PBH49" s="153"/>
      <c r="PBI49" s="153"/>
      <c r="PBJ49" s="153"/>
      <c r="PBK49" s="153"/>
      <c r="PBL49" s="153"/>
      <c r="PBM49" s="153"/>
      <c r="PBN49" s="153"/>
      <c r="PBO49" s="153"/>
      <c r="PBP49" s="153"/>
      <c r="PBQ49" s="153"/>
      <c r="PBR49" s="153"/>
      <c r="PBS49" s="153"/>
      <c r="PBT49" s="153"/>
      <c r="PBU49" s="153"/>
      <c r="PBV49" s="153"/>
      <c r="PBW49" s="153"/>
      <c r="PBX49" s="153"/>
      <c r="PBY49" s="153"/>
      <c r="PBZ49" s="153"/>
      <c r="PCA49" s="153"/>
      <c r="PCB49" s="153"/>
      <c r="PCC49" s="153"/>
      <c r="PCD49" s="153"/>
      <c r="PCE49" s="153"/>
      <c r="PCF49" s="153"/>
      <c r="PCG49" s="153"/>
      <c r="PCH49" s="153"/>
      <c r="PCI49" s="153"/>
      <c r="PCJ49" s="153"/>
      <c r="PCK49" s="153"/>
      <c r="PCL49" s="153"/>
      <c r="PCM49" s="153"/>
      <c r="PCN49" s="153"/>
      <c r="PCO49" s="153"/>
      <c r="PCP49" s="153"/>
      <c r="PCQ49" s="153"/>
      <c r="PCR49" s="153"/>
      <c r="PCS49" s="153"/>
      <c r="PCT49" s="153"/>
      <c r="PCU49" s="153"/>
      <c r="PCV49" s="153"/>
      <c r="PCW49" s="153"/>
      <c r="PCX49" s="153"/>
      <c r="PCY49" s="153"/>
      <c r="PCZ49" s="153"/>
      <c r="PDA49" s="153"/>
      <c r="PDB49" s="153"/>
      <c r="PDC49" s="153"/>
      <c r="PDD49" s="153"/>
      <c r="PDE49" s="153"/>
      <c r="PDF49" s="153"/>
      <c r="PDG49" s="153"/>
      <c r="PDH49" s="153"/>
      <c r="PDI49" s="153"/>
      <c r="PDJ49" s="153"/>
      <c r="PDK49" s="153"/>
      <c r="PDL49" s="153"/>
      <c r="PDM49" s="153"/>
      <c r="PDN49" s="153"/>
      <c r="PDO49" s="153"/>
      <c r="PDP49" s="153"/>
      <c r="PDQ49" s="153"/>
      <c r="PDR49" s="153"/>
      <c r="PDS49" s="153"/>
      <c r="PDT49" s="153"/>
      <c r="PDU49" s="153"/>
      <c r="PDV49" s="153"/>
      <c r="PDW49" s="153"/>
      <c r="PDX49" s="153"/>
      <c r="PDY49" s="153"/>
      <c r="PDZ49" s="153"/>
      <c r="PEA49" s="153"/>
      <c r="PEB49" s="153"/>
      <c r="PEC49" s="153"/>
      <c r="PED49" s="153"/>
      <c r="PEE49" s="153"/>
      <c r="PEF49" s="153"/>
      <c r="PEG49" s="153"/>
      <c r="PEH49" s="153"/>
      <c r="PEI49" s="153"/>
      <c r="PEJ49" s="153"/>
      <c r="PEK49" s="153"/>
      <c r="PEL49" s="153"/>
      <c r="PEM49" s="153"/>
      <c r="PEN49" s="153"/>
      <c r="PEO49" s="153"/>
      <c r="PEP49" s="153"/>
      <c r="PEQ49" s="153"/>
      <c r="PER49" s="153"/>
      <c r="PES49" s="153"/>
      <c r="PET49" s="153"/>
      <c r="PEU49" s="153"/>
      <c r="PEV49" s="153"/>
      <c r="PEW49" s="153"/>
      <c r="PEX49" s="153"/>
      <c r="PEY49" s="153"/>
      <c r="PEZ49" s="153"/>
      <c r="PFA49" s="153"/>
      <c r="PFB49" s="153"/>
      <c r="PFC49" s="153"/>
      <c r="PFD49" s="153"/>
      <c r="PFE49" s="153"/>
      <c r="PFF49" s="153"/>
      <c r="PFG49" s="153"/>
      <c r="PFH49" s="153"/>
      <c r="PFI49" s="153"/>
      <c r="PFJ49" s="153"/>
      <c r="PFK49" s="153"/>
      <c r="PFL49" s="153"/>
      <c r="PFM49" s="153"/>
      <c r="PFN49" s="153"/>
      <c r="PFO49" s="153"/>
      <c r="PFP49" s="153"/>
      <c r="PFQ49" s="153"/>
      <c r="PFR49" s="153"/>
      <c r="PFS49" s="153"/>
      <c r="PFT49" s="153"/>
      <c r="PFU49" s="153"/>
      <c r="PFV49" s="153"/>
      <c r="PFW49" s="153"/>
      <c r="PFX49" s="153"/>
      <c r="PFY49" s="153"/>
      <c r="PFZ49" s="153"/>
      <c r="PGA49" s="153"/>
      <c r="PGB49" s="153"/>
      <c r="PGC49" s="153"/>
      <c r="PGD49" s="153"/>
      <c r="PGE49" s="153"/>
      <c r="PGF49" s="153"/>
      <c r="PGG49" s="153"/>
      <c r="PGH49" s="153"/>
      <c r="PGI49" s="153"/>
      <c r="PGJ49" s="153"/>
      <c r="PGK49" s="153"/>
      <c r="PGL49" s="153"/>
      <c r="PGM49" s="153"/>
      <c r="PGN49" s="153"/>
      <c r="PGO49" s="153"/>
      <c r="PGP49" s="153"/>
      <c r="PGQ49" s="153"/>
      <c r="PGR49" s="153"/>
      <c r="PGS49" s="153"/>
      <c r="PGT49" s="153"/>
      <c r="PGU49" s="153"/>
      <c r="PGV49" s="153"/>
      <c r="PGW49" s="153"/>
      <c r="PGX49" s="153"/>
      <c r="PGY49" s="153"/>
      <c r="PGZ49" s="153"/>
      <c r="PHA49" s="153"/>
      <c r="PHB49" s="153"/>
      <c r="PHC49" s="153"/>
      <c r="PHD49" s="153"/>
      <c r="PHE49" s="153"/>
      <c r="PHF49" s="153"/>
      <c r="PHG49" s="153"/>
      <c r="PHH49" s="153"/>
      <c r="PHI49" s="153"/>
      <c r="PHJ49" s="153"/>
      <c r="PHK49" s="153"/>
      <c r="PHL49" s="153"/>
      <c r="PHM49" s="153"/>
      <c r="PHN49" s="153"/>
      <c r="PHO49" s="153"/>
      <c r="PHP49" s="153"/>
      <c r="PHQ49" s="153"/>
      <c r="PHR49" s="153"/>
      <c r="PHS49" s="153"/>
      <c r="PHT49" s="153"/>
      <c r="PHU49" s="153"/>
      <c r="PHV49" s="153"/>
      <c r="PHW49" s="153"/>
      <c r="PHX49" s="153"/>
      <c r="PHY49" s="153"/>
      <c r="PHZ49" s="153"/>
      <c r="PIA49" s="153"/>
      <c r="PIB49" s="153"/>
      <c r="PIC49" s="153"/>
      <c r="PID49" s="153"/>
      <c r="PIE49" s="153"/>
      <c r="PIF49" s="153"/>
      <c r="PIG49" s="153"/>
      <c r="PIH49" s="153"/>
      <c r="PII49" s="153"/>
      <c r="PIJ49" s="153"/>
      <c r="PIK49" s="153"/>
      <c r="PIL49" s="153"/>
      <c r="PIM49" s="153"/>
      <c r="PIN49" s="153"/>
      <c r="PIO49" s="153"/>
      <c r="PIP49" s="153"/>
      <c r="PIQ49" s="153"/>
      <c r="PIR49" s="153"/>
      <c r="PIS49" s="153"/>
      <c r="PIT49" s="153"/>
      <c r="PIU49" s="153"/>
      <c r="PIV49" s="153"/>
      <c r="PIW49" s="153"/>
      <c r="PIX49" s="153"/>
      <c r="PIY49" s="153"/>
      <c r="PIZ49" s="153"/>
      <c r="PJA49" s="153"/>
      <c r="PJB49" s="153"/>
      <c r="PJC49" s="153"/>
      <c r="PJD49" s="153"/>
      <c r="PJE49" s="153"/>
      <c r="PJF49" s="153"/>
      <c r="PJG49" s="153"/>
      <c r="PJH49" s="153"/>
      <c r="PJI49" s="153"/>
      <c r="PJJ49" s="153"/>
      <c r="PJK49" s="153"/>
      <c r="PJL49" s="153"/>
      <c r="PJM49" s="153"/>
      <c r="PJN49" s="153"/>
      <c r="PJO49" s="153"/>
      <c r="PJP49" s="153"/>
      <c r="PJQ49" s="153"/>
      <c r="PJR49" s="153"/>
      <c r="PJS49" s="153"/>
      <c r="PJT49" s="153"/>
      <c r="PJU49" s="153"/>
      <c r="PJV49" s="153"/>
      <c r="PJW49" s="153"/>
      <c r="PJX49" s="153"/>
      <c r="PJY49" s="153"/>
      <c r="PJZ49" s="153"/>
      <c r="PKA49" s="153"/>
      <c r="PKB49" s="153"/>
      <c r="PKC49" s="153"/>
      <c r="PKD49" s="153"/>
      <c r="PKE49" s="153"/>
      <c r="PKF49" s="153"/>
      <c r="PKG49" s="153"/>
      <c r="PKH49" s="153"/>
      <c r="PKI49" s="153"/>
      <c r="PKJ49" s="153"/>
      <c r="PKK49" s="153"/>
      <c r="PKL49" s="153"/>
      <c r="PKM49" s="153"/>
      <c r="PKN49" s="153"/>
      <c r="PKO49" s="153"/>
      <c r="PKP49" s="153"/>
      <c r="PKQ49" s="153"/>
      <c r="PKR49" s="153"/>
      <c r="PKS49" s="153"/>
      <c r="PKT49" s="153"/>
      <c r="PKU49" s="153"/>
      <c r="PKV49" s="153"/>
      <c r="PKW49" s="153"/>
      <c r="PKX49" s="153"/>
      <c r="PKY49" s="153"/>
      <c r="PKZ49" s="153"/>
      <c r="PLA49" s="153"/>
      <c r="PLB49" s="153"/>
      <c r="PLC49" s="153"/>
      <c r="PLD49" s="153"/>
      <c r="PLE49" s="153"/>
      <c r="PLF49" s="153"/>
      <c r="PLG49" s="153"/>
      <c r="PLH49" s="153"/>
      <c r="PLI49" s="153"/>
      <c r="PLJ49" s="153"/>
      <c r="PLK49" s="153"/>
      <c r="PLL49" s="153"/>
      <c r="PLM49" s="153"/>
      <c r="PLN49" s="153"/>
      <c r="PLO49" s="153"/>
      <c r="PLP49" s="153"/>
      <c r="PLQ49" s="153"/>
      <c r="PLR49" s="153"/>
      <c r="PLS49" s="153"/>
      <c r="PLT49" s="153"/>
      <c r="PLU49" s="153"/>
      <c r="PLV49" s="153"/>
      <c r="PLW49" s="153"/>
      <c r="PLX49" s="153"/>
      <c r="PLY49" s="153"/>
      <c r="PLZ49" s="153"/>
      <c r="PMA49" s="153"/>
      <c r="PMB49" s="153"/>
      <c r="PMC49" s="153"/>
      <c r="PMD49" s="153"/>
      <c r="PME49" s="153"/>
      <c r="PMF49" s="153"/>
      <c r="PMG49" s="153"/>
      <c r="PMH49" s="153"/>
      <c r="PMI49" s="153"/>
      <c r="PMJ49" s="153"/>
      <c r="PMK49" s="153"/>
      <c r="PML49" s="153"/>
      <c r="PMM49" s="153"/>
      <c r="PMN49" s="153"/>
      <c r="PMO49" s="153"/>
      <c r="PMP49" s="153"/>
      <c r="PMQ49" s="153"/>
      <c r="PMR49" s="153"/>
      <c r="PMS49" s="153"/>
      <c r="PMT49" s="153"/>
      <c r="PMU49" s="153"/>
      <c r="PMV49" s="153"/>
      <c r="PMW49" s="153"/>
      <c r="PMX49" s="153"/>
      <c r="PMY49" s="153"/>
      <c r="PMZ49" s="153"/>
      <c r="PNA49" s="153"/>
      <c r="PNB49" s="153"/>
      <c r="PNC49" s="153"/>
      <c r="PND49" s="153"/>
      <c r="PNE49" s="153"/>
      <c r="PNF49" s="153"/>
      <c r="PNG49" s="153"/>
      <c r="PNH49" s="153"/>
      <c r="PNI49" s="153"/>
      <c r="PNJ49" s="153"/>
      <c r="PNK49" s="153"/>
      <c r="PNL49" s="153"/>
      <c r="PNM49" s="153"/>
      <c r="PNN49" s="153"/>
      <c r="PNO49" s="153"/>
      <c r="PNP49" s="153"/>
      <c r="PNQ49" s="153"/>
      <c r="PNR49" s="153"/>
      <c r="PNS49" s="153"/>
      <c r="PNT49" s="153"/>
      <c r="PNU49" s="153"/>
      <c r="PNV49" s="153"/>
      <c r="PNW49" s="153"/>
      <c r="PNX49" s="153"/>
      <c r="PNY49" s="153"/>
      <c r="PNZ49" s="153"/>
      <c r="POA49" s="153"/>
      <c r="POB49" s="153"/>
      <c r="POC49" s="153"/>
      <c r="POD49" s="153"/>
      <c r="POE49" s="153"/>
      <c r="POF49" s="153"/>
      <c r="POG49" s="153"/>
      <c r="POH49" s="153"/>
      <c r="POI49" s="153"/>
      <c r="POJ49" s="153"/>
      <c r="POK49" s="153"/>
      <c r="POL49" s="153"/>
      <c r="POM49" s="153"/>
      <c r="PON49" s="153"/>
      <c r="POO49" s="153"/>
      <c r="POP49" s="153"/>
      <c r="POQ49" s="153"/>
      <c r="POR49" s="153"/>
      <c r="POS49" s="153"/>
      <c r="POT49" s="153"/>
      <c r="POU49" s="153"/>
      <c r="POV49" s="153"/>
      <c r="POW49" s="153"/>
      <c r="POX49" s="153"/>
      <c r="POY49" s="153"/>
      <c r="POZ49" s="153"/>
      <c r="PPA49" s="153"/>
      <c r="PPB49" s="153"/>
      <c r="PPC49" s="153"/>
      <c r="PPD49" s="153"/>
      <c r="PPE49" s="153"/>
      <c r="PPF49" s="153"/>
      <c r="PPG49" s="153"/>
      <c r="PPH49" s="153"/>
      <c r="PPI49" s="153"/>
      <c r="PPJ49" s="153"/>
      <c r="PPK49" s="153"/>
      <c r="PPL49" s="153"/>
      <c r="PPM49" s="153"/>
      <c r="PPN49" s="153"/>
      <c r="PPO49" s="153"/>
      <c r="PPP49" s="153"/>
      <c r="PPQ49" s="153"/>
      <c r="PPR49" s="153"/>
      <c r="PPS49" s="153"/>
      <c r="PPT49" s="153"/>
      <c r="PPU49" s="153"/>
      <c r="PPV49" s="153"/>
      <c r="PPW49" s="153"/>
      <c r="PPX49" s="153"/>
      <c r="PPY49" s="153"/>
      <c r="PPZ49" s="153"/>
      <c r="PQA49" s="153"/>
      <c r="PQB49" s="153"/>
      <c r="PQC49" s="153"/>
      <c r="PQD49" s="153"/>
      <c r="PQE49" s="153"/>
      <c r="PQF49" s="153"/>
      <c r="PQG49" s="153"/>
      <c r="PQH49" s="153"/>
      <c r="PQI49" s="153"/>
      <c r="PQJ49" s="153"/>
      <c r="PQK49" s="153"/>
      <c r="PQL49" s="153"/>
      <c r="PQM49" s="153"/>
      <c r="PQN49" s="153"/>
      <c r="PQO49" s="153"/>
      <c r="PQP49" s="153"/>
      <c r="PQQ49" s="153"/>
      <c r="PQR49" s="153"/>
      <c r="PQS49" s="153"/>
      <c r="PQT49" s="153"/>
      <c r="PQU49" s="153"/>
      <c r="PQV49" s="153"/>
      <c r="PQW49" s="153"/>
      <c r="PQX49" s="153"/>
      <c r="PQY49" s="153"/>
      <c r="PQZ49" s="153"/>
      <c r="PRA49" s="153"/>
      <c r="PRB49" s="153"/>
      <c r="PRC49" s="153"/>
      <c r="PRD49" s="153"/>
      <c r="PRE49" s="153"/>
      <c r="PRF49" s="153"/>
      <c r="PRG49" s="153"/>
      <c r="PRH49" s="153"/>
      <c r="PRI49" s="153"/>
      <c r="PRJ49" s="153"/>
      <c r="PRK49" s="153"/>
      <c r="PRL49" s="153"/>
      <c r="PRM49" s="153"/>
      <c r="PRN49" s="153"/>
      <c r="PRO49" s="153"/>
      <c r="PRP49" s="153"/>
      <c r="PRQ49" s="153"/>
      <c r="PRR49" s="153"/>
      <c r="PRS49" s="153"/>
      <c r="PRT49" s="153"/>
      <c r="PRU49" s="153"/>
      <c r="PRV49" s="153"/>
      <c r="PRW49" s="153"/>
      <c r="PRX49" s="153"/>
      <c r="PRY49" s="153"/>
      <c r="PRZ49" s="153"/>
      <c r="PSA49" s="153"/>
      <c r="PSB49" s="153"/>
      <c r="PSC49" s="153"/>
      <c r="PSD49" s="153"/>
      <c r="PSE49" s="153"/>
      <c r="PSF49" s="153"/>
      <c r="PSG49" s="153"/>
      <c r="PSH49" s="153"/>
      <c r="PSI49" s="153"/>
      <c r="PSJ49" s="153"/>
      <c r="PSK49" s="153"/>
      <c r="PSL49" s="153"/>
      <c r="PSM49" s="153"/>
      <c r="PSN49" s="153"/>
      <c r="PSO49" s="153"/>
      <c r="PSP49" s="153"/>
      <c r="PSQ49" s="153"/>
      <c r="PSR49" s="153"/>
      <c r="PSS49" s="153"/>
      <c r="PST49" s="153"/>
      <c r="PSU49" s="153"/>
      <c r="PSV49" s="153"/>
      <c r="PSW49" s="153"/>
      <c r="PSX49" s="153"/>
      <c r="PSY49" s="153"/>
      <c r="PSZ49" s="153"/>
      <c r="PTA49" s="153"/>
      <c r="PTB49" s="153"/>
      <c r="PTC49" s="153"/>
      <c r="PTD49" s="153"/>
      <c r="PTE49" s="153"/>
      <c r="PTF49" s="153"/>
      <c r="PTG49" s="153"/>
      <c r="PTH49" s="153"/>
      <c r="PTI49" s="153"/>
      <c r="PTJ49" s="153"/>
      <c r="PTK49" s="153"/>
      <c r="PTL49" s="153"/>
      <c r="PTM49" s="153"/>
      <c r="PTN49" s="153"/>
      <c r="PTO49" s="153"/>
      <c r="PTP49" s="153"/>
      <c r="PTQ49" s="153"/>
      <c r="PTR49" s="153"/>
      <c r="PTS49" s="153"/>
      <c r="PTT49" s="153"/>
      <c r="PTU49" s="153"/>
      <c r="PTV49" s="153"/>
      <c r="PTW49" s="153"/>
      <c r="PTX49" s="153"/>
      <c r="PTY49" s="153"/>
      <c r="PTZ49" s="153"/>
      <c r="PUA49" s="153"/>
      <c r="PUB49" s="153"/>
      <c r="PUC49" s="153"/>
      <c r="PUD49" s="153"/>
      <c r="PUE49" s="153"/>
      <c r="PUF49" s="153"/>
      <c r="PUG49" s="153"/>
      <c r="PUH49" s="153"/>
      <c r="PUI49" s="153"/>
      <c r="PUJ49" s="153"/>
      <c r="PUK49" s="153"/>
      <c r="PUL49" s="153"/>
      <c r="PUM49" s="153"/>
      <c r="PUN49" s="153"/>
      <c r="PUO49" s="153"/>
      <c r="PUP49" s="153"/>
      <c r="PUQ49" s="153"/>
      <c r="PUR49" s="153"/>
      <c r="PUS49" s="153"/>
      <c r="PUT49" s="153"/>
      <c r="PUU49" s="153"/>
      <c r="PUV49" s="153"/>
      <c r="PUW49" s="153"/>
      <c r="PUX49" s="153"/>
      <c r="PUY49" s="153"/>
      <c r="PUZ49" s="153"/>
      <c r="PVA49" s="153"/>
      <c r="PVB49" s="153"/>
      <c r="PVC49" s="153"/>
      <c r="PVD49" s="153"/>
      <c r="PVE49" s="153"/>
      <c r="PVF49" s="153"/>
      <c r="PVG49" s="153"/>
      <c r="PVH49" s="153"/>
      <c r="PVI49" s="153"/>
      <c r="PVJ49" s="153"/>
      <c r="PVK49" s="153"/>
      <c r="PVL49" s="153"/>
      <c r="PVM49" s="153"/>
      <c r="PVN49" s="153"/>
      <c r="PVO49" s="153"/>
      <c r="PVP49" s="153"/>
      <c r="PVQ49" s="153"/>
      <c r="PVR49" s="153"/>
      <c r="PVS49" s="153"/>
      <c r="PVT49" s="153"/>
      <c r="PVU49" s="153"/>
      <c r="PVV49" s="153"/>
      <c r="PVW49" s="153"/>
      <c r="PVX49" s="153"/>
      <c r="PVY49" s="153"/>
      <c r="PVZ49" s="153"/>
      <c r="PWA49" s="153"/>
      <c r="PWB49" s="153"/>
      <c r="PWC49" s="153"/>
      <c r="PWD49" s="153"/>
      <c r="PWE49" s="153"/>
      <c r="PWF49" s="153"/>
      <c r="PWG49" s="153"/>
      <c r="PWH49" s="153"/>
      <c r="PWI49" s="153"/>
      <c r="PWJ49" s="153"/>
      <c r="PWK49" s="153"/>
      <c r="PWL49" s="153"/>
      <c r="PWM49" s="153"/>
      <c r="PWN49" s="153"/>
      <c r="PWO49" s="153"/>
      <c r="PWP49" s="153"/>
      <c r="PWQ49" s="153"/>
      <c r="PWR49" s="153"/>
      <c r="PWS49" s="153"/>
      <c r="PWT49" s="153"/>
      <c r="PWU49" s="153"/>
      <c r="PWV49" s="153"/>
      <c r="PWW49" s="153"/>
      <c r="PWX49" s="153"/>
      <c r="PWY49" s="153"/>
      <c r="PWZ49" s="153"/>
      <c r="PXA49" s="153"/>
      <c r="PXB49" s="153"/>
      <c r="PXC49" s="153"/>
      <c r="PXD49" s="153"/>
      <c r="PXE49" s="153"/>
      <c r="PXF49" s="153"/>
      <c r="PXG49" s="153"/>
      <c r="PXH49" s="153"/>
      <c r="PXI49" s="153"/>
      <c r="PXJ49" s="153"/>
      <c r="PXK49" s="153"/>
      <c r="PXL49" s="153"/>
      <c r="PXM49" s="153"/>
      <c r="PXN49" s="153"/>
      <c r="PXO49" s="153"/>
      <c r="PXP49" s="153"/>
      <c r="PXQ49" s="153"/>
      <c r="PXR49" s="153"/>
      <c r="PXS49" s="153"/>
      <c r="PXT49" s="153"/>
      <c r="PXU49" s="153"/>
      <c r="PXV49" s="153"/>
      <c r="PXW49" s="153"/>
      <c r="PXX49" s="153"/>
      <c r="PXY49" s="153"/>
      <c r="PXZ49" s="153"/>
      <c r="PYA49" s="153"/>
      <c r="PYB49" s="153"/>
      <c r="PYC49" s="153"/>
      <c r="PYD49" s="153"/>
      <c r="PYE49" s="153"/>
      <c r="PYF49" s="153"/>
      <c r="PYG49" s="153"/>
      <c r="PYH49" s="153"/>
      <c r="PYI49" s="153"/>
      <c r="PYJ49" s="153"/>
      <c r="PYK49" s="153"/>
      <c r="PYL49" s="153"/>
      <c r="PYM49" s="153"/>
      <c r="PYN49" s="153"/>
      <c r="PYO49" s="153"/>
      <c r="PYP49" s="153"/>
      <c r="PYQ49" s="153"/>
      <c r="PYR49" s="153"/>
      <c r="PYS49" s="153"/>
      <c r="PYT49" s="153"/>
      <c r="PYU49" s="153"/>
      <c r="PYV49" s="153"/>
      <c r="PYW49" s="153"/>
      <c r="PYX49" s="153"/>
      <c r="PYY49" s="153"/>
      <c r="PYZ49" s="153"/>
      <c r="PZA49" s="153"/>
      <c r="PZB49" s="153"/>
      <c r="PZC49" s="153"/>
      <c r="PZD49" s="153"/>
      <c r="PZE49" s="153"/>
      <c r="PZF49" s="153"/>
      <c r="PZG49" s="153"/>
      <c r="PZH49" s="153"/>
      <c r="PZI49" s="153"/>
      <c r="PZJ49" s="153"/>
      <c r="PZK49" s="153"/>
      <c r="PZL49" s="153"/>
      <c r="PZM49" s="153"/>
      <c r="PZN49" s="153"/>
      <c r="PZO49" s="153"/>
      <c r="PZP49" s="153"/>
      <c r="PZQ49" s="153"/>
      <c r="PZR49" s="153"/>
      <c r="PZS49" s="153"/>
      <c r="PZT49" s="153"/>
      <c r="PZU49" s="153"/>
      <c r="PZV49" s="153"/>
      <c r="PZW49" s="153"/>
      <c r="PZX49" s="153"/>
      <c r="PZY49" s="153"/>
      <c r="PZZ49" s="153"/>
      <c r="QAA49" s="153"/>
      <c r="QAB49" s="153"/>
      <c r="QAC49" s="153"/>
      <c r="QAD49" s="153"/>
      <c r="QAE49" s="153"/>
      <c r="QAF49" s="153"/>
      <c r="QAG49" s="153"/>
      <c r="QAH49" s="153"/>
      <c r="QAI49" s="153"/>
      <c r="QAJ49" s="153"/>
      <c r="QAK49" s="153"/>
      <c r="QAL49" s="153"/>
      <c r="QAM49" s="153"/>
      <c r="QAN49" s="153"/>
      <c r="QAO49" s="153"/>
      <c r="QAP49" s="153"/>
      <c r="QAQ49" s="153"/>
      <c r="QAR49" s="153"/>
      <c r="QAS49" s="153"/>
      <c r="QAT49" s="153"/>
      <c r="QAU49" s="153"/>
      <c r="QAV49" s="153"/>
      <c r="QAW49" s="153"/>
      <c r="QAX49" s="153"/>
      <c r="QAY49" s="153"/>
      <c r="QAZ49" s="153"/>
      <c r="QBA49" s="153"/>
      <c r="QBB49" s="153"/>
      <c r="QBC49" s="153"/>
      <c r="QBD49" s="153"/>
      <c r="QBE49" s="153"/>
      <c r="QBF49" s="153"/>
      <c r="QBG49" s="153"/>
      <c r="QBH49" s="153"/>
      <c r="QBI49" s="153"/>
      <c r="QBJ49" s="153"/>
      <c r="QBK49" s="153"/>
      <c r="QBL49" s="153"/>
      <c r="QBM49" s="153"/>
      <c r="QBN49" s="153"/>
      <c r="QBO49" s="153"/>
      <c r="QBP49" s="153"/>
      <c r="QBQ49" s="153"/>
      <c r="QBR49" s="153"/>
      <c r="QBS49" s="153"/>
      <c r="QBT49" s="153"/>
      <c r="QBU49" s="153"/>
      <c r="QBV49" s="153"/>
      <c r="QBW49" s="153"/>
      <c r="QBX49" s="153"/>
      <c r="QBY49" s="153"/>
      <c r="QBZ49" s="153"/>
      <c r="QCA49" s="153"/>
      <c r="QCB49" s="153"/>
      <c r="QCC49" s="153"/>
      <c r="QCD49" s="153"/>
      <c r="QCE49" s="153"/>
      <c r="QCF49" s="153"/>
      <c r="QCG49" s="153"/>
      <c r="QCH49" s="153"/>
      <c r="QCI49" s="153"/>
      <c r="QCJ49" s="153"/>
      <c r="QCK49" s="153"/>
      <c r="QCL49" s="153"/>
      <c r="QCM49" s="153"/>
      <c r="QCN49" s="153"/>
      <c r="QCO49" s="153"/>
      <c r="QCP49" s="153"/>
      <c r="QCQ49" s="153"/>
      <c r="QCR49" s="153"/>
      <c r="QCS49" s="153"/>
      <c r="QCT49" s="153"/>
      <c r="QCU49" s="153"/>
      <c r="QCV49" s="153"/>
      <c r="QCW49" s="153"/>
      <c r="QCX49" s="153"/>
      <c r="QCY49" s="153"/>
      <c r="QCZ49" s="153"/>
      <c r="QDA49" s="153"/>
      <c r="QDB49" s="153"/>
      <c r="QDC49" s="153"/>
      <c r="QDD49" s="153"/>
      <c r="QDE49" s="153"/>
      <c r="QDF49" s="153"/>
      <c r="QDG49" s="153"/>
      <c r="QDH49" s="153"/>
      <c r="QDI49" s="153"/>
      <c r="QDJ49" s="153"/>
      <c r="QDK49" s="153"/>
      <c r="QDL49" s="153"/>
      <c r="QDM49" s="153"/>
      <c r="QDN49" s="153"/>
      <c r="QDO49" s="153"/>
      <c r="QDP49" s="153"/>
      <c r="QDQ49" s="153"/>
      <c r="QDR49" s="153"/>
      <c r="QDS49" s="153"/>
      <c r="QDT49" s="153"/>
      <c r="QDU49" s="153"/>
      <c r="QDV49" s="153"/>
      <c r="QDW49" s="153"/>
      <c r="QDX49" s="153"/>
      <c r="QDY49" s="153"/>
      <c r="QDZ49" s="153"/>
      <c r="QEA49" s="153"/>
      <c r="QEB49" s="153"/>
      <c r="QEC49" s="153"/>
      <c r="QED49" s="153"/>
      <c r="QEE49" s="153"/>
      <c r="QEF49" s="153"/>
      <c r="QEG49" s="153"/>
      <c r="QEH49" s="153"/>
      <c r="QEI49" s="153"/>
      <c r="QEJ49" s="153"/>
      <c r="QEK49" s="153"/>
      <c r="QEL49" s="153"/>
      <c r="QEM49" s="153"/>
      <c r="QEN49" s="153"/>
      <c r="QEO49" s="153"/>
      <c r="QEP49" s="153"/>
      <c r="QEQ49" s="153"/>
      <c r="QER49" s="153"/>
      <c r="QES49" s="153"/>
      <c r="QET49" s="153"/>
      <c r="QEU49" s="153"/>
      <c r="QEV49" s="153"/>
      <c r="QEW49" s="153"/>
      <c r="QEX49" s="153"/>
      <c r="QEY49" s="153"/>
      <c r="QEZ49" s="153"/>
      <c r="QFA49" s="153"/>
      <c r="QFB49" s="153"/>
      <c r="QFC49" s="153"/>
      <c r="QFD49" s="153"/>
      <c r="QFE49" s="153"/>
      <c r="QFF49" s="153"/>
      <c r="QFG49" s="153"/>
      <c r="QFH49" s="153"/>
      <c r="QFI49" s="153"/>
      <c r="QFJ49" s="153"/>
      <c r="QFK49" s="153"/>
      <c r="QFL49" s="153"/>
      <c r="QFM49" s="153"/>
      <c r="QFN49" s="153"/>
      <c r="QFO49" s="153"/>
      <c r="QFP49" s="153"/>
      <c r="QFQ49" s="153"/>
      <c r="QFR49" s="153"/>
      <c r="QFS49" s="153"/>
      <c r="QFT49" s="153"/>
      <c r="QFU49" s="153"/>
      <c r="QFV49" s="153"/>
      <c r="QFW49" s="153"/>
      <c r="QFX49" s="153"/>
      <c r="QFY49" s="153"/>
      <c r="QFZ49" s="153"/>
      <c r="QGA49" s="153"/>
      <c r="QGB49" s="153"/>
      <c r="QGC49" s="153"/>
      <c r="QGD49" s="153"/>
      <c r="QGE49" s="153"/>
      <c r="QGF49" s="153"/>
      <c r="QGG49" s="153"/>
      <c r="QGH49" s="153"/>
      <c r="QGI49" s="153"/>
      <c r="QGJ49" s="153"/>
      <c r="QGK49" s="153"/>
      <c r="QGL49" s="153"/>
      <c r="QGM49" s="153"/>
      <c r="QGN49" s="153"/>
      <c r="QGO49" s="153"/>
      <c r="QGP49" s="153"/>
      <c r="QGQ49" s="153"/>
      <c r="QGR49" s="153"/>
      <c r="QGS49" s="153"/>
      <c r="QGT49" s="153"/>
      <c r="QGU49" s="153"/>
      <c r="QGV49" s="153"/>
      <c r="QGW49" s="153"/>
      <c r="QGX49" s="153"/>
      <c r="QGY49" s="153"/>
      <c r="QGZ49" s="153"/>
      <c r="QHA49" s="153"/>
      <c r="QHB49" s="153"/>
      <c r="QHC49" s="153"/>
      <c r="QHD49" s="153"/>
      <c r="QHE49" s="153"/>
      <c r="QHF49" s="153"/>
      <c r="QHG49" s="153"/>
      <c r="QHH49" s="153"/>
      <c r="QHI49" s="153"/>
      <c r="QHJ49" s="153"/>
      <c r="QHK49" s="153"/>
      <c r="QHL49" s="153"/>
      <c r="QHM49" s="153"/>
      <c r="QHN49" s="153"/>
      <c r="QHO49" s="153"/>
      <c r="QHP49" s="153"/>
      <c r="QHQ49" s="153"/>
      <c r="QHR49" s="153"/>
      <c r="QHS49" s="153"/>
      <c r="QHT49" s="153"/>
      <c r="QHU49" s="153"/>
      <c r="QHV49" s="153"/>
      <c r="QHW49" s="153"/>
      <c r="QHX49" s="153"/>
      <c r="QHY49" s="153"/>
      <c r="QHZ49" s="153"/>
      <c r="QIA49" s="153"/>
      <c r="QIB49" s="153"/>
      <c r="QIC49" s="153"/>
      <c r="QID49" s="153"/>
      <c r="QIE49" s="153"/>
      <c r="QIF49" s="153"/>
      <c r="QIG49" s="153"/>
      <c r="QIH49" s="153"/>
      <c r="QII49" s="153"/>
      <c r="QIJ49" s="153"/>
      <c r="QIK49" s="153"/>
      <c r="QIL49" s="153"/>
      <c r="QIM49" s="153"/>
      <c r="QIN49" s="153"/>
      <c r="QIO49" s="153"/>
      <c r="QIP49" s="153"/>
      <c r="QIQ49" s="153"/>
      <c r="QIR49" s="153"/>
      <c r="QIS49" s="153"/>
      <c r="QIT49" s="153"/>
      <c r="QIU49" s="153"/>
      <c r="QIV49" s="153"/>
      <c r="QIW49" s="153"/>
      <c r="QIX49" s="153"/>
      <c r="QIY49" s="153"/>
      <c r="QIZ49" s="153"/>
      <c r="QJA49" s="153"/>
      <c r="QJB49" s="153"/>
      <c r="QJC49" s="153"/>
      <c r="QJD49" s="153"/>
      <c r="QJE49" s="153"/>
      <c r="QJF49" s="153"/>
      <c r="QJG49" s="153"/>
      <c r="QJH49" s="153"/>
      <c r="QJI49" s="153"/>
      <c r="QJJ49" s="153"/>
      <c r="QJK49" s="153"/>
      <c r="QJL49" s="153"/>
      <c r="QJM49" s="153"/>
      <c r="QJN49" s="153"/>
      <c r="QJO49" s="153"/>
      <c r="QJP49" s="153"/>
      <c r="QJQ49" s="153"/>
      <c r="QJR49" s="153"/>
      <c r="QJS49" s="153"/>
      <c r="QJT49" s="153"/>
      <c r="QJU49" s="153"/>
      <c r="QJV49" s="153"/>
      <c r="QJW49" s="153"/>
      <c r="QJX49" s="153"/>
      <c r="QJY49" s="153"/>
      <c r="QJZ49" s="153"/>
      <c r="QKA49" s="153"/>
      <c r="QKB49" s="153"/>
      <c r="QKC49" s="153"/>
      <c r="QKD49" s="153"/>
      <c r="QKE49" s="153"/>
      <c r="QKF49" s="153"/>
      <c r="QKG49" s="153"/>
      <c r="QKH49" s="153"/>
      <c r="QKI49" s="153"/>
      <c r="QKJ49" s="153"/>
      <c r="QKK49" s="153"/>
      <c r="QKL49" s="153"/>
      <c r="QKM49" s="153"/>
      <c r="QKN49" s="153"/>
      <c r="QKO49" s="153"/>
      <c r="QKP49" s="153"/>
      <c r="QKQ49" s="153"/>
      <c r="QKR49" s="153"/>
      <c r="QKS49" s="153"/>
      <c r="QKT49" s="153"/>
      <c r="QKU49" s="153"/>
      <c r="QKV49" s="153"/>
      <c r="QKW49" s="153"/>
      <c r="QKX49" s="153"/>
      <c r="QKY49" s="153"/>
      <c r="QKZ49" s="153"/>
      <c r="QLA49" s="153"/>
      <c r="QLB49" s="153"/>
      <c r="QLC49" s="153"/>
      <c r="QLD49" s="153"/>
      <c r="QLE49" s="153"/>
      <c r="QLF49" s="153"/>
      <c r="QLG49" s="153"/>
      <c r="QLH49" s="153"/>
      <c r="QLI49" s="153"/>
      <c r="QLJ49" s="153"/>
      <c r="QLK49" s="153"/>
      <c r="QLL49" s="153"/>
      <c r="QLM49" s="153"/>
      <c r="QLN49" s="153"/>
      <c r="QLO49" s="153"/>
      <c r="QLP49" s="153"/>
      <c r="QLQ49" s="153"/>
      <c r="QLR49" s="153"/>
      <c r="QLS49" s="153"/>
      <c r="QLT49" s="153"/>
      <c r="QLU49" s="153"/>
      <c r="QLV49" s="153"/>
      <c r="QLW49" s="153"/>
      <c r="QLX49" s="153"/>
      <c r="QLY49" s="153"/>
      <c r="QLZ49" s="153"/>
      <c r="QMA49" s="153"/>
      <c r="QMB49" s="153"/>
      <c r="QMC49" s="153"/>
      <c r="QMD49" s="153"/>
      <c r="QME49" s="153"/>
      <c r="QMF49" s="153"/>
      <c r="QMG49" s="153"/>
      <c r="QMH49" s="153"/>
      <c r="QMI49" s="153"/>
      <c r="QMJ49" s="153"/>
      <c r="QMK49" s="153"/>
      <c r="QML49" s="153"/>
      <c r="QMM49" s="153"/>
      <c r="QMN49" s="153"/>
      <c r="QMO49" s="153"/>
      <c r="QMP49" s="153"/>
      <c r="QMQ49" s="153"/>
      <c r="QMR49" s="153"/>
      <c r="QMS49" s="153"/>
      <c r="QMT49" s="153"/>
      <c r="QMU49" s="153"/>
      <c r="QMV49" s="153"/>
      <c r="QMW49" s="153"/>
      <c r="QMX49" s="153"/>
      <c r="QMY49" s="153"/>
      <c r="QMZ49" s="153"/>
      <c r="QNA49" s="153"/>
      <c r="QNB49" s="153"/>
      <c r="QNC49" s="153"/>
      <c r="QND49" s="153"/>
      <c r="QNE49" s="153"/>
      <c r="QNF49" s="153"/>
      <c r="QNG49" s="153"/>
      <c r="QNH49" s="153"/>
      <c r="QNI49" s="153"/>
      <c r="QNJ49" s="153"/>
      <c r="QNK49" s="153"/>
      <c r="QNL49" s="153"/>
      <c r="QNM49" s="153"/>
      <c r="QNN49" s="153"/>
      <c r="QNO49" s="153"/>
      <c r="QNP49" s="153"/>
      <c r="QNQ49" s="153"/>
      <c r="QNR49" s="153"/>
      <c r="QNS49" s="153"/>
      <c r="QNT49" s="153"/>
      <c r="QNU49" s="153"/>
      <c r="QNV49" s="153"/>
      <c r="QNW49" s="153"/>
      <c r="QNX49" s="153"/>
      <c r="QNY49" s="153"/>
      <c r="QNZ49" s="153"/>
      <c r="QOA49" s="153"/>
      <c r="QOB49" s="153"/>
      <c r="QOC49" s="153"/>
      <c r="QOD49" s="153"/>
      <c r="QOE49" s="153"/>
      <c r="QOF49" s="153"/>
      <c r="QOG49" s="153"/>
      <c r="QOH49" s="153"/>
      <c r="QOI49" s="153"/>
      <c r="QOJ49" s="153"/>
      <c r="QOK49" s="153"/>
      <c r="QOL49" s="153"/>
      <c r="QOM49" s="153"/>
      <c r="QON49" s="153"/>
      <c r="QOO49" s="153"/>
      <c r="QOP49" s="153"/>
      <c r="QOQ49" s="153"/>
      <c r="QOR49" s="153"/>
      <c r="QOS49" s="153"/>
      <c r="QOT49" s="153"/>
      <c r="QOU49" s="153"/>
      <c r="QOV49" s="153"/>
      <c r="QOW49" s="153"/>
      <c r="QOX49" s="153"/>
      <c r="QOY49" s="153"/>
      <c r="QOZ49" s="153"/>
      <c r="QPA49" s="153"/>
      <c r="QPB49" s="153"/>
      <c r="QPC49" s="153"/>
      <c r="QPD49" s="153"/>
      <c r="QPE49" s="153"/>
      <c r="QPF49" s="153"/>
      <c r="QPG49" s="153"/>
      <c r="QPH49" s="153"/>
      <c r="QPI49" s="153"/>
      <c r="QPJ49" s="153"/>
      <c r="QPK49" s="153"/>
      <c r="QPL49" s="153"/>
      <c r="QPM49" s="153"/>
      <c r="QPN49" s="153"/>
      <c r="QPO49" s="153"/>
      <c r="QPP49" s="153"/>
      <c r="QPQ49" s="153"/>
      <c r="QPR49" s="153"/>
      <c r="QPS49" s="153"/>
      <c r="QPT49" s="153"/>
      <c r="QPU49" s="153"/>
      <c r="QPV49" s="153"/>
      <c r="QPW49" s="153"/>
      <c r="QPX49" s="153"/>
      <c r="QPY49" s="153"/>
      <c r="QPZ49" s="153"/>
      <c r="QQA49" s="153"/>
      <c r="QQB49" s="153"/>
      <c r="QQC49" s="153"/>
      <c r="QQD49" s="153"/>
      <c r="QQE49" s="153"/>
      <c r="QQF49" s="153"/>
      <c r="QQG49" s="153"/>
      <c r="QQH49" s="153"/>
      <c r="QQI49" s="153"/>
      <c r="QQJ49" s="153"/>
      <c r="QQK49" s="153"/>
      <c r="QQL49" s="153"/>
      <c r="QQM49" s="153"/>
      <c r="QQN49" s="153"/>
      <c r="QQO49" s="153"/>
      <c r="QQP49" s="153"/>
      <c r="QQQ49" s="153"/>
      <c r="QQR49" s="153"/>
      <c r="QQS49" s="153"/>
      <c r="QQT49" s="153"/>
      <c r="QQU49" s="153"/>
      <c r="QQV49" s="153"/>
      <c r="QQW49" s="153"/>
      <c r="QQX49" s="153"/>
      <c r="QQY49" s="153"/>
      <c r="QQZ49" s="153"/>
      <c r="QRA49" s="153"/>
      <c r="QRB49" s="153"/>
      <c r="QRC49" s="153"/>
      <c r="QRD49" s="153"/>
      <c r="QRE49" s="153"/>
      <c r="QRF49" s="153"/>
      <c r="QRG49" s="153"/>
      <c r="QRH49" s="153"/>
      <c r="QRI49" s="153"/>
      <c r="QRJ49" s="153"/>
      <c r="QRK49" s="153"/>
      <c r="QRL49" s="153"/>
      <c r="QRM49" s="153"/>
      <c r="QRN49" s="153"/>
      <c r="QRO49" s="153"/>
      <c r="QRP49" s="153"/>
      <c r="QRQ49" s="153"/>
      <c r="QRR49" s="153"/>
      <c r="QRS49" s="153"/>
      <c r="QRT49" s="153"/>
      <c r="QRU49" s="153"/>
      <c r="QRV49" s="153"/>
      <c r="QRW49" s="153"/>
      <c r="QRX49" s="153"/>
      <c r="QRY49" s="153"/>
      <c r="QRZ49" s="153"/>
      <c r="QSA49" s="153"/>
      <c r="QSB49" s="153"/>
      <c r="QSC49" s="153"/>
      <c r="QSD49" s="153"/>
      <c r="QSE49" s="153"/>
      <c r="QSF49" s="153"/>
      <c r="QSG49" s="153"/>
      <c r="QSH49" s="153"/>
      <c r="QSI49" s="153"/>
      <c r="QSJ49" s="153"/>
      <c r="QSK49" s="153"/>
      <c r="QSL49" s="153"/>
      <c r="QSM49" s="153"/>
      <c r="QSN49" s="153"/>
      <c r="QSO49" s="153"/>
      <c r="QSP49" s="153"/>
      <c r="QSQ49" s="153"/>
      <c r="QSR49" s="153"/>
      <c r="QSS49" s="153"/>
      <c r="QST49" s="153"/>
      <c r="QSU49" s="153"/>
      <c r="QSV49" s="153"/>
      <c r="QSW49" s="153"/>
      <c r="QSX49" s="153"/>
      <c r="QSY49" s="153"/>
      <c r="QSZ49" s="153"/>
      <c r="QTA49" s="153"/>
      <c r="QTB49" s="153"/>
      <c r="QTC49" s="153"/>
      <c r="QTD49" s="153"/>
      <c r="QTE49" s="153"/>
      <c r="QTF49" s="153"/>
      <c r="QTG49" s="153"/>
      <c r="QTH49" s="153"/>
      <c r="QTI49" s="153"/>
      <c r="QTJ49" s="153"/>
      <c r="QTK49" s="153"/>
      <c r="QTL49" s="153"/>
      <c r="QTM49" s="153"/>
      <c r="QTN49" s="153"/>
      <c r="QTO49" s="153"/>
      <c r="QTP49" s="153"/>
      <c r="QTQ49" s="153"/>
      <c r="QTR49" s="153"/>
      <c r="QTS49" s="153"/>
      <c r="QTT49" s="153"/>
      <c r="QTU49" s="153"/>
      <c r="QTV49" s="153"/>
      <c r="QTW49" s="153"/>
      <c r="QTX49" s="153"/>
      <c r="QTY49" s="153"/>
      <c r="QTZ49" s="153"/>
      <c r="QUA49" s="153"/>
      <c r="QUB49" s="153"/>
      <c r="QUC49" s="153"/>
      <c r="QUD49" s="153"/>
      <c r="QUE49" s="153"/>
      <c r="QUF49" s="153"/>
      <c r="QUG49" s="153"/>
      <c r="QUH49" s="153"/>
      <c r="QUI49" s="153"/>
      <c r="QUJ49" s="153"/>
      <c r="QUK49" s="153"/>
      <c r="QUL49" s="153"/>
      <c r="QUM49" s="153"/>
      <c r="QUN49" s="153"/>
      <c r="QUO49" s="153"/>
      <c r="QUP49" s="153"/>
      <c r="QUQ49" s="153"/>
      <c r="QUR49" s="153"/>
      <c r="QUS49" s="153"/>
      <c r="QUT49" s="153"/>
      <c r="QUU49" s="153"/>
      <c r="QUV49" s="153"/>
      <c r="QUW49" s="153"/>
      <c r="QUX49" s="153"/>
      <c r="QUY49" s="153"/>
      <c r="QUZ49" s="153"/>
      <c r="QVA49" s="153"/>
      <c r="QVB49" s="153"/>
      <c r="QVC49" s="153"/>
      <c r="QVD49" s="153"/>
      <c r="QVE49" s="153"/>
      <c r="QVF49" s="153"/>
      <c r="QVG49" s="153"/>
      <c r="QVH49" s="153"/>
      <c r="QVI49" s="153"/>
      <c r="QVJ49" s="153"/>
      <c r="QVK49" s="153"/>
      <c r="QVL49" s="153"/>
      <c r="QVM49" s="153"/>
      <c r="QVN49" s="153"/>
      <c r="QVO49" s="153"/>
      <c r="QVP49" s="153"/>
      <c r="QVQ49" s="153"/>
      <c r="QVR49" s="153"/>
      <c r="QVS49" s="153"/>
      <c r="QVT49" s="153"/>
      <c r="QVU49" s="153"/>
      <c r="QVV49" s="153"/>
      <c r="QVW49" s="153"/>
      <c r="QVX49" s="153"/>
      <c r="QVY49" s="153"/>
      <c r="QVZ49" s="153"/>
      <c r="QWA49" s="153"/>
      <c r="QWB49" s="153"/>
      <c r="QWC49" s="153"/>
      <c r="QWD49" s="153"/>
      <c r="QWE49" s="153"/>
      <c r="QWF49" s="153"/>
      <c r="QWG49" s="153"/>
      <c r="QWH49" s="153"/>
      <c r="QWI49" s="153"/>
      <c r="QWJ49" s="153"/>
      <c r="QWK49" s="153"/>
      <c r="QWL49" s="153"/>
      <c r="QWM49" s="153"/>
      <c r="QWN49" s="153"/>
      <c r="QWO49" s="153"/>
      <c r="QWP49" s="153"/>
      <c r="QWQ49" s="153"/>
      <c r="QWR49" s="153"/>
      <c r="QWS49" s="153"/>
      <c r="QWT49" s="153"/>
      <c r="QWU49" s="153"/>
      <c r="QWV49" s="153"/>
      <c r="QWW49" s="153"/>
      <c r="QWX49" s="153"/>
      <c r="QWY49" s="153"/>
      <c r="QWZ49" s="153"/>
      <c r="QXA49" s="153"/>
      <c r="QXB49" s="153"/>
      <c r="QXC49" s="153"/>
      <c r="QXD49" s="153"/>
      <c r="QXE49" s="153"/>
      <c r="QXF49" s="153"/>
      <c r="QXG49" s="153"/>
      <c r="QXH49" s="153"/>
      <c r="QXI49" s="153"/>
      <c r="QXJ49" s="153"/>
      <c r="QXK49" s="153"/>
      <c r="QXL49" s="153"/>
      <c r="QXM49" s="153"/>
      <c r="QXN49" s="153"/>
      <c r="QXO49" s="153"/>
      <c r="QXP49" s="153"/>
      <c r="QXQ49" s="153"/>
      <c r="QXR49" s="153"/>
      <c r="QXS49" s="153"/>
      <c r="QXT49" s="153"/>
      <c r="QXU49" s="153"/>
      <c r="QXV49" s="153"/>
      <c r="QXW49" s="153"/>
      <c r="QXX49" s="153"/>
      <c r="QXY49" s="153"/>
      <c r="QXZ49" s="153"/>
      <c r="QYA49" s="153"/>
      <c r="QYB49" s="153"/>
      <c r="QYC49" s="153"/>
      <c r="QYD49" s="153"/>
      <c r="QYE49" s="153"/>
      <c r="QYF49" s="153"/>
      <c r="QYG49" s="153"/>
      <c r="QYH49" s="153"/>
      <c r="QYI49" s="153"/>
      <c r="QYJ49" s="153"/>
      <c r="QYK49" s="153"/>
      <c r="QYL49" s="153"/>
      <c r="QYM49" s="153"/>
      <c r="QYN49" s="153"/>
      <c r="QYO49" s="153"/>
      <c r="QYP49" s="153"/>
      <c r="QYQ49" s="153"/>
      <c r="QYR49" s="153"/>
      <c r="QYS49" s="153"/>
      <c r="QYT49" s="153"/>
      <c r="QYU49" s="153"/>
      <c r="QYV49" s="153"/>
      <c r="QYW49" s="153"/>
      <c r="QYX49" s="153"/>
      <c r="QYY49" s="153"/>
      <c r="QYZ49" s="153"/>
      <c r="QZA49" s="153"/>
      <c r="QZB49" s="153"/>
      <c r="QZC49" s="153"/>
      <c r="QZD49" s="153"/>
      <c r="QZE49" s="153"/>
      <c r="QZF49" s="153"/>
      <c r="QZG49" s="153"/>
      <c r="QZH49" s="153"/>
      <c r="QZI49" s="153"/>
      <c r="QZJ49" s="153"/>
      <c r="QZK49" s="153"/>
      <c r="QZL49" s="153"/>
      <c r="QZM49" s="153"/>
      <c r="QZN49" s="153"/>
      <c r="QZO49" s="153"/>
      <c r="QZP49" s="153"/>
      <c r="QZQ49" s="153"/>
      <c r="QZR49" s="153"/>
      <c r="QZS49" s="153"/>
      <c r="QZT49" s="153"/>
      <c r="QZU49" s="153"/>
      <c r="QZV49" s="153"/>
      <c r="QZW49" s="153"/>
      <c r="QZX49" s="153"/>
      <c r="QZY49" s="153"/>
      <c r="QZZ49" s="153"/>
      <c r="RAA49" s="153"/>
      <c r="RAB49" s="153"/>
      <c r="RAC49" s="153"/>
      <c r="RAD49" s="153"/>
      <c r="RAE49" s="153"/>
      <c r="RAF49" s="153"/>
      <c r="RAG49" s="153"/>
      <c r="RAH49" s="153"/>
      <c r="RAI49" s="153"/>
      <c r="RAJ49" s="153"/>
      <c r="RAK49" s="153"/>
      <c r="RAL49" s="153"/>
      <c r="RAM49" s="153"/>
      <c r="RAN49" s="153"/>
      <c r="RAO49" s="153"/>
      <c r="RAP49" s="153"/>
      <c r="RAQ49" s="153"/>
      <c r="RAR49" s="153"/>
      <c r="RAS49" s="153"/>
      <c r="RAT49" s="153"/>
      <c r="RAU49" s="153"/>
      <c r="RAV49" s="153"/>
      <c r="RAW49" s="153"/>
      <c r="RAX49" s="153"/>
      <c r="RAY49" s="153"/>
      <c r="RAZ49" s="153"/>
      <c r="RBA49" s="153"/>
      <c r="RBB49" s="153"/>
      <c r="RBC49" s="153"/>
      <c r="RBD49" s="153"/>
      <c r="RBE49" s="153"/>
      <c r="RBF49" s="153"/>
      <c r="RBG49" s="153"/>
      <c r="RBH49" s="153"/>
      <c r="RBI49" s="153"/>
      <c r="RBJ49" s="153"/>
      <c r="RBK49" s="153"/>
      <c r="RBL49" s="153"/>
      <c r="RBM49" s="153"/>
      <c r="RBN49" s="153"/>
      <c r="RBO49" s="153"/>
      <c r="RBP49" s="153"/>
      <c r="RBQ49" s="153"/>
      <c r="RBR49" s="153"/>
      <c r="RBS49" s="153"/>
      <c r="RBT49" s="153"/>
      <c r="RBU49" s="153"/>
      <c r="RBV49" s="153"/>
      <c r="RBW49" s="153"/>
      <c r="RBX49" s="153"/>
      <c r="RBY49" s="153"/>
      <c r="RBZ49" s="153"/>
      <c r="RCA49" s="153"/>
      <c r="RCB49" s="153"/>
      <c r="RCC49" s="153"/>
      <c r="RCD49" s="153"/>
      <c r="RCE49" s="153"/>
      <c r="RCF49" s="153"/>
      <c r="RCG49" s="153"/>
      <c r="RCH49" s="153"/>
      <c r="RCI49" s="153"/>
      <c r="RCJ49" s="153"/>
      <c r="RCK49" s="153"/>
      <c r="RCL49" s="153"/>
      <c r="RCM49" s="153"/>
      <c r="RCN49" s="153"/>
      <c r="RCO49" s="153"/>
      <c r="RCP49" s="153"/>
      <c r="RCQ49" s="153"/>
      <c r="RCR49" s="153"/>
      <c r="RCS49" s="153"/>
      <c r="RCT49" s="153"/>
      <c r="RCU49" s="153"/>
      <c r="RCV49" s="153"/>
      <c r="RCW49" s="153"/>
      <c r="RCX49" s="153"/>
      <c r="RCY49" s="153"/>
      <c r="RCZ49" s="153"/>
      <c r="RDA49" s="153"/>
      <c r="RDB49" s="153"/>
      <c r="RDC49" s="153"/>
      <c r="RDD49" s="153"/>
      <c r="RDE49" s="153"/>
      <c r="RDF49" s="153"/>
      <c r="RDG49" s="153"/>
      <c r="RDH49" s="153"/>
      <c r="RDI49" s="153"/>
      <c r="RDJ49" s="153"/>
      <c r="RDK49" s="153"/>
      <c r="RDL49" s="153"/>
      <c r="RDM49" s="153"/>
      <c r="RDN49" s="153"/>
      <c r="RDO49" s="153"/>
      <c r="RDP49" s="153"/>
      <c r="RDQ49" s="153"/>
      <c r="RDR49" s="153"/>
      <c r="RDS49" s="153"/>
      <c r="RDT49" s="153"/>
      <c r="RDU49" s="153"/>
      <c r="RDV49" s="153"/>
      <c r="RDW49" s="153"/>
      <c r="RDX49" s="153"/>
      <c r="RDY49" s="153"/>
      <c r="RDZ49" s="153"/>
      <c r="REA49" s="153"/>
      <c r="REB49" s="153"/>
      <c r="REC49" s="153"/>
      <c r="RED49" s="153"/>
      <c r="REE49" s="153"/>
      <c r="REF49" s="153"/>
      <c r="REG49" s="153"/>
      <c r="REH49" s="153"/>
      <c r="REI49" s="153"/>
      <c r="REJ49" s="153"/>
      <c r="REK49" s="153"/>
      <c r="REL49" s="153"/>
      <c r="REM49" s="153"/>
      <c r="REN49" s="153"/>
      <c r="REO49" s="153"/>
      <c r="REP49" s="153"/>
      <c r="REQ49" s="153"/>
      <c r="RER49" s="153"/>
      <c r="RES49" s="153"/>
      <c r="RET49" s="153"/>
      <c r="REU49" s="153"/>
      <c r="REV49" s="153"/>
      <c r="REW49" s="153"/>
      <c r="REX49" s="153"/>
      <c r="REY49" s="153"/>
      <c r="REZ49" s="153"/>
      <c r="RFA49" s="153"/>
      <c r="RFB49" s="153"/>
      <c r="RFC49" s="153"/>
      <c r="RFD49" s="153"/>
      <c r="RFE49" s="153"/>
      <c r="RFF49" s="153"/>
      <c r="RFG49" s="153"/>
      <c r="RFH49" s="153"/>
      <c r="RFI49" s="153"/>
      <c r="RFJ49" s="153"/>
      <c r="RFK49" s="153"/>
      <c r="RFL49" s="153"/>
      <c r="RFM49" s="153"/>
      <c r="RFN49" s="153"/>
      <c r="RFO49" s="153"/>
      <c r="RFP49" s="153"/>
      <c r="RFQ49" s="153"/>
      <c r="RFR49" s="153"/>
      <c r="RFS49" s="153"/>
      <c r="RFT49" s="153"/>
      <c r="RFU49" s="153"/>
      <c r="RFV49" s="153"/>
      <c r="RFW49" s="153"/>
      <c r="RFX49" s="153"/>
      <c r="RFY49" s="153"/>
      <c r="RFZ49" s="153"/>
      <c r="RGA49" s="153"/>
      <c r="RGB49" s="153"/>
      <c r="RGC49" s="153"/>
      <c r="RGD49" s="153"/>
      <c r="RGE49" s="153"/>
      <c r="RGF49" s="153"/>
      <c r="RGG49" s="153"/>
      <c r="RGH49" s="153"/>
      <c r="RGI49" s="153"/>
      <c r="RGJ49" s="153"/>
      <c r="RGK49" s="153"/>
      <c r="RGL49" s="153"/>
      <c r="RGM49" s="153"/>
      <c r="RGN49" s="153"/>
      <c r="RGO49" s="153"/>
      <c r="RGP49" s="153"/>
      <c r="RGQ49" s="153"/>
      <c r="RGR49" s="153"/>
      <c r="RGS49" s="153"/>
      <c r="RGT49" s="153"/>
      <c r="RGU49" s="153"/>
      <c r="RGV49" s="153"/>
      <c r="RGW49" s="153"/>
      <c r="RGX49" s="153"/>
      <c r="RGY49" s="153"/>
      <c r="RGZ49" s="153"/>
      <c r="RHA49" s="153"/>
      <c r="RHB49" s="153"/>
      <c r="RHC49" s="153"/>
      <c r="RHD49" s="153"/>
      <c r="RHE49" s="153"/>
      <c r="RHF49" s="153"/>
      <c r="RHG49" s="153"/>
      <c r="RHH49" s="153"/>
      <c r="RHI49" s="153"/>
      <c r="RHJ49" s="153"/>
      <c r="RHK49" s="153"/>
      <c r="RHL49" s="153"/>
      <c r="RHM49" s="153"/>
      <c r="RHN49" s="153"/>
      <c r="RHO49" s="153"/>
      <c r="RHP49" s="153"/>
      <c r="RHQ49" s="153"/>
      <c r="RHR49" s="153"/>
      <c r="RHS49" s="153"/>
      <c r="RHT49" s="153"/>
      <c r="RHU49" s="153"/>
      <c r="RHV49" s="153"/>
      <c r="RHW49" s="153"/>
      <c r="RHX49" s="153"/>
      <c r="RHY49" s="153"/>
      <c r="RHZ49" s="153"/>
      <c r="RIA49" s="153"/>
      <c r="RIB49" s="153"/>
      <c r="RIC49" s="153"/>
      <c r="RID49" s="153"/>
      <c r="RIE49" s="153"/>
      <c r="RIF49" s="153"/>
      <c r="RIG49" s="153"/>
      <c r="RIH49" s="153"/>
      <c r="RII49" s="153"/>
      <c r="RIJ49" s="153"/>
      <c r="RIK49" s="153"/>
      <c r="RIL49" s="153"/>
      <c r="RIM49" s="153"/>
      <c r="RIN49" s="153"/>
      <c r="RIO49" s="153"/>
      <c r="RIP49" s="153"/>
      <c r="RIQ49" s="153"/>
      <c r="RIR49" s="153"/>
      <c r="RIS49" s="153"/>
      <c r="RIT49" s="153"/>
      <c r="RIU49" s="153"/>
      <c r="RIV49" s="153"/>
      <c r="RIW49" s="153"/>
      <c r="RIX49" s="153"/>
      <c r="RIY49" s="153"/>
      <c r="RIZ49" s="153"/>
      <c r="RJA49" s="153"/>
      <c r="RJB49" s="153"/>
      <c r="RJC49" s="153"/>
      <c r="RJD49" s="153"/>
      <c r="RJE49" s="153"/>
      <c r="RJF49" s="153"/>
      <c r="RJG49" s="153"/>
      <c r="RJH49" s="153"/>
      <c r="RJI49" s="153"/>
      <c r="RJJ49" s="153"/>
      <c r="RJK49" s="153"/>
      <c r="RJL49" s="153"/>
      <c r="RJM49" s="153"/>
      <c r="RJN49" s="153"/>
      <c r="RJO49" s="153"/>
      <c r="RJP49" s="153"/>
      <c r="RJQ49" s="153"/>
      <c r="RJR49" s="153"/>
      <c r="RJS49" s="153"/>
      <c r="RJT49" s="153"/>
      <c r="RJU49" s="153"/>
      <c r="RJV49" s="153"/>
      <c r="RJW49" s="153"/>
      <c r="RJX49" s="153"/>
      <c r="RJY49" s="153"/>
      <c r="RJZ49" s="153"/>
      <c r="RKA49" s="153"/>
      <c r="RKB49" s="153"/>
      <c r="RKC49" s="153"/>
      <c r="RKD49" s="153"/>
      <c r="RKE49" s="153"/>
      <c r="RKF49" s="153"/>
      <c r="RKG49" s="153"/>
      <c r="RKH49" s="153"/>
      <c r="RKI49" s="153"/>
      <c r="RKJ49" s="153"/>
      <c r="RKK49" s="153"/>
      <c r="RKL49" s="153"/>
      <c r="RKM49" s="153"/>
      <c r="RKN49" s="153"/>
      <c r="RKO49" s="153"/>
      <c r="RKP49" s="153"/>
      <c r="RKQ49" s="153"/>
      <c r="RKR49" s="153"/>
      <c r="RKS49" s="153"/>
      <c r="RKT49" s="153"/>
      <c r="RKU49" s="153"/>
      <c r="RKV49" s="153"/>
      <c r="RKW49" s="153"/>
      <c r="RKX49" s="153"/>
      <c r="RKY49" s="153"/>
      <c r="RKZ49" s="153"/>
      <c r="RLA49" s="153"/>
      <c r="RLB49" s="153"/>
      <c r="RLC49" s="153"/>
      <c r="RLD49" s="153"/>
      <c r="RLE49" s="153"/>
      <c r="RLF49" s="153"/>
      <c r="RLG49" s="153"/>
      <c r="RLH49" s="153"/>
      <c r="RLI49" s="153"/>
      <c r="RLJ49" s="153"/>
      <c r="RLK49" s="153"/>
      <c r="RLL49" s="153"/>
      <c r="RLM49" s="153"/>
      <c r="RLN49" s="153"/>
      <c r="RLO49" s="153"/>
      <c r="RLP49" s="153"/>
      <c r="RLQ49" s="153"/>
      <c r="RLR49" s="153"/>
      <c r="RLS49" s="153"/>
      <c r="RLT49" s="153"/>
      <c r="RLU49" s="153"/>
      <c r="RLV49" s="153"/>
      <c r="RLW49" s="153"/>
      <c r="RLX49" s="153"/>
      <c r="RLY49" s="153"/>
      <c r="RLZ49" s="153"/>
      <c r="RMA49" s="153"/>
      <c r="RMB49" s="153"/>
      <c r="RMC49" s="153"/>
      <c r="RMD49" s="153"/>
      <c r="RME49" s="153"/>
      <c r="RMF49" s="153"/>
      <c r="RMG49" s="153"/>
      <c r="RMH49" s="153"/>
      <c r="RMI49" s="153"/>
      <c r="RMJ49" s="153"/>
      <c r="RMK49" s="153"/>
      <c r="RML49" s="153"/>
      <c r="RMM49" s="153"/>
      <c r="RMN49" s="153"/>
      <c r="RMO49" s="153"/>
      <c r="RMP49" s="153"/>
      <c r="RMQ49" s="153"/>
      <c r="RMR49" s="153"/>
      <c r="RMS49" s="153"/>
      <c r="RMT49" s="153"/>
      <c r="RMU49" s="153"/>
      <c r="RMV49" s="153"/>
      <c r="RMW49" s="153"/>
      <c r="RMX49" s="153"/>
      <c r="RMY49" s="153"/>
      <c r="RMZ49" s="153"/>
      <c r="RNA49" s="153"/>
      <c r="RNB49" s="153"/>
      <c r="RNC49" s="153"/>
      <c r="RND49" s="153"/>
      <c r="RNE49" s="153"/>
      <c r="RNF49" s="153"/>
      <c r="RNG49" s="153"/>
      <c r="RNH49" s="153"/>
      <c r="RNI49" s="153"/>
      <c r="RNJ49" s="153"/>
      <c r="RNK49" s="153"/>
      <c r="RNL49" s="153"/>
      <c r="RNM49" s="153"/>
      <c r="RNN49" s="153"/>
      <c r="RNO49" s="153"/>
      <c r="RNP49" s="153"/>
      <c r="RNQ49" s="153"/>
      <c r="RNR49" s="153"/>
      <c r="RNS49" s="153"/>
      <c r="RNT49" s="153"/>
      <c r="RNU49" s="153"/>
      <c r="RNV49" s="153"/>
      <c r="RNW49" s="153"/>
      <c r="RNX49" s="153"/>
      <c r="RNY49" s="153"/>
      <c r="RNZ49" s="153"/>
      <c r="ROA49" s="153"/>
      <c r="ROB49" s="153"/>
      <c r="ROC49" s="153"/>
      <c r="ROD49" s="153"/>
      <c r="ROE49" s="153"/>
      <c r="ROF49" s="153"/>
      <c r="ROG49" s="153"/>
      <c r="ROH49" s="153"/>
      <c r="ROI49" s="153"/>
      <c r="ROJ49" s="153"/>
      <c r="ROK49" s="153"/>
      <c r="ROL49" s="153"/>
      <c r="ROM49" s="153"/>
      <c r="RON49" s="153"/>
      <c r="ROO49" s="153"/>
      <c r="ROP49" s="153"/>
      <c r="ROQ49" s="153"/>
      <c r="ROR49" s="153"/>
      <c r="ROS49" s="153"/>
      <c r="ROT49" s="153"/>
      <c r="ROU49" s="153"/>
      <c r="ROV49" s="153"/>
      <c r="ROW49" s="153"/>
      <c r="ROX49" s="153"/>
      <c r="ROY49" s="153"/>
      <c r="ROZ49" s="153"/>
      <c r="RPA49" s="153"/>
      <c r="RPB49" s="153"/>
      <c r="RPC49" s="153"/>
      <c r="RPD49" s="153"/>
      <c r="RPE49" s="153"/>
      <c r="RPF49" s="153"/>
      <c r="RPG49" s="153"/>
      <c r="RPH49" s="153"/>
      <c r="RPI49" s="153"/>
      <c r="RPJ49" s="153"/>
      <c r="RPK49" s="153"/>
      <c r="RPL49" s="153"/>
      <c r="RPM49" s="153"/>
      <c r="RPN49" s="153"/>
      <c r="RPO49" s="153"/>
      <c r="RPP49" s="153"/>
      <c r="RPQ49" s="153"/>
      <c r="RPR49" s="153"/>
      <c r="RPS49" s="153"/>
      <c r="RPT49" s="153"/>
      <c r="RPU49" s="153"/>
      <c r="RPV49" s="153"/>
      <c r="RPW49" s="153"/>
      <c r="RPX49" s="153"/>
      <c r="RPY49" s="153"/>
      <c r="RPZ49" s="153"/>
      <c r="RQA49" s="153"/>
      <c r="RQB49" s="153"/>
      <c r="RQC49" s="153"/>
      <c r="RQD49" s="153"/>
      <c r="RQE49" s="153"/>
      <c r="RQF49" s="153"/>
      <c r="RQG49" s="153"/>
      <c r="RQH49" s="153"/>
      <c r="RQI49" s="153"/>
      <c r="RQJ49" s="153"/>
      <c r="RQK49" s="153"/>
      <c r="RQL49" s="153"/>
      <c r="RQM49" s="153"/>
      <c r="RQN49" s="153"/>
      <c r="RQO49" s="153"/>
      <c r="RQP49" s="153"/>
      <c r="RQQ49" s="153"/>
      <c r="RQR49" s="153"/>
      <c r="RQS49" s="153"/>
      <c r="RQT49" s="153"/>
      <c r="RQU49" s="153"/>
      <c r="RQV49" s="153"/>
      <c r="RQW49" s="153"/>
      <c r="RQX49" s="153"/>
      <c r="RQY49" s="153"/>
      <c r="RQZ49" s="153"/>
      <c r="RRA49" s="153"/>
      <c r="RRB49" s="153"/>
      <c r="RRC49" s="153"/>
      <c r="RRD49" s="153"/>
      <c r="RRE49" s="153"/>
      <c r="RRF49" s="153"/>
      <c r="RRG49" s="153"/>
      <c r="RRH49" s="153"/>
      <c r="RRI49" s="153"/>
      <c r="RRJ49" s="153"/>
      <c r="RRK49" s="153"/>
      <c r="RRL49" s="153"/>
      <c r="RRM49" s="153"/>
      <c r="RRN49" s="153"/>
      <c r="RRO49" s="153"/>
      <c r="RRP49" s="153"/>
      <c r="RRQ49" s="153"/>
      <c r="RRR49" s="153"/>
      <c r="RRS49" s="153"/>
      <c r="RRT49" s="153"/>
      <c r="RRU49" s="153"/>
      <c r="RRV49" s="153"/>
      <c r="RRW49" s="153"/>
      <c r="RRX49" s="153"/>
      <c r="RRY49" s="153"/>
      <c r="RRZ49" s="153"/>
      <c r="RSA49" s="153"/>
      <c r="RSB49" s="153"/>
      <c r="RSC49" s="153"/>
      <c r="RSD49" s="153"/>
      <c r="RSE49" s="153"/>
      <c r="RSF49" s="153"/>
      <c r="RSG49" s="153"/>
      <c r="RSH49" s="153"/>
      <c r="RSI49" s="153"/>
      <c r="RSJ49" s="153"/>
      <c r="RSK49" s="153"/>
      <c r="RSL49" s="153"/>
      <c r="RSM49" s="153"/>
      <c r="RSN49" s="153"/>
      <c r="RSO49" s="153"/>
      <c r="RSP49" s="153"/>
      <c r="RSQ49" s="153"/>
      <c r="RSR49" s="153"/>
      <c r="RSS49" s="153"/>
      <c r="RST49" s="153"/>
      <c r="RSU49" s="153"/>
      <c r="RSV49" s="153"/>
      <c r="RSW49" s="153"/>
      <c r="RSX49" s="153"/>
      <c r="RSY49" s="153"/>
      <c r="RSZ49" s="153"/>
      <c r="RTA49" s="153"/>
      <c r="RTB49" s="153"/>
      <c r="RTC49" s="153"/>
      <c r="RTD49" s="153"/>
      <c r="RTE49" s="153"/>
      <c r="RTF49" s="153"/>
      <c r="RTG49" s="153"/>
      <c r="RTH49" s="153"/>
      <c r="RTI49" s="153"/>
      <c r="RTJ49" s="153"/>
      <c r="RTK49" s="153"/>
      <c r="RTL49" s="153"/>
      <c r="RTM49" s="153"/>
      <c r="RTN49" s="153"/>
      <c r="RTO49" s="153"/>
      <c r="RTP49" s="153"/>
      <c r="RTQ49" s="153"/>
      <c r="RTR49" s="153"/>
      <c r="RTS49" s="153"/>
      <c r="RTT49" s="153"/>
      <c r="RTU49" s="153"/>
      <c r="RTV49" s="153"/>
      <c r="RTW49" s="153"/>
      <c r="RTX49" s="153"/>
      <c r="RTY49" s="153"/>
      <c r="RTZ49" s="153"/>
      <c r="RUA49" s="153"/>
      <c r="RUB49" s="153"/>
      <c r="RUC49" s="153"/>
      <c r="RUD49" s="153"/>
      <c r="RUE49" s="153"/>
      <c r="RUF49" s="153"/>
      <c r="RUG49" s="153"/>
      <c r="RUH49" s="153"/>
      <c r="RUI49" s="153"/>
      <c r="RUJ49" s="153"/>
      <c r="RUK49" s="153"/>
      <c r="RUL49" s="153"/>
      <c r="RUM49" s="153"/>
      <c r="RUN49" s="153"/>
      <c r="RUO49" s="153"/>
      <c r="RUP49" s="153"/>
      <c r="RUQ49" s="153"/>
      <c r="RUR49" s="153"/>
      <c r="RUS49" s="153"/>
      <c r="RUT49" s="153"/>
      <c r="RUU49" s="153"/>
      <c r="RUV49" s="153"/>
      <c r="RUW49" s="153"/>
      <c r="RUX49" s="153"/>
      <c r="RUY49" s="153"/>
      <c r="RUZ49" s="153"/>
      <c r="RVA49" s="153"/>
      <c r="RVB49" s="153"/>
      <c r="RVC49" s="153"/>
      <c r="RVD49" s="153"/>
      <c r="RVE49" s="153"/>
      <c r="RVF49" s="153"/>
      <c r="RVG49" s="153"/>
      <c r="RVH49" s="153"/>
      <c r="RVI49" s="153"/>
      <c r="RVJ49" s="153"/>
      <c r="RVK49" s="153"/>
      <c r="RVL49" s="153"/>
      <c r="RVM49" s="153"/>
      <c r="RVN49" s="153"/>
      <c r="RVO49" s="153"/>
      <c r="RVP49" s="153"/>
      <c r="RVQ49" s="153"/>
      <c r="RVR49" s="153"/>
      <c r="RVS49" s="153"/>
      <c r="RVT49" s="153"/>
      <c r="RVU49" s="153"/>
      <c r="RVV49" s="153"/>
      <c r="RVW49" s="153"/>
      <c r="RVX49" s="153"/>
      <c r="RVY49" s="153"/>
      <c r="RVZ49" s="153"/>
      <c r="RWA49" s="153"/>
      <c r="RWB49" s="153"/>
      <c r="RWC49" s="153"/>
      <c r="RWD49" s="153"/>
      <c r="RWE49" s="153"/>
      <c r="RWF49" s="153"/>
      <c r="RWG49" s="153"/>
      <c r="RWH49" s="153"/>
      <c r="RWI49" s="153"/>
      <c r="RWJ49" s="153"/>
      <c r="RWK49" s="153"/>
      <c r="RWL49" s="153"/>
      <c r="RWM49" s="153"/>
      <c r="RWN49" s="153"/>
      <c r="RWO49" s="153"/>
      <c r="RWP49" s="153"/>
      <c r="RWQ49" s="153"/>
      <c r="RWR49" s="153"/>
      <c r="RWS49" s="153"/>
      <c r="RWT49" s="153"/>
      <c r="RWU49" s="153"/>
      <c r="RWV49" s="153"/>
      <c r="RWW49" s="153"/>
      <c r="RWX49" s="153"/>
      <c r="RWY49" s="153"/>
      <c r="RWZ49" s="153"/>
      <c r="RXA49" s="153"/>
      <c r="RXB49" s="153"/>
      <c r="RXC49" s="153"/>
      <c r="RXD49" s="153"/>
      <c r="RXE49" s="153"/>
      <c r="RXF49" s="153"/>
      <c r="RXG49" s="153"/>
      <c r="RXH49" s="153"/>
      <c r="RXI49" s="153"/>
      <c r="RXJ49" s="153"/>
      <c r="RXK49" s="153"/>
      <c r="RXL49" s="153"/>
      <c r="RXM49" s="153"/>
      <c r="RXN49" s="153"/>
      <c r="RXO49" s="153"/>
      <c r="RXP49" s="153"/>
      <c r="RXQ49" s="153"/>
      <c r="RXR49" s="153"/>
      <c r="RXS49" s="153"/>
      <c r="RXT49" s="153"/>
      <c r="RXU49" s="153"/>
      <c r="RXV49" s="153"/>
      <c r="RXW49" s="153"/>
      <c r="RXX49" s="153"/>
      <c r="RXY49" s="153"/>
      <c r="RXZ49" s="153"/>
      <c r="RYA49" s="153"/>
      <c r="RYB49" s="153"/>
      <c r="RYC49" s="153"/>
      <c r="RYD49" s="153"/>
      <c r="RYE49" s="153"/>
      <c r="RYF49" s="153"/>
      <c r="RYG49" s="153"/>
      <c r="RYH49" s="153"/>
      <c r="RYI49" s="153"/>
      <c r="RYJ49" s="153"/>
      <c r="RYK49" s="153"/>
      <c r="RYL49" s="153"/>
      <c r="RYM49" s="153"/>
      <c r="RYN49" s="153"/>
      <c r="RYO49" s="153"/>
      <c r="RYP49" s="153"/>
      <c r="RYQ49" s="153"/>
      <c r="RYR49" s="153"/>
      <c r="RYS49" s="153"/>
      <c r="RYT49" s="153"/>
      <c r="RYU49" s="153"/>
      <c r="RYV49" s="153"/>
      <c r="RYW49" s="153"/>
      <c r="RYX49" s="153"/>
      <c r="RYY49" s="153"/>
      <c r="RYZ49" s="153"/>
      <c r="RZA49" s="153"/>
      <c r="RZB49" s="153"/>
      <c r="RZC49" s="153"/>
      <c r="RZD49" s="153"/>
      <c r="RZE49" s="153"/>
      <c r="RZF49" s="153"/>
      <c r="RZG49" s="153"/>
      <c r="RZH49" s="153"/>
      <c r="RZI49" s="153"/>
      <c r="RZJ49" s="153"/>
      <c r="RZK49" s="153"/>
      <c r="RZL49" s="153"/>
      <c r="RZM49" s="153"/>
      <c r="RZN49" s="153"/>
      <c r="RZO49" s="153"/>
      <c r="RZP49" s="153"/>
      <c r="RZQ49" s="153"/>
      <c r="RZR49" s="153"/>
      <c r="RZS49" s="153"/>
      <c r="RZT49" s="153"/>
      <c r="RZU49" s="153"/>
      <c r="RZV49" s="153"/>
      <c r="RZW49" s="153"/>
      <c r="RZX49" s="153"/>
      <c r="RZY49" s="153"/>
      <c r="RZZ49" s="153"/>
      <c r="SAA49" s="153"/>
      <c r="SAB49" s="153"/>
      <c r="SAC49" s="153"/>
      <c r="SAD49" s="153"/>
      <c r="SAE49" s="153"/>
      <c r="SAF49" s="153"/>
      <c r="SAG49" s="153"/>
      <c r="SAH49" s="153"/>
      <c r="SAI49" s="153"/>
      <c r="SAJ49" s="153"/>
      <c r="SAK49" s="153"/>
      <c r="SAL49" s="153"/>
      <c r="SAM49" s="153"/>
      <c r="SAN49" s="153"/>
      <c r="SAO49" s="153"/>
      <c r="SAP49" s="153"/>
      <c r="SAQ49" s="153"/>
      <c r="SAR49" s="153"/>
      <c r="SAS49" s="153"/>
      <c r="SAT49" s="153"/>
      <c r="SAU49" s="153"/>
      <c r="SAV49" s="153"/>
      <c r="SAW49" s="153"/>
      <c r="SAX49" s="153"/>
      <c r="SAY49" s="153"/>
      <c r="SAZ49" s="153"/>
      <c r="SBA49" s="153"/>
      <c r="SBB49" s="153"/>
      <c r="SBC49" s="153"/>
      <c r="SBD49" s="153"/>
      <c r="SBE49" s="153"/>
      <c r="SBF49" s="153"/>
      <c r="SBG49" s="153"/>
      <c r="SBH49" s="153"/>
      <c r="SBI49" s="153"/>
      <c r="SBJ49" s="153"/>
      <c r="SBK49" s="153"/>
      <c r="SBL49" s="153"/>
      <c r="SBM49" s="153"/>
      <c r="SBN49" s="153"/>
      <c r="SBO49" s="153"/>
      <c r="SBP49" s="153"/>
      <c r="SBQ49" s="153"/>
      <c r="SBR49" s="153"/>
      <c r="SBS49" s="153"/>
      <c r="SBT49" s="153"/>
      <c r="SBU49" s="153"/>
      <c r="SBV49" s="153"/>
      <c r="SBW49" s="153"/>
      <c r="SBX49" s="153"/>
      <c r="SBY49" s="153"/>
      <c r="SBZ49" s="153"/>
      <c r="SCA49" s="153"/>
      <c r="SCB49" s="153"/>
      <c r="SCC49" s="153"/>
      <c r="SCD49" s="153"/>
      <c r="SCE49" s="153"/>
      <c r="SCF49" s="153"/>
      <c r="SCG49" s="153"/>
      <c r="SCH49" s="153"/>
      <c r="SCI49" s="153"/>
      <c r="SCJ49" s="153"/>
      <c r="SCK49" s="153"/>
      <c r="SCL49" s="153"/>
      <c r="SCM49" s="153"/>
      <c r="SCN49" s="153"/>
      <c r="SCO49" s="153"/>
      <c r="SCP49" s="153"/>
      <c r="SCQ49" s="153"/>
      <c r="SCR49" s="153"/>
      <c r="SCS49" s="153"/>
      <c r="SCT49" s="153"/>
      <c r="SCU49" s="153"/>
      <c r="SCV49" s="153"/>
      <c r="SCW49" s="153"/>
      <c r="SCX49" s="153"/>
      <c r="SCY49" s="153"/>
      <c r="SCZ49" s="153"/>
      <c r="SDA49" s="153"/>
      <c r="SDB49" s="153"/>
      <c r="SDC49" s="153"/>
      <c r="SDD49" s="153"/>
      <c r="SDE49" s="153"/>
      <c r="SDF49" s="153"/>
      <c r="SDG49" s="153"/>
      <c r="SDH49" s="153"/>
      <c r="SDI49" s="153"/>
      <c r="SDJ49" s="153"/>
      <c r="SDK49" s="153"/>
      <c r="SDL49" s="153"/>
      <c r="SDM49" s="153"/>
      <c r="SDN49" s="153"/>
      <c r="SDO49" s="153"/>
      <c r="SDP49" s="153"/>
      <c r="SDQ49" s="153"/>
      <c r="SDR49" s="153"/>
      <c r="SDS49" s="153"/>
      <c r="SDT49" s="153"/>
      <c r="SDU49" s="153"/>
      <c r="SDV49" s="153"/>
      <c r="SDW49" s="153"/>
      <c r="SDX49" s="153"/>
      <c r="SDY49" s="153"/>
      <c r="SDZ49" s="153"/>
      <c r="SEA49" s="153"/>
      <c r="SEB49" s="153"/>
      <c r="SEC49" s="153"/>
      <c r="SED49" s="153"/>
      <c r="SEE49" s="153"/>
      <c r="SEF49" s="153"/>
      <c r="SEG49" s="153"/>
      <c r="SEH49" s="153"/>
      <c r="SEI49" s="153"/>
      <c r="SEJ49" s="153"/>
      <c r="SEK49" s="153"/>
      <c r="SEL49" s="153"/>
      <c r="SEM49" s="153"/>
      <c r="SEN49" s="153"/>
      <c r="SEO49" s="153"/>
      <c r="SEP49" s="153"/>
      <c r="SEQ49" s="153"/>
      <c r="SER49" s="153"/>
      <c r="SES49" s="153"/>
      <c r="SET49" s="153"/>
      <c r="SEU49" s="153"/>
      <c r="SEV49" s="153"/>
      <c r="SEW49" s="153"/>
      <c r="SEX49" s="153"/>
      <c r="SEY49" s="153"/>
      <c r="SEZ49" s="153"/>
      <c r="SFA49" s="153"/>
      <c r="SFB49" s="153"/>
      <c r="SFC49" s="153"/>
      <c r="SFD49" s="153"/>
      <c r="SFE49" s="153"/>
      <c r="SFF49" s="153"/>
      <c r="SFG49" s="153"/>
      <c r="SFH49" s="153"/>
      <c r="SFI49" s="153"/>
      <c r="SFJ49" s="153"/>
      <c r="SFK49" s="153"/>
      <c r="SFL49" s="153"/>
      <c r="SFM49" s="153"/>
      <c r="SFN49" s="153"/>
      <c r="SFO49" s="153"/>
      <c r="SFP49" s="153"/>
      <c r="SFQ49" s="153"/>
      <c r="SFR49" s="153"/>
      <c r="SFS49" s="153"/>
      <c r="SFT49" s="153"/>
      <c r="SFU49" s="153"/>
      <c r="SFV49" s="153"/>
      <c r="SFW49" s="153"/>
      <c r="SFX49" s="153"/>
      <c r="SFY49" s="153"/>
      <c r="SFZ49" s="153"/>
      <c r="SGA49" s="153"/>
      <c r="SGB49" s="153"/>
      <c r="SGC49" s="153"/>
      <c r="SGD49" s="153"/>
      <c r="SGE49" s="153"/>
      <c r="SGF49" s="153"/>
      <c r="SGG49" s="153"/>
      <c r="SGH49" s="153"/>
      <c r="SGI49" s="153"/>
      <c r="SGJ49" s="153"/>
      <c r="SGK49" s="153"/>
      <c r="SGL49" s="153"/>
      <c r="SGM49" s="153"/>
      <c r="SGN49" s="153"/>
      <c r="SGO49" s="153"/>
      <c r="SGP49" s="153"/>
      <c r="SGQ49" s="153"/>
      <c r="SGR49" s="153"/>
      <c r="SGS49" s="153"/>
      <c r="SGT49" s="153"/>
      <c r="SGU49" s="153"/>
      <c r="SGV49" s="153"/>
      <c r="SGW49" s="153"/>
      <c r="SGX49" s="153"/>
      <c r="SGY49" s="153"/>
      <c r="SGZ49" s="153"/>
      <c r="SHA49" s="153"/>
      <c r="SHB49" s="153"/>
      <c r="SHC49" s="153"/>
      <c r="SHD49" s="153"/>
      <c r="SHE49" s="153"/>
      <c r="SHF49" s="153"/>
      <c r="SHG49" s="153"/>
      <c r="SHH49" s="153"/>
      <c r="SHI49" s="153"/>
      <c r="SHJ49" s="153"/>
      <c r="SHK49" s="153"/>
      <c r="SHL49" s="153"/>
      <c r="SHM49" s="153"/>
      <c r="SHN49" s="153"/>
      <c r="SHO49" s="153"/>
      <c r="SHP49" s="153"/>
      <c r="SHQ49" s="153"/>
      <c r="SHR49" s="153"/>
      <c r="SHS49" s="153"/>
      <c r="SHT49" s="153"/>
      <c r="SHU49" s="153"/>
      <c r="SHV49" s="153"/>
      <c r="SHW49" s="153"/>
      <c r="SHX49" s="153"/>
      <c r="SHY49" s="153"/>
      <c r="SHZ49" s="153"/>
      <c r="SIA49" s="153"/>
      <c r="SIB49" s="153"/>
      <c r="SIC49" s="153"/>
      <c r="SID49" s="153"/>
      <c r="SIE49" s="153"/>
      <c r="SIF49" s="153"/>
      <c r="SIG49" s="153"/>
      <c r="SIH49" s="153"/>
      <c r="SII49" s="153"/>
      <c r="SIJ49" s="153"/>
      <c r="SIK49" s="153"/>
      <c r="SIL49" s="153"/>
      <c r="SIM49" s="153"/>
      <c r="SIN49" s="153"/>
      <c r="SIO49" s="153"/>
      <c r="SIP49" s="153"/>
      <c r="SIQ49" s="153"/>
      <c r="SIR49" s="153"/>
      <c r="SIS49" s="153"/>
      <c r="SIT49" s="153"/>
      <c r="SIU49" s="153"/>
      <c r="SIV49" s="153"/>
      <c r="SIW49" s="153"/>
      <c r="SIX49" s="153"/>
      <c r="SIY49" s="153"/>
      <c r="SIZ49" s="153"/>
      <c r="SJA49" s="153"/>
      <c r="SJB49" s="153"/>
      <c r="SJC49" s="153"/>
      <c r="SJD49" s="153"/>
      <c r="SJE49" s="153"/>
      <c r="SJF49" s="153"/>
      <c r="SJG49" s="153"/>
      <c r="SJH49" s="153"/>
      <c r="SJI49" s="153"/>
      <c r="SJJ49" s="153"/>
      <c r="SJK49" s="153"/>
      <c r="SJL49" s="153"/>
      <c r="SJM49" s="153"/>
      <c r="SJN49" s="153"/>
      <c r="SJO49" s="153"/>
      <c r="SJP49" s="153"/>
      <c r="SJQ49" s="153"/>
      <c r="SJR49" s="153"/>
      <c r="SJS49" s="153"/>
      <c r="SJT49" s="153"/>
      <c r="SJU49" s="153"/>
      <c r="SJV49" s="153"/>
      <c r="SJW49" s="153"/>
      <c r="SJX49" s="153"/>
      <c r="SJY49" s="153"/>
      <c r="SJZ49" s="153"/>
      <c r="SKA49" s="153"/>
      <c r="SKB49" s="153"/>
      <c r="SKC49" s="153"/>
      <c r="SKD49" s="153"/>
      <c r="SKE49" s="153"/>
      <c r="SKF49" s="153"/>
      <c r="SKG49" s="153"/>
      <c r="SKH49" s="153"/>
      <c r="SKI49" s="153"/>
      <c r="SKJ49" s="153"/>
      <c r="SKK49" s="153"/>
      <c r="SKL49" s="153"/>
      <c r="SKM49" s="153"/>
      <c r="SKN49" s="153"/>
      <c r="SKO49" s="153"/>
      <c r="SKP49" s="153"/>
      <c r="SKQ49" s="153"/>
      <c r="SKR49" s="153"/>
      <c r="SKS49" s="153"/>
      <c r="SKT49" s="153"/>
      <c r="SKU49" s="153"/>
      <c r="SKV49" s="153"/>
      <c r="SKW49" s="153"/>
      <c r="SKX49" s="153"/>
      <c r="SKY49" s="153"/>
      <c r="SKZ49" s="153"/>
      <c r="SLA49" s="153"/>
      <c r="SLB49" s="153"/>
      <c r="SLC49" s="153"/>
      <c r="SLD49" s="153"/>
      <c r="SLE49" s="153"/>
      <c r="SLF49" s="153"/>
      <c r="SLG49" s="153"/>
      <c r="SLH49" s="153"/>
      <c r="SLI49" s="153"/>
      <c r="SLJ49" s="153"/>
      <c r="SLK49" s="153"/>
      <c r="SLL49" s="153"/>
      <c r="SLM49" s="153"/>
      <c r="SLN49" s="153"/>
      <c r="SLO49" s="153"/>
      <c r="SLP49" s="153"/>
      <c r="SLQ49" s="153"/>
      <c r="SLR49" s="153"/>
      <c r="SLS49" s="153"/>
      <c r="SLT49" s="153"/>
      <c r="SLU49" s="153"/>
      <c r="SLV49" s="153"/>
      <c r="SLW49" s="153"/>
      <c r="SLX49" s="153"/>
      <c r="SLY49" s="153"/>
      <c r="SLZ49" s="153"/>
      <c r="SMA49" s="153"/>
      <c r="SMB49" s="153"/>
      <c r="SMC49" s="153"/>
      <c r="SMD49" s="153"/>
      <c r="SME49" s="153"/>
      <c r="SMF49" s="153"/>
      <c r="SMG49" s="153"/>
      <c r="SMH49" s="153"/>
      <c r="SMI49" s="153"/>
      <c r="SMJ49" s="153"/>
      <c r="SMK49" s="153"/>
      <c r="SML49" s="153"/>
      <c r="SMM49" s="153"/>
      <c r="SMN49" s="153"/>
      <c r="SMO49" s="153"/>
      <c r="SMP49" s="153"/>
      <c r="SMQ49" s="153"/>
      <c r="SMR49" s="153"/>
      <c r="SMS49" s="153"/>
      <c r="SMT49" s="153"/>
      <c r="SMU49" s="153"/>
      <c r="SMV49" s="153"/>
      <c r="SMW49" s="153"/>
      <c r="SMX49" s="153"/>
      <c r="SMY49" s="153"/>
      <c r="SMZ49" s="153"/>
      <c r="SNA49" s="153"/>
      <c r="SNB49" s="153"/>
      <c r="SNC49" s="153"/>
      <c r="SND49" s="153"/>
      <c r="SNE49" s="153"/>
      <c r="SNF49" s="153"/>
      <c r="SNG49" s="153"/>
      <c r="SNH49" s="153"/>
      <c r="SNI49" s="153"/>
      <c r="SNJ49" s="153"/>
      <c r="SNK49" s="153"/>
      <c r="SNL49" s="153"/>
      <c r="SNM49" s="153"/>
      <c r="SNN49" s="153"/>
      <c r="SNO49" s="153"/>
      <c r="SNP49" s="153"/>
      <c r="SNQ49" s="153"/>
      <c r="SNR49" s="153"/>
      <c r="SNS49" s="153"/>
      <c r="SNT49" s="153"/>
      <c r="SNU49" s="153"/>
      <c r="SNV49" s="153"/>
      <c r="SNW49" s="153"/>
      <c r="SNX49" s="153"/>
      <c r="SNY49" s="153"/>
      <c r="SNZ49" s="153"/>
      <c r="SOA49" s="153"/>
      <c r="SOB49" s="153"/>
      <c r="SOC49" s="153"/>
      <c r="SOD49" s="153"/>
      <c r="SOE49" s="153"/>
      <c r="SOF49" s="153"/>
      <c r="SOG49" s="153"/>
      <c r="SOH49" s="153"/>
      <c r="SOI49" s="153"/>
      <c r="SOJ49" s="153"/>
      <c r="SOK49" s="153"/>
      <c r="SOL49" s="153"/>
      <c r="SOM49" s="153"/>
      <c r="SON49" s="153"/>
      <c r="SOO49" s="153"/>
      <c r="SOP49" s="153"/>
      <c r="SOQ49" s="153"/>
      <c r="SOR49" s="153"/>
      <c r="SOS49" s="153"/>
      <c r="SOT49" s="153"/>
      <c r="SOU49" s="153"/>
      <c r="SOV49" s="153"/>
      <c r="SOW49" s="153"/>
      <c r="SOX49" s="153"/>
      <c r="SOY49" s="153"/>
      <c r="SOZ49" s="153"/>
      <c r="SPA49" s="153"/>
      <c r="SPB49" s="153"/>
      <c r="SPC49" s="153"/>
      <c r="SPD49" s="153"/>
      <c r="SPE49" s="153"/>
      <c r="SPF49" s="153"/>
      <c r="SPG49" s="153"/>
      <c r="SPH49" s="153"/>
      <c r="SPI49" s="153"/>
      <c r="SPJ49" s="153"/>
      <c r="SPK49" s="153"/>
      <c r="SPL49" s="153"/>
      <c r="SPM49" s="153"/>
      <c r="SPN49" s="153"/>
      <c r="SPO49" s="153"/>
      <c r="SPP49" s="153"/>
      <c r="SPQ49" s="153"/>
      <c r="SPR49" s="153"/>
      <c r="SPS49" s="153"/>
      <c r="SPT49" s="153"/>
      <c r="SPU49" s="153"/>
      <c r="SPV49" s="153"/>
      <c r="SPW49" s="153"/>
      <c r="SPX49" s="153"/>
      <c r="SPY49" s="153"/>
      <c r="SPZ49" s="153"/>
      <c r="SQA49" s="153"/>
      <c r="SQB49" s="153"/>
      <c r="SQC49" s="153"/>
      <c r="SQD49" s="153"/>
      <c r="SQE49" s="153"/>
      <c r="SQF49" s="153"/>
      <c r="SQG49" s="153"/>
      <c r="SQH49" s="153"/>
      <c r="SQI49" s="153"/>
      <c r="SQJ49" s="153"/>
      <c r="SQK49" s="153"/>
      <c r="SQL49" s="153"/>
      <c r="SQM49" s="153"/>
      <c r="SQN49" s="153"/>
      <c r="SQO49" s="153"/>
      <c r="SQP49" s="153"/>
      <c r="SQQ49" s="153"/>
      <c r="SQR49" s="153"/>
      <c r="SQS49" s="153"/>
      <c r="SQT49" s="153"/>
      <c r="SQU49" s="153"/>
      <c r="SQV49" s="153"/>
      <c r="SQW49" s="153"/>
      <c r="SQX49" s="153"/>
      <c r="SQY49" s="153"/>
      <c r="SQZ49" s="153"/>
      <c r="SRA49" s="153"/>
      <c r="SRB49" s="153"/>
      <c r="SRC49" s="153"/>
      <c r="SRD49" s="153"/>
      <c r="SRE49" s="153"/>
      <c r="SRF49" s="153"/>
      <c r="SRG49" s="153"/>
      <c r="SRH49" s="153"/>
      <c r="SRI49" s="153"/>
      <c r="SRJ49" s="153"/>
      <c r="SRK49" s="153"/>
      <c r="SRL49" s="153"/>
      <c r="SRM49" s="153"/>
      <c r="SRN49" s="153"/>
      <c r="SRO49" s="153"/>
      <c r="SRP49" s="153"/>
      <c r="SRQ49" s="153"/>
      <c r="SRR49" s="153"/>
      <c r="SRS49" s="153"/>
      <c r="SRT49" s="153"/>
      <c r="SRU49" s="153"/>
      <c r="SRV49" s="153"/>
      <c r="SRW49" s="153"/>
      <c r="SRX49" s="153"/>
      <c r="SRY49" s="153"/>
      <c r="SRZ49" s="153"/>
      <c r="SSA49" s="153"/>
      <c r="SSB49" s="153"/>
      <c r="SSC49" s="153"/>
      <c r="SSD49" s="153"/>
      <c r="SSE49" s="153"/>
      <c r="SSF49" s="153"/>
      <c r="SSG49" s="153"/>
      <c r="SSH49" s="153"/>
      <c r="SSI49" s="153"/>
      <c r="SSJ49" s="153"/>
      <c r="SSK49" s="153"/>
      <c r="SSL49" s="153"/>
      <c r="SSM49" s="153"/>
      <c r="SSN49" s="153"/>
      <c r="SSO49" s="153"/>
      <c r="SSP49" s="153"/>
      <c r="SSQ49" s="153"/>
      <c r="SSR49" s="153"/>
      <c r="SSS49" s="153"/>
      <c r="SST49" s="153"/>
      <c r="SSU49" s="153"/>
      <c r="SSV49" s="153"/>
      <c r="SSW49" s="153"/>
      <c r="SSX49" s="153"/>
      <c r="SSY49" s="153"/>
      <c r="SSZ49" s="153"/>
      <c r="STA49" s="153"/>
      <c r="STB49" s="153"/>
      <c r="STC49" s="153"/>
      <c r="STD49" s="153"/>
      <c r="STE49" s="153"/>
      <c r="STF49" s="153"/>
      <c r="STG49" s="153"/>
      <c r="STH49" s="153"/>
      <c r="STI49" s="153"/>
      <c r="STJ49" s="153"/>
      <c r="STK49" s="153"/>
      <c r="STL49" s="153"/>
      <c r="STM49" s="153"/>
      <c r="STN49" s="153"/>
      <c r="STO49" s="153"/>
      <c r="STP49" s="153"/>
      <c r="STQ49" s="153"/>
      <c r="STR49" s="153"/>
      <c r="STS49" s="153"/>
      <c r="STT49" s="153"/>
      <c r="STU49" s="153"/>
      <c r="STV49" s="153"/>
      <c r="STW49" s="153"/>
      <c r="STX49" s="153"/>
      <c r="STY49" s="153"/>
      <c r="STZ49" s="153"/>
      <c r="SUA49" s="153"/>
      <c r="SUB49" s="153"/>
      <c r="SUC49" s="153"/>
      <c r="SUD49" s="153"/>
      <c r="SUE49" s="153"/>
      <c r="SUF49" s="153"/>
      <c r="SUG49" s="153"/>
      <c r="SUH49" s="153"/>
      <c r="SUI49" s="153"/>
      <c r="SUJ49" s="153"/>
      <c r="SUK49" s="153"/>
      <c r="SUL49" s="153"/>
      <c r="SUM49" s="153"/>
      <c r="SUN49" s="153"/>
      <c r="SUO49" s="153"/>
      <c r="SUP49" s="153"/>
      <c r="SUQ49" s="153"/>
      <c r="SUR49" s="153"/>
      <c r="SUS49" s="153"/>
      <c r="SUT49" s="153"/>
      <c r="SUU49" s="153"/>
      <c r="SUV49" s="153"/>
      <c r="SUW49" s="153"/>
      <c r="SUX49" s="153"/>
      <c r="SUY49" s="153"/>
      <c r="SUZ49" s="153"/>
      <c r="SVA49" s="153"/>
      <c r="SVB49" s="153"/>
      <c r="SVC49" s="153"/>
      <c r="SVD49" s="153"/>
      <c r="SVE49" s="153"/>
      <c r="SVF49" s="153"/>
      <c r="SVG49" s="153"/>
      <c r="SVH49" s="153"/>
      <c r="SVI49" s="153"/>
      <c r="SVJ49" s="153"/>
      <c r="SVK49" s="153"/>
      <c r="SVL49" s="153"/>
      <c r="SVM49" s="153"/>
      <c r="SVN49" s="153"/>
      <c r="SVO49" s="153"/>
      <c r="SVP49" s="153"/>
      <c r="SVQ49" s="153"/>
      <c r="SVR49" s="153"/>
      <c r="SVS49" s="153"/>
      <c r="SVT49" s="153"/>
      <c r="SVU49" s="153"/>
      <c r="SVV49" s="153"/>
      <c r="SVW49" s="153"/>
      <c r="SVX49" s="153"/>
      <c r="SVY49" s="153"/>
      <c r="SVZ49" s="153"/>
      <c r="SWA49" s="153"/>
      <c r="SWB49" s="153"/>
      <c r="SWC49" s="153"/>
      <c r="SWD49" s="153"/>
      <c r="SWE49" s="153"/>
      <c r="SWF49" s="153"/>
      <c r="SWG49" s="153"/>
      <c r="SWH49" s="153"/>
      <c r="SWI49" s="153"/>
      <c r="SWJ49" s="153"/>
      <c r="SWK49" s="153"/>
      <c r="SWL49" s="153"/>
      <c r="SWM49" s="153"/>
      <c r="SWN49" s="153"/>
      <c r="SWO49" s="153"/>
      <c r="SWP49" s="153"/>
      <c r="SWQ49" s="153"/>
      <c r="SWR49" s="153"/>
      <c r="SWS49" s="153"/>
      <c r="SWT49" s="153"/>
      <c r="SWU49" s="153"/>
      <c r="SWV49" s="153"/>
      <c r="SWW49" s="153"/>
      <c r="SWX49" s="153"/>
      <c r="SWY49" s="153"/>
      <c r="SWZ49" s="153"/>
      <c r="SXA49" s="153"/>
      <c r="SXB49" s="153"/>
      <c r="SXC49" s="153"/>
      <c r="SXD49" s="153"/>
      <c r="SXE49" s="153"/>
      <c r="SXF49" s="153"/>
      <c r="SXG49" s="153"/>
      <c r="SXH49" s="153"/>
      <c r="SXI49" s="153"/>
      <c r="SXJ49" s="153"/>
      <c r="SXK49" s="153"/>
      <c r="SXL49" s="153"/>
      <c r="SXM49" s="153"/>
      <c r="SXN49" s="153"/>
      <c r="SXO49" s="153"/>
      <c r="SXP49" s="153"/>
      <c r="SXQ49" s="153"/>
      <c r="SXR49" s="153"/>
      <c r="SXS49" s="153"/>
      <c r="SXT49" s="153"/>
      <c r="SXU49" s="153"/>
      <c r="SXV49" s="153"/>
      <c r="SXW49" s="153"/>
      <c r="SXX49" s="153"/>
      <c r="SXY49" s="153"/>
      <c r="SXZ49" s="153"/>
      <c r="SYA49" s="153"/>
      <c r="SYB49" s="153"/>
      <c r="SYC49" s="153"/>
      <c r="SYD49" s="153"/>
      <c r="SYE49" s="153"/>
      <c r="SYF49" s="153"/>
      <c r="SYG49" s="153"/>
      <c r="SYH49" s="153"/>
      <c r="SYI49" s="153"/>
      <c r="SYJ49" s="153"/>
      <c r="SYK49" s="153"/>
      <c r="SYL49" s="153"/>
      <c r="SYM49" s="153"/>
      <c r="SYN49" s="153"/>
      <c r="SYO49" s="153"/>
      <c r="SYP49" s="153"/>
      <c r="SYQ49" s="153"/>
      <c r="SYR49" s="153"/>
      <c r="SYS49" s="153"/>
      <c r="SYT49" s="153"/>
      <c r="SYU49" s="153"/>
      <c r="SYV49" s="153"/>
      <c r="SYW49" s="153"/>
      <c r="SYX49" s="153"/>
      <c r="SYY49" s="153"/>
      <c r="SYZ49" s="153"/>
      <c r="SZA49" s="153"/>
      <c r="SZB49" s="153"/>
      <c r="SZC49" s="153"/>
      <c r="SZD49" s="153"/>
      <c r="SZE49" s="153"/>
      <c r="SZF49" s="153"/>
      <c r="SZG49" s="153"/>
      <c r="SZH49" s="153"/>
      <c r="SZI49" s="153"/>
      <c r="SZJ49" s="153"/>
      <c r="SZK49" s="153"/>
      <c r="SZL49" s="153"/>
      <c r="SZM49" s="153"/>
      <c r="SZN49" s="153"/>
      <c r="SZO49" s="153"/>
      <c r="SZP49" s="153"/>
      <c r="SZQ49" s="153"/>
      <c r="SZR49" s="153"/>
      <c r="SZS49" s="153"/>
      <c r="SZT49" s="153"/>
      <c r="SZU49" s="153"/>
      <c r="SZV49" s="153"/>
      <c r="SZW49" s="153"/>
      <c r="SZX49" s="153"/>
      <c r="SZY49" s="153"/>
      <c r="SZZ49" s="153"/>
      <c r="TAA49" s="153"/>
      <c r="TAB49" s="153"/>
      <c r="TAC49" s="153"/>
      <c r="TAD49" s="153"/>
      <c r="TAE49" s="153"/>
      <c r="TAF49" s="153"/>
      <c r="TAG49" s="153"/>
      <c r="TAH49" s="153"/>
      <c r="TAI49" s="153"/>
      <c r="TAJ49" s="153"/>
      <c r="TAK49" s="153"/>
      <c r="TAL49" s="153"/>
      <c r="TAM49" s="153"/>
      <c r="TAN49" s="153"/>
      <c r="TAO49" s="153"/>
      <c r="TAP49" s="153"/>
      <c r="TAQ49" s="153"/>
      <c r="TAR49" s="153"/>
      <c r="TAS49" s="153"/>
      <c r="TAT49" s="153"/>
      <c r="TAU49" s="153"/>
      <c r="TAV49" s="153"/>
      <c r="TAW49" s="153"/>
      <c r="TAX49" s="153"/>
      <c r="TAY49" s="153"/>
      <c r="TAZ49" s="153"/>
      <c r="TBA49" s="153"/>
      <c r="TBB49" s="153"/>
      <c r="TBC49" s="153"/>
      <c r="TBD49" s="153"/>
      <c r="TBE49" s="153"/>
      <c r="TBF49" s="153"/>
      <c r="TBG49" s="153"/>
      <c r="TBH49" s="153"/>
      <c r="TBI49" s="153"/>
      <c r="TBJ49" s="153"/>
      <c r="TBK49" s="153"/>
      <c r="TBL49" s="153"/>
      <c r="TBM49" s="153"/>
      <c r="TBN49" s="153"/>
      <c r="TBO49" s="153"/>
      <c r="TBP49" s="153"/>
      <c r="TBQ49" s="153"/>
      <c r="TBR49" s="153"/>
      <c r="TBS49" s="153"/>
      <c r="TBT49" s="153"/>
      <c r="TBU49" s="153"/>
      <c r="TBV49" s="153"/>
      <c r="TBW49" s="153"/>
      <c r="TBX49" s="153"/>
      <c r="TBY49" s="153"/>
      <c r="TBZ49" s="153"/>
      <c r="TCA49" s="153"/>
      <c r="TCB49" s="153"/>
      <c r="TCC49" s="153"/>
      <c r="TCD49" s="153"/>
      <c r="TCE49" s="153"/>
      <c r="TCF49" s="153"/>
      <c r="TCG49" s="153"/>
      <c r="TCH49" s="153"/>
      <c r="TCI49" s="153"/>
      <c r="TCJ49" s="153"/>
      <c r="TCK49" s="153"/>
      <c r="TCL49" s="153"/>
      <c r="TCM49" s="153"/>
      <c r="TCN49" s="153"/>
      <c r="TCO49" s="153"/>
      <c r="TCP49" s="153"/>
      <c r="TCQ49" s="153"/>
      <c r="TCR49" s="153"/>
      <c r="TCS49" s="153"/>
      <c r="TCT49" s="153"/>
      <c r="TCU49" s="153"/>
      <c r="TCV49" s="153"/>
      <c r="TCW49" s="153"/>
      <c r="TCX49" s="153"/>
      <c r="TCY49" s="153"/>
      <c r="TCZ49" s="153"/>
      <c r="TDA49" s="153"/>
      <c r="TDB49" s="153"/>
      <c r="TDC49" s="153"/>
      <c r="TDD49" s="153"/>
      <c r="TDE49" s="153"/>
      <c r="TDF49" s="153"/>
      <c r="TDG49" s="153"/>
      <c r="TDH49" s="153"/>
      <c r="TDI49" s="153"/>
      <c r="TDJ49" s="153"/>
      <c r="TDK49" s="153"/>
      <c r="TDL49" s="153"/>
      <c r="TDM49" s="153"/>
      <c r="TDN49" s="153"/>
      <c r="TDO49" s="153"/>
      <c r="TDP49" s="153"/>
      <c r="TDQ49" s="153"/>
      <c r="TDR49" s="153"/>
      <c r="TDS49" s="153"/>
      <c r="TDT49" s="153"/>
      <c r="TDU49" s="153"/>
      <c r="TDV49" s="153"/>
      <c r="TDW49" s="153"/>
      <c r="TDX49" s="153"/>
      <c r="TDY49" s="153"/>
      <c r="TDZ49" s="153"/>
      <c r="TEA49" s="153"/>
      <c r="TEB49" s="153"/>
      <c r="TEC49" s="153"/>
      <c r="TED49" s="153"/>
      <c r="TEE49" s="153"/>
      <c r="TEF49" s="153"/>
      <c r="TEG49" s="153"/>
      <c r="TEH49" s="153"/>
      <c r="TEI49" s="153"/>
      <c r="TEJ49" s="153"/>
      <c r="TEK49" s="153"/>
      <c r="TEL49" s="153"/>
      <c r="TEM49" s="153"/>
      <c r="TEN49" s="153"/>
      <c r="TEO49" s="153"/>
      <c r="TEP49" s="153"/>
      <c r="TEQ49" s="153"/>
      <c r="TER49" s="153"/>
      <c r="TES49" s="153"/>
      <c r="TET49" s="153"/>
      <c r="TEU49" s="153"/>
      <c r="TEV49" s="153"/>
      <c r="TEW49" s="153"/>
      <c r="TEX49" s="153"/>
      <c r="TEY49" s="153"/>
      <c r="TEZ49" s="153"/>
      <c r="TFA49" s="153"/>
      <c r="TFB49" s="153"/>
      <c r="TFC49" s="153"/>
      <c r="TFD49" s="153"/>
      <c r="TFE49" s="153"/>
      <c r="TFF49" s="153"/>
      <c r="TFG49" s="153"/>
      <c r="TFH49" s="153"/>
      <c r="TFI49" s="153"/>
      <c r="TFJ49" s="153"/>
      <c r="TFK49" s="153"/>
      <c r="TFL49" s="153"/>
      <c r="TFM49" s="153"/>
      <c r="TFN49" s="153"/>
      <c r="TFO49" s="153"/>
      <c r="TFP49" s="153"/>
      <c r="TFQ49" s="153"/>
      <c r="TFR49" s="153"/>
      <c r="TFS49" s="153"/>
      <c r="TFT49" s="153"/>
      <c r="TFU49" s="153"/>
      <c r="TFV49" s="153"/>
      <c r="TFW49" s="153"/>
      <c r="TFX49" s="153"/>
      <c r="TFY49" s="153"/>
      <c r="TFZ49" s="153"/>
      <c r="TGA49" s="153"/>
      <c r="TGB49" s="153"/>
      <c r="TGC49" s="153"/>
      <c r="TGD49" s="153"/>
      <c r="TGE49" s="153"/>
      <c r="TGF49" s="153"/>
      <c r="TGG49" s="153"/>
      <c r="TGH49" s="153"/>
      <c r="TGI49" s="153"/>
      <c r="TGJ49" s="153"/>
      <c r="TGK49" s="153"/>
      <c r="TGL49" s="153"/>
      <c r="TGM49" s="153"/>
      <c r="TGN49" s="153"/>
      <c r="TGO49" s="153"/>
      <c r="TGP49" s="153"/>
      <c r="TGQ49" s="153"/>
      <c r="TGR49" s="153"/>
      <c r="TGS49" s="153"/>
      <c r="TGT49" s="153"/>
      <c r="TGU49" s="153"/>
      <c r="TGV49" s="153"/>
      <c r="TGW49" s="153"/>
      <c r="TGX49" s="153"/>
      <c r="TGY49" s="153"/>
      <c r="TGZ49" s="153"/>
      <c r="THA49" s="153"/>
      <c r="THB49" s="153"/>
      <c r="THC49" s="153"/>
      <c r="THD49" s="153"/>
      <c r="THE49" s="153"/>
      <c r="THF49" s="153"/>
      <c r="THG49" s="153"/>
      <c r="THH49" s="153"/>
      <c r="THI49" s="153"/>
      <c r="THJ49" s="153"/>
      <c r="THK49" s="153"/>
      <c r="THL49" s="153"/>
      <c r="THM49" s="153"/>
      <c r="THN49" s="153"/>
      <c r="THO49" s="153"/>
      <c r="THP49" s="153"/>
      <c r="THQ49" s="153"/>
      <c r="THR49" s="153"/>
      <c r="THS49" s="153"/>
      <c r="THT49" s="153"/>
      <c r="THU49" s="153"/>
      <c r="THV49" s="153"/>
      <c r="THW49" s="153"/>
      <c r="THX49" s="153"/>
      <c r="THY49" s="153"/>
      <c r="THZ49" s="153"/>
      <c r="TIA49" s="153"/>
      <c r="TIB49" s="153"/>
      <c r="TIC49" s="153"/>
      <c r="TID49" s="153"/>
      <c r="TIE49" s="153"/>
      <c r="TIF49" s="153"/>
      <c r="TIG49" s="153"/>
      <c r="TIH49" s="153"/>
      <c r="TII49" s="153"/>
      <c r="TIJ49" s="153"/>
      <c r="TIK49" s="153"/>
      <c r="TIL49" s="153"/>
      <c r="TIM49" s="153"/>
      <c r="TIN49" s="153"/>
      <c r="TIO49" s="153"/>
      <c r="TIP49" s="153"/>
      <c r="TIQ49" s="153"/>
      <c r="TIR49" s="153"/>
      <c r="TIS49" s="153"/>
      <c r="TIT49" s="153"/>
      <c r="TIU49" s="153"/>
      <c r="TIV49" s="153"/>
      <c r="TIW49" s="153"/>
      <c r="TIX49" s="153"/>
      <c r="TIY49" s="153"/>
      <c r="TIZ49" s="153"/>
      <c r="TJA49" s="153"/>
      <c r="TJB49" s="153"/>
      <c r="TJC49" s="153"/>
      <c r="TJD49" s="153"/>
      <c r="TJE49" s="153"/>
      <c r="TJF49" s="153"/>
      <c r="TJG49" s="153"/>
      <c r="TJH49" s="153"/>
      <c r="TJI49" s="153"/>
      <c r="TJJ49" s="153"/>
      <c r="TJK49" s="153"/>
      <c r="TJL49" s="153"/>
      <c r="TJM49" s="153"/>
      <c r="TJN49" s="153"/>
      <c r="TJO49" s="153"/>
      <c r="TJP49" s="153"/>
      <c r="TJQ49" s="153"/>
      <c r="TJR49" s="153"/>
      <c r="TJS49" s="153"/>
      <c r="TJT49" s="153"/>
      <c r="TJU49" s="153"/>
      <c r="TJV49" s="153"/>
      <c r="TJW49" s="153"/>
      <c r="TJX49" s="153"/>
      <c r="TJY49" s="153"/>
      <c r="TJZ49" s="153"/>
      <c r="TKA49" s="153"/>
      <c r="TKB49" s="153"/>
      <c r="TKC49" s="153"/>
      <c r="TKD49" s="153"/>
      <c r="TKE49" s="153"/>
      <c r="TKF49" s="153"/>
      <c r="TKG49" s="153"/>
      <c r="TKH49" s="153"/>
      <c r="TKI49" s="153"/>
      <c r="TKJ49" s="153"/>
      <c r="TKK49" s="153"/>
      <c r="TKL49" s="153"/>
      <c r="TKM49" s="153"/>
      <c r="TKN49" s="153"/>
      <c r="TKO49" s="153"/>
      <c r="TKP49" s="153"/>
      <c r="TKQ49" s="153"/>
      <c r="TKR49" s="153"/>
      <c r="TKS49" s="153"/>
      <c r="TKT49" s="153"/>
      <c r="TKU49" s="153"/>
      <c r="TKV49" s="153"/>
      <c r="TKW49" s="153"/>
      <c r="TKX49" s="153"/>
      <c r="TKY49" s="153"/>
      <c r="TKZ49" s="153"/>
      <c r="TLA49" s="153"/>
      <c r="TLB49" s="153"/>
      <c r="TLC49" s="153"/>
      <c r="TLD49" s="153"/>
      <c r="TLE49" s="153"/>
      <c r="TLF49" s="153"/>
      <c r="TLG49" s="153"/>
      <c r="TLH49" s="153"/>
      <c r="TLI49" s="153"/>
      <c r="TLJ49" s="153"/>
      <c r="TLK49" s="153"/>
      <c r="TLL49" s="153"/>
      <c r="TLM49" s="153"/>
      <c r="TLN49" s="153"/>
      <c r="TLO49" s="153"/>
      <c r="TLP49" s="153"/>
      <c r="TLQ49" s="153"/>
      <c r="TLR49" s="153"/>
      <c r="TLS49" s="153"/>
      <c r="TLT49" s="153"/>
      <c r="TLU49" s="153"/>
      <c r="TLV49" s="153"/>
      <c r="TLW49" s="153"/>
      <c r="TLX49" s="153"/>
      <c r="TLY49" s="153"/>
      <c r="TLZ49" s="153"/>
      <c r="TMA49" s="153"/>
      <c r="TMB49" s="153"/>
      <c r="TMC49" s="153"/>
      <c r="TMD49" s="153"/>
      <c r="TME49" s="153"/>
      <c r="TMF49" s="153"/>
      <c r="TMG49" s="153"/>
      <c r="TMH49" s="153"/>
      <c r="TMI49" s="153"/>
      <c r="TMJ49" s="153"/>
      <c r="TMK49" s="153"/>
      <c r="TML49" s="153"/>
      <c r="TMM49" s="153"/>
      <c r="TMN49" s="153"/>
      <c r="TMO49" s="153"/>
      <c r="TMP49" s="153"/>
      <c r="TMQ49" s="153"/>
      <c r="TMR49" s="153"/>
      <c r="TMS49" s="153"/>
      <c r="TMT49" s="153"/>
      <c r="TMU49" s="153"/>
      <c r="TMV49" s="153"/>
      <c r="TMW49" s="153"/>
      <c r="TMX49" s="153"/>
      <c r="TMY49" s="153"/>
      <c r="TMZ49" s="153"/>
      <c r="TNA49" s="153"/>
      <c r="TNB49" s="153"/>
      <c r="TNC49" s="153"/>
      <c r="TND49" s="153"/>
      <c r="TNE49" s="153"/>
      <c r="TNF49" s="153"/>
      <c r="TNG49" s="153"/>
      <c r="TNH49" s="153"/>
      <c r="TNI49" s="153"/>
      <c r="TNJ49" s="153"/>
      <c r="TNK49" s="153"/>
      <c r="TNL49" s="153"/>
      <c r="TNM49" s="153"/>
      <c r="TNN49" s="153"/>
      <c r="TNO49" s="153"/>
      <c r="TNP49" s="153"/>
      <c r="TNQ49" s="153"/>
      <c r="TNR49" s="153"/>
      <c r="TNS49" s="153"/>
      <c r="TNT49" s="153"/>
      <c r="TNU49" s="153"/>
      <c r="TNV49" s="153"/>
      <c r="TNW49" s="153"/>
      <c r="TNX49" s="153"/>
      <c r="TNY49" s="153"/>
      <c r="TNZ49" s="153"/>
      <c r="TOA49" s="153"/>
      <c r="TOB49" s="153"/>
      <c r="TOC49" s="153"/>
      <c r="TOD49" s="153"/>
      <c r="TOE49" s="153"/>
      <c r="TOF49" s="153"/>
      <c r="TOG49" s="153"/>
      <c r="TOH49" s="153"/>
      <c r="TOI49" s="153"/>
      <c r="TOJ49" s="153"/>
      <c r="TOK49" s="153"/>
      <c r="TOL49" s="153"/>
      <c r="TOM49" s="153"/>
      <c r="TON49" s="153"/>
      <c r="TOO49" s="153"/>
      <c r="TOP49" s="153"/>
      <c r="TOQ49" s="153"/>
      <c r="TOR49" s="153"/>
      <c r="TOS49" s="153"/>
      <c r="TOT49" s="153"/>
      <c r="TOU49" s="153"/>
      <c r="TOV49" s="153"/>
      <c r="TOW49" s="153"/>
      <c r="TOX49" s="153"/>
      <c r="TOY49" s="153"/>
      <c r="TOZ49" s="153"/>
      <c r="TPA49" s="153"/>
      <c r="TPB49" s="153"/>
      <c r="TPC49" s="153"/>
      <c r="TPD49" s="153"/>
      <c r="TPE49" s="153"/>
      <c r="TPF49" s="153"/>
      <c r="TPG49" s="153"/>
      <c r="TPH49" s="153"/>
      <c r="TPI49" s="153"/>
      <c r="TPJ49" s="153"/>
      <c r="TPK49" s="153"/>
      <c r="TPL49" s="153"/>
      <c r="TPM49" s="153"/>
      <c r="TPN49" s="153"/>
      <c r="TPO49" s="153"/>
      <c r="TPP49" s="153"/>
      <c r="TPQ49" s="153"/>
      <c r="TPR49" s="153"/>
      <c r="TPS49" s="153"/>
      <c r="TPT49" s="153"/>
      <c r="TPU49" s="153"/>
      <c r="TPV49" s="153"/>
      <c r="TPW49" s="153"/>
      <c r="TPX49" s="153"/>
      <c r="TPY49" s="153"/>
      <c r="TPZ49" s="153"/>
      <c r="TQA49" s="153"/>
      <c r="TQB49" s="153"/>
      <c r="TQC49" s="153"/>
      <c r="TQD49" s="153"/>
      <c r="TQE49" s="153"/>
      <c r="TQF49" s="153"/>
      <c r="TQG49" s="153"/>
      <c r="TQH49" s="153"/>
      <c r="TQI49" s="153"/>
      <c r="TQJ49" s="153"/>
      <c r="TQK49" s="153"/>
      <c r="TQL49" s="153"/>
      <c r="TQM49" s="153"/>
      <c r="TQN49" s="153"/>
      <c r="TQO49" s="153"/>
      <c r="TQP49" s="153"/>
      <c r="TQQ49" s="153"/>
      <c r="TQR49" s="153"/>
      <c r="TQS49" s="153"/>
      <c r="TQT49" s="153"/>
      <c r="TQU49" s="153"/>
      <c r="TQV49" s="153"/>
      <c r="TQW49" s="153"/>
      <c r="TQX49" s="153"/>
      <c r="TQY49" s="153"/>
      <c r="TQZ49" s="153"/>
      <c r="TRA49" s="153"/>
      <c r="TRB49" s="153"/>
      <c r="TRC49" s="153"/>
      <c r="TRD49" s="153"/>
      <c r="TRE49" s="153"/>
      <c r="TRF49" s="153"/>
      <c r="TRG49" s="153"/>
      <c r="TRH49" s="153"/>
      <c r="TRI49" s="153"/>
      <c r="TRJ49" s="153"/>
      <c r="TRK49" s="153"/>
      <c r="TRL49" s="153"/>
      <c r="TRM49" s="153"/>
      <c r="TRN49" s="153"/>
      <c r="TRO49" s="153"/>
      <c r="TRP49" s="153"/>
      <c r="TRQ49" s="153"/>
      <c r="TRR49" s="153"/>
      <c r="TRS49" s="153"/>
      <c r="TRT49" s="153"/>
      <c r="TRU49" s="153"/>
      <c r="TRV49" s="153"/>
      <c r="TRW49" s="153"/>
      <c r="TRX49" s="153"/>
      <c r="TRY49" s="153"/>
      <c r="TRZ49" s="153"/>
      <c r="TSA49" s="153"/>
      <c r="TSB49" s="153"/>
      <c r="TSC49" s="153"/>
      <c r="TSD49" s="153"/>
      <c r="TSE49" s="153"/>
      <c r="TSF49" s="153"/>
      <c r="TSG49" s="153"/>
      <c r="TSH49" s="153"/>
      <c r="TSI49" s="153"/>
      <c r="TSJ49" s="153"/>
      <c r="TSK49" s="153"/>
      <c r="TSL49" s="153"/>
      <c r="TSM49" s="153"/>
      <c r="TSN49" s="153"/>
      <c r="TSO49" s="153"/>
      <c r="TSP49" s="153"/>
      <c r="TSQ49" s="153"/>
      <c r="TSR49" s="153"/>
      <c r="TSS49" s="153"/>
      <c r="TST49" s="153"/>
      <c r="TSU49" s="153"/>
      <c r="TSV49" s="153"/>
      <c r="TSW49" s="153"/>
      <c r="TSX49" s="153"/>
      <c r="TSY49" s="153"/>
      <c r="TSZ49" s="153"/>
      <c r="TTA49" s="153"/>
      <c r="TTB49" s="153"/>
      <c r="TTC49" s="153"/>
      <c r="TTD49" s="153"/>
      <c r="TTE49" s="153"/>
      <c r="TTF49" s="153"/>
      <c r="TTG49" s="153"/>
      <c r="TTH49" s="153"/>
      <c r="TTI49" s="153"/>
      <c r="TTJ49" s="153"/>
      <c r="TTK49" s="153"/>
      <c r="TTL49" s="153"/>
      <c r="TTM49" s="153"/>
      <c r="TTN49" s="153"/>
      <c r="TTO49" s="153"/>
      <c r="TTP49" s="153"/>
      <c r="TTQ49" s="153"/>
      <c r="TTR49" s="153"/>
      <c r="TTS49" s="153"/>
      <c r="TTT49" s="153"/>
      <c r="TTU49" s="153"/>
      <c r="TTV49" s="153"/>
      <c r="TTW49" s="153"/>
      <c r="TTX49" s="153"/>
      <c r="TTY49" s="153"/>
      <c r="TTZ49" s="153"/>
      <c r="TUA49" s="153"/>
      <c r="TUB49" s="153"/>
      <c r="TUC49" s="153"/>
      <c r="TUD49" s="153"/>
      <c r="TUE49" s="153"/>
      <c r="TUF49" s="153"/>
      <c r="TUG49" s="153"/>
      <c r="TUH49" s="153"/>
      <c r="TUI49" s="153"/>
      <c r="TUJ49" s="153"/>
      <c r="TUK49" s="153"/>
      <c r="TUL49" s="153"/>
      <c r="TUM49" s="153"/>
      <c r="TUN49" s="153"/>
      <c r="TUO49" s="153"/>
      <c r="TUP49" s="153"/>
      <c r="TUQ49" s="153"/>
      <c r="TUR49" s="153"/>
      <c r="TUS49" s="153"/>
      <c r="TUT49" s="153"/>
      <c r="TUU49" s="153"/>
      <c r="TUV49" s="153"/>
      <c r="TUW49" s="153"/>
      <c r="TUX49" s="153"/>
      <c r="TUY49" s="153"/>
      <c r="TUZ49" s="153"/>
      <c r="TVA49" s="153"/>
      <c r="TVB49" s="153"/>
      <c r="TVC49" s="153"/>
      <c r="TVD49" s="153"/>
      <c r="TVE49" s="153"/>
      <c r="TVF49" s="153"/>
      <c r="TVG49" s="153"/>
      <c r="TVH49" s="153"/>
      <c r="TVI49" s="153"/>
      <c r="TVJ49" s="153"/>
      <c r="TVK49" s="153"/>
      <c r="TVL49" s="153"/>
      <c r="TVM49" s="153"/>
      <c r="TVN49" s="153"/>
      <c r="TVO49" s="153"/>
      <c r="TVP49" s="153"/>
      <c r="TVQ49" s="153"/>
      <c r="TVR49" s="153"/>
      <c r="TVS49" s="153"/>
      <c r="TVT49" s="153"/>
      <c r="TVU49" s="153"/>
      <c r="TVV49" s="153"/>
      <c r="TVW49" s="153"/>
      <c r="TVX49" s="153"/>
      <c r="TVY49" s="153"/>
      <c r="TVZ49" s="153"/>
      <c r="TWA49" s="153"/>
      <c r="TWB49" s="153"/>
      <c r="TWC49" s="153"/>
      <c r="TWD49" s="153"/>
      <c r="TWE49" s="153"/>
      <c r="TWF49" s="153"/>
      <c r="TWG49" s="153"/>
      <c r="TWH49" s="153"/>
      <c r="TWI49" s="153"/>
      <c r="TWJ49" s="153"/>
      <c r="TWK49" s="153"/>
      <c r="TWL49" s="153"/>
      <c r="TWM49" s="153"/>
      <c r="TWN49" s="153"/>
      <c r="TWO49" s="153"/>
      <c r="TWP49" s="153"/>
      <c r="TWQ49" s="153"/>
      <c r="TWR49" s="153"/>
      <c r="TWS49" s="153"/>
      <c r="TWT49" s="153"/>
      <c r="TWU49" s="153"/>
      <c r="TWV49" s="153"/>
      <c r="TWW49" s="153"/>
      <c r="TWX49" s="153"/>
      <c r="TWY49" s="153"/>
      <c r="TWZ49" s="153"/>
      <c r="TXA49" s="153"/>
      <c r="TXB49" s="153"/>
      <c r="TXC49" s="153"/>
      <c r="TXD49" s="153"/>
      <c r="TXE49" s="153"/>
      <c r="TXF49" s="153"/>
      <c r="TXG49" s="153"/>
      <c r="TXH49" s="153"/>
      <c r="TXI49" s="153"/>
      <c r="TXJ49" s="153"/>
      <c r="TXK49" s="153"/>
      <c r="TXL49" s="153"/>
      <c r="TXM49" s="153"/>
      <c r="TXN49" s="153"/>
      <c r="TXO49" s="153"/>
      <c r="TXP49" s="153"/>
      <c r="TXQ49" s="153"/>
      <c r="TXR49" s="153"/>
      <c r="TXS49" s="153"/>
      <c r="TXT49" s="153"/>
      <c r="TXU49" s="153"/>
      <c r="TXV49" s="153"/>
      <c r="TXW49" s="153"/>
      <c r="TXX49" s="153"/>
      <c r="TXY49" s="153"/>
      <c r="TXZ49" s="153"/>
      <c r="TYA49" s="153"/>
      <c r="TYB49" s="153"/>
      <c r="TYC49" s="153"/>
      <c r="TYD49" s="153"/>
      <c r="TYE49" s="153"/>
      <c r="TYF49" s="153"/>
      <c r="TYG49" s="153"/>
      <c r="TYH49" s="153"/>
      <c r="TYI49" s="153"/>
      <c r="TYJ49" s="153"/>
      <c r="TYK49" s="153"/>
      <c r="TYL49" s="153"/>
      <c r="TYM49" s="153"/>
      <c r="TYN49" s="153"/>
      <c r="TYO49" s="153"/>
      <c r="TYP49" s="153"/>
      <c r="TYQ49" s="153"/>
      <c r="TYR49" s="153"/>
      <c r="TYS49" s="153"/>
      <c r="TYT49" s="153"/>
      <c r="TYU49" s="153"/>
      <c r="TYV49" s="153"/>
      <c r="TYW49" s="153"/>
      <c r="TYX49" s="153"/>
      <c r="TYY49" s="153"/>
      <c r="TYZ49" s="153"/>
      <c r="TZA49" s="153"/>
      <c r="TZB49" s="153"/>
      <c r="TZC49" s="153"/>
      <c r="TZD49" s="153"/>
      <c r="TZE49" s="153"/>
      <c r="TZF49" s="153"/>
      <c r="TZG49" s="153"/>
      <c r="TZH49" s="153"/>
      <c r="TZI49" s="153"/>
      <c r="TZJ49" s="153"/>
      <c r="TZK49" s="153"/>
      <c r="TZL49" s="153"/>
      <c r="TZM49" s="153"/>
      <c r="TZN49" s="153"/>
      <c r="TZO49" s="153"/>
      <c r="TZP49" s="153"/>
      <c r="TZQ49" s="153"/>
      <c r="TZR49" s="153"/>
      <c r="TZS49" s="153"/>
      <c r="TZT49" s="153"/>
      <c r="TZU49" s="153"/>
      <c r="TZV49" s="153"/>
      <c r="TZW49" s="153"/>
      <c r="TZX49" s="153"/>
      <c r="TZY49" s="153"/>
      <c r="TZZ49" s="153"/>
      <c r="UAA49" s="153"/>
      <c r="UAB49" s="153"/>
      <c r="UAC49" s="153"/>
      <c r="UAD49" s="153"/>
      <c r="UAE49" s="153"/>
      <c r="UAF49" s="153"/>
      <c r="UAG49" s="153"/>
      <c r="UAH49" s="153"/>
      <c r="UAI49" s="153"/>
      <c r="UAJ49" s="153"/>
      <c r="UAK49" s="153"/>
      <c r="UAL49" s="153"/>
      <c r="UAM49" s="153"/>
      <c r="UAN49" s="153"/>
      <c r="UAO49" s="153"/>
      <c r="UAP49" s="153"/>
      <c r="UAQ49" s="153"/>
      <c r="UAR49" s="153"/>
      <c r="UAS49" s="153"/>
      <c r="UAT49" s="153"/>
      <c r="UAU49" s="153"/>
      <c r="UAV49" s="153"/>
      <c r="UAW49" s="153"/>
      <c r="UAX49" s="153"/>
      <c r="UAY49" s="153"/>
      <c r="UAZ49" s="153"/>
      <c r="UBA49" s="153"/>
      <c r="UBB49" s="153"/>
      <c r="UBC49" s="153"/>
      <c r="UBD49" s="153"/>
      <c r="UBE49" s="153"/>
      <c r="UBF49" s="153"/>
      <c r="UBG49" s="153"/>
      <c r="UBH49" s="153"/>
      <c r="UBI49" s="153"/>
      <c r="UBJ49" s="153"/>
      <c r="UBK49" s="153"/>
      <c r="UBL49" s="153"/>
      <c r="UBM49" s="153"/>
      <c r="UBN49" s="153"/>
      <c r="UBO49" s="153"/>
      <c r="UBP49" s="153"/>
      <c r="UBQ49" s="153"/>
      <c r="UBR49" s="153"/>
      <c r="UBS49" s="153"/>
      <c r="UBT49" s="153"/>
      <c r="UBU49" s="153"/>
      <c r="UBV49" s="153"/>
      <c r="UBW49" s="153"/>
      <c r="UBX49" s="153"/>
      <c r="UBY49" s="153"/>
      <c r="UBZ49" s="153"/>
      <c r="UCA49" s="153"/>
      <c r="UCB49" s="153"/>
      <c r="UCC49" s="153"/>
      <c r="UCD49" s="153"/>
      <c r="UCE49" s="153"/>
      <c r="UCF49" s="153"/>
      <c r="UCG49" s="153"/>
      <c r="UCH49" s="153"/>
      <c r="UCI49" s="153"/>
      <c r="UCJ49" s="153"/>
      <c r="UCK49" s="153"/>
      <c r="UCL49" s="153"/>
      <c r="UCM49" s="153"/>
      <c r="UCN49" s="153"/>
      <c r="UCO49" s="153"/>
      <c r="UCP49" s="153"/>
      <c r="UCQ49" s="153"/>
      <c r="UCR49" s="153"/>
      <c r="UCS49" s="153"/>
      <c r="UCT49" s="153"/>
      <c r="UCU49" s="153"/>
      <c r="UCV49" s="153"/>
      <c r="UCW49" s="153"/>
      <c r="UCX49" s="153"/>
      <c r="UCY49" s="153"/>
      <c r="UCZ49" s="153"/>
      <c r="UDA49" s="153"/>
      <c r="UDB49" s="153"/>
      <c r="UDC49" s="153"/>
      <c r="UDD49" s="153"/>
      <c r="UDE49" s="153"/>
      <c r="UDF49" s="153"/>
      <c r="UDG49" s="153"/>
      <c r="UDH49" s="153"/>
      <c r="UDI49" s="153"/>
      <c r="UDJ49" s="153"/>
      <c r="UDK49" s="153"/>
      <c r="UDL49" s="153"/>
      <c r="UDM49" s="153"/>
      <c r="UDN49" s="153"/>
      <c r="UDO49" s="153"/>
      <c r="UDP49" s="153"/>
      <c r="UDQ49" s="153"/>
      <c r="UDR49" s="153"/>
      <c r="UDS49" s="153"/>
      <c r="UDT49" s="153"/>
      <c r="UDU49" s="153"/>
      <c r="UDV49" s="153"/>
      <c r="UDW49" s="153"/>
      <c r="UDX49" s="153"/>
      <c r="UDY49" s="153"/>
      <c r="UDZ49" s="153"/>
      <c r="UEA49" s="153"/>
      <c r="UEB49" s="153"/>
      <c r="UEC49" s="153"/>
      <c r="UED49" s="153"/>
      <c r="UEE49" s="153"/>
      <c r="UEF49" s="153"/>
      <c r="UEG49" s="153"/>
      <c r="UEH49" s="153"/>
      <c r="UEI49" s="153"/>
      <c r="UEJ49" s="153"/>
      <c r="UEK49" s="153"/>
      <c r="UEL49" s="153"/>
      <c r="UEM49" s="153"/>
      <c r="UEN49" s="153"/>
      <c r="UEO49" s="153"/>
      <c r="UEP49" s="153"/>
      <c r="UEQ49" s="153"/>
      <c r="UER49" s="153"/>
      <c r="UES49" s="153"/>
      <c r="UET49" s="153"/>
      <c r="UEU49" s="153"/>
      <c r="UEV49" s="153"/>
      <c r="UEW49" s="153"/>
      <c r="UEX49" s="153"/>
      <c r="UEY49" s="153"/>
      <c r="UEZ49" s="153"/>
      <c r="UFA49" s="153"/>
      <c r="UFB49" s="153"/>
      <c r="UFC49" s="153"/>
      <c r="UFD49" s="153"/>
      <c r="UFE49" s="153"/>
      <c r="UFF49" s="153"/>
      <c r="UFG49" s="153"/>
      <c r="UFH49" s="153"/>
      <c r="UFI49" s="153"/>
      <c r="UFJ49" s="153"/>
      <c r="UFK49" s="153"/>
      <c r="UFL49" s="153"/>
      <c r="UFM49" s="153"/>
      <c r="UFN49" s="153"/>
      <c r="UFO49" s="153"/>
      <c r="UFP49" s="153"/>
      <c r="UFQ49" s="153"/>
      <c r="UFR49" s="153"/>
      <c r="UFS49" s="153"/>
      <c r="UFT49" s="153"/>
      <c r="UFU49" s="153"/>
      <c r="UFV49" s="153"/>
      <c r="UFW49" s="153"/>
      <c r="UFX49" s="153"/>
      <c r="UFY49" s="153"/>
      <c r="UFZ49" s="153"/>
      <c r="UGA49" s="153"/>
      <c r="UGB49" s="153"/>
      <c r="UGC49" s="153"/>
      <c r="UGD49" s="153"/>
      <c r="UGE49" s="153"/>
      <c r="UGF49" s="153"/>
      <c r="UGG49" s="153"/>
      <c r="UGH49" s="153"/>
      <c r="UGI49" s="153"/>
      <c r="UGJ49" s="153"/>
      <c r="UGK49" s="153"/>
      <c r="UGL49" s="153"/>
      <c r="UGM49" s="153"/>
      <c r="UGN49" s="153"/>
      <c r="UGO49" s="153"/>
      <c r="UGP49" s="153"/>
      <c r="UGQ49" s="153"/>
      <c r="UGR49" s="153"/>
      <c r="UGS49" s="153"/>
      <c r="UGT49" s="153"/>
      <c r="UGU49" s="153"/>
      <c r="UGV49" s="153"/>
      <c r="UGW49" s="153"/>
      <c r="UGX49" s="153"/>
      <c r="UGY49" s="153"/>
      <c r="UGZ49" s="153"/>
      <c r="UHA49" s="153"/>
      <c r="UHB49" s="153"/>
      <c r="UHC49" s="153"/>
      <c r="UHD49" s="153"/>
      <c r="UHE49" s="153"/>
      <c r="UHF49" s="153"/>
      <c r="UHG49" s="153"/>
      <c r="UHH49" s="153"/>
      <c r="UHI49" s="153"/>
      <c r="UHJ49" s="153"/>
      <c r="UHK49" s="153"/>
      <c r="UHL49" s="153"/>
      <c r="UHM49" s="153"/>
      <c r="UHN49" s="153"/>
      <c r="UHO49" s="153"/>
      <c r="UHP49" s="153"/>
      <c r="UHQ49" s="153"/>
      <c r="UHR49" s="153"/>
      <c r="UHS49" s="153"/>
      <c r="UHT49" s="153"/>
      <c r="UHU49" s="153"/>
      <c r="UHV49" s="153"/>
      <c r="UHW49" s="153"/>
      <c r="UHX49" s="153"/>
      <c r="UHY49" s="153"/>
      <c r="UHZ49" s="153"/>
      <c r="UIA49" s="153"/>
      <c r="UIB49" s="153"/>
      <c r="UIC49" s="153"/>
      <c r="UID49" s="153"/>
      <c r="UIE49" s="153"/>
      <c r="UIF49" s="153"/>
      <c r="UIG49" s="153"/>
      <c r="UIH49" s="153"/>
      <c r="UII49" s="153"/>
      <c r="UIJ49" s="153"/>
      <c r="UIK49" s="153"/>
      <c r="UIL49" s="153"/>
      <c r="UIM49" s="153"/>
      <c r="UIN49" s="153"/>
      <c r="UIO49" s="153"/>
      <c r="UIP49" s="153"/>
      <c r="UIQ49" s="153"/>
      <c r="UIR49" s="153"/>
      <c r="UIS49" s="153"/>
      <c r="UIT49" s="153"/>
      <c r="UIU49" s="153"/>
      <c r="UIV49" s="153"/>
      <c r="UIW49" s="153"/>
      <c r="UIX49" s="153"/>
      <c r="UIY49" s="153"/>
      <c r="UIZ49" s="153"/>
      <c r="UJA49" s="153"/>
      <c r="UJB49" s="153"/>
      <c r="UJC49" s="153"/>
      <c r="UJD49" s="153"/>
      <c r="UJE49" s="153"/>
      <c r="UJF49" s="153"/>
      <c r="UJG49" s="153"/>
      <c r="UJH49" s="153"/>
      <c r="UJI49" s="153"/>
      <c r="UJJ49" s="153"/>
      <c r="UJK49" s="153"/>
      <c r="UJL49" s="153"/>
      <c r="UJM49" s="153"/>
      <c r="UJN49" s="153"/>
      <c r="UJO49" s="153"/>
      <c r="UJP49" s="153"/>
      <c r="UJQ49" s="153"/>
      <c r="UJR49" s="153"/>
      <c r="UJS49" s="153"/>
      <c r="UJT49" s="153"/>
      <c r="UJU49" s="153"/>
      <c r="UJV49" s="153"/>
      <c r="UJW49" s="153"/>
      <c r="UJX49" s="153"/>
      <c r="UJY49" s="153"/>
      <c r="UJZ49" s="153"/>
      <c r="UKA49" s="153"/>
      <c r="UKB49" s="153"/>
      <c r="UKC49" s="153"/>
      <c r="UKD49" s="153"/>
      <c r="UKE49" s="153"/>
      <c r="UKF49" s="153"/>
      <c r="UKG49" s="153"/>
      <c r="UKH49" s="153"/>
      <c r="UKI49" s="153"/>
      <c r="UKJ49" s="153"/>
      <c r="UKK49" s="153"/>
      <c r="UKL49" s="153"/>
      <c r="UKM49" s="153"/>
      <c r="UKN49" s="153"/>
      <c r="UKO49" s="153"/>
      <c r="UKP49" s="153"/>
      <c r="UKQ49" s="153"/>
      <c r="UKR49" s="153"/>
      <c r="UKS49" s="153"/>
      <c r="UKT49" s="153"/>
      <c r="UKU49" s="153"/>
      <c r="UKV49" s="153"/>
      <c r="UKW49" s="153"/>
      <c r="UKX49" s="153"/>
      <c r="UKY49" s="153"/>
      <c r="UKZ49" s="153"/>
      <c r="ULA49" s="153"/>
      <c r="ULB49" s="153"/>
      <c r="ULC49" s="153"/>
      <c r="ULD49" s="153"/>
      <c r="ULE49" s="153"/>
      <c r="ULF49" s="153"/>
      <c r="ULG49" s="153"/>
      <c r="ULH49" s="153"/>
      <c r="ULI49" s="153"/>
      <c r="ULJ49" s="153"/>
      <c r="ULK49" s="153"/>
      <c r="ULL49" s="153"/>
      <c r="ULM49" s="153"/>
      <c r="ULN49" s="153"/>
      <c r="ULO49" s="153"/>
      <c r="ULP49" s="153"/>
      <c r="ULQ49" s="153"/>
      <c r="ULR49" s="153"/>
      <c r="ULS49" s="153"/>
      <c r="ULT49" s="153"/>
      <c r="ULU49" s="153"/>
      <c r="ULV49" s="153"/>
      <c r="ULW49" s="153"/>
      <c r="ULX49" s="153"/>
      <c r="ULY49" s="153"/>
      <c r="ULZ49" s="153"/>
      <c r="UMA49" s="153"/>
      <c r="UMB49" s="153"/>
      <c r="UMC49" s="153"/>
      <c r="UMD49" s="153"/>
      <c r="UME49" s="153"/>
      <c r="UMF49" s="153"/>
      <c r="UMG49" s="153"/>
      <c r="UMH49" s="153"/>
      <c r="UMI49" s="153"/>
      <c r="UMJ49" s="153"/>
      <c r="UMK49" s="153"/>
      <c r="UML49" s="153"/>
      <c r="UMM49" s="153"/>
      <c r="UMN49" s="153"/>
      <c r="UMO49" s="153"/>
      <c r="UMP49" s="153"/>
      <c r="UMQ49" s="153"/>
      <c r="UMR49" s="153"/>
      <c r="UMS49" s="153"/>
      <c r="UMT49" s="153"/>
      <c r="UMU49" s="153"/>
      <c r="UMV49" s="153"/>
      <c r="UMW49" s="153"/>
      <c r="UMX49" s="153"/>
      <c r="UMY49" s="153"/>
      <c r="UMZ49" s="153"/>
      <c r="UNA49" s="153"/>
      <c r="UNB49" s="153"/>
      <c r="UNC49" s="153"/>
      <c r="UND49" s="153"/>
      <c r="UNE49" s="153"/>
      <c r="UNF49" s="153"/>
      <c r="UNG49" s="153"/>
      <c r="UNH49" s="153"/>
      <c r="UNI49" s="153"/>
      <c r="UNJ49" s="153"/>
      <c r="UNK49" s="153"/>
      <c r="UNL49" s="153"/>
      <c r="UNM49" s="153"/>
      <c r="UNN49" s="153"/>
      <c r="UNO49" s="153"/>
      <c r="UNP49" s="153"/>
      <c r="UNQ49" s="153"/>
      <c r="UNR49" s="153"/>
      <c r="UNS49" s="153"/>
      <c r="UNT49" s="153"/>
      <c r="UNU49" s="153"/>
      <c r="UNV49" s="153"/>
      <c r="UNW49" s="153"/>
      <c r="UNX49" s="153"/>
      <c r="UNY49" s="153"/>
      <c r="UNZ49" s="153"/>
      <c r="UOA49" s="153"/>
      <c r="UOB49" s="153"/>
      <c r="UOC49" s="153"/>
      <c r="UOD49" s="153"/>
      <c r="UOE49" s="153"/>
      <c r="UOF49" s="153"/>
      <c r="UOG49" s="153"/>
      <c r="UOH49" s="153"/>
      <c r="UOI49" s="153"/>
      <c r="UOJ49" s="153"/>
      <c r="UOK49" s="153"/>
      <c r="UOL49" s="153"/>
      <c r="UOM49" s="153"/>
      <c r="UON49" s="153"/>
      <c r="UOO49" s="153"/>
      <c r="UOP49" s="153"/>
      <c r="UOQ49" s="153"/>
      <c r="UOR49" s="153"/>
      <c r="UOS49" s="153"/>
      <c r="UOT49" s="153"/>
      <c r="UOU49" s="153"/>
      <c r="UOV49" s="153"/>
      <c r="UOW49" s="153"/>
      <c r="UOX49" s="153"/>
      <c r="UOY49" s="153"/>
      <c r="UOZ49" s="153"/>
      <c r="UPA49" s="153"/>
      <c r="UPB49" s="153"/>
      <c r="UPC49" s="153"/>
      <c r="UPD49" s="153"/>
      <c r="UPE49" s="153"/>
      <c r="UPF49" s="153"/>
      <c r="UPG49" s="153"/>
      <c r="UPH49" s="153"/>
      <c r="UPI49" s="153"/>
      <c r="UPJ49" s="153"/>
      <c r="UPK49" s="153"/>
      <c r="UPL49" s="153"/>
      <c r="UPM49" s="153"/>
      <c r="UPN49" s="153"/>
      <c r="UPO49" s="153"/>
      <c r="UPP49" s="153"/>
      <c r="UPQ49" s="153"/>
      <c r="UPR49" s="153"/>
      <c r="UPS49" s="153"/>
      <c r="UPT49" s="153"/>
      <c r="UPU49" s="153"/>
      <c r="UPV49" s="153"/>
      <c r="UPW49" s="153"/>
      <c r="UPX49" s="153"/>
      <c r="UPY49" s="153"/>
      <c r="UPZ49" s="153"/>
      <c r="UQA49" s="153"/>
      <c r="UQB49" s="153"/>
      <c r="UQC49" s="153"/>
      <c r="UQD49" s="153"/>
      <c r="UQE49" s="153"/>
      <c r="UQF49" s="153"/>
      <c r="UQG49" s="153"/>
      <c r="UQH49" s="153"/>
      <c r="UQI49" s="153"/>
      <c r="UQJ49" s="153"/>
      <c r="UQK49" s="153"/>
      <c r="UQL49" s="153"/>
      <c r="UQM49" s="153"/>
      <c r="UQN49" s="153"/>
      <c r="UQO49" s="153"/>
      <c r="UQP49" s="153"/>
      <c r="UQQ49" s="153"/>
      <c r="UQR49" s="153"/>
      <c r="UQS49" s="153"/>
      <c r="UQT49" s="153"/>
      <c r="UQU49" s="153"/>
      <c r="UQV49" s="153"/>
      <c r="UQW49" s="153"/>
      <c r="UQX49" s="153"/>
      <c r="UQY49" s="153"/>
      <c r="UQZ49" s="153"/>
      <c r="URA49" s="153"/>
      <c r="URB49" s="153"/>
      <c r="URC49" s="153"/>
      <c r="URD49" s="153"/>
      <c r="URE49" s="153"/>
      <c r="URF49" s="153"/>
      <c r="URG49" s="153"/>
      <c r="URH49" s="153"/>
      <c r="URI49" s="153"/>
      <c r="URJ49" s="153"/>
      <c r="URK49" s="153"/>
      <c r="URL49" s="153"/>
      <c r="URM49" s="153"/>
      <c r="URN49" s="153"/>
      <c r="URO49" s="153"/>
      <c r="URP49" s="153"/>
      <c r="URQ49" s="153"/>
      <c r="URR49" s="153"/>
      <c r="URS49" s="153"/>
      <c r="URT49" s="153"/>
      <c r="URU49" s="153"/>
      <c r="URV49" s="153"/>
      <c r="URW49" s="153"/>
      <c r="URX49" s="153"/>
      <c r="URY49" s="153"/>
      <c r="URZ49" s="153"/>
      <c r="USA49" s="153"/>
      <c r="USB49" s="153"/>
      <c r="USC49" s="153"/>
      <c r="USD49" s="153"/>
      <c r="USE49" s="153"/>
      <c r="USF49" s="153"/>
      <c r="USG49" s="153"/>
      <c r="USH49" s="153"/>
      <c r="USI49" s="153"/>
      <c r="USJ49" s="153"/>
      <c r="USK49" s="153"/>
      <c r="USL49" s="153"/>
      <c r="USM49" s="153"/>
      <c r="USN49" s="153"/>
      <c r="USO49" s="153"/>
      <c r="USP49" s="153"/>
      <c r="USQ49" s="153"/>
      <c r="USR49" s="153"/>
      <c r="USS49" s="153"/>
      <c r="UST49" s="153"/>
      <c r="USU49" s="153"/>
      <c r="USV49" s="153"/>
      <c r="USW49" s="153"/>
      <c r="USX49" s="153"/>
      <c r="USY49" s="153"/>
      <c r="USZ49" s="153"/>
      <c r="UTA49" s="153"/>
      <c r="UTB49" s="153"/>
      <c r="UTC49" s="153"/>
      <c r="UTD49" s="153"/>
      <c r="UTE49" s="153"/>
      <c r="UTF49" s="153"/>
      <c r="UTG49" s="153"/>
      <c r="UTH49" s="153"/>
      <c r="UTI49" s="153"/>
      <c r="UTJ49" s="153"/>
      <c r="UTK49" s="153"/>
      <c r="UTL49" s="153"/>
      <c r="UTM49" s="153"/>
      <c r="UTN49" s="153"/>
      <c r="UTO49" s="153"/>
      <c r="UTP49" s="153"/>
      <c r="UTQ49" s="153"/>
      <c r="UTR49" s="153"/>
      <c r="UTS49" s="153"/>
      <c r="UTT49" s="153"/>
      <c r="UTU49" s="153"/>
      <c r="UTV49" s="153"/>
      <c r="UTW49" s="153"/>
      <c r="UTX49" s="153"/>
      <c r="UTY49" s="153"/>
      <c r="UTZ49" s="153"/>
      <c r="UUA49" s="153"/>
      <c r="UUB49" s="153"/>
      <c r="UUC49" s="153"/>
      <c r="UUD49" s="153"/>
      <c r="UUE49" s="153"/>
      <c r="UUF49" s="153"/>
      <c r="UUG49" s="153"/>
      <c r="UUH49" s="153"/>
      <c r="UUI49" s="153"/>
      <c r="UUJ49" s="153"/>
      <c r="UUK49" s="153"/>
      <c r="UUL49" s="153"/>
      <c r="UUM49" s="153"/>
      <c r="UUN49" s="153"/>
      <c r="UUO49" s="153"/>
      <c r="UUP49" s="153"/>
      <c r="UUQ49" s="153"/>
      <c r="UUR49" s="153"/>
      <c r="UUS49" s="153"/>
      <c r="UUT49" s="153"/>
      <c r="UUU49" s="153"/>
      <c r="UUV49" s="153"/>
      <c r="UUW49" s="153"/>
      <c r="UUX49" s="153"/>
      <c r="UUY49" s="153"/>
      <c r="UUZ49" s="153"/>
      <c r="UVA49" s="153"/>
      <c r="UVB49" s="153"/>
      <c r="UVC49" s="153"/>
      <c r="UVD49" s="153"/>
      <c r="UVE49" s="153"/>
      <c r="UVF49" s="153"/>
      <c r="UVG49" s="153"/>
      <c r="UVH49" s="153"/>
      <c r="UVI49" s="153"/>
      <c r="UVJ49" s="153"/>
      <c r="UVK49" s="153"/>
      <c r="UVL49" s="153"/>
      <c r="UVM49" s="153"/>
      <c r="UVN49" s="153"/>
      <c r="UVO49" s="153"/>
      <c r="UVP49" s="153"/>
      <c r="UVQ49" s="153"/>
      <c r="UVR49" s="153"/>
      <c r="UVS49" s="153"/>
      <c r="UVT49" s="153"/>
      <c r="UVU49" s="153"/>
      <c r="UVV49" s="153"/>
      <c r="UVW49" s="153"/>
      <c r="UVX49" s="153"/>
      <c r="UVY49" s="153"/>
      <c r="UVZ49" s="153"/>
      <c r="UWA49" s="153"/>
      <c r="UWB49" s="153"/>
      <c r="UWC49" s="153"/>
      <c r="UWD49" s="153"/>
      <c r="UWE49" s="153"/>
      <c r="UWF49" s="153"/>
      <c r="UWG49" s="153"/>
      <c r="UWH49" s="153"/>
      <c r="UWI49" s="153"/>
      <c r="UWJ49" s="153"/>
      <c r="UWK49" s="153"/>
      <c r="UWL49" s="153"/>
      <c r="UWM49" s="153"/>
      <c r="UWN49" s="153"/>
      <c r="UWO49" s="153"/>
      <c r="UWP49" s="153"/>
      <c r="UWQ49" s="153"/>
      <c r="UWR49" s="153"/>
      <c r="UWS49" s="153"/>
      <c r="UWT49" s="153"/>
      <c r="UWU49" s="153"/>
      <c r="UWV49" s="153"/>
      <c r="UWW49" s="153"/>
      <c r="UWX49" s="153"/>
      <c r="UWY49" s="153"/>
      <c r="UWZ49" s="153"/>
      <c r="UXA49" s="153"/>
      <c r="UXB49" s="153"/>
      <c r="UXC49" s="153"/>
      <c r="UXD49" s="153"/>
      <c r="UXE49" s="153"/>
      <c r="UXF49" s="153"/>
      <c r="UXG49" s="153"/>
      <c r="UXH49" s="153"/>
      <c r="UXI49" s="153"/>
      <c r="UXJ49" s="153"/>
      <c r="UXK49" s="153"/>
      <c r="UXL49" s="153"/>
      <c r="UXM49" s="153"/>
      <c r="UXN49" s="153"/>
      <c r="UXO49" s="153"/>
      <c r="UXP49" s="153"/>
      <c r="UXQ49" s="153"/>
      <c r="UXR49" s="153"/>
      <c r="UXS49" s="153"/>
      <c r="UXT49" s="153"/>
      <c r="UXU49" s="153"/>
      <c r="UXV49" s="153"/>
      <c r="UXW49" s="153"/>
      <c r="UXX49" s="153"/>
      <c r="UXY49" s="153"/>
      <c r="UXZ49" s="153"/>
      <c r="UYA49" s="153"/>
      <c r="UYB49" s="153"/>
      <c r="UYC49" s="153"/>
      <c r="UYD49" s="153"/>
      <c r="UYE49" s="153"/>
      <c r="UYF49" s="153"/>
      <c r="UYG49" s="153"/>
      <c r="UYH49" s="153"/>
      <c r="UYI49" s="153"/>
      <c r="UYJ49" s="153"/>
      <c r="UYK49" s="153"/>
      <c r="UYL49" s="153"/>
      <c r="UYM49" s="153"/>
      <c r="UYN49" s="153"/>
      <c r="UYO49" s="153"/>
      <c r="UYP49" s="153"/>
      <c r="UYQ49" s="153"/>
      <c r="UYR49" s="153"/>
      <c r="UYS49" s="153"/>
      <c r="UYT49" s="153"/>
      <c r="UYU49" s="153"/>
      <c r="UYV49" s="153"/>
      <c r="UYW49" s="153"/>
      <c r="UYX49" s="153"/>
      <c r="UYY49" s="153"/>
      <c r="UYZ49" s="153"/>
      <c r="UZA49" s="153"/>
      <c r="UZB49" s="153"/>
      <c r="UZC49" s="153"/>
      <c r="UZD49" s="153"/>
      <c r="UZE49" s="153"/>
      <c r="UZF49" s="153"/>
      <c r="UZG49" s="153"/>
      <c r="UZH49" s="153"/>
      <c r="UZI49" s="153"/>
      <c r="UZJ49" s="153"/>
      <c r="UZK49" s="153"/>
      <c r="UZL49" s="153"/>
      <c r="UZM49" s="153"/>
      <c r="UZN49" s="153"/>
      <c r="UZO49" s="153"/>
      <c r="UZP49" s="153"/>
      <c r="UZQ49" s="153"/>
      <c r="UZR49" s="153"/>
      <c r="UZS49" s="153"/>
      <c r="UZT49" s="153"/>
      <c r="UZU49" s="153"/>
      <c r="UZV49" s="153"/>
      <c r="UZW49" s="153"/>
      <c r="UZX49" s="153"/>
      <c r="UZY49" s="153"/>
      <c r="UZZ49" s="153"/>
      <c r="VAA49" s="153"/>
      <c r="VAB49" s="153"/>
      <c r="VAC49" s="153"/>
      <c r="VAD49" s="153"/>
      <c r="VAE49" s="153"/>
      <c r="VAF49" s="153"/>
      <c r="VAG49" s="153"/>
      <c r="VAH49" s="153"/>
      <c r="VAI49" s="153"/>
      <c r="VAJ49" s="153"/>
      <c r="VAK49" s="153"/>
      <c r="VAL49" s="153"/>
      <c r="VAM49" s="153"/>
      <c r="VAN49" s="153"/>
      <c r="VAO49" s="153"/>
      <c r="VAP49" s="153"/>
      <c r="VAQ49" s="153"/>
      <c r="VAR49" s="153"/>
      <c r="VAS49" s="153"/>
      <c r="VAT49" s="153"/>
      <c r="VAU49" s="153"/>
      <c r="VAV49" s="153"/>
      <c r="VAW49" s="153"/>
      <c r="VAX49" s="153"/>
      <c r="VAY49" s="153"/>
      <c r="VAZ49" s="153"/>
      <c r="VBA49" s="153"/>
      <c r="VBB49" s="153"/>
      <c r="VBC49" s="153"/>
      <c r="VBD49" s="153"/>
      <c r="VBE49" s="153"/>
      <c r="VBF49" s="153"/>
      <c r="VBG49" s="153"/>
      <c r="VBH49" s="153"/>
      <c r="VBI49" s="153"/>
      <c r="VBJ49" s="153"/>
      <c r="VBK49" s="153"/>
      <c r="VBL49" s="153"/>
      <c r="VBM49" s="153"/>
      <c r="VBN49" s="153"/>
      <c r="VBO49" s="153"/>
      <c r="VBP49" s="153"/>
      <c r="VBQ49" s="153"/>
      <c r="VBR49" s="153"/>
      <c r="VBS49" s="153"/>
      <c r="VBT49" s="153"/>
      <c r="VBU49" s="153"/>
      <c r="VBV49" s="153"/>
      <c r="VBW49" s="153"/>
      <c r="VBX49" s="153"/>
      <c r="VBY49" s="153"/>
      <c r="VBZ49" s="153"/>
      <c r="VCA49" s="153"/>
      <c r="VCB49" s="153"/>
      <c r="VCC49" s="153"/>
      <c r="VCD49" s="153"/>
      <c r="VCE49" s="153"/>
      <c r="VCF49" s="153"/>
      <c r="VCG49" s="153"/>
      <c r="VCH49" s="153"/>
      <c r="VCI49" s="153"/>
      <c r="VCJ49" s="153"/>
      <c r="VCK49" s="153"/>
      <c r="VCL49" s="153"/>
      <c r="VCM49" s="153"/>
      <c r="VCN49" s="153"/>
      <c r="VCO49" s="153"/>
      <c r="VCP49" s="153"/>
      <c r="VCQ49" s="153"/>
      <c r="VCR49" s="153"/>
      <c r="VCS49" s="153"/>
      <c r="VCT49" s="153"/>
      <c r="VCU49" s="153"/>
      <c r="VCV49" s="153"/>
      <c r="VCW49" s="153"/>
      <c r="VCX49" s="153"/>
      <c r="VCY49" s="153"/>
      <c r="VCZ49" s="153"/>
      <c r="VDA49" s="153"/>
      <c r="VDB49" s="153"/>
      <c r="VDC49" s="153"/>
      <c r="VDD49" s="153"/>
      <c r="VDE49" s="153"/>
      <c r="VDF49" s="153"/>
      <c r="VDG49" s="153"/>
      <c r="VDH49" s="153"/>
      <c r="VDI49" s="153"/>
      <c r="VDJ49" s="153"/>
      <c r="VDK49" s="153"/>
      <c r="VDL49" s="153"/>
      <c r="VDM49" s="153"/>
      <c r="VDN49" s="153"/>
      <c r="VDO49" s="153"/>
      <c r="VDP49" s="153"/>
      <c r="VDQ49" s="153"/>
      <c r="VDR49" s="153"/>
      <c r="VDS49" s="153"/>
      <c r="VDT49" s="153"/>
      <c r="VDU49" s="153"/>
      <c r="VDV49" s="153"/>
      <c r="VDW49" s="153"/>
      <c r="VDX49" s="153"/>
      <c r="VDY49" s="153"/>
      <c r="VDZ49" s="153"/>
      <c r="VEA49" s="153"/>
      <c r="VEB49" s="153"/>
      <c r="VEC49" s="153"/>
      <c r="VED49" s="153"/>
      <c r="VEE49" s="153"/>
      <c r="VEF49" s="153"/>
      <c r="VEG49" s="153"/>
      <c r="VEH49" s="153"/>
      <c r="VEI49" s="153"/>
      <c r="VEJ49" s="153"/>
      <c r="VEK49" s="153"/>
      <c r="VEL49" s="153"/>
      <c r="VEM49" s="153"/>
      <c r="VEN49" s="153"/>
      <c r="VEO49" s="153"/>
      <c r="VEP49" s="153"/>
      <c r="VEQ49" s="153"/>
      <c r="VER49" s="153"/>
      <c r="VES49" s="153"/>
      <c r="VET49" s="153"/>
      <c r="VEU49" s="153"/>
      <c r="VEV49" s="153"/>
      <c r="VEW49" s="153"/>
      <c r="VEX49" s="153"/>
      <c r="VEY49" s="153"/>
      <c r="VEZ49" s="153"/>
      <c r="VFA49" s="153"/>
      <c r="VFB49" s="153"/>
      <c r="VFC49" s="153"/>
      <c r="VFD49" s="153"/>
      <c r="VFE49" s="153"/>
      <c r="VFF49" s="153"/>
      <c r="VFG49" s="153"/>
      <c r="VFH49" s="153"/>
      <c r="VFI49" s="153"/>
      <c r="VFJ49" s="153"/>
      <c r="VFK49" s="153"/>
      <c r="VFL49" s="153"/>
      <c r="VFM49" s="153"/>
      <c r="VFN49" s="153"/>
      <c r="VFO49" s="153"/>
      <c r="VFP49" s="153"/>
      <c r="VFQ49" s="153"/>
      <c r="VFR49" s="153"/>
      <c r="VFS49" s="153"/>
      <c r="VFT49" s="153"/>
      <c r="VFU49" s="153"/>
      <c r="VFV49" s="153"/>
      <c r="VFW49" s="153"/>
      <c r="VFX49" s="153"/>
      <c r="VFY49" s="153"/>
      <c r="VFZ49" s="153"/>
      <c r="VGA49" s="153"/>
      <c r="VGB49" s="153"/>
      <c r="VGC49" s="153"/>
      <c r="VGD49" s="153"/>
      <c r="VGE49" s="153"/>
      <c r="VGF49" s="153"/>
      <c r="VGG49" s="153"/>
      <c r="VGH49" s="153"/>
      <c r="VGI49" s="153"/>
      <c r="VGJ49" s="153"/>
      <c r="VGK49" s="153"/>
      <c r="VGL49" s="153"/>
      <c r="VGM49" s="153"/>
      <c r="VGN49" s="153"/>
      <c r="VGO49" s="153"/>
      <c r="VGP49" s="153"/>
      <c r="VGQ49" s="153"/>
      <c r="VGR49" s="153"/>
      <c r="VGS49" s="153"/>
      <c r="VGT49" s="153"/>
      <c r="VGU49" s="153"/>
      <c r="VGV49" s="153"/>
      <c r="VGW49" s="153"/>
      <c r="VGX49" s="153"/>
      <c r="VGY49" s="153"/>
      <c r="VGZ49" s="153"/>
      <c r="VHA49" s="153"/>
      <c r="VHB49" s="153"/>
      <c r="VHC49" s="153"/>
      <c r="VHD49" s="153"/>
      <c r="VHE49" s="153"/>
      <c r="VHF49" s="153"/>
      <c r="VHG49" s="153"/>
      <c r="VHH49" s="153"/>
      <c r="VHI49" s="153"/>
      <c r="VHJ49" s="153"/>
      <c r="VHK49" s="153"/>
      <c r="VHL49" s="153"/>
      <c r="VHM49" s="153"/>
      <c r="VHN49" s="153"/>
      <c r="VHO49" s="153"/>
      <c r="VHP49" s="153"/>
      <c r="VHQ49" s="153"/>
      <c r="VHR49" s="153"/>
      <c r="VHS49" s="153"/>
      <c r="VHT49" s="153"/>
      <c r="VHU49" s="153"/>
      <c r="VHV49" s="153"/>
      <c r="VHW49" s="153"/>
      <c r="VHX49" s="153"/>
      <c r="VHY49" s="153"/>
      <c r="VHZ49" s="153"/>
      <c r="VIA49" s="153"/>
      <c r="VIB49" s="153"/>
      <c r="VIC49" s="153"/>
      <c r="VID49" s="153"/>
      <c r="VIE49" s="153"/>
      <c r="VIF49" s="153"/>
      <c r="VIG49" s="153"/>
      <c r="VIH49" s="153"/>
      <c r="VII49" s="153"/>
      <c r="VIJ49" s="153"/>
      <c r="VIK49" s="153"/>
      <c r="VIL49" s="153"/>
      <c r="VIM49" s="153"/>
      <c r="VIN49" s="153"/>
      <c r="VIO49" s="153"/>
      <c r="VIP49" s="153"/>
      <c r="VIQ49" s="153"/>
      <c r="VIR49" s="153"/>
      <c r="VIS49" s="153"/>
      <c r="VIT49" s="153"/>
      <c r="VIU49" s="153"/>
      <c r="VIV49" s="153"/>
      <c r="VIW49" s="153"/>
      <c r="VIX49" s="153"/>
      <c r="VIY49" s="153"/>
      <c r="VIZ49" s="153"/>
      <c r="VJA49" s="153"/>
      <c r="VJB49" s="153"/>
      <c r="VJC49" s="153"/>
      <c r="VJD49" s="153"/>
      <c r="VJE49" s="153"/>
      <c r="VJF49" s="153"/>
      <c r="VJG49" s="153"/>
      <c r="VJH49" s="153"/>
      <c r="VJI49" s="153"/>
      <c r="VJJ49" s="153"/>
      <c r="VJK49" s="153"/>
      <c r="VJL49" s="153"/>
      <c r="VJM49" s="153"/>
      <c r="VJN49" s="153"/>
      <c r="VJO49" s="153"/>
      <c r="VJP49" s="153"/>
      <c r="VJQ49" s="153"/>
      <c r="VJR49" s="153"/>
      <c r="VJS49" s="153"/>
      <c r="VJT49" s="153"/>
      <c r="VJU49" s="153"/>
      <c r="VJV49" s="153"/>
      <c r="VJW49" s="153"/>
      <c r="VJX49" s="153"/>
      <c r="VJY49" s="153"/>
      <c r="VJZ49" s="153"/>
      <c r="VKA49" s="153"/>
      <c r="VKB49" s="153"/>
      <c r="VKC49" s="153"/>
      <c r="VKD49" s="153"/>
      <c r="VKE49" s="153"/>
      <c r="VKF49" s="153"/>
      <c r="VKG49" s="153"/>
      <c r="VKH49" s="153"/>
      <c r="VKI49" s="153"/>
      <c r="VKJ49" s="153"/>
      <c r="VKK49" s="153"/>
      <c r="VKL49" s="153"/>
      <c r="VKM49" s="153"/>
      <c r="VKN49" s="153"/>
      <c r="VKO49" s="153"/>
      <c r="VKP49" s="153"/>
      <c r="VKQ49" s="153"/>
      <c r="VKR49" s="153"/>
      <c r="VKS49" s="153"/>
      <c r="VKT49" s="153"/>
      <c r="VKU49" s="153"/>
      <c r="VKV49" s="153"/>
      <c r="VKW49" s="153"/>
      <c r="VKX49" s="153"/>
      <c r="VKY49" s="153"/>
      <c r="VKZ49" s="153"/>
      <c r="VLA49" s="153"/>
      <c r="VLB49" s="153"/>
      <c r="VLC49" s="153"/>
      <c r="VLD49" s="153"/>
      <c r="VLE49" s="153"/>
      <c r="VLF49" s="153"/>
      <c r="VLG49" s="153"/>
      <c r="VLH49" s="153"/>
      <c r="VLI49" s="153"/>
      <c r="VLJ49" s="153"/>
      <c r="VLK49" s="153"/>
      <c r="VLL49" s="153"/>
      <c r="VLM49" s="153"/>
      <c r="VLN49" s="153"/>
      <c r="VLO49" s="153"/>
      <c r="VLP49" s="153"/>
      <c r="VLQ49" s="153"/>
      <c r="VLR49" s="153"/>
      <c r="VLS49" s="153"/>
      <c r="VLT49" s="153"/>
      <c r="VLU49" s="153"/>
      <c r="VLV49" s="153"/>
      <c r="VLW49" s="153"/>
      <c r="VLX49" s="153"/>
      <c r="VLY49" s="153"/>
      <c r="VLZ49" s="153"/>
      <c r="VMA49" s="153"/>
      <c r="VMB49" s="153"/>
      <c r="VMC49" s="153"/>
      <c r="VMD49" s="153"/>
      <c r="VME49" s="153"/>
      <c r="VMF49" s="153"/>
      <c r="VMG49" s="153"/>
      <c r="VMH49" s="153"/>
      <c r="VMI49" s="153"/>
      <c r="VMJ49" s="153"/>
      <c r="VMK49" s="153"/>
      <c r="VML49" s="153"/>
      <c r="VMM49" s="153"/>
      <c r="VMN49" s="153"/>
      <c r="VMO49" s="153"/>
      <c r="VMP49" s="153"/>
      <c r="VMQ49" s="153"/>
      <c r="VMR49" s="153"/>
      <c r="VMS49" s="153"/>
      <c r="VMT49" s="153"/>
      <c r="VMU49" s="153"/>
      <c r="VMV49" s="153"/>
      <c r="VMW49" s="153"/>
      <c r="VMX49" s="153"/>
      <c r="VMY49" s="153"/>
      <c r="VMZ49" s="153"/>
      <c r="VNA49" s="153"/>
      <c r="VNB49" s="153"/>
      <c r="VNC49" s="153"/>
      <c r="VND49" s="153"/>
      <c r="VNE49" s="153"/>
      <c r="VNF49" s="153"/>
      <c r="VNG49" s="153"/>
      <c r="VNH49" s="153"/>
      <c r="VNI49" s="153"/>
      <c r="VNJ49" s="153"/>
      <c r="VNK49" s="153"/>
      <c r="VNL49" s="153"/>
      <c r="VNM49" s="153"/>
      <c r="VNN49" s="153"/>
      <c r="VNO49" s="153"/>
      <c r="VNP49" s="153"/>
      <c r="VNQ49" s="153"/>
      <c r="VNR49" s="153"/>
      <c r="VNS49" s="153"/>
      <c r="VNT49" s="153"/>
      <c r="VNU49" s="153"/>
      <c r="VNV49" s="153"/>
      <c r="VNW49" s="153"/>
      <c r="VNX49" s="153"/>
      <c r="VNY49" s="153"/>
      <c r="VNZ49" s="153"/>
      <c r="VOA49" s="153"/>
      <c r="VOB49" s="153"/>
      <c r="VOC49" s="153"/>
      <c r="VOD49" s="153"/>
      <c r="VOE49" s="153"/>
      <c r="VOF49" s="153"/>
      <c r="VOG49" s="153"/>
      <c r="VOH49" s="153"/>
      <c r="VOI49" s="153"/>
      <c r="VOJ49" s="153"/>
      <c r="VOK49" s="153"/>
      <c r="VOL49" s="153"/>
      <c r="VOM49" s="153"/>
      <c r="VON49" s="153"/>
      <c r="VOO49" s="153"/>
      <c r="VOP49" s="153"/>
      <c r="VOQ49" s="153"/>
      <c r="VOR49" s="153"/>
      <c r="VOS49" s="153"/>
      <c r="VOT49" s="153"/>
      <c r="VOU49" s="153"/>
      <c r="VOV49" s="153"/>
      <c r="VOW49" s="153"/>
      <c r="VOX49" s="153"/>
      <c r="VOY49" s="153"/>
      <c r="VOZ49" s="153"/>
      <c r="VPA49" s="153"/>
      <c r="VPB49" s="153"/>
      <c r="VPC49" s="153"/>
      <c r="VPD49" s="153"/>
      <c r="VPE49" s="153"/>
      <c r="VPF49" s="153"/>
      <c r="VPG49" s="153"/>
      <c r="VPH49" s="153"/>
      <c r="VPI49" s="153"/>
      <c r="VPJ49" s="153"/>
      <c r="VPK49" s="153"/>
      <c r="VPL49" s="153"/>
      <c r="VPM49" s="153"/>
      <c r="VPN49" s="153"/>
      <c r="VPO49" s="153"/>
      <c r="VPP49" s="153"/>
      <c r="VPQ49" s="153"/>
      <c r="VPR49" s="153"/>
      <c r="VPS49" s="153"/>
      <c r="VPT49" s="153"/>
      <c r="VPU49" s="153"/>
      <c r="VPV49" s="153"/>
      <c r="VPW49" s="153"/>
      <c r="VPX49" s="153"/>
      <c r="VPY49" s="153"/>
      <c r="VPZ49" s="153"/>
      <c r="VQA49" s="153"/>
      <c r="VQB49" s="153"/>
      <c r="VQC49" s="153"/>
      <c r="VQD49" s="153"/>
      <c r="VQE49" s="153"/>
      <c r="VQF49" s="153"/>
      <c r="VQG49" s="153"/>
      <c r="VQH49" s="153"/>
      <c r="VQI49" s="153"/>
      <c r="VQJ49" s="153"/>
      <c r="VQK49" s="153"/>
      <c r="VQL49" s="153"/>
      <c r="VQM49" s="153"/>
      <c r="VQN49" s="153"/>
      <c r="VQO49" s="153"/>
      <c r="VQP49" s="153"/>
      <c r="VQQ49" s="153"/>
      <c r="VQR49" s="153"/>
      <c r="VQS49" s="153"/>
      <c r="VQT49" s="153"/>
      <c r="VQU49" s="153"/>
      <c r="VQV49" s="153"/>
      <c r="VQW49" s="153"/>
      <c r="VQX49" s="153"/>
      <c r="VQY49" s="153"/>
      <c r="VQZ49" s="153"/>
      <c r="VRA49" s="153"/>
      <c r="VRB49" s="153"/>
      <c r="VRC49" s="153"/>
      <c r="VRD49" s="153"/>
      <c r="VRE49" s="153"/>
      <c r="VRF49" s="153"/>
      <c r="VRG49" s="153"/>
      <c r="VRH49" s="153"/>
      <c r="VRI49" s="153"/>
      <c r="VRJ49" s="153"/>
      <c r="VRK49" s="153"/>
      <c r="VRL49" s="153"/>
      <c r="VRM49" s="153"/>
      <c r="VRN49" s="153"/>
      <c r="VRO49" s="153"/>
      <c r="VRP49" s="153"/>
      <c r="VRQ49" s="153"/>
      <c r="VRR49" s="153"/>
      <c r="VRS49" s="153"/>
      <c r="VRT49" s="153"/>
      <c r="VRU49" s="153"/>
      <c r="VRV49" s="153"/>
      <c r="VRW49" s="153"/>
      <c r="VRX49" s="153"/>
      <c r="VRY49" s="153"/>
      <c r="VRZ49" s="153"/>
      <c r="VSA49" s="153"/>
      <c r="VSB49" s="153"/>
      <c r="VSC49" s="153"/>
      <c r="VSD49" s="153"/>
      <c r="VSE49" s="153"/>
      <c r="VSF49" s="153"/>
      <c r="VSG49" s="153"/>
      <c r="VSH49" s="153"/>
      <c r="VSI49" s="153"/>
      <c r="VSJ49" s="153"/>
      <c r="VSK49" s="153"/>
      <c r="VSL49" s="153"/>
      <c r="VSM49" s="153"/>
      <c r="VSN49" s="153"/>
      <c r="VSO49" s="153"/>
      <c r="VSP49" s="153"/>
      <c r="VSQ49" s="153"/>
      <c r="VSR49" s="153"/>
      <c r="VSS49" s="153"/>
      <c r="VST49" s="153"/>
      <c r="VSU49" s="153"/>
      <c r="VSV49" s="153"/>
      <c r="VSW49" s="153"/>
      <c r="VSX49" s="153"/>
      <c r="VSY49" s="153"/>
      <c r="VSZ49" s="153"/>
      <c r="VTA49" s="153"/>
      <c r="VTB49" s="153"/>
      <c r="VTC49" s="153"/>
      <c r="VTD49" s="153"/>
      <c r="VTE49" s="153"/>
      <c r="VTF49" s="153"/>
      <c r="VTG49" s="153"/>
      <c r="VTH49" s="153"/>
      <c r="VTI49" s="153"/>
      <c r="VTJ49" s="153"/>
      <c r="VTK49" s="153"/>
      <c r="VTL49" s="153"/>
      <c r="VTM49" s="153"/>
      <c r="VTN49" s="153"/>
      <c r="VTO49" s="153"/>
      <c r="VTP49" s="153"/>
      <c r="VTQ49" s="153"/>
      <c r="VTR49" s="153"/>
      <c r="VTS49" s="153"/>
      <c r="VTT49" s="153"/>
      <c r="VTU49" s="153"/>
      <c r="VTV49" s="153"/>
      <c r="VTW49" s="153"/>
      <c r="VTX49" s="153"/>
      <c r="VTY49" s="153"/>
      <c r="VTZ49" s="153"/>
      <c r="VUA49" s="153"/>
      <c r="VUB49" s="153"/>
      <c r="VUC49" s="153"/>
      <c r="VUD49" s="153"/>
      <c r="VUE49" s="153"/>
      <c r="VUF49" s="153"/>
      <c r="VUG49" s="153"/>
      <c r="VUH49" s="153"/>
      <c r="VUI49" s="153"/>
      <c r="VUJ49" s="153"/>
      <c r="VUK49" s="153"/>
      <c r="VUL49" s="153"/>
      <c r="VUM49" s="153"/>
      <c r="VUN49" s="153"/>
      <c r="VUO49" s="153"/>
      <c r="VUP49" s="153"/>
      <c r="VUQ49" s="153"/>
      <c r="VUR49" s="153"/>
      <c r="VUS49" s="153"/>
      <c r="VUT49" s="153"/>
      <c r="VUU49" s="153"/>
      <c r="VUV49" s="153"/>
      <c r="VUW49" s="153"/>
      <c r="VUX49" s="153"/>
      <c r="VUY49" s="153"/>
      <c r="VUZ49" s="153"/>
      <c r="VVA49" s="153"/>
      <c r="VVB49" s="153"/>
      <c r="VVC49" s="153"/>
      <c r="VVD49" s="153"/>
      <c r="VVE49" s="153"/>
      <c r="VVF49" s="153"/>
      <c r="VVG49" s="153"/>
      <c r="VVH49" s="153"/>
      <c r="VVI49" s="153"/>
      <c r="VVJ49" s="153"/>
      <c r="VVK49" s="153"/>
      <c r="VVL49" s="153"/>
      <c r="VVM49" s="153"/>
      <c r="VVN49" s="153"/>
      <c r="VVO49" s="153"/>
      <c r="VVP49" s="153"/>
      <c r="VVQ49" s="153"/>
      <c r="VVR49" s="153"/>
      <c r="VVS49" s="153"/>
      <c r="VVT49" s="153"/>
      <c r="VVU49" s="153"/>
      <c r="VVV49" s="153"/>
      <c r="VVW49" s="153"/>
      <c r="VVX49" s="153"/>
      <c r="VVY49" s="153"/>
      <c r="VVZ49" s="153"/>
      <c r="VWA49" s="153"/>
      <c r="VWB49" s="153"/>
      <c r="VWC49" s="153"/>
      <c r="VWD49" s="153"/>
      <c r="VWE49" s="153"/>
      <c r="VWF49" s="153"/>
      <c r="VWG49" s="153"/>
      <c r="VWH49" s="153"/>
      <c r="VWI49" s="153"/>
      <c r="VWJ49" s="153"/>
      <c r="VWK49" s="153"/>
      <c r="VWL49" s="153"/>
      <c r="VWM49" s="153"/>
      <c r="VWN49" s="153"/>
      <c r="VWO49" s="153"/>
      <c r="VWP49" s="153"/>
      <c r="VWQ49" s="153"/>
      <c r="VWR49" s="153"/>
      <c r="VWS49" s="153"/>
      <c r="VWT49" s="153"/>
      <c r="VWU49" s="153"/>
      <c r="VWV49" s="153"/>
      <c r="VWW49" s="153"/>
      <c r="VWX49" s="153"/>
      <c r="VWY49" s="153"/>
      <c r="VWZ49" s="153"/>
      <c r="VXA49" s="153"/>
      <c r="VXB49" s="153"/>
      <c r="VXC49" s="153"/>
      <c r="VXD49" s="153"/>
      <c r="VXE49" s="153"/>
      <c r="VXF49" s="153"/>
      <c r="VXG49" s="153"/>
      <c r="VXH49" s="153"/>
      <c r="VXI49" s="153"/>
      <c r="VXJ49" s="153"/>
      <c r="VXK49" s="153"/>
      <c r="VXL49" s="153"/>
      <c r="VXM49" s="153"/>
      <c r="VXN49" s="153"/>
      <c r="VXO49" s="153"/>
      <c r="VXP49" s="153"/>
      <c r="VXQ49" s="153"/>
      <c r="VXR49" s="153"/>
      <c r="VXS49" s="153"/>
      <c r="VXT49" s="153"/>
      <c r="VXU49" s="153"/>
      <c r="VXV49" s="153"/>
      <c r="VXW49" s="153"/>
      <c r="VXX49" s="153"/>
      <c r="VXY49" s="153"/>
      <c r="VXZ49" s="153"/>
      <c r="VYA49" s="153"/>
      <c r="VYB49" s="153"/>
      <c r="VYC49" s="153"/>
      <c r="VYD49" s="153"/>
      <c r="VYE49" s="153"/>
      <c r="VYF49" s="153"/>
      <c r="VYG49" s="153"/>
      <c r="VYH49" s="153"/>
      <c r="VYI49" s="153"/>
      <c r="VYJ49" s="153"/>
      <c r="VYK49" s="153"/>
      <c r="VYL49" s="153"/>
      <c r="VYM49" s="153"/>
      <c r="VYN49" s="153"/>
      <c r="VYO49" s="153"/>
      <c r="VYP49" s="153"/>
      <c r="VYQ49" s="153"/>
      <c r="VYR49" s="153"/>
      <c r="VYS49" s="153"/>
      <c r="VYT49" s="153"/>
      <c r="VYU49" s="153"/>
      <c r="VYV49" s="153"/>
      <c r="VYW49" s="153"/>
      <c r="VYX49" s="153"/>
      <c r="VYY49" s="153"/>
      <c r="VYZ49" s="153"/>
      <c r="VZA49" s="153"/>
      <c r="VZB49" s="153"/>
      <c r="VZC49" s="153"/>
      <c r="VZD49" s="153"/>
      <c r="VZE49" s="153"/>
      <c r="VZF49" s="153"/>
      <c r="VZG49" s="153"/>
      <c r="VZH49" s="153"/>
      <c r="VZI49" s="153"/>
      <c r="VZJ49" s="153"/>
      <c r="VZK49" s="153"/>
      <c r="VZL49" s="153"/>
      <c r="VZM49" s="153"/>
      <c r="VZN49" s="153"/>
      <c r="VZO49" s="153"/>
      <c r="VZP49" s="153"/>
      <c r="VZQ49" s="153"/>
      <c r="VZR49" s="153"/>
      <c r="VZS49" s="153"/>
      <c r="VZT49" s="153"/>
      <c r="VZU49" s="153"/>
      <c r="VZV49" s="153"/>
      <c r="VZW49" s="153"/>
      <c r="VZX49" s="153"/>
      <c r="VZY49" s="153"/>
      <c r="VZZ49" s="153"/>
      <c r="WAA49" s="153"/>
      <c r="WAB49" s="153"/>
      <c r="WAC49" s="153"/>
      <c r="WAD49" s="153"/>
      <c r="WAE49" s="153"/>
      <c r="WAF49" s="153"/>
      <c r="WAG49" s="153"/>
      <c r="WAH49" s="153"/>
      <c r="WAI49" s="153"/>
      <c r="WAJ49" s="153"/>
      <c r="WAK49" s="153"/>
      <c r="WAL49" s="153"/>
      <c r="WAM49" s="153"/>
      <c r="WAN49" s="153"/>
      <c r="WAO49" s="153"/>
      <c r="WAP49" s="153"/>
      <c r="WAQ49" s="153"/>
      <c r="WAR49" s="153"/>
      <c r="WAS49" s="153"/>
      <c r="WAT49" s="153"/>
      <c r="WAU49" s="153"/>
      <c r="WAV49" s="153"/>
      <c r="WAW49" s="153"/>
      <c r="WAX49" s="153"/>
      <c r="WAY49" s="153"/>
      <c r="WAZ49" s="153"/>
      <c r="WBA49" s="153"/>
      <c r="WBB49" s="153"/>
      <c r="WBC49" s="153"/>
      <c r="WBD49" s="153"/>
      <c r="WBE49" s="153"/>
      <c r="WBF49" s="153"/>
      <c r="WBG49" s="153"/>
      <c r="WBH49" s="153"/>
      <c r="WBI49" s="153"/>
      <c r="WBJ49" s="153"/>
      <c r="WBK49" s="153"/>
      <c r="WBL49" s="153"/>
      <c r="WBM49" s="153"/>
      <c r="WBN49" s="153"/>
      <c r="WBO49" s="153"/>
      <c r="WBP49" s="153"/>
      <c r="WBQ49" s="153"/>
      <c r="WBR49" s="153"/>
      <c r="WBS49" s="153"/>
      <c r="WBT49" s="153"/>
      <c r="WBU49" s="153"/>
      <c r="WBV49" s="153"/>
      <c r="WBW49" s="153"/>
      <c r="WBX49" s="153"/>
      <c r="WBY49" s="153"/>
      <c r="WBZ49" s="153"/>
      <c r="WCA49" s="153"/>
      <c r="WCB49" s="153"/>
      <c r="WCC49" s="153"/>
      <c r="WCD49" s="153"/>
      <c r="WCE49" s="153"/>
      <c r="WCF49" s="153"/>
      <c r="WCG49" s="153"/>
      <c r="WCH49" s="153"/>
      <c r="WCI49" s="153"/>
      <c r="WCJ49" s="153"/>
      <c r="WCK49" s="153"/>
      <c r="WCL49" s="153"/>
      <c r="WCM49" s="153"/>
      <c r="WCN49" s="153"/>
      <c r="WCO49" s="153"/>
      <c r="WCP49" s="153"/>
      <c r="WCQ49" s="153"/>
      <c r="WCR49" s="153"/>
      <c r="WCS49" s="153"/>
      <c r="WCT49" s="153"/>
      <c r="WCU49" s="153"/>
      <c r="WCV49" s="153"/>
      <c r="WCW49" s="153"/>
      <c r="WCX49" s="153"/>
      <c r="WCY49" s="153"/>
      <c r="WCZ49" s="153"/>
      <c r="WDA49" s="153"/>
      <c r="WDB49" s="153"/>
      <c r="WDC49" s="153"/>
      <c r="WDD49" s="153"/>
      <c r="WDE49" s="153"/>
      <c r="WDF49" s="153"/>
      <c r="WDG49" s="153"/>
      <c r="WDH49" s="153"/>
      <c r="WDI49" s="153"/>
      <c r="WDJ49" s="153"/>
      <c r="WDK49" s="153"/>
      <c r="WDL49" s="153"/>
      <c r="WDM49" s="153"/>
      <c r="WDN49" s="153"/>
      <c r="WDO49" s="153"/>
      <c r="WDP49" s="153"/>
      <c r="WDQ49" s="153"/>
      <c r="WDR49" s="153"/>
      <c r="WDS49" s="153"/>
      <c r="WDT49" s="153"/>
      <c r="WDU49" s="153"/>
      <c r="WDV49" s="153"/>
      <c r="WDW49" s="153"/>
      <c r="WDX49" s="153"/>
      <c r="WDY49" s="153"/>
      <c r="WDZ49" s="153"/>
      <c r="WEA49" s="153"/>
      <c r="WEB49" s="153"/>
      <c r="WEC49" s="153"/>
      <c r="WED49" s="153"/>
      <c r="WEE49" s="153"/>
      <c r="WEF49" s="153"/>
      <c r="WEG49" s="153"/>
      <c r="WEH49" s="153"/>
      <c r="WEI49" s="153"/>
      <c r="WEJ49" s="153"/>
      <c r="WEK49" s="153"/>
      <c r="WEL49" s="153"/>
      <c r="WEM49" s="153"/>
      <c r="WEN49" s="153"/>
      <c r="WEO49" s="153"/>
      <c r="WEP49" s="153"/>
      <c r="WEQ49" s="153"/>
      <c r="WER49" s="153"/>
      <c r="WES49" s="153"/>
      <c r="WET49" s="153"/>
      <c r="WEU49" s="153"/>
      <c r="WEV49" s="153"/>
      <c r="WEW49" s="153"/>
      <c r="WEX49" s="153"/>
      <c r="WEY49" s="153"/>
      <c r="WEZ49" s="153"/>
      <c r="WFA49" s="153"/>
      <c r="WFB49" s="153"/>
      <c r="WFC49" s="153"/>
      <c r="WFD49" s="153"/>
      <c r="WFE49" s="153"/>
      <c r="WFF49" s="153"/>
      <c r="WFG49" s="153"/>
      <c r="WFH49" s="153"/>
      <c r="WFI49" s="153"/>
      <c r="WFJ49" s="153"/>
      <c r="WFK49" s="153"/>
      <c r="WFL49" s="153"/>
      <c r="WFM49" s="153"/>
      <c r="WFN49" s="153"/>
      <c r="WFO49" s="153"/>
      <c r="WFP49" s="153"/>
      <c r="WFQ49" s="153"/>
      <c r="WFR49" s="153"/>
      <c r="WFS49" s="153"/>
      <c r="WFT49" s="153"/>
      <c r="WFU49" s="153"/>
      <c r="WFV49" s="153"/>
      <c r="WFW49" s="153"/>
      <c r="WFX49" s="153"/>
      <c r="WFY49" s="153"/>
      <c r="WFZ49" s="153"/>
      <c r="WGA49" s="153"/>
      <c r="WGB49" s="153"/>
      <c r="WGC49" s="153"/>
      <c r="WGD49" s="153"/>
      <c r="WGE49" s="153"/>
      <c r="WGF49" s="153"/>
      <c r="WGG49" s="153"/>
      <c r="WGH49" s="153"/>
      <c r="WGI49" s="153"/>
      <c r="WGJ49" s="153"/>
      <c r="WGK49" s="153"/>
      <c r="WGL49" s="153"/>
      <c r="WGM49" s="153"/>
      <c r="WGN49" s="153"/>
      <c r="WGO49" s="153"/>
      <c r="WGP49" s="153"/>
      <c r="WGQ49" s="153"/>
      <c r="WGR49" s="153"/>
      <c r="WGS49" s="153"/>
      <c r="WGT49" s="153"/>
      <c r="WGU49" s="153"/>
      <c r="WGV49" s="153"/>
      <c r="WGW49" s="153"/>
      <c r="WGX49" s="153"/>
      <c r="WGY49" s="153"/>
      <c r="WGZ49" s="153"/>
      <c r="WHA49" s="153"/>
      <c r="WHB49" s="153"/>
      <c r="WHC49" s="153"/>
      <c r="WHD49" s="153"/>
      <c r="WHE49" s="153"/>
      <c r="WHF49" s="153"/>
      <c r="WHG49" s="153"/>
      <c r="WHH49" s="153"/>
      <c r="WHI49" s="153"/>
      <c r="WHJ49" s="153"/>
      <c r="WHK49" s="153"/>
      <c r="WHL49" s="153"/>
      <c r="WHM49" s="153"/>
      <c r="WHN49" s="153"/>
      <c r="WHO49" s="153"/>
      <c r="WHP49" s="153"/>
      <c r="WHQ49" s="153"/>
      <c r="WHR49" s="153"/>
      <c r="WHS49" s="153"/>
      <c r="WHT49" s="153"/>
      <c r="WHU49" s="153"/>
      <c r="WHV49" s="153"/>
      <c r="WHW49" s="153"/>
      <c r="WHX49" s="153"/>
      <c r="WHY49" s="153"/>
      <c r="WHZ49" s="153"/>
      <c r="WIA49" s="153"/>
      <c r="WIB49" s="153"/>
      <c r="WIC49" s="153"/>
      <c r="WID49" s="153"/>
      <c r="WIE49" s="153"/>
      <c r="WIF49" s="153"/>
      <c r="WIG49" s="153"/>
      <c r="WIH49" s="153"/>
      <c r="WII49" s="153"/>
      <c r="WIJ49" s="153"/>
      <c r="WIK49" s="153"/>
      <c r="WIL49" s="153"/>
      <c r="WIM49" s="153"/>
      <c r="WIN49" s="153"/>
      <c r="WIO49" s="153"/>
      <c r="WIP49" s="153"/>
      <c r="WIQ49" s="153"/>
      <c r="WIR49" s="153"/>
      <c r="WIS49" s="153"/>
      <c r="WIT49" s="153"/>
      <c r="WIU49" s="153"/>
      <c r="WIV49" s="153"/>
      <c r="WIW49" s="153"/>
      <c r="WIX49" s="153"/>
      <c r="WIY49" s="153"/>
      <c r="WIZ49" s="153"/>
      <c r="WJA49" s="153"/>
      <c r="WJB49" s="153"/>
      <c r="WJC49" s="153"/>
      <c r="WJD49" s="153"/>
      <c r="WJE49" s="153"/>
      <c r="WJF49" s="153"/>
      <c r="WJG49" s="153"/>
      <c r="WJH49" s="153"/>
      <c r="WJI49" s="153"/>
      <c r="WJJ49" s="153"/>
      <c r="WJK49" s="153"/>
      <c r="WJL49" s="153"/>
      <c r="WJM49" s="153"/>
      <c r="WJN49" s="153"/>
      <c r="WJO49" s="153"/>
      <c r="WJP49" s="153"/>
      <c r="WJQ49" s="153"/>
      <c r="WJR49" s="153"/>
      <c r="WJS49" s="153"/>
      <c r="WJT49" s="153"/>
      <c r="WJU49" s="153"/>
      <c r="WJV49" s="153"/>
      <c r="WJW49" s="153"/>
      <c r="WJX49" s="153"/>
      <c r="WJY49" s="153"/>
      <c r="WJZ49" s="153"/>
      <c r="WKA49" s="153"/>
      <c r="WKB49" s="153"/>
      <c r="WKC49" s="153"/>
      <c r="WKD49" s="153"/>
      <c r="WKE49" s="153"/>
      <c r="WKF49" s="153"/>
      <c r="WKG49" s="153"/>
      <c r="WKH49" s="153"/>
      <c r="WKI49" s="153"/>
      <c r="WKJ49" s="153"/>
      <c r="WKK49" s="153"/>
      <c r="WKL49" s="153"/>
      <c r="WKM49" s="153"/>
      <c r="WKN49" s="153"/>
      <c r="WKO49" s="153"/>
      <c r="WKP49" s="153"/>
      <c r="WKQ49" s="153"/>
      <c r="WKR49" s="153"/>
      <c r="WKS49" s="153"/>
      <c r="WKT49" s="153"/>
      <c r="WKU49" s="153"/>
      <c r="WKV49" s="153"/>
      <c r="WKW49" s="153"/>
      <c r="WKX49" s="153"/>
      <c r="WKY49" s="153"/>
      <c r="WKZ49" s="153"/>
      <c r="WLA49" s="153"/>
      <c r="WLB49" s="153"/>
      <c r="WLC49" s="153"/>
      <c r="WLD49" s="153"/>
      <c r="WLE49" s="153"/>
      <c r="WLF49" s="153"/>
      <c r="WLG49" s="153"/>
      <c r="WLH49" s="153"/>
      <c r="WLI49" s="153"/>
      <c r="WLJ49" s="153"/>
      <c r="WLK49" s="153"/>
      <c r="WLL49" s="153"/>
      <c r="WLM49" s="153"/>
      <c r="WLN49" s="153"/>
      <c r="WLO49" s="153"/>
      <c r="WLP49" s="153"/>
      <c r="WLQ49" s="153"/>
      <c r="WLR49" s="153"/>
      <c r="WLS49" s="153"/>
      <c r="WLT49" s="153"/>
      <c r="WLU49" s="153"/>
      <c r="WLV49" s="153"/>
      <c r="WLW49" s="153"/>
      <c r="WLX49" s="153"/>
      <c r="WLY49" s="153"/>
      <c r="WLZ49" s="153"/>
      <c r="WMA49" s="153"/>
      <c r="WMB49" s="153"/>
      <c r="WMC49" s="153"/>
      <c r="WMD49" s="153"/>
      <c r="WME49" s="153"/>
      <c r="WMF49" s="153"/>
      <c r="WMG49" s="153"/>
      <c r="WMH49" s="153"/>
      <c r="WMI49" s="153"/>
      <c r="WMJ49" s="153"/>
      <c r="WMK49" s="153"/>
      <c r="WML49" s="153"/>
      <c r="WMM49" s="153"/>
      <c r="WMN49" s="153"/>
      <c r="WMO49" s="153"/>
      <c r="WMP49" s="153"/>
      <c r="WMQ49" s="153"/>
      <c r="WMR49" s="153"/>
      <c r="WMS49" s="153"/>
      <c r="WMT49" s="153"/>
      <c r="WMU49" s="153"/>
      <c r="WMV49" s="153"/>
      <c r="WMW49" s="153"/>
      <c r="WMX49" s="153"/>
      <c r="WMY49" s="153"/>
      <c r="WMZ49" s="153"/>
      <c r="WNA49" s="153"/>
      <c r="WNB49" s="153"/>
      <c r="WNC49" s="153"/>
      <c r="WND49" s="153"/>
      <c r="WNE49" s="153"/>
      <c r="WNF49" s="153"/>
      <c r="WNG49" s="153"/>
      <c r="WNH49" s="153"/>
      <c r="WNI49" s="153"/>
      <c r="WNJ49" s="153"/>
      <c r="WNK49" s="153"/>
      <c r="WNL49" s="153"/>
      <c r="WNM49" s="153"/>
      <c r="WNN49" s="153"/>
      <c r="WNO49" s="153"/>
      <c r="WNP49" s="153"/>
      <c r="WNQ49" s="153"/>
      <c r="WNR49" s="153"/>
      <c r="WNS49" s="153"/>
      <c r="WNT49" s="153"/>
      <c r="WNU49" s="153"/>
      <c r="WNV49" s="153"/>
      <c r="WNW49" s="153"/>
      <c r="WNX49" s="153"/>
      <c r="WNY49" s="153"/>
      <c r="WNZ49" s="153"/>
      <c r="WOA49" s="153"/>
      <c r="WOB49" s="153"/>
      <c r="WOC49" s="153"/>
      <c r="WOD49" s="153"/>
      <c r="WOE49" s="153"/>
      <c r="WOF49" s="153"/>
      <c r="WOG49" s="153"/>
      <c r="WOH49" s="153"/>
      <c r="WOI49" s="153"/>
      <c r="WOJ49" s="153"/>
      <c r="WOK49" s="153"/>
      <c r="WOL49" s="153"/>
      <c r="WOM49" s="153"/>
      <c r="WON49" s="153"/>
      <c r="WOO49" s="153"/>
      <c r="WOP49" s="153"/>
      <c r="WOQ49" s="153"/>
      <c r="WOR49" s="153"/>
      <c r="WOS49" s="153"/>
      <c r="WOT49" s="153"/>
      <c r="WOU49" s="153"/>
      <c r="WOV49" s="153"/>
      <c r="WOW49" s="153"/>
      <c r="WOX49" s="153"/>
      <c r="WOY49" s="153"/>
      <c r="WOZ49" s="153"/>
      <c r="WPA49" s="153"/>
      <c r="WPB49" s="153"/>
      <c r="WPC49" s="153"/>
      <c r="WPD49" s="153"/>
      <c r="WPE49" s="153"/>
      <c r="WPF49" s="153"/>
      <c r="WPG49" s="153"/>
      <c r="WPH49" s="153"/>
      <c r="WPI49" s="153"/>
      <c r="WPJ49" s="153"/>
      <c r="WPK49" s="153"/>
      <c r="WPL49" s="153"/>
      <c r="WPM49" s="153"/>
      <c r="WPN49" s="153"/>
      <c r="WPO49" s="153"/>
      <c r="WPP49" s="153"/>
      <c r="WPQ49" s="153"/>
      <c r="WPR49" s="153"/>
      <c r="WPS49" s="153"/>
      <c r="WPT49" s="153"/>
      <c r="WPU49" s="153"/>
      <c r="WPV49" s="153"/>
      <c r="WPW49" s="153"/>
      <c r="WPX49" s="153"/>
      <c r="WPY49" s="153"/>
      <c r="WPZ49" s="153"/>
      <c r="WQA49" s="153"/>
      <c r="WQB49" s="153"/>
      <c r="WQC49" s="153"/>
      <c r="WQD49" s="153"/>
      <c r="WQE49" s="153"/>
      <c r="WQF49" s="153"/>
      <c r="WQG49" s="153"/>
      <c r="WQH49" s="153"/>
      <c r="WQI49" s="153"/>
      <c r="WQJ49" s="153"/>
      <c r="WQK49" s="153"/>
      <c r="WQL49" s="153"/>
      <c r="WQM49" s="153"/>
      <c r="WQN49" s="153"/>
      <c r="WQO49" s="153"/>
      <c r="WQP49" s="153"/>
      <c r="WQQ49" s="153"/>
      <c r="WQR49" s="153"/>
      <c r="WQS49" s="153"/>
      <c r="WQT49" s="153"/>
      <c r="WQU49" s="153"/>
      <c r="WQV49" s="153"/>
      <c r="WQW49" s="153"/>
      <c r="WQX49" s="153"/>
      <c r="WQY49" s="153"/>
      <c r="WQZ49" s="153"/>
      <c r="WRA49" s="153"/>
      <c r="WRB49" s="153"/>
      <c r="WRC49" s="153"/>
      <c r="WRD49" s="153"/>
      <c r="WRE49" s="153"/>
      <c r="WRF49" s="153"/>
      <c r="WRG49" s="153"/>
      <c r="WRH49" s="153"/>
      <c r="WRI49" s="153"/>
      <c r="WRJ49" s="153"/>
      <c r="WRK49" s="153"/>
      <c r="WRL49" s="153"/>
      <c r="WRM49" s="153"/>
      <c r="WRN49" s="153"/>
      <c r="WRO49" s="153"/>
      <c r="WRP49" s="153"/>
      <c r="WRQ49" s="153"/>
      <c r="WRR49" s="153"/>
      <c r="WRS49" s="153"/>
      <c r="WRT49" s="153"/>
      <c r="WRU49" s="153"/>
      <c r="WRV49" s="153"/>
      <c r="WRW49" s="153"/>
      <c r="WRX49" s="153"/>
      <c r="WRY49" s="153"/>
      <c r="WRZ49" s="153"/>
      <c r="WSA49" s="153"/>
      <c r="WSB49" s="153"/>
      <c r="WSC49" s="153"/>
      <c r="WSD49" s="153"/>
      <c r="WSE49" s="153"/>
      <c r="WSF49" s="153"/>
      <c r="WSG49" s="153"/>
      <c r="WSH49" s="153"/>
      <c r="WSI49" s="153"/>
      <c r="WSJ49" s="153"/>
      <c r="WSK49" s="153"/>
      <c r="WSL49" s="153"/>
      <c r="WSM49" s="153"/>
      <c r="WSN49" s="153"/>
      <c r="WSO49" s="153"/>
      <c r="WSP49" s="153"/>
      <c r="WSQ49" s="153"/>
      <c r="WSR49" s="153"/>
      <c r="WSS49" s="153"/>
      <c r="WST49" s="153"/>
      <c r="WSU49" s="153"/>
      <c r="WSV49" s="153"/>
      <c r="WSW49" s="153"/>
      <c r="WSX49" s="153"/>
      <c r="WSY49" s="153"/>
      <c r="WSZ49" s="153"/>
      <c r="WTA49" s="153"/>
      <c r="WTB49" s="153"/>
      <c r="WTC49" s="153"/>
      <c r="WTD49" s="153"/>
      <c r="WTE49" s="153"/>
      <c r="WTF49" s="153"/>
      <c r="WTG49" s="153"/>
      <c r="WTH49" s="153"/>
      <c r="WTI49" s="153"/>
      <c r="WTJ49" s="153"/>
      <c r="WTK49" s="153"/>
      <c r="WTL49" s="153"/>
      <c r="WTM49" s="153"/>
      <c r="WTN49" s="153"/>
      <c r="WTO49" s="153"/>
      <c r="WTP49" s="153"/>
      <c r="WTQ49" s="153"/>
      <c r="WTR49" s="153"/>
      <c r="WTS49" s="153"/>
      <c r="WTT49" s="153"/>
      <c r="WTU49" s="153"/>
      <c r="WTV49" s="153"/>
      <c r="WTW49" s="153"/>
      <c r="WTX49" s="153"/>
      <c r="WTY49" s="153"/>
      <c r="WTZ49" s="153"/>
      <c r="WUA49" s="153"/>
      <c r="WUB49" s="153"/>
      <c r="WUC49" s="153"/>
      <c r="WUD49" s="153"/>
      <c r="WUE49" s="153"/>
      <c r="WUF49" s="153"/>
      <c r="WUG49" s="153"/>
      <c r="WUH49" s="153"/>
      <c r="WUI49" s="153"/>
      <c r="WUJ49" s="153"/>
      <c r="WUK49" s="153"/>
      <c r="WUL49" s="153"/>
      <c r="WUM49" s="153"/>
      <c r="WUN49" s="153"/>
      <c r="WUO49" s="153"/>
      <c r="WUP49" s="153"/>
      <c r="WUQ49" s="153"/>
      <c r="WUR49" s="153"/>
      <c r="WUS49" s="153"/>
      <c r="WUT49" s="153"/>
      <c r="WUU49" s="153"/>
      <c r="WUV49" s="153"/>
      <c r="WUW49" s="153"/>
      <c r="WUX49" s="153"/>
      <c r="WUY49" s="153"/>
      <c r="WUZ49" s="153"/>
      <c r="WVA49" s="153"/>
      <c r="WVB49" s="153"/>
      <c r="WVC49" s="153"/>
      <c r="WVD49" s="153"/>
      <c r="WVE49" s="153"/>
      <c r="WVF49" s="153"/>
      <c r="WVG49" s="153"/>
      <c r="WVH49" s="153"/>
      <c r="WVI49" s="153"/>
      <c r="WVJ49" s="153"/>
      <c r="WVK49" s="153"/>
      <c r="WVL49" s="153"/>
      <c r="WVM49" s="153"/>
      <c r="WVN49" s="153"/>
      <c r="WVO49" s="153"/>
      <c r="WVP49" s="153"/>
      <c r="WVQ49" s="153"/>
      <c r="WVR49" s="153"/>
      <c r="WVS49" s="153"/>
      <c r="WVT49" s="153"/>
      <c r="WVU49" s="153"/>
      <c r="WVV49" s="153"/>
      <c r="WVW49" s="153"/>
      <c r="WVX49" s="153"/>
      <c r="WVY49" s="153"/>
      <c r="WVZ49" s="153"/>
      <c r="WWA49" s="153"/>
      <c r="WWB49" s="153"/>
      <c r="WWC49" s="153"/>
      <c r="WWD49" s="153"/>
      <c r="WWE49" s="153"/>
      <c r="WWF49" s="153"/>
      <c r="WWG49" s="153"/>
      <c r="WWH49" s="153"/>
      <c r="WWI49" s="153"/>
      <c r="WWJ49" s="153"/>
      <c r="WWK49" s="153"/>
      <c r="WWL49" s="153"/>
      <c r="WWM49" s="153"/>
      <c r="WWN49" s="153"/>
      <c r="WWO49" s="153"/>
      <c r="WWP49" s="153"/>
      <c r="WWQ49" s="153"/>
      <c r="WWR49" s="153"/>
      <c r="WWS49" s="153"/>
      <c r="WWT49" s="153"/>
      <c r="WWU49" s="153"/>
      <c r="WWV49" s="153"/>
      <c r="WWW49" s="153"/>
      <c r="WWX49" s="153"/>
      <c r="WWY49" s="153"/>
      <c r="WWZ49" s="153"/>
      <c r="WXA49" s="153"/>
      <c r="WXB49" s="153"/>
      <c r="WXC49" s="153"/>
      <c r="WXD49" s="153"/>
      <c r="WXE49" s="153"/>
      <c r="WXF49" s="153"/>
      <c r="WXG49" s="153"/>
      <c r="WXH49" s="153"/>
      <c r="WXI49" s="153"/>
      <c r="WXJ49" s="153"/>
      <c r="WXK49" s="153"/>
      <c r="WXL49" s="153"/>
      <c r="WXM49" s="153"/>
      <c r="WXN49" s="153"/>
      <c r="WXO49" s="153"/>
      <c r="WXP49" s="153"/>
      <c r="WXQ49" s="153"/>
      <c r="WXR49" s="153"/>
      <c r="WXS49" s="153"/>
      <c r="WXT49" s="153"/>
      <c r="WXU49" s="153"/>
      <c r="WXV49" s="153"/>
      <c r="WXW49" s="153"/>
      <c r="WXX49" s="153"/>
      <c r="WXY49" s="153"/>
      <c r="WXZ49" s="153"/>
      <c r="WYA49" s="153"/>
      <c r="WYB49" s="153"/>
      <c r="WYC49" s="153"/>
      <c r="WYD49" s="153"/>
      <c r="WYE49" s="153"/>
      <c r="WYF49" s="153"/>
      <c r="WYG49" s="153"/>
      <c r="WYH49" s="153"/>
      <c r="WYI49" s="153"/>
      <c r="WYJ49" s="153"/>
      <c r="WYK49" s="153"/>
      <c r="WYL49" s="153"/>
      <c r="WYM49" s="153"/>
      <c r="WYN49" s="153"/>
      <c r="WYO49" s="153"/>
      <c r="WYP49" s="153"/>
      <c r="WYQ49" s="153"/>
      <c r="WYR49" s="153"/>
      <c r="WYS49" s="153"/>
      <c r="WYT49" s="153"/>
      <c r="WYU49" s="153"/>
      <c r="WYV49" s="153"/>
      <c r="WYW49" s="153"/>
      <c r="WYX49" s="153"/>
      <c r="WYY49" s="153"/>
      <c r="WYZ49" s="153"/>
      <c r="WZA49" s="153"/>
      <c r="WZB49" s="153"/>
      <c r="WZC49" s="153"/>
      <c r="WZD49" s="153"/>
      <c r="WZE49" s="153"/>
      <c r="WZF49" s="153"/>
      <c r="WZG49" s="153"/>
      <c r="WZH49" s="153"/>
      <c r="WZI49" s="153"/>
      <c r="WZJ49" s="153"/>
      <c r="WZK49" s="153"/>
      <c r="WZL49" s="153"/>
      <c r="WZM49" s="153"/>
      <c r="WZN49" s="153"/>
      <c r="WZO49" s="153"/>
      <c r="WZP49" s="153"/>
      <c r="WZQ49" s="153"/>
      <c r="WZR49" s="153"/>
      <c r="WZS49" s="153"/>
      <c r="WZT49" s="153"/>
      <c r="WZU49" s="153"/>
      <c r="WZV49" s="153"/>
      <c r="WZW49" s="153"/>
      <c r="WZX49" s="153"/>
      <c r="WZY49" s="153"/>
      <c r="WZZ49" s="153"/>
      <c r="XAA49" s="153"/>
      <c r="XAB49" s="153"/>
      <c r="XAC49" s="153"/>
      <c r="XAD49" s="153"/>
      <c r="XAE49" s="153"/>
      <c r="XAF49" s="153"/>
      <c r="XAG49" s="153"/>
      <c r="XAH49" s="153"/>
      <c r="XAI49" s="153"/>
      <c r="XAJ49" s="153"/>
      <c r="XAK49" s="153"/>
      <c r="XAL49" s="153"/>
      <c r="XAM49" s="153"/>
      <c r="XAN49" s="153"/>
      <c r="XAO49" s="153"/>
      <c r="XAP49" s="153"/>
      <c r="XAQ49" s="153"/>
      <c r="XAR49" s="153"/>
      <c r="XAS49" s="153"/>
      <c r="XAT49" s="153"/>
      <c r="XAU49" s="153"/>
      <c r="XAV49" s="153"/>
      <c r="XAW49" s="153"/>
      <c r="XAX49" s="153"/>
      <c r="XAY49" s="153"/>
      <c r="XAZ49" s="153"/>
      <c r="XBA49" s="153"/>
      <c r="XBB49" s="153"/>
      <c r="XBC49" s="153"/>
      <c r="XBD49" s="153"/>
      <c r="XBE49" s="153"/>
      <c r="XBF49" s="153"/>
      <c r="XBG49" s="153"/>
      <c r="XBH49" s="153"/>
      <c r="XBI49" s="153"/>
      <c r="XBJ49" s="153"/>
      <c r="XBK49" s="153"/>
      <c r="XBL49" s="153"/>
      <c r="XBM49" s="153"/>
      <c r="XBN49" s="153"/>
      <c r="XBO49" s="153"/>
      <c r="XBP49" s="153"/>
      <c r="XBQ49" s="153"/>
      <c r="XBR49" s="153"/>
      <c r="XBS49" s="153"/>
      <c r="XBT49" s="153"/>
      <c r="XBU49" s="153"/>
      <c r="XBV49" s="153"/>
      <c r="XBW49" s="153"/>
      <c r="XBX49" s="153"/>
      <c r="XBY49" s="153"/>
      <c r="XBZ49" s="153"/>
      <c r="XCA49" s="153"/>
      <c r="XCB49" s="153"/>
      <c r="XCC49" s="153"/>
      <c r="XCD49" s="153"/>
      <c r="XCE49" s="153"/>
      <c r="XCF49" s="153"/>
      <c r="XCG49" s="153"/>
      <c r="XCH49" s="153"/>
      <c r="XCI49" s="153"/>
      <c r="XCJ49" s="153"/>
      <c r="XCK49" s="153"/>
      <c r="XCL49" s="153"/>
      <c r="XCM49" s="153"/>
      <c r="XCN49" s="153"/>
      <c r="XCO49" s="153"/>
      <c r="XCP49" s="153"/>
      <c r="XCQ49" s="153"/>
      <c r="XCR49" s="153"/>
      <c r="XCS49" s="153"/>
      <c r="XCT49" s="153"/>
      <c r="XCU49" s="153"/>
      <c r="XCV49" s="153"/>
      <c r="XCW49" s="153"/>
      <c r="XCX49" s="153"/>
      <c r="XCY49" s="153"/>
      <c r="XCZ49" s="153"/>
      <c r="XDA49" s="153"/>
      <c r="XDB49" s="153"/>
      <c r="XDC49" s="153"/>
      <c r="XDD49" s="153"/>
      <c r="XDE49" s="153"/>
      <c r="XDF49" s="153"/>
      <c r="XDG49" s="153"/>
      <c r="XDH49" s="153"/>
      <c r="XDI49" s="153"/>
      <c r="XDJ49" s="153"/>
      <c r="XDK49" s="153"/>
      <c r="XDL49" s="153"/>
      <c r="XDM49" s="153"/>
      <c r="XDN49" s="153"/>
      <c r="XDO49" s="153"/>
      <c r="XDP49" s="153"/>
      <c r="XDQ49" s="153"/>
      <c r="XDR49" s="153"/>
      <c r="XDS49" s="153"/>
      <c r="XDT49" s="153"/>
      <c r="XDU49" s="153"/>
      <c r="XDV49" s="153"/>
      <c r="XDW49" s="153"/>
      <c r="XDX49" s="153"/>
      <c r="XDY49" s="153"/>
      <c r="XDZ49" s="153"/>
      <c r="XEA49" s="153"/>
      <c r="XEB49" s="153"/>
      <c r="XEC49" s="153"/>
      <c r="XED49" s="153"/>
      <c r="XEE49" s="153"/>
      <c r="XEF49" s="153"/>
      <c r="XEG49" s="153"/>
      <c r="XEH49" s="153"/>
      <c r="XEI49" s="153"/>
      <c r="XEJ49" s="153"/>
      <c r="XEK49" s="153"/>
      <c r="XEL49" s="153"/>
      <c r="XEM49" s="153"/>
      <c r="XEN49" s="153"/>
      <c r="XEO49" s="153"/>
      <c r="XEP49" s="153"/>
      <c r="XEQ49" s="153"/>
      <c r="XER49" s="153"/>
      <c r="XES49" s="153"/>
      <c r="XET49" s="153"/>
      <c r="XEU49" s="153"/>
      <c r="XEV49" s="153"/>
      <c r="XEW49" s="153"/>
      <c r="XEX49" s="153"/>
      <c r="XEY49" s="153"/>
      <c r="XEZ49" s="153"/>
      <c r="XFA49" s="153"/>
      <c r="XFB49" s="153"/>
      <c r="XFC49" s="153"/>
      <c r="XFD49" s="153"/>
    </row>
    <row r="50" spans="1:16384" s="150" customFormat="1">
      <c r="A50" s="153" t="s">
        <v>365</v>
      </c>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153"/>
      <c r="BU50" s="153"/>
      <c r="BV50" s="153"/>
      <c r="BW50" s="153"/>
      <c r="BX50" s="153"/>
      <c r="BY50" s="153"/>
      <c r="BZ50" s="153"/>
      <c r="CA50" s="153"/>
      <c r="CB50" s="153"/>
      <c r="CC50" s="153"/>
      <c r="CD50" s="153"/>
      <c r="CE50" s="153"/>
      <c r="CF50" s="153"/>
      <c r="CG50" s="153"/>
      <c r="CH50" s="153"/>
      <c r="CI50" s="153"/>
      <c r="CJ50" s="153"/>
      <c r="CK50" s="153"/>
      <c r="CL50" s="153"/>
      <c r="CM50" s="153"/>
      <c r="CN50" s="153"/>
      <c r="CO50" s="153"/>
      <c r="CP50" s="153"/>
      <c r="CQ50" s="153"/>
      <c r="CR50" s="153"/>
      <c r="CS50" s="153"/>
      <c r="CT50" s="153"/>
      <c r="CU50" s="153"/>
      <c r="CV50" s="153"/>
      <c r="CW50" s="153"/>
      <c r="CX50" s="153"/>
      <c r="CY50" s="153"/>
      <c r="CZ50" s="153"/>
      <c r="DA50" s="153"/>
      <c r="DB50" s="153"/>
      <c r="DC50" s="153"/>
      <c r="DD50" s="153"/>
      <c r="DE50" s="153"/>
      <c r="DF50" s="153"/>
      <c r="DG50" s="153"/>
      <c r="DH50" s="153"/>
      <c r="DI50" s="153"/>
      <c r="DJ50" s="153"/>
      <c r="DK50" s="153"/>
      <c r="DL50" s="153"/>
      <c r="DM50" s="153"/>
      <c r="DN50" s="153"/>
      <c r="DO50" s="153"/>
      <c r="DP50" s="153"/>
      <c r="DQ50" s="153"/>
      <c r="DR50" s="153"/>
      <c r="DS50" s="153"/>
      <c r="DT50" s="153"/>
      <c r="DU50" s="153"/>
      <c r="DV50" s="153"/>
      <c r="DW50" s="153"/>
      <c r="DX50" s="153"/>
      <c r="DY50" s="153"/>
      <c r="DZ50" s="153"/>
      <c r="EA50" s="153"/>
      <c r="EB50" s="153"/>
      <c r="EC50" s="153"/>
      <c r="ED50" s="153"/>
      <c r="EE50" s="153"/>
      <c r="EF50" s="153"/>
      <c r="EG50" s="153"/>
      <c r="EH50" s="153"/>
      <c r="EI50" s="153"/>
      <c r="EJ50" s="153"/>
      <c r="EK50" s="153"/>
      <c r="EL50" s="153"/>
      <c r="EM50" s="153"/>
      <c r="EN50" s="153"/>
      <c r="EO50" s="153"/>
      <c r="EP50" s="153"/>
      <c r="EQ50" s="153"/>
      <c r="ER50" s="153"/>
      <c r="ES50" s="153"/>
      <c r="ET50" s="153"/>
      <c r="EU50" s="153"/>
      <c r="EV50" s="153"/>
      <c r="EW50" s="153"/>
      <c r="EX50" s="153"/>
      <c r="EY50" s="153"/>
      <c r="EZ50" s="153"/>
      <c r="FA50" s="153"/>
      <c r="FB50" s="153"/>
      <c r="FC50" s="153"/>
      <c r="FD50" s="153"/>
      <c r="FE50" s="153"/>
      <c r="FF50" s="153"/>
      <c r="FG50" s="153"/>
      <c r="FH50" s="153"/>
      <c r="FI50" s="153"/>
      <c r="FJ50" s="153"/>
      <c r="FK50" s="153"/>
      <c r="FL50" s="153"/>
      <c r="FM50" s="153"/>
      <c r="FN50" s="153"/>
      <c r="FO50" s="153"/>
      <c r="FP50" s="153"/>
      <c r="FQ50" s="153"/>
      <c r="FR50" s="153"/>
      <c r="FS50" s="153"/>
      <c r="FT50" s="153"/>
      <c r="FU50" s="153"/>
      <c r="FV50" s="153"/>
      <c r="FW50" s="153"/>
      <c r="FX50" s="153"/>
      <c r="FY50" s="153"/>
      <c r="FZ50" s="153"/>
      <c r="GA50" s="153"/>
      <c r="GB50" s="153"/>
      <c r="GC50" s="153"/>
      <c r="GD50" s="153"/>
      <c r="GE50" s="153"/>
      <c r="GF50" s="153"/>
      <c r="GG50" s="153"/>
      <c r="GH50" s="153"/>
      <c r="GI50" s="153"/>
      <c r="GJ50" s="153"/>
      <c r="GK50" s="153"/>
      <c r="GL50" s="153"/>
      <c r="GM50" s="153"/>
      <c r="GN50" s="153"/>
      <c r="GO50" s="153"/>
      <c r="GP50" s="153"/>
      <c r="GQ50" s="153"/>
      <c r="GR50" s="153"/>
      <c r="GS50" s="153"/>
      <c r="GT50" s="153"/>
      <c r="GU50" s="153"/>
      <c r="GV50" s="153"/>
      <c r="GW50" s="153"/>
      <c r="GX50" s="153"/>
      <c r="GY50" s="153"/>
      <c r="GZ50" s="153"/>
      <c r="HA50" s="153"/>
      <c r="HB50" s="153"/>
      <c r="HC50" s="153"/>
      <c r="HD50" s="153"/>
      <c r="HE50" s="153"/>
      <c r="HF50" s="153"/>
      <c r="HG50" s="153"/>
      <c r="HH50" s="153"/>
      <c r="HI50" s="153"/>
      <c r="HJ50" s="153"/>
      <c r="HK50" s="153"/>
      <c r="HL50" s="153"/>
      <c r="HM50" s="153"/>
      <c r="HN50" s="153"/>
      <c r="HO50" s="153"/>
      <c r="HP50" s="153"/>
      <c r="HQ50" s="153"/>
      <c r="HR50" s="153"/>
      <c r="HS50" s="153"/>
      <c r="HT50" s="153"/>
      <c r="HU50" s="153"/>
      <c r="HV50" s="153"/>
      <c r="HW50" s="153"/>
      <c r="HX50" s="153"/>
      <c r="HY50" s="153"/>
      <c r="HZ50" s="153"/>
      <c r="IA50" s="153"/>
      <c r="IB50" s="153"/>
      <c r="IC50" s="153"/>
      <c r="ID50" s="153"/>
      <c r="IE50" s="153"/>
      <c r="IF50" s="153"/>
      <c r="IG50" s="153"/>
      <c r="IH50" s="153"/>
      <c r="II50" s="153"/>
      <c r="IJ50" s="153"/>
      <c r="IK50" s="153"/>
      <c r="IL50" s="153"/>
      <c r="IM50" s="153"/>
      <c r="IN50" s="153"/>
      <c r="IO50" s="153"/>
      <c r="IP50" s="153"/>
      <c r="IQ50" s="153"/>
      <c r="IR50" s="153"/>
      <c r="IS50" s="153"/>
      <c r="IT50" s="153"/>
      <c r="IU50" s="153"/>
      <c r="IV50" s="153"/>
      <c r="IW50" s="153"/>
      <c r="IX50" s="153"/>
      <c r="IY50" s="153"/>
      <c r="IZ50" s="153"/>
      <c r="JA50" s="153"/>
      <c r="JB50" s="153"/>
      <c r="JC50" s="153"/>
      <c r="JD50" s="153"/>
      <c r="JE50" s="153"/>
      <c r="JF50" s="153"/>
      <c r="JG50" s="153"/>
      <c r="JH50" s="153"/>
      <c r="JI50" s="153"/>
      <c r="JJ50" s="153"/>
      <c r="JK50" s="153"/>
      <c r="JL50" s="153"/>
      <c r="JM50" s="153"/>
      <c r="JN50" s="153"/>
      <c r="JO50" s="153"/>
      <c r="JP50" s="153"/>
      <c r="JQ50" s="153"/>
      <c r="JR50" s="153"/>
      <c r="JS50" s="153"/>
      <c r="JT50" s="153"/>
      <c r="JU50" s="153"/>
      <c r="JV50" s="153"/>
      <c r="JW50" s="153"/>
      <c r="JX50" s="153"/>
      <c r="JY50" s="153"/>
      <c r="JZ50" s="153"/>
      <c r="KA50" s="153"/>
      <c r="KB50" s="153"/>
      <c r="KC50" s="153"/>
      <c r="KD50" s="153"/>
      <c r="KE50" s="153"/>
      <c r="KF50" s="153"/>
      <c r="KG50" s="153"/>
      <c r="KH50" s="153"/>
      <c r="KI50" s="153"/>
      <c r="KJ50" s="153"/>
      <c r="KK50" s="153"/>
      <c r="KL50" s="153"/>
      <c r="KM50" s="153"/>
      <c r="KN50" s="153"/>
      <c r="KO50" s="153"/>
      <c r="KP50" s="153"/>
      <c r="KQ50" s="153"/>
      <c r="KR50" s="153"/>
      <c r="KS50" s="153"/>
      <c r="KT50" s="153"/>
      <c r="KU50" s="153"/>
      <c r="KV50" s="153"/>
      <c r="KW50" s="153"/>
      <c r="KX50" s="153"/>
      <c r="KY50" s="153"/>
      <c r="KZ50" s="153"/>
      <c r="LA50" s="153"/>
      <c r="LB50" s="153"/>
      <c r="LC50" s="153"/>
      <c r="LD50" s="153"/>
      <c r="LE50" s="153"/>
      <c r="LF50" s="153"/>
      <c r="LG50" s="153"/>
      <c r="LH50" s="153"/>
      <c r="LI50" s="153"/>
      <c r="LJ50" s="153"/>
      <c r="LK50" s="153"/>
      <c r="LL50" s="153"/>
      <c r="LM50" s="153"/>
      <c r="LN50" s="153"/>
      <c r="LO50" s="153"/>
      <c r="LP50" s="153"/>
      <c r="LQ50" s="153"/>
      <c r="LR50" s="153"/>
      <c r="LS50" s="153"/>
      <c r="LT50" s="153"/>
      <c r="LU50" s="153"/>
      <c r="LV50" s="153"/>
      <c r="LW50" s="153"/>
      <c r="LX50" s="153"/>
      <c r="LY50" s="153"/>
      <c r="LZ50" s="153"/>
      <c r="MA50" s="153"/>
      <c r="MB50" s="153"/>
      <c r="MC50" s="153"/>
      <c r="MD50" s="153"/>
      <c r="ME50" s="153"/>
      <c r="MF50" s="153"/>
      <c r="MG50" s="153"/>
      <c r="MH50" s="153"/>
      <c r="MI50" s="153"/>
      <c r="MJ50" s="153"/>
      <c r="MK50" s="153"/>
      <c r="ML50" s="153"/>
      <c r="MM50" s="153"/>
      <c r="MN50" s="153"/>
      <c r="MO50" s="153"/>
      <c r="MP50" s="153"/>
      <c r="MQ50" s="153"/>
      <c r="MR50" s="153"/>
      <c r="MS50" s="153"/>
      <c r="MT50" s="153"/>
      <c r="MU50" s="153"/>
      <c r="MV50" s="153"/>
      <c r="MW50" s="153"/>
      <c r="MX50" s="153"/>
      <c r="MY50" s="153"/>
      <c r="MZ50" s="153"/>
      <c r="NA50" s="153"/>
      <c r="NB50" s="153"/>
      <c r="NC50" s="153"/>
      <c r="ND50" s="153"/>
      <c r="NE50" s="153"/>
      <c r="NF50" s="153"/>
      <c r="NG50" s="153"/>
      <c r="NH50" s="153"/>
      <c r="NI50" s="153"/>
      <c r="NJ50" s="153"/>
      <c r="NK50" s="153"/>
      <c r="NL50" s="153"/>
      <c r="NM50" s="153"/>
      <c r="NN50" s="153"/>
      <c r="NO50" s="153"/>
      <c r="NP50" s="153"/>
      <c r="NQ50" s="153"/>
      <c r="NR50" s="153"/>
      <c r="NS50" s="153"/>
      <c r="NT50" s="153"/>
      <c r="NU50" s="153"/>
      <c r="NV50" s="153"/>
      <c r="NW50" s="153"/>
      <c r="NX50" s="153"/>
      <c r="NY50" s="153"/>
      <c r="NZ50" s="153"/>
      <c r="OA50" s="153"/>
      <c r="OB50" s="153"/>
      <c r="OC50" s="153"/>
      <c r="OD50" s="153"/>
      <c r="OE50" s="153"/>
      <c r="OF50" s="153"/>
      <c r="OG50" s="153"/>
      <c r="OH50" s="153"/>
      <c r="OI50" s="153"/>
      <c r="OJ50" s="153"/>
      <c r="OK50" s="153"/>
      <c r="OL50" s="153"/>
      <c r="OM50" s="153"/>
      <c r="ON50" s="153"/>
      <c r="OO50" s="153"/>
      <c r="OP50" s="153"/>
      <c r="OQ50" s="153"/>
      <c r="OR50" s="153"/>
      <c r="OS50" s="153"/>
      <c r="OT50" s="153"/>
      <c r="OU50" s="153"/>
      <c r="OV50" s="153"/>
      <c r="OW50" s="153"/>
      <c r="OX50" s="153"/>
      <c r="OY50" s="153"/>
      <c r="OZ50" s="153"/>
      <c r="PA50" s="153"/>
      <c r="PB50" s="153"/>
      <c r="PC50" s="153"/>
      <c r="PD50" s="153"/>
      <c r="PE50" s="153"/>
      <c r="PF50" s="153"/>
      <c r="PG50" s="153"/>
      <c r="PH50" s="153"/>
      <c r="PI50" s="153"/>
      <c r="PJ50" s="153"/>
      <c r="PK50" s="153"/>
      <c r="PL50" s="153"/>
      <c r="PM50" s="153"/>
      <c r="PN50" s="153"/>
      <c r="PO50" s="153"/>
      <c r="PP50" s="153"/>
      <c r="PQ50" s="153"/>
      <c r="PR50" s="153"/>
      <c r="PS50" s="153"/>
      <c r="PT50" s="153"/>
      <c r="PU50" s="153"/>
      <c r="PV50" s="153"/>
      <c r="PW50" s="153"/>
      <c r="PX50" s="153"/>
      <c r="PY50" s="153"/>
      <c r="PZ50" s="153"/>
      <c r="QA50" s="153"/>
      <c r="QB50" s="153"/>
      <c r="QC50" s="153"/>
      <c r="QD50" s="153"/>
      <c r="QE50" s="153"/>
      <c r="QF50" s="153"/>
      <c r="QG50" s="153"/>
      <c r="QH50" s="153"/>
      <c r="QI50" s="153"/>
      <c r="QJ50" s="153"/>
      <c r="QK50" s="153"/>
      <c r="QL50" s="153"/>
      <c r="QM50" s="153"/>
      <c r="QN50" s="153"/>
      <c r="QO50" s="153"/>
      <c r="QP50" s="153"/>
      <c r="QQ50" s="153"/>
      <c r="QR50" s="153"/>
      <c r="QS50" s="153"/>
      <c r="QT50" s="153"/>
      <c r="QU50" s="153"/>
      <c r="QV50" s="153"/>
      <c r="QW50" s="153"/>
      <c r="QX50" s="153"/>
      <c r="QY50" s="153"/>
      <c r="QZ50" s="153"/>
      <c r="RA50" s="153"/>
      <c r="RB50" s="153"/>
      <c r="RC50" s="153"/>
      <c r="RD50" s="153"/>
      <c r="RE50" s="153"/>
      <c r="RF50" s="153"/>
      <c r="RG50" s="153"/>
      <c r="RH50" s="153"/>
      <c r="RI50" s="153"/>
      <c r="RJ50" s="153"/>
      <c r="RK50" s="153"/>
      <c r="RL50" s="153"/>
      <c r="RM50" s="153"/>
      <c r="RN50" s="153"/>
      <c r="RO50" s="153"/>
      <c r="RP50" s="153"/>
      <c r="RQ50" s="153"/>
      <c r="RR50" s="153"/>
      <c r="RS50" s="153"/>
      <c r="RT50" s="153"/>
      <c r="RU50" s="153"/>
      <c r="RV50" s="153"/>
      <c r="RW50" s="153"/>
      <c r="RX50" s="153"/>
      <c r="RY50" s="153"/>
      <c r="RZ50" s="153"/>
      <c r="SA50" s="153"/>
      <c r="SB50" s="153"/>
      <c r="SC50" s="153"/>
      <c r="SD50" s="153"/>
      <c r="SE50" s="153"/>
      <c r="SF50" s="153"/>
      <c r="SG50" s="153"/>
      <c r="SH50" s="153"/>
      <c r="SI50" s="153"/>
      <c r="SJ50" s="153"/>
      <c r="SK50" s="153"/>
      <c r="SL50" s="153"/>
      <c r="SM50" s="153"/>
      <c r="SN50" s="153"/>
      <c r="SO50" s="153"/>
      <c r="SP50" s="153"/>
      <c r="SQ50" s="153"/>
      <c r="SR50" s="153"/>
      <c r="SS50" s="153"/>
      <c r="ST50" s="153"/>
      <c r="SU50" s="153"/>
      <c r="SV50" s="153"/>
      <c r="SW50" s="153"/>
      <c r="SX50" s="153"/>
      <c r="SY50" s="153"/>
      <c r="SZ50" s="153"/>
      <c r="TA50" s="153"/>
      <c r="TB50" s="153"/>
      <c r="TC50" s="153"/>
      <c r="TD50" s="153"/>
      <c r="TE50" s="153"/>
      <c r="TF50" s="153"/>
      <c r="TG50" s="153"/>
      <c r="TH50" s="153"/>
      <c r="TI50" s="153"/>
      <c r="TJ50" s="153"/>
      <c r="TK50" s="153"/>
      <c r="TL50" s="153"/>
      <c r="TM50" s="153"/>
      <c r="TN50" s="153"/>
      <c r="TO50" s="153"/>
      <c r="TP50" s="153"/>
      <c r="TQ50" s="153"/>
      <c r="TR50" s="153"/>
      <c r="TS50" s="153"/>
      <c r="TT50" s="153"/>
      <c r="TU50" s="153"/>
      <c r="TV50" s="153"/>
      <c r="TW50" s="153"/>
      <c r="TX50" s="153"/>
      <c r="TY50" s="153"/>
      <c r="TZ50" s="153"/>
      <c r="UA50" s="153"/>
      <c r="UB50" s="153"/>
      <c r="UC50" s="153"/>
      <c r="UD50" s="153"/>
      <c r="UE50" s="153"/>
      <c r="UF50" s="153"/>
      <c r="UG50" s="153"/>
      <c r="UH50" s="153"/>
      <c r="UI50" s="153"/>
      <c r="UJ50" s="153"/>
      <c r="UK50" s="153"/>
      <c r="UL50" s="153"/>
      <c r="UM50" s="153"/>
      <c r="UN50" s="153"/>
      <c r="UO50" s="153"/>
      <c r="UP50" s="153"/>
      <c r="UQ50" s="153"/>
      <c r="UR50" s="153"/>
      <c r="US50" s="153"/>
      <c r="UT50" s="153"/>
      <c r="UU50" s="153"/>
      <c r="UV50" s="153"/>
      <c r="UW50" s="153"/>
      <c r="UX50" s="153"/>
      <c r="UY50" s="153"/>
      <c r="UZ50" s="153"/>
      <c r="VA50" s="153"/>
      <c r="VB50" s="153"/>
      <c r="VC50" s="153"/>
      <c r="VD50" s="153"/>
      <c r="VE50" s="153"/>
      <c r="VF50" s="153"/>
      <c r="VG50" s="153"/>
      <c r="VH50" s="153"/>
      <c r="VI50" s="153"/>
      <c r="VJ50" s="153"/>
      <c r="VK50" s="153"/>
      <c r="VL50" s="153"/>
      <c r="VM50" s="153"/>
      <c r="VN50" s="153"/>
      <c r="VO50" s="153"/>
      <c r="VP50" s="153"/>
      <c r="VQ50" s="153"/>
      <c r="VR50" s="153"/>
      <c r="VS50" s="153"/>
      <c r="VT50" s="153"/>
      <c r="VU50" s="153"/>
      <c r="VV50" s="153"/>
      <c r="VW50" s="153"/>
      <c r="VX50" s="153"/>
      <c r="VY50" s="153"/>
      <c r="VZ50" s="153"/>
      <c r="WA50" s="153"/>
      <c r="WB50" s="153"/>
      <c r="WC50" s="153"/>
      <c r="WD50" s="153"/>
      <c r="WE50" s="153"/>
      <c r="WF50" s="153"/>
      <c r="WG50" s="153"/>
      <c r="WH50" s="153"/>
      <c r="WI50" s="153"/>
      <c r="WJ50" s="153"/>
      <c r="WK50" s="153"/>
      <c r="WL50" s="153"/>
      <c r="WM50" s="153"/>
      <c r="WN50" s="153"/>
      <c r="WO50" s="153"/>
      <c r="WP50" s="153"/>
      <c r="WQ50" s="153"/>
      <c r="WR50" s="153"/>
      <c r="WS50" s="153"/>
      <c r="WT50" s="153"/>
      <c r="WU50" s="153"/>
      <c r="WV50" s="153"/>
      <c r="WW50" s="153"/>
      <c r="WX50" s="153"/>
      <c r="WY50" s="153"/>
      <c r="WZ50" s="153"/>
      <c r="XA50" s="153"/>
      <c r="XB50" s="153"/>
      <c r="XC50" s="153"/>
      <c r="XD50" s="153"/>
      <c r="XE50" s="153"/>
      <c r="XF50" s="153"/>
      <c r="XG50" s="153"/>
      <c r="XH50" s="153"/>
      <c r="XI50" s="153"/>
      <c r="XJ50" s="153"/>
      <c r="XK50" s="153"/>
      <c r="XL50" s="153"/>
      <c r="XM50" s="153"/>
      <c r="XN50" s="153"/>
      <c r="XO50" s="153"/>
      <c r="XP50" s="153"/>
      <c r="XQ50" s="153"/>
      <c r="XR50" s="153"/>
      <c r="XS50" s="153"/>
      <c r="XT50" s="153"/>
      <c r="XU50" s="153"/>
      <c r="XV50" s="153"/>
      <c r="XW50" s="153"/>
      <c r="XX50" s="153"/>
      <c r="XY50" s="153"/>
      <c r="XZ50" s="153"/>
      <c r="YA50" s="153"/>
      <c r="YB50" s="153"/>
      <c r="YC50" s="153"/>
      <c r="YD50" s="153"/>
      <c r="YE50" s="153"/>
      <c r="YF50" s="153"/>
      <c r="YG50" s="153"/>
      <c r="YH50" s="153"/>
      <c r="YI50" s="153"/>
      <c r="YJ50" s="153"/>
      <c r="YK50" s="153"/>
      <c r="YL50" s="153"/>
      <c r="YM50" s="153"/>
      <c r="YN50" s="153"/>
      <c r="YO50" s="153"/>
      <c r="YP50" s="153"/>
      <c r="YQ50" s="153"/>
      <c r="YR50" s="153"/>
      <c r="YS50" s="153"/>
      <c r="YT50" s="153"/>
      <c r="YU50" s="153"/>
      <c r="YV50" s="153"/>
      <c r="YW50" s="153"/>
      <c r="YX50" s="153"/>
      <c r="YY50" s="153"/>
      <c r="YZ50" s="153"/>
      <c r="ZA50" s="153"/>
      <c r="ZB50" s="153"/>
      <c r="ZC50" s="153"/>
      <c r="ZD50" s="153"/>
      <c r="ZE50" s="153"/>
      <c r="ZF50" s="153"/>
      <c r="ZG50" s="153"/>
      <c r="ZH50" s="153"/>
      <c r="ZI50" s="153"/>
      <c r="ZJ50" s="153"/>
      <c r="ZK50" s="153"/>
      <c r="ZL50" s="153"/>
      <c r="ZM50" s="153"/>
      <c r="ZN50" s="153"/>
      <c r="ZO50" s="153"/>
      <c r="ZP50" s="153"/>
      <c r="ZQ50" s="153"/>
      <c r="ZR50" s="153"/>
      <c r="ZS50" s="153"/>
      <c r="ZT50" s="153"/>
      <c r="ZU50" s="153"/>
      <c r="ZV50" s="153"/>
      <c r="ZW50" s="153"/>
      <c r="ZX50" s="153"/>
      <c r="ZY50" s="153"/>
      <c r="ZZ50" s="153"/>
      <c r="AAA50" s="153"/>
      <c r="AAB50" s="153"/>
      <c r="AAC50" s="153"/>
      <c r="AAD50" s="153"/>
      <c r="AAE50" s="153"/>
      <c r="AAF50" s="153"/>
      <c r="AAG50" s="153"/>
      <c r="AAH50" s="153"/>
      <c r="AAI50" s="153"/>
      <c r="AAJ50" s="153"/>
      <c r="AAK50" s="153"/>
      <c r="AAL50" s="153"/>
      <c r="AAM50" s="153"/>
      <c r="AAN50" s="153"/>
      <c r="AAO50" s="153"/>
      <c r="AAP50" s="153"/>
      <c r="AAQ50" s="153"/>
      <c r="AAR50" s="153"/>
      <c r="AAS50" s="153"/>
      <c r="AAT50" s="153"/>
      <c r="AAU50" s="153"/>
      <c r="AAV50" s="153"/>
      <c r="AAW50" s="153"/>
      <c r="AAX50" s="153"/>
      <c r="AAY50" s="153"/>
      <c r="AAZ50" s="153"/>
      <c r="ABA50" s="153"/>
      <c r="ABB50" s="153"/>
      <c r="ABC50" s="153"/>
      <c r="ABD50" s="153"/>
      <c r="ABE50" s="153"/>
      <c r="ABF50" s="153"/>
      <c r="ABG50" s="153"/>
      <c r="ABH50" s="153"/>
      <c r="ABI50" s="153"/>
      <c r="ABJ50" s="153"/>
      <c r="ABK50" s="153"/>
      <c r="ABL50" s="153"/>
      <c r="ABM50" s="153"/>
      <c r="ABN50" s="153"/>
      <c r="ABO50" s="153"/>
      <c r="ABP50" s="153"/>
      <c r="ABQ50" s="153"/>
      <c r="ABR50" s="153"/>
      <c r="ABS50" s="153"/>
      <c r="ABT50" s="153"/>
      <c r="ABU50" s="153"/>
      <c r="ABV50" s="153"/>
      <c r="ABW50" s="153"/>
      <c r="ABX50" s="153"/>
      <c r="ABY50" s="153"/>
      <c r="ABZ50" s="153"/>
      <c r="ACA50" s="153"/>
      <c r="ACB50" s="153"/>
      <c r="ACC50" s="153"/>
      <c r="ACD50" s="153"/>
      <c r="ACE50" s="153"/>
      <c r="ACF50" s="153"/>
      <c r="ACG50" s="153"/>
      <c r="ACH50" s="153"/>
      <c r="ACI50" s="153"/>
      <c r="ACJ50" s="153"/>
      <c r="ACK50" s="153"/>
      <c r="ACL50" s="153"/>
      <c r="ACM50" s="153"/>
      <c r="ACN50" s="153"/>
      <c r="ACO50" s="153"/>
      <c r="ACP50" s="153"/>
      <c r="ACQ50" s="153"/>
      <c r="ACR50" s="153"/>
      <c r="ACS50" s="153"/>
      <c r="ACT50" s="153"/>
      <c r="ACU50" s="153"/>
      <c r="ACV50" s="153"/>
      <c r="ACW50" s="153"/>
      <c r="ACX50" s="153"/>
      <c r="ACY50" s="153"/>
      <c r="ACZ50" s="153"/>
      <c r="ADA50" s="153"/>
      <c r="ADB50" s="153"/>
      <c r="ADC50" s="153"/>
      <c r="ADD50" s="153"/>
      <c r="ADE50" s="153"/>
      <c r="ADF50" s="153"/>
      <c r="ADG50" s="153"/>
      <c r="ADH50" s="153"/>
      <c r="ADI50" s="153"/>
      <c r="ADJ50" s="153"/>
      <c r="ADK50" s="153"/>
      <c r="ADL50" s="153"/>
      <c r="ADM50" s="153"/>
      <c r="ADN50" s="153"/>
      <c r="ADO50" s="153"/>
      <c r="ADP50" s="153"/>
      <c r="ADQ50" s="153"/>
      <c r="ADR50" s="153"/>
      <c r="ADS50" s="153"/>
      <c r="ADT50" s="153"/>
      <c r="ADU50" s="153"/>
      <c r="ADV50" s="153"/>
      <c r="ADW50" s="153"/>
      <c r="ADX50" s="153"/>
      <c r="ADY50" s="153"/>
      <c r="ADZ50" s="153"/>
      <c r="AEA50" s="153"/>
      <c r="AEB50" s="153"/>
      <c r="AEC50" s="153"/>
      <c r="AED50" s="153"/>
      <c r="AEE50" s="153"/>
      <c r="AEF50" s="153"/>
      <c r="AEG50" s="153"/>
      <c r="AEH50" s="153"/>
      <c r="AEI50" s="153"/>
      <c r="AEJ50" s="153"/>
      <c r="AEK50" s="153"/>
      <c r="AEL50" s="153"/>
      <c r="AEM50" s="153"/>
      <c r="AEN50" s="153"/>
      <c r="AEO50" s="153"/>
      <c r="AEP50" s="153"/>
      <c r="AEQ50" s="153"/>
      <c r="AER50" s="153"/>
      <c r="AES50" s="153"/>
      <c r="AET50" s="153"/>
      <c r="AEU50" s="153"/>
      <c r="AEV50" s="153"/>
      <c r="AEW50" s="153"/>
      <c r="AEX50" s="153"/>
      <c r="AEY50" s="153"/>
      <c r="AEZ50" s="153"/>
      <c r="AFA50" s="153"/>
      <c r="AFB50" s="153"/>
      <c r="AFC50" s="153"/>
      <c r="AFD50" s="153"/>
      <c r="AFE50" s="153"/>
      <c r="AFF50" s="153"/>
      <c r="AFG50" s="153"/>
      <c r="AFH50" s="153"/>
      <c r="AFI50" s="153"/>
      <c r="AFJ50" s="153"/>
      <c r="AFK50" s="153"/>
      <c r="AFL50" s="153"/>
      <c r="AFM50" s="153"/>
      <c r="AFN50" s="153"/>
      <c r="AFO50" s="153"/>
      <c r="AFP50" s="153"/>
      <c r="AFQ50" s="153"/>
      <c r="AFR50" s="153"/>
      <c r="AFS50" s="153"/>
      <c r="AFT50" s="153"/>
      <c r="AFU50" s="153"/>
      <c r="AFV50" s="153"/>
      <c r="AFW50" s="153"/>
      <c r="AFX50" s="153"/>
      <c r="AFY50" s="153"/>
      <c r="AFZ50" s="153"/>
      <c r="AGA50" s="153"/>
      <c r="AGB50" s="153"/>
      <c r="AGC50" s="153"/>
      <c r="AGD50" s="153"/>
      <c r="AGE50" s="153"/>
      <c r="AGF50" s="153"/>
      <c r="AGG50" s="153"/>
      <c r="AGH50" s="153"/>
      <c r="AGI50" s="153"/>
      <c r="AGJ50" s="153"/>
      <c r="AGK50" s="153"/>
      <c r="AGL50" s="153"/>
      <c r="AGM50" s="153"/>
      <c r="AGN50" s="153"/>
      <c r="AGO50" s="153"/>
      <c r="AGP50" s="153"/>
      <c r="AGQ50" s="153"/>
      <c r="AGR50" s="153"/>
      <c r="AGS50" s="153"/>
      <c r="AGT50" s="153"/>
      <c r="AGU50" s="153"/>
      <c r="AGV50" s="153"/>
      <c r="AGW50" s="153"/>
      <c r="AGX50" s="153"/>
      <c r="AGY50" s="153"/>
      <c r="AGZ50" s="153"/>
      <c r="AHA50" s="153"/>
      <c r="AHB50" s="153"/>
      <c r="AHC50" s="153"/>
      <c r="AHD50" s="153"/>
      <c r="AHE50" s="153"/>
      <c r="AHF50" s="153"/>
      <c r="AHG50" s="153"/>
      <c r="AHH50" s="153"/>
      <c r="AHI50" s="153"/>
      <c r="AHJ50" s="153"/>
      <c r="AHK50" s="153"/>
      <c r="AHL50" s="153"/>
      <c r="AHM50" s="153"/>
      <c r="AHN50" s="153"/>
      <c r="AHO50" s="153"/>
      <c r="AHP50" s="153"/>
      <c r="AHQ50" s="153"/>
      <c r="AHR50" s="153"/>
      <c r="AHS50" s="153"/>
      <c r="AHT50" s="153"/>
      <c r="AHU50" s="153"/>
      <c r="AHV50" s="153"/>
      <c r="AHW50" s="153"/>
      <c r="AHX50" s="153"/>
      <c r="AHY50" s="153"/>
      <c r="AHZ50" s="153"/>
      <c r="AIA50" s="153"/>
      <c r="AIB50" s="153"/>
      <c r="AIC50" s="153"/>
      <c r="AID50" s="153"/>
      <c r="AIE50" s="153"/>
      <c r="AIF50" s="153"/>
      <c r="AIG50" s="153"/>
      <c r="AIH50" s="153"/>
      <c r="AII50" s="153"/>
      <c r="AIJ50" s="153"/>
      <c r="AIK50" s="153"/>
      <c r="AIL50" s="153"/>
      <c r="AIM50" s="153"/>
      <c r="AIN50" s="153"/>
      <c r="AIO50" s="153"/>
      <c r="AIP50" s="153"/>
      <c r="AIQ50" s="153"/>
      <c r="AIR50" s="153"/>
      <c r="AIS50" s="153"/>
      <c r="AIT50" s="153"/>
      <c r="AIU50" s="153"/>
      <c r="AIV50" s="153"/>
      <c r="AIW50" s="153"/>
      <c r="AIX50" s="153"/>
      <c r="AIY50" s="153"/>
      <c r="AIZ50" s="153"/>
      <c r="AJA50" s="153"/>
      <c r="AJB50" s="153"/>
      <c r="AJC50" s="153"/>
      <c r="AJD50" s="153"/>
      <c r="AJE50" s="153"/>
      <c r="AJF50" s="153"/>
      <c r="AJG50" s="153"/>
      <c r="AJH50" s="153"/>
      <c r="AJI50" s="153"/>
      <c r="AJJ50" s="153"/>
      <c r="AJK50" s="153"/>
      <c r="AJL50" s="153"/>
      <c r="AJM50" s="153"/>
      <c r="AJN50" s="153"/>
      <c r="AJO50" s="153"/>
      <c r="AJP50" s="153"/>
      <c r="AJQ50" s="153"/>
      <c r="AJR50" s="153"/>
      <c r="AJS50" s="153"/>
      <c r="AJT50" s="153"/>
      <c r="AJU50" s="153"/>
      <c r="AJV50" s="153"/>
      <c r="AJW50" s="153"/>
      <c r="AJX50" s="153"/>
      <c r="AJY50" s="153"/>
      <c r="AJZ50" s="153"/>
      <c r="AKA50" s="153"/>
      <c r="AKB50" s="153"/>
      <c r="AKC50" s="153"/>
      <c r="AKD50" s="153"/>
      <c r="AKE50" s="153"/>
      <c r="AKF50" s="153"/>
      <c r="AKG50" s="153"/>
      <c r="AKH50" s="153"/>
      <c r="AKI50" s="153"/>
      <c r="AKJ50" s="153"/>
      <c r="AKK50" s="153"/>
      <c r="AKL50" s="153"/>
      <c r="AKM50" s="153"/>
      <c r="AKN50" s="153"/>
      <c r="AKO50" s="153"/>
      <c r="AKP50" s="153"/>
      <c r="AKQ50" s="153"/>
      <c r="AKR50" s="153"/>
      <c r="AKS50" s="153"/>
      <c r="AKT50" s="153"/>
      <c r="AKU50" s="153"/>
      <c r="AKV50" s="153"/>
      <c r="AKW50" s="153"/>
      <c r="AKX50" s="153"/>
      <c r="AKY50" s="153"/>
      <c r="AKZ50" s="153"/>
      <c r="ALA50" s="153"/>
      <c r="ALB50" s="153"/>
      <c r="ALC50" s="153"/>
      <c r="ALD50" s="153"/>
      <c r="ALE50" s="153"/>
      <c r="ALF50" s="153"/>
      <c r="ALG50" s="153"/>
      <c r="ALH50" s="153"/>
      <c r="ALI50" s="153"/>
      <c r="ALJ50" s="153"/>
      <c r="ALK50" s="153"/>
      <c r="ALL50" s="153"/>
      <c r="ALM50" s="153"/>
      <c r="ALN50" s="153"/>
      <c r="ALO50" s="153"/>
      <c r="ALP50" s="153"/>
      <c r="ALQ50" s="153"/>
      <c r="ALR50" s="153"/>
      <c r="ALS50" s="153"/>
      <c r="ALT50" s="153"/>
      <c r="ALU50" s="153"/>
      <c r="ALV50" s="153"/>
      <c r="ALW50" s="153"/>
      <c r="ALX50" s="153"/>
      <c r="ALY50" s="153"/>
      <c r="ALZ50" s="153"/>
      <c r="AMA50" s="153"/>
      <c r="AMB50" s="153"/>
      <c r="AMC50" s="153"/>
      <c r="AMD50" s="153"/>
      <c r="AME50" s="153"/>
      <c r="AMF50" s="153"/>
      <c r="AMG50" s="153"/>
      <c r="AMH50" s="153"/>
      <c r="AMI50" s="153"/>
      <c r="AMJ50" s="153"/>
      <c r="AMK50" s="153"/>
      <c r="AML50" s="153"/>
      <c r="AMM50" s="153"/>
      <c r="AMN50" s="153"/>
      <c r="AMO50" s="153"/>
      <c r="AMP50" s="153"/>
      <c r="AMQ50" s="153"/>
      <c r="AMR50" s="153"/>
      <c r="AMS50" s="153"/>
      <c r="AMT50" s="153"/>
      <c r="AMU50" s="153"/>
      <c r="AMV50" s="153"/>
      <c r="AMW50" s="153"/>
      <c r="AMX50" s="153"/>
      <c r="AMY50" s="153"/>
      <c r="AMZ50" s="153"/>
      <c r="ANA50" s="153"/>
      <c r="ANB50" s="153"/>
      <c r="ANC50" s="153"/>
      <c r="AND50" s="153"/>
      <c r="ANE50" s="153"/>
      <c r="ANF50" s="153"/>
      <c r="ANG50" s="153"/>
      <c r="ANH50" s="153"/>
      <c r="ANI50" s="153"/>
      <c r="ANJ50" s="153"/>
      <c r="ANK50" s="153"/>
      <c r="ANL50" s="153"/>
      <c r="ANM50" s="153"/>
      <c r="ANN50" s="153"/>
      <c r="ANO50" s="153"/>
      <c r="ANP50" s="153"/>
      <c r="ANQ50" s="153"/>
      <c r="ANR50" s="153"/>
      <c r="ANS50" s="153"/>
      <c r="ANT50" s="153"/>
      <c r="ANU50" s="153"/>
      <c r="ANV50" s="153"/>
      <c r="ANW50" s="153"/>
      <c r="ANX50" s="153"/>
      <c r="ANY50" s="153"/>
      <c r="ANZ50" s="153"/>
      <c r="AOA50" s="153"/>
      <c r="AOB50" s="153"/>
      <c r="AOC50" s="153"/>
      <c r="AOD50" s="153"/>
      <c r="AOE50" s="153"/>
      <c r="AOF50" s="153"/>
      <c r="AOG50" s="153"/>
      <c r="AOH50" s="153"/>
      <c r="AOI50" s="153"/>
      <c r="AOJ50" s="153"/>
      <c r="AOK50" s="153"/>
      <c r="AOL50" s="153"/>
      <c r="AOM50" s="153"/>
      <c r="AON50" s="153"/>
      <c r="AOO50" s="153"/>
      <c r="AOP50" s="153"/>
      <c r="AOQ50" s="153"/>
      <c r="AOR50" s="153"/>
      <c r="AOS50" s="153"/>
      <c r="AOT50" s="153"/>
      <c r="AOU50" s="153"/>
      <c r="AOV50" s="153"/>
      <c r="AOW50" s="153"/>
      <c r="AOX50" s="153"/>
      <c r="AOY50" s="153"/>
      <c r="AOZ50" s="153"/>
      <c r="APA50" s="153"/>
      <c r="APB50" s="153"/>
      <c r="APC50" s="153"/>
      <c r="APD50" s="153"/>
      <c r="APE50" s="153"/>
      <c r="APF50" s="153"/>
      <c r="APG50" s="153"/>
      <c r="APH50" s="153"/>
      <c r="API50" s="153"/>
      <c r="APJ50" s="153"/>
      <c r="APK50" s="153"/>
      <c r="APL50" s="153"/>
      <c r="APM50" s="153"/>
      <c r="APN50" s="153"/>
      <c r="APO50" s="153"/>
      <c r="APP50" s="153"/>
      <c r="APQ50" s="153"/>
      <c r="APR50" s="153"/>
      <c r="APS50" s="153"/>
      <c r="APT50" s="153"/>
      <c r="APU50" s="153"/>
      <c r="APV50" s="153"/>
      <c r="APW50" s="153"/>
      <c r="APX50" s="153"/>
      <c r="APY50" s="153"/>
      <c r="APZ50" s="153"/>
      <c r="AQA50" s="153"/>
      <c r="AQB50" s="153"/>
      <c r="AQC50" s="153"/>
      <c r="AQD50" s="153"/>
      <c r="AQE50" s="153"/>
      <c r="AQF50" s="153"/>
      <c r="AQG50" s="153"/>
      <c r="AQH50" s="153"/>
      <c r="AQI50" s="153"/>
      <c r="AQJ50" s="153"/>
      <c r="AQK50" s="153"/>
      <c r="AQL50" s="153"/>
      <c r="AQM50" s="153"/>
      <c r="AQN50" s="153"/>
      <c r="AQO50" s="153"/>
      <c r="AQP50" s="153"/>
      <c r="AQQ50" s="153"/>
      <c r="AQR50" s="153"/>
      <c r="AQS50" s="153"/>
      <c r="AQT50" s="153"/>
      <c r="AQU50" s="153"/>
      <c r="AQV50" s="153"/>
      <c r="AQW50" s="153"/>
      <c r="AQX50" s="153"/>
      <c r="AQY50" s="153"/>
      <c r="AQZ50" s="153"/>
      <c r="ARA50" s="153"/>
      <c r="ARB50" s="153"/>
      <c r="ARC50" s="153"/>
      <c r="ARD50" s="153"/>
      <c r="ARE50" s="153"/>
      <c r="ARF50" s="153"/>
      <c r="ARG50" s="153"/>
      <c r="ARH50" s="153"/>
      <c r="ARI50" s="153"/>
      <c r="ARJ50" s="153"/>
      <c r="ARK50" s="153"/>
      <c r="ARL50" s="153"/>
      <c r="ARM50" s="153"/>
      <c r="ARN50" s="153"/>
      <c r="ARO50" s="153"/>
      <c r="ARP50" s="153"/>
      <c r="ARQ50" s="153"/>
      <c r="ARR50" s="153"/>
      <c r="ARS50" s="153"/>
      <c r="ART50" s="153"/>
      <c r="ARU50" s="153"/>
      <c r="ARV50" s="153"/>
      <c r="ARW50" s="153"/>
      <c r="ARX50" s="153"/>
      <c r="ARY50" s="153"/>
      <c r="ARZ50" s="153"/>
      <c r="ASA50" s="153"/>
      <c r="ASB50" s="153"/>
      <c r="ASC50" s="153"/>
      <c r="ASD50" s="153"/>
      <c r="ASE50" s="153"/>
      <c r="ASF50" s="153"/>
      <c r="ASG50" s="153"/>
      <c r="ASH50" s="153"/>
      <c r="ASI50" s="153"/>
      <c r="ASJ50" s="153"/>
      <c r="ASK50" s="153"/>
      <c r="ASL50" s="153"/>
      <c r="ASM50" s="153"/>
      <c r="ASN50" s="153"/>
      <c r="ASO50" s="153"/>
      <c r="ASP50" s="153"/>
      <c r="ASQ50" s="153"/>
      <c r="ASR50" s="153"/>
      <c r="ASS50" s="153"/>
      <c r="AST50" s="153"/>
      <c r="ASU50" s="153"/>
      <c r="ASV50" s="153"/>
      <c r="ASW50" s="153"/>
      <c r="ASX50" s="153"/>
      <c r="ASY50" s="153"/>
      <c r="ASZ50" s="153"/>
      <c r="ATA50" s="153"/>
      <c r="ATB50" s="153"/>
      <c r="ATC50" s="153"/>
      <c r="ATD50" s="153"/>
      <c r="ATE50" s="153"/>
      <c r="ATF50" s="153"/>
      <c r="ATG50" s="153"/>
      <c r="ATH50" s="153"/>
      <c r="ATI50" s="153"/>
      <c r="ATJ50" s="153"/>
      <c r="ATK50" s="153"/>
      <c r="ATL50" s="153"/>
      <c r="ATM50" s="153"/>
      <c r="ATN50" s="153"/>
      <c r="ATO50" s="153"/>
      <c r="ATP50" s="153"/>
      <c r="ATQ50" s="153"/>
      <c r="ATR50" s="153"/>
      <c r="ATS50" s="153"/>
      <c r="ATT50" s="153"/>
      <c r="ATU50" s="153"/>
      <c r="ATV50" s="153"/>
      <c r="ATW50" s="153"/>
      <c r="ATX50" s="153"/>
      <c r="ATY50" s="153"/>
      <c r="ATZ50" s="153"/>
      <c r="AUA50" s="153"/>
      <c r="AUB50" s="153"/>
      <c r="AUC50" s="153"/>
      <c r="AUD50" s="153"/>
      <c r="AUE50" s="153"/>
      <c r="AUF50" s="153"/>
      <c r="AUG50" s="153"/>
      <c r="AUH50" s="153"/>
      <c r="AUI50" s="153"/>
      <c r="AUJ50" s="153"/>
      <c r="AUK50" s="153"/>
      <c r="AUL50" s="153"/>
      <c r="AUM50" s="153"/>
      <c r="AUN50" s="153"/>
      <c r="AUO50" s="153"/>
      <c r="AUP50" s="153"/>
      <c r="AUQ50" s="153"/>
      <c r="AUR50" s="153"/>
      <c r="AUS50" s="153"/>
      <c r="AUT50" s="153"/>
      <c r="AUU50" s="153"/>
      <c r="AUV50" s="153"/>
      <c r="AUW50" s="153"/>
      <c r="AUX50" s="153"/>
      <c r="AUY50" s="153"/>
      <c r="AUZ50" s="153"/>
      <c r="AVA50" s="153"/>
      <c r="AVB50" s="153"/>
      <c r="AVC50" s="153"/>
      <c r="AVD50" s="153"/>
      <c r="AVE50" s="153"/>
      <c r="AVF50" s="153"/>
      <c r="AVG50" s="153"/>
      <c r="AVH50" s="153"/>
      <c r="AVI50" s="153"/>
      <c r="AVJ50" s="153"/>
      <c r="AVK50" s="153"/>
      <c r="AVL50" s="153"/>
      <c r="AVM50" s="153"/>
      <c r="AVN50" s="153"/>
      <c r="AVO50" s="153"/>
      <c r="AVP50" s="153"/>
      <c r="AVQ50" s="153"/>
      <c r="AVR50" s="153"/>
      <c r="AVS50" s="153"/>
      <c r="AVT50" s="153"/>
      <c r="AVU50" s="153"/>
      <c r="AVV50" s="153"/>
      <c r="AVW50" s="153"/>
      <c r="AVX50" s="153"/>
      <c r="AVY50" s="153"/>
      <c r="AVZ50" s="153"/>
      <c r="AWA50" s="153"/>
      <c r="AWB50" s="153"/>
      <c r="AWC50" s="153"/>
      <c r="AWD50" s="153"/>
      <c r="AWE50" s="153"/>
      <c r="AWF50" s="153"/>
      <c r="AWG50" s="153"/>
      <c r="AWH50" s="153"/>
      <c r="AWI50" s="153"/>
      <c r="AWJ50" s="153"/>
      <c r="AWK50" s="153"/>
      <c r="AWL50" s="153"/>
      <c r="AWM50" s="153"/>
      <c r="AWN50" s="153"/>
      <c r="AWO50" s="153"/>
      <c r="AWP50" s="153"/>
      <c r="AWQ50" s="153"/>
      <c r="AWR50" s="153"/>
      <c r="AWS50" s="153"/>
      <c r="AWT50" s="153"/>
      <c r="AWU50" s="153"/>
      <c r="AWV50" s="153"/>
      <c r="AWW50" s="153"/>
      <c r="AWX50" s="153"/>
      <c r="AWY50" s="153"/>
      <c r="AWZ50" s="153"/>
      <c r="AXA50" s="153"/>
      <c r="AXB50" s="153"/>
      <c r="AXC50" s="153"/>
      <c r="AXD50" s="153"/>
      <c r="AXE50" s="153"/>
      <c r="AXF50" s="153"/>
      <c r="AXG50" s="153"/>
      <c r="AXH50" s="153"/>
      <c r="AXI50" s="153"/>
      <c r="AXJ50" s="153"/>
      <c r="AXK50" s="153"/>
      <c r="AXL50" s="153"/>
      <c r="AXM50" s="153"/>
      <c r="AXN50" s="153"/>
      <c r="AXO50" s="153"/>
      <c r="AXP50" s="153"/>
      <c r="AXQ50" s="153"/>
      <c r="AXR50" s="153"/>
      <c r="AXS50" s="153"/>
      <c r="AXT50" s="153"/>
      <c r="AXU50" s="153"/>
      <c r="AXV50" s="153"/>
      <c r="AXW50" s="153"/>
      <c r="AXX50" s="153"/>
      <c r="AXY50" s="153"/>
      <c r="AXZ50" s="153"/>
      <c r="AYA50" s="153"/>
      <c r="AYB50" s="153"/>
      <c r="AYC50" s="153"/>
      <c r="AYD50" s="153"/>
      <c r="AYE50" s="153"/>
      <c r="AYF50" s="153"/>
      <c r="AYG50" s="153"/>
      <c r="AYH50" s="153"/>
      <c r="AYI50" s="153"/>
      <c r="AYJ50" s="153"/>
      <c r="AYK50" s="153"/>
      <c r="AYL50" s="153"/>
      <c r="AYM50" s="153"/>
      <c r="AYN50" s="153"/>
      <c r="AYO50" s="153"/>
      <c r="AYP50" s="153"/>
      <c r="AYQ50" s="153"/>
      <c r="AYR50" s="153"/>
      <c r="AYS50" s="153"/>
      <c r="AYT50" s="153"/>
      <c r="AYU50" s="153"/>
      <c r="AYV50" s="153"/>
      <c r="AYW50" s="153"/>
      <c r="AYX50" s="153"/>
      <c r="AYY50" s="153"/>
      <c r="AYZ50" s="153"/>
      <c r="AZA50" s="153"/>
      <c r="AZB50" s="153"/>
      <c r="AZC50" s="153"/>
      <c r="AZD50" s="153"/>
      <c r="AZE50" s="153"/>
      <c r="AZF50" s="153"/>
      <c r="AZG50" s="153"/>
      <c r="AZH50" s="153"/>
      <c r="AZI50" s="153"/>
      <c r="AZJ50" s="153"/>
      <c r="AZK50" s="153"/>
      <c r="AZL50" s="153"/>
      <c r="AZM50" s="153"/>
      <c r="AZN50" s="153"/>
      <c r="AZO50" s="153"/>
      <c r="AZP50" s="153"/>
      <c r="AZQ50" s="153"/>
      <c r="AZR50" s="153"/>
      <c r="AZS50" s="153"/>
      <c r="AZT50" s="153"/>
      <c r="AZU50" s="153"/>
      <c r="AZV50" s="153"/>
      <c r="AZW50" s="153"/>
      <c r="AZX50" s="153"/>
      <c r="AZY50" s="153"/>
      <c r="AZZ50" s="153"/>
      <c r="BAA50" s="153"/>
      <c r="BAB50" s="153"/>
      <c r="BAC50" s="153"/>
      <c r="BAD50" s="153"/>
      <c r="BAE50" s="153"/>
      <c r="BAF50" s="153"/>
      <c r="BAG50" s="153"/>
      <c r="BAH50" s="153"/>
      <c r="BAI50" s="153"/>
      <c r="BAJ50" s="153"/>
      <c r="BAK50" s="153"/>
      <c r="BAL50" s="153"/>
      <c r="BAM50" s="153"/>
      <c r="BAN50" s="153"/>
      <c r="BAO50" s="153"/>
      <c r="BAP50" s="153"/>
      <c r="BAQ50" s="153"/>
      <c r="BAR50" s="153"/>
      <c r="BAS50" s="153"/>
      <c r="BAT50" s="153"/>
      <c r="BAU50" s="153"/>
      <c r="BAV50" s="153"/>
      <c r="BAW50" s="153"/>
      <c r="BAX50" s="153"/>
      <c r="BAY50" s="153"/>
      <c r="BAZ50" s="153"/>
      <c r="BBA50" s="153"/>
      <c r="BBB50" s="153"/>
      <c r="BBC50" s="153"/>
      <c r="BBD50" s="153"/>
      <c r="BBE50" s="153"/>
      <c r="BBF50" s="153"/>
      <c r="BBG50" s="153"/>
      <c r="BBH50" s="153"/>
      <c r="BBI50" s="153"/>
      <c r="BBJ50" s="153"/>
      <c r="BBK50" s="153"/>
      <c r="BBL50" s="153"/>
      <c r="BBM50" s="153"/>
      <c r="BBN50" s="153"/>
      <c r="BBO50" s="153"/>
      <c r="BBP50" s="153"/>
      <c r="BBQ50" s="153"/>
      <c r="BBR50" s="153"/>
      <c r="BBS50" s="153"/>
      <c r="BBT50" s="153"/>
      <c r="BBU50" s="153"/>
      <c r="BBV50" s="153"/>
      <c r="BBW50" s="153"/>
      <c r="BBX50" s="153"/>
      <c r="BBY50" s="153"/>
      <c r="BBZ50" s="153"/>
      <c r="BCA50" s="153"/>
      <c r="BCB50" s="153"/>
      <c r="BCC50" s="153"/>
      <c r="BCD50" s="153"/>
      <c r="BCE50" s="153"/>
      <c r="BCF50" s="153"/>
      <c r="BCG50" s="153"/>
      <c r="BCH50" s="153"/>
      <c r="BCI50" s="153"/>
      <c r="BCJ50" s="153"/>
      <c r="BCK50" s="153"/>
      <c r="BCL50" s="153"/>
      <c r="BCM50" s="153"/>
      <c r="BCN50" s="153"/>
      <c r="BCO50" s="153"/>
      <c r="BCP50" s="153"/>
      <c r="BCQ50" s="153"/>
      <c r="BCR50" s="153"/>
      <c r="BCS50" s="153"/>
      <c r="BCT50" s="153"/>
      <c r="BCU50" s="153"/>
      <c r="BCV50" s="153"/>
      <c r="BCW50" s="153"/>
      <c r="BCX50" s="153"/>
      <c r="BCY50" s="153"/>
      <c r="BCZ50" s="153"/>
      <c r="BDA50" s="153"/>
      <c r="BDB50" s="153"/>
      <c r="BDC50" s="153"/>
      <c r="BDD50" s="153"/>
      <c r="BDE50" s="153"/>
      <c r="BDF50" s="153"/>
      <c r="BDG50" s="153"/>
      <c r="BDH50" s="153"/>
      <c r="BDI50" s="153"/>
      <c r="BDJ50" s="153"/>
      <c r="BDK50" s="153"/>
      <c r="BDL50" s="153"/>
      <c r="BDM50" s="153"/>
      <c r="BDN50" s="153"/>
      <c r="BDO50" s="153"/>
      <c r="BDP50" s="153"/>
      <c r="BDQ50" s="153"/>
      <c r="BDR50" s="153"/>
      <c r="BDS50" s="153"/>
      <c r="BDT50" s="153"/>
      <c r="BDU50" s="153"/>
      <c r="BDV50" s="153"/>
      <c r="BDW50" s="153"/>
      <c r="BDX50" s="153"/>
      <c r="BDY50" s="153"/>
      <c r="BDZ50" s="153"/>
      <c r="BEA50" s="153"/>
      <c r="BEB50" s="153"/>
      <c r="BEC50" s="153"/>
      <c r="BED50" s="153"/>
      <c r="BEE50" s="153"/>
      <c r="BEF50" s="153"/>
      <c r="BEG50" s="153"/>
      <c r="BEH50" s="153"/>
      <c r="BEI50" s="153"/>
      <c r="BEJ50" s="153"/>
      <c r="BEK50" s="153"/>
      <c r="BEL50" s="153"/>
      <c r="BEM50" s="153"/>
      <c r="BEN50" s="153"/>
      <c r="BEO50" s="153"/>
      <c r="BEP50" s="153"/>
      <c r="BEQ50" s="153"/>
      <c r="BER50" s="153"/>
      <c r="BES50" s="153"/>
      <c r="BET50" s="153"/>
      <c r="BEU50" s="153"/>
      <c r="BEV50" s="153"/>
      <c r="BEW50" s="153"/>
      <c r="BEX50" s="153"/>
      <c r="BEY50" s="153"/>
      <c r="BEZ50" s="153"/>
      <c r="BFA50" s="153"/>
      <c r="BFB50" s="153"/>
      <c r="BFC50" s="153"/>
      <c r="BFD50" s="153"/>
      <c r="BFE50" s="153"/>
      <c r="BFF50" s="153"/>
      <c r="BFG50" s="153"/>
      <c r="BFH50" s="153"/>
      <c r="BFI50" s="153"/>
      <c r="BFJ50" s="153"/>
      <c r="BFK50" s="153"/>
      <c r="BFL50" s="153"/>
      <c r="BFM50" s="153"/>
      <c r="BFN50" s="153"/>
      <c r="BFO50" s="153"/>
      <c r="BFP50" s="153"/>
      <c r="BFQ50" s="153"/>
      <c r="BFR50" s="153"/>
      <c r="BFS50" s="153"/>
      <c r="BFT50" s="153"/>
      <c r="BFU50" s="153"/>
      <c r="BFV50" s="153"/>
      <c r="BFW50" s="153"/>
      <c r="BFX50" s="153"/>
      <c r="BFY50" s="153"/>
      <c r="BFZ50" s="153"/>
      <c r="BGA50" s="153"/>
      <c r="BGB50" s="153"/>
      <c r="BGC50" s="153"/>
      <c r="BGD50" s="153"/>
      <c r="BGE50" s="153"/>
      <c r="BGF50" s="153"/>
      <c r="BGG50" s="153"/>
      <c r="BGH50" s="153"/>
      <c r="BGI50" s="153"/>
      <c r="BGJ50" s="153"/>
      <c r="BGK50" s="153"/>
      <c r="BGL50" s="153"/>
      <c r="BGM50" s="153"/>
      <c r="BGN50" s="153"/>
      <c r="BGO50" s="153"/>
      <c r="BGP50" s="153"/>
      <c r="BGQ50" s="153"/>
      <c r="BGR50" s="153"/>
      <c r="BGS50" s="153"/>
      <c r="BGT50" s="153"/>
      <c r="BGU50" s="153"/>
      <c r="BGV50" s="153"/>
      <c r="BGW50" s="153"/>
      <c r="BGX50" s="153"/>
      <c r="BGY50" s="153"/>
      <c r="BGZ50" s="153"/>
      <c r="BHA50" s="153"/>
      <c r="BHB50" s="153"/>
      <c r="BHC50" s="153"/>
      <c r="BHD50" s="153"/>
      <c r="BHE50" s="153"/>
      <c r="BHF50" s="153"/>
      <c r="BHG50" s="153"/>
      <c r="BHH50" s="153"/>
      <c r="BHI50" s="153"/>
      <c r="BHJ50" s="153"/>
      <c r="BHK50" s="153"/>
      <c r="BHL50" s="153"/>
      <c r="BHM50" s="153"/>
      <c r="BHN50" s="153"/>
      <c r="BHO50" s="153"/>
      <c r="BHP50" s="153"/>
      <c r="BHQ50" s="153"/>
      <c r="BHR50" s="153"/>
      <c r="BHS50" s="153"/>
      <c r="BHT50" s="153"/>
      <c r="BHU50" s="153"/>
      <c r="BHV50" s="153"/>
      <c r="BHW50" s="153"/>
      <c r="BHX50" s="153"/>
      <c r="BHY50" s="153"/>
      <c r="BHZ50" s="153"/>
      <c r="BIA50" s="153"/>
      <c r="BIB50" s="153"/>
      <c r="BIC50" s="153"/>
      <c r="BID50" s="153"/>
      <c r="BIE50" s="153"/>
      <c r="BIF50" s="153"/>
      <c r="BIG50" s="153"/>
      <c r="BIH50" s="153"/>
      <c r="BII50" s="153"/>
      <c r="BIJ50" s="153"/>
      <c r="BIK50" s="153"/>
      <c r="BIL50" s="153"/>
      <c r="BIM50" s="153"/>
      <c r="BIN50" s="153"/>
      <c r="BIO50" s="153"/>
      <c r="BIP50" s="153"/>
      <c r="BIQ50" s="153"/>
      <c r="BIR50" s="153"/>
      <c r="BIS50" s="153"/>
      <c r="BIT50" s="153"/>
      <c r="BIU50" s="153"/>
      <c r="BIV50" s="153"/>
      <c r="BIW50" s="153"/>
      <c r="BIX50" s="153"/>
      <c r="BIY50" s="153"/>
      <c r="BIZ50" s="153"/>
      <c r="BJA50" s="153"/>
      <c r="BJB50" s="153"/>
      <c r="BJC50" s="153"/>
      <c r="BJD50" s="153"/>
      <c r="BJE50" s="153"/>
      <c r="BJF50" s="153"/>
      <c r="BJG50" s="153"/>
      <c r="BJH50" s="153"/>
      <c r="BJI50" s="153"/>
      <c r="BJJ50" s="153"/>
      <c r="BJK50" s="153"/>
      <c r="BJL50" s="153"/>
      <c r="BJM50" s="153"/>
      <c r="BJN50" s="153"/>
      <c r="BJO50" s="153"/>
      <c r="BJP50" s="153"/>
      <c r="BJQ50" s="153"/>
      <c r="BJR50" s="153"/>
      <c r="BJS50" s="153"/>
      <c r="BJT50" s="153"/>
      <c r="BJU50" s="153"/>
      <c r="BJV50" s="153"/>
      <c r="BJW50" s="153"/>
      <c r="BJX50" s="153"/>
      <c r="BJY50" s="153"/>
      <c r="BJZ50" s="153"/>
      <c r="BKA50" s="153"/>
      <c r="BKB50" s="153"/>
      <c r="BKC50" s="153"/>
      <c r="BKD50" s="153"/>
      <c r="BKE50" s="153"/>
      <c r="BKF50" s="153"/>
      <c r="BKG50" s="153"/>
      <c r="BKH50" s="153"/>
      <c r="BKI50" s="153"/>
      <c r="BKJ50" s="153"/>
      <c r="BKK50" s="153"/>
      <c r="BKL50" s="153"/>
      <c r="BKM50" s="153"/>
      <c r="BKN50" s="153"/>
      <c r="BKO50" s="153"/>
      <c r="BKP50" s="153"/>
      <c r="BKQ50" s="153"/>
      <c r="BKR50" s="153"/>
      <c r="BKS50" s="153"/>
      <c r="BKT50" s="153"/>
      <c r="BKU50" s="153"/>
      <c r="BKV50" s="153"/>
      <c r="BKW50" s="153"/>
      <c r="BKX50" s="153"/>
      <c r="BKY50" s="153"/>
      <c r="BKZ50" s="153"/>
      <c r="BLA50" s="153"/>
      <c r="BLB50" s="153"/>
      <c r="BLC50" s="153"/>
      <c r="BLD50" s="153"/>
      <c r="BLE50" s="153"/>
      <c r="BLF50" s="153"/>
      <c r="BLG50" s="153"/>
      <c r="BLH50" s="153"/>
      <c r="BLI50" s="153"/>
      <c r="BLJ50" s="153"/>
      <c r="BLK50" s="153"/>
      <c r="BLL50" s="153"/>
      <c r="BLM50" s="153"/>
      <c r="BLN50" s="153"/>
      <c r="BLO50" s="153"/>
      <c r="BLP50" s="153"/>
      <c r="BLQ50" s="153"/>
      <c r="BLR50" s="153"/>
      <c r="BLS50" s="153"/>
      <c r="BLT50" s="153"/>
      <c r="BLU50" s="153"/>
      <c r="BLV50" s="153"/>
      <c r="BLW50" s="153"/>
      <c r="BLX50" s="153"/>
      <c r="BLY50" s="153"/>
      <c r="BLZ50" s="153"/>
      <c r="BMA50" s="153"/>
      <c r="BMB50" s="153"/>
      <c r="BMC50" s="153"/>
      <c r="BMD50" s="153"/>
      <c r="BME50" s="153"/>
      <c r="BMF50" s="153"/>
      <c r="BMG50" s="153"/>
      <c r="BMH50" s="153"/>
      <c r="BMI50" s="153"/>
      <c r="BMJ50" s="153"/>
      <c r="BMK50" s="153"/>
      <c r="BML50" s="153"/>
      <c r="BMM50" s="153"/>
      <c r="BMN50" s="153"/>
      <c r="BMO50" s="153"/>
      <c r="BMP50" s="153"/>
      <c r="BMQ50" s="153"/>
      <c r="BMR50" s="153"/>
      <c r="BMS50" s="153"/>
      <c r="BMT50" s="153"/>
      <c r="BMU50" s="153"/>
      <c r="BMV50" s="153"/>
      <c r="BMW50" s="153"/>
      <c r="BMX50" s="153"/>
      <c r="BMY50" s="153"/>
      <c r="BMZ50" s="153"/>
      <c r="BNA50" s="153"/>
      <c r="BNB50" s="153"/>
      <c r="BNC50" s="153"/>
      <c r="BND50" s="153"/>
      <c r="BNE50" s="153"/>
      <c r="BNF50" s="153"/>
      <c r="BNG50" s="153"/>
      <c r="BNH50" s="153"/>
      <c r="BNI50" s="153"/>
      <c r="BNJ50" s="153"/>
      <c r="BNK50" s="153"/>
      <c r="BNL50" s="153"/>
      <c r="BNM50" s="153"/>
      <c r="BNN50" s="153"/>
      <c r="BNO50" s="153"/>
      <c r="BNP50" s="153"/>
      <c r="BNQ50" s="153"/>
      <c r="BNR50" s="153"/>
      <c r="BNS50" s="153"/>
      <c r="BNT50" s="153"/>
      <c r="BNU50" s="153"/>
      <c r="BNV50" s="153"/>
      <c r="BNW50" s="153"/>
      <c r="BNX50" s="153"/>
      <c r="BNY50" s="153"/>
      <c r="BNZ50" s="153"/>
      <c r="BOA50" s="153"/>
      <c r="BOB50" s="153"/>
      <c r="BOC50" s="153"/>
      <c r="BOD50" s="153"/>
      <c r="BOE50" s="153"/>
      <c r="BOF50" s="153"/>
      <c r="BOG50" s="153"/>
      <c r="BOH50" s="153"/>
      <c r="BOI50" s="153"/>
      <c r="BOJ50" s="153"/>
      <c r="BOK50" s="153"/>
      <c r="BOL50" s="153"/>
      <c r="BOM50" s="153"/>
      <c r="BON50" s="153"/>
      <c r="BOO50" s="153"/>
      <c r="BOP50" s="153"/>
      <c r="BOQ50" s="153"/>
      <c r="BOR50" s="153"/>
      <c r="BOS50" s="153"/>
      <c r="BOT50" s="153"/>
      <c r="BOU50" s="153"/>
      <c r="BOV50" s="153"/>
      <c r="BOW50" s="153"/>
      <c r="BOX50" s="153"/>
      <c r="BOY50" s="153"/>
      <c r="BOZ50" s="153"/>
      <c r="BPA50" s="153"/>
      <c r="BPB50" s="153"/>
      <c r="BPC50" s="153"/>
      <c r="BPD50" s="153"/>
      <c r="BPE50" s="153"/>
      <c r="BPF50" s="153"/>
      <c r="BPG50" s="153"/>
      <c r="BPH50" s="153"/>
      <c r="BPI50" s="153"/>
      <c r="BPJ50" s="153"/>
      <c r="BPK50" s="153"/>
      <c r="BPL50" s="153"/>
      <c r="BPM50" s="153"/>
      <c r="BPN50" s="153"/>
      <c r="BPO50" s="153"/>
      <c r="BPP50" s="153"/>
      <c r="BPQ50" s="153"/>
      <c r="BPR50" s="153"/>
      <c r="BPS50" s="153"/>
      <c r="BPT50" s="153"/>
      <c r="BPU50" s="153"/>
      <c r="BPV50" s="153"/>
      <c r="BPW50" s="153"/>
      <c r="BPX50" s="153"/>
      <c r="BPY50" s="153"/>
      <c r="BPZ50" s="153"/>
      <c r="BQA50" s="153"/>
      <c r="BQB50" s="153"/>
      <c r="BQC50" s="153"/>
      <c r="BQD50" s="153"/>
      <c r="BQE50" s="153"/>
      <c r="BQF50" s="153"/>
      <c r="BQG50" s="153"/>
      <c r="BQH50" s="153"/>
      <c r="BQI50" s="153"/>
      <c r="BQJ50" s="153"/>
      <c r="BQK50" s="153"/>
      <c r="BQL50" s="153"/>
      <c r="BQM50" s="153"/>
      <c r="BQN50" s="153"/>
      <c r="BQO50" s="153"/>
      <c r="BQP50" s="153"/>
      <c r="BQQ50" s="153"/>
      <c r="BQR50" s="153"/>
      <c r="BQS50" s="153"/>
      <c r="BQT50" s="153"/>
      <c r="BQU50" s="153"/>
      <c r="BQV50" s="153"/>
      <c r="BQW50" s="153"/>
      <c r="BQX50" s="153"/>
      <c r="BQY50" s="153"/>
      <c r="BQZ50" s="153"/>
      <c r="BRA50" s="153"/>
      <c r="BRB50" s="153"/>
      <c r="BRC50" s="153"/>
      <c r="BRD50" s="153"/>
      <c r="BRE50" s="153"/>
      <c r="BRF50" s="153"/>
      <c r="BRG50" s="153"/>
      <c r="BRH50" s="153"/>
      <c r="BRI50" s="153"/>
      <c r="BRJ50" s="153"/>
      <c r="BRK50" s="153"/>
      <c r="BRL50" s="153"/>
      <c r="BRM50" s="153"/>
      <c r="BRN50" s="153"/>
      <c r="BRO50" s="153"/>
      <c r="BRP50" s="153"/>
      <c r="BRQ50" s="153"/>
      <c r="BRR50" s="153"/>
      <c r="BRS50" s="153"/>
      <c r="BRT50" s="153"/>
      <c r="BRU50" s="153"/>
      <c r="BRV50" s="153"/>
      <c r="BRW50" s="153"/>
      <c r="BRX50" s="153"/>
      <c r="BRY50" s="153"/>
      <c r="BRZ50" s="153"/>
      <c r="BSA50" s="153"/>
      <c r="BSB50" s="153"/>
      <c r="BSC50" s="153"/>
      <c r="BSD50" s="153"/>
      <c r="BSE50" s="153"/>
      <c r="BSF50" s="153"/>
      <c r="BSG50" s="153"/>
      <c r="BSH50" s="153"/>
      <c r="BSI50" s="153"/>
      <c r="BSJ50" s="153"/>
      <c r="BSK50" s="153"/>
      <c r="BSL50" s="153"/>
      <c r="BSM50" s="153"/>
      <c r="BSN50" s="153"/>
      <c r="BSO50" s="153"/>
      <c r="BSP50" s="153"/>
      <c r="BSQ50" s="153"/>
      <c r="BSR50" s="153"/>
      <c r="BSS50" s="153"/>
      <c r="BST50" s="153"/>
      <c r="BSU50" s="153"/>
      <c r="BSV50" s="153"/>
      <c r="BSW50" s="153"/>
      <c r="BSX50" s="153"/>
      <c r="BSY50" s="153"/>
      <c r="BSZ50" s="153"/>
      <c r="BTA50" s="153"/>
      <c r="BTB50" s="153"/>
      <c r="BTC50" s="153"/>
      <c r="BTD50" s="153"/>
      <c r="BTE50" s="153"/>
      <c r="BTF50" s="153"/>
      <c r="BTG50" s="153"/>
      <c r="BTH50" s="153"/>
      <c r="BTI50" s="153"/>
      <c r="BTJ50" s="153"/>
      <c r="BTK50" s="153"/>
      <c r="BTL50" s="153"/>
      <c r="BTM50" s="153"/>
      <c r="BTN50" s="153"/>
      <c r="BTO50" s="153"/>
      <c r="BTP50" s="153"/>
      <c r="BTQ50" s="153"/>
      <c r="BTR50" s="153"/>
      <c r="BTS50" s="153"/>
      <c r="BTT50" s="153"/>
      <c r="BTU50" s="153"/>
      <c r="BTV50" s="153"/>
      <c r="BTW50" s="153"/>
      <c r="BTX50" s="153"/>
      <c r="BTY50" s="153"/>
      <c r="BTZ50" s="153"/>
      <c r="BUA50" s="153"/>
      <c r="BUB50" s="153"/>
      <c r="BUC50" s="153"/>
      <c r="BUD50" s="153"/>
      <c r="BUE50" s="153"/>
      <c r="BUF50" s="153"/>
      <c r="BUG50" s="153"/>
      <c r="BUH50" s="153"/>
      <c r="BUI50" s="153"/>
      <c r="BUJ50" s="153"/>
      <c r="BUK50" s="153"/>
      <c r="BUL50" s="153"/>
      <c r="BUM50" s="153"/>
      <c r="BUN50" s="153"/>
      <c r="BUO50" s="153"/>
      <c r="BUP50" s="153"/>
      <c r="BUQ50" s="153"/>
      <c r="BUR50" s="153"/>
      <c r="BUS50" s="153"/>
      <c r="BUT50" s="153"/>
      <c r="BUU50" s="153"/>
      <c r="BUV50" s="153"/>
      <c r="BUW50" s="153"/>
      <c r="BUX50" s="153"/>
      <c r="BUY50" s="153"/>
      <c r="BUZ50" s="153"/>
      <c r="BVA50" s="153"/>
      <c r="BVB50" s="153"/>
      <c r="BVC50" s="153"/>
      <c r="BVD50" s="153"/>
      <c r="BVE50" s="153"/>
      <c r="BVF50" s="153"/>
      <c r="BVG50" s="153"/>
      <c r="BVH50" s="153"/>
      <c r="BVI50" s="153"/>
      <c r="BVJ50" s="153"/>
      <c r="BVK50" s="153"/>
      <c r="BVL50" s="153"/>
      <c r="BVM50" s="153"/>
      <c r="BVN50" s="153"/>
      <c r="BVO50" s="153"/>
      <c r="BVP50" s="153"/>
      <c r="BVQ50" s="153"/>
      <c r="BVR50" s="153"/>
      <c r="BVS50" s="153"/>
      <c r="BVT50" s="153"/>
      <c r="BVU50" s="153"/>
      <c r="BVV50" s="153"/>
      <c r="BVW50" s="153"/>
      <c r="BVX50" s="153"/>
      <c r="BVY50" s="153"/>
      <c r="BVZ50" s="153"/>
      <c r="BWA50" s="153"/>
      <c r="BWB50" s="153"/>
      <c r="BWC50" s="153"/>
      <c r="BWD50" s="153"/>
      <c r="BWE50" s="153"/>
      <c r="BWF50" s="153"/>
      <c r="BWG50" s="153"/>
      <c r="BWH50" s="153"/>
      <c r="BWI50" s="153"/>
      <c r="BWJ50" s="153"/>
      <c r="BWK50" s="153"/>
      <c r="BWL50" s="153"/>
      <c r="BWM50" s="153"/>
      <c r="BWN50" s="153"/>
      <c r="BWO50" s="153"/>
      <c r="BWP50" s="153"/>
      <c r="BWQ50" s="153"/>
      <c r="BWR50" s="153"/>
      <c r="BWS50" s="153"/>
      <c r="BWT50" s="153"/>
      <c r="BWU50" s="153"/>
      <c r="BWV50" s="153"/>
      <c r="BWW50" s="153"/>
      <c r="BWX50" s="153"/>
      <c r="BWY50" s="153"/>
      <c r="BWZ50" s="153"/>
      <c r="BXA50" s="153"/>
      <c r="BXB50" s="153"/>
      <c r="BXC50" s="153"/>
      <c r="BXD50" s="153"/>
      <c r="BXE50" s="153"/>
      <c r="BXF50" s="153"/>
      <c r="BXG50" s="153"/>
      <c r="BXH50" s="153"/>
      <c r="BXI50" s="153"/>
      <c r="BXJ50" s="153"/>
      <c r="BXK50" s="153"/>
      <c r="BXL50" s="153"/>
      <c r="BXM50" s="153"/>
      <c r="BXN50" s="153"/>
      <c r="BXO50" s="153"/>
      <c r="BXP50" s="153"/>
      <c r="BXQ50" s="153"/>
      <c r="BXR50" s="153"/>
      <c r="BXS50" s="153"/>
      <c r="BXT50" s="153"/>
      <c r="BXU50" s="153"/>
      <c r="BXV50" s="153"/>
      <c r="BXW50" s="153"/>
      <c r="BXX50" s="153"/>
      <c r="BXY50" s="153"/>
      <c r="BXZ50" s="153"/>
      <c r="BYA50" s="153"/>
      <c r="BYB50" s="153"/>
      <c r="BYC50" s="153"/>
      <c r="BYD50" s="153"/>
      <c r="BYE50" s="153"/>
      <c r="BYF50" s="153"/>
      <c r="BYG50" s="153"/>
      <c r="BYH50" s="153"/>
      <c r="BYI50" s="153"/>
      <c r="BYJ50" s="153"/>
      <c r="BYK50" s="153"/>
      <c r="BYL50" s="153"/>
      <c r="BYM50" s="153"/>
      <c r="BYN50" s="153"/>
      <c r="BYO50" s="153"/>
      <c r="BYP50" s="153"/>
      <c r="BYQ50" s="153"/>
      <c r="BYR50" s="153"/>
      <c r="BYS50" s="153"/>
      <c r="BYT50" s="153"/>
      <c r="BYU50" s="153"/>
      <c r="BYV50" s="153"/>
      <c r="BYW50" s="153"/>
      <c r="BYX50" s="153"/>
      <c r="BYY50" s="153"/>
      <c r="BYZ50" s="153"/>
      <c r="BZA50" s="153"/>
      <c r="BZB50" s="153"/>
      <c r="BZC50" s="153"/>
      <c r="BZD50" s="153"/>
      <c r="BZE50" s="153"/>
      <c r="BZF50" s="153"/>
      <c r="BZG50" s="153"/>
      <c r="BZH50" s="153"/>
      <c r="BZI50" s="153"/>
      <c r="BZJ50" s="153"/>
      <c r="BZK50" s="153"/>
      <c r="BZL50" s="153"/>
      <c r="BZM50" s="153"/>
      <c r="BZN50" s="153"/>
      <c r="BZO50" s="153"/>
      <c r="BZP50" s="153"/>
      <c r="BZQ50" s="153"/>
      <c r="BZR50" s="153"/>
      <c r="BZS50" s="153"/>
      <c r="BZT50" s="153"/>
      <c r="BZU50" s="153"/>
      <c r="BZV50" s="153"/>
      <c r="BZW50" s="153"/>
      <c r="BZX50" s="153"/>
      <c r="BZY50" s="153"/>
      <c r="BZZ50" s="153"/>
      <c r="CAA50" s="153"/>
      <c r="CAB50" s="153"/>
      <c r="CAC50" s="153"/>
      <c r="CAD50" s="153"/>
      <c r="CAE50" s="153"/>
      <c r="CAF50" s="153"/>
      <c r="CAG50" s="153"/>
      <c r="CAH50" s="153"/>
      <c r="CAI50" s="153"/>
      <c r="CAJ50" s="153"/>
      <c r="CAK50" s="153"/>
      <c r="CAL50" s="153"/>
      <c r="CAM50" s="153"/>
      <c r="CAN50" s="153"/>
      <c r="CAO50" s="153"/>
      <c r="CAP50" s="153"/>
      <c r="CAQ50" s="153"/>
      <c r="CAR50" s="153"/>
      <c r="CAS50" s="153"/>
      <c r="CAT50" s="153"/>
      <c r="CAU50" s="153"/>
      <c r="CAV50" s="153"/>
      <c r="CAW50" s="153"/>
      <c r="CAX50" s="153"/>
      <c r="CAY50" s="153"/>
      <c r="CAZ50" s="153"/>
      <c r="CBA50" s="153"/>
      <c r="CBB50" s="153"/>
      <c r="CBC50" s="153"/>
      <c r="CBD50" s="153"/>
      <c r="CBE50" s="153"/>
      <c r="CBF50" s="153"/>
      <c r="CBG50" s="153"/>
      <c r="CBH50" s="153"/>
      <c r="CBI50" s="153"/>
      <c r="CBJ50" s="153"/>
      <c r="CBK50" s="153"/>
      <c r="CBL50" s="153"/>
      <c r="CBM50" s="153"/>
      <c r="CBN50" s="153"/>
      <c r="CBO50" s="153"/>
      <c r="CBP50" s="153"/>
      <c r="CBQ50" s="153"/>
      <c r="CBR50" s="153"/>
      <c r="CBS50" s="153"/>
      <c r="CBT50" s="153"/>
      <c r="CBU50" s="153"/>
      <c r="CBV50" s="153"/>
      <c r="CBW50" s="153"/>
      <c r="CBX50" s="153"/>
      <c r="CBY50" s="153"/>
      <c r="CBZ50" s="153"/>
      <c r="CCA50" s="153"/>
      <c r="CCB50" s="153"/>
      <c r="CCC50" s="153"/>
      <c r="CCD50" s="153"/>
      <c r="CCE50" s="153"/>
      <c r="CCF50" s="153"/>
      <c r="CCG50" s="153"/>
      <c r="CCH50" s="153"/>
      <c r="CCI50" s="153"/>
      <c r="CCJ50" s="153"/>
      <c r="CCK50" s="153"/>
      <c r="CCL50" s="153"/>
      <c r="CCM50" s="153"/>
      <c r="CCN50" s="153"/>
      <c r="CCO50" s="153"/>
      <c r="CCP50" s="153"/>
      <c r="CCQ50" s="153"/>
      <c r="CCR50" s="153"/>
      <c r="CCS50" s="153"/>
      <c r="CCT50" s="153"/>
      <c r="CCU50" s="153"/>
      <c r="CCV50" s="153"/>
      <c r="CCW50" s="153"/>
      <c r="CCX50" s="153"/>
      <c r="CCY50" s="153"/>
      <c r="CCZ50" s="153"/>
      <c r="CDA50" s="153"/>
      <c r="CDB50" s="153"/>
      <c r="CDC50" s="153"/>
      <c r="CDD50" s="153"/>
      <c r="CDE50" s="153"/>
      <c r="CDF50" s="153"/>
      <c r="CDG50" s="153"/>
      <c r="CDH50" s="153"/>
      <c r="CDI50" s="153"/>
      <c r="CDJ50" s="153"/>
      <c r="CDK50" s="153"/>
      <c r="CDL50" s="153"/>
      <c r="CDM50" s="153"/>
      <c r="CDN50" s="153"/>
      <c r="CDO50" s="153"/>
      <c r="CDP50" s="153"/>
      <c r="CDQ50" s="153"/>
      <c r="CDR50" s="153"/>
      <c r="CDS50" s="153"/>
      <c r="CDT50" s="153"/>
      <c r="CDU50" s="153"/>
      <c r="CDV50" s="153"/>
      <c r="CDW50" s="153"/>
      <c r="CDX50" s="153"/>
      <c r="CDY50" s="153"/>
      <c r="CDZ50" s="153"/>
      <c r="CEA50" s="153"/>
      <c r="CEB50" s="153"/>
      <c r="CEC50" s="153"/>
      <c r="CED50" s="153"/>
      <c r="CEE50" s="153"/>
      <c r="CEF50" s="153"/>
      <c r="CEG50" s="153"/>
      <c r="CEH50" s="153"/>
      <c r="CEI50" s="153"/>
      <c r="CEJ50" s="153"/>
      <c r="CEK50" s="153"/>
      <c r="CEL50" s="153"/>
      <c r="CEM50" s="153"/>
      <c r="CEN50" s="153"/>
      <c r="CEO50" s="153"/>
      <c r="CEP50" s="153"/>
      <c r="CEQ50" s="153"/>
      <c r="CER50" s="153"/>
      <c r="CES50" s="153"/>
      <c r="CET50" s="153"/>
      <c r="CEU50" s="153"/>
      <c r="CEV50" s="153"/>
      <c r="CEW50" s="153"/>
      <c r="CEX50" s="153"/>
      <c r="CEY50" s="153"/>
      <c r="CEZ50" s="153"/>
      <c r="CFA50" s="153"/>
      <c r="CFB50" s="153"/>
      <c r="CFC50" s="153"/>
      <c r="CFD50" s="153"/>
      <c r="CFE50" s="153"/>
      <c r="CFF50" s="153"/>
      <c r="CFG50" s="153"/>
      <c r="CFH50" s="153"/>
      <c r="CFI50" s="153"/>
      <c r="CFJ50" s="153"/>
      <c r="CFK50" s="153"/>
      <c r="CFL50" s="153"/>
      <c r="CFM50" s="153"/>
      <c r="CFN50" s="153"/>
      <c r="CFO50" s="153"/>
      <c r="CFP50" s="153"/>
      <c r="CFQ50" s="153"/>
      <c r="CFR50" s="153"/>
      <c r="CFS50" s="153"/>
      <c r="CFT50" s="153"/>
      <c r="CFU50" s="153"/>
      <c r="CFV50" s="153"/>
      <c r="CFW50" s="153"/>
      <c r="CFX50" s="153"/>
      <c r="CFY50" s="153"/>
      <c r="CFZ50" s="153"/>
      <c r="CGA50" s="153"/>
      <c r="CGB50" s="153"/>
      <c r="CGC50" s="153"/>
      <c r="CGD50" s="153"/>
      <c r="CGE50" s="153"/>
      <c r="CGF50" s="153"/>
      <c r="CGG50" s="153"/>
      <c r="CGH50" s="153"/>
      <c r="CGI50" s="153"/>
      <c r="CGJ50" s="153"/>
      <c r="CGK50" s="153"/>
      <c r="CGL50" s="153"/>
      <c r="CGM50" s="153"/>
      <c r="CGN50" s="153"/>
      <c r="CGO50" s="153"/>
      <c r="CGP50" s="153"/>
      <c r="CGQ50" s="153"/>
      <c r="CGR50" s="153"/>
      <c r="CGS50" s="153"/>
      <c r="CGT50" s="153"/>
      <c r="CGU50" s="153"/>
      <c r="CGV50" s="153"/>
      <c r="CGW50" s="153"/>
      <c r="CGX50" s="153"/>
      <c r="CGY50" s="153"/>
      <c r="CGZ50" s="153"/>
      <c r="CHA50" s="153"/>
      <c r="CHB50" s="153"/>
      <c r="CHC50" s="153"/>
      <c r="CHD50" s="153"/>
      <c r="CHE50" s="153"/>
      <c r="CHF50" s="153"/>
      <c r="CHG50" s="153"/>
      <c r="CHH50" s="153"/>
      <c r="CHI50" s="153"/>
      <c r="CHJ50" s="153"/>
      <c r="CHK50" s="153"/>
      <c r="CHL50" s="153"/>
      <c r="CHM50" s="153"/>
      <c r="CHN50" s="153"/>
      <c r="CHO50" s="153"/>
      <c r="CHP50" s="153"/>
      <c r="CHQ50" s="153"/>
      <c r="CHR50" s="153"/>
      <c r="CHS50" s="153"/>
      <c r="CHT50" s="153"/>
      <c r="CHU50" s="153"/>
      <c r="CHV50" s="153"/>
      <c r="CHW50" s="153"/>
      <c r="CHX50" s="153"/>
      <c r="CHY50" s="153"/>
      <c r="CHZ50" s="153"/>
      <c r="CIA50" s="153"/>
      <c r="CIB50" s="153"/>
      <c r="CIC50" s="153"/>
      <c r="CID50" s="153"/>
      <c r="CIE50" s="153"/>
      <c r="CIF50" s="153"/>
      <c r="CIG50" s="153"/>
      <c r="CIH50" s="153"/>
      <c r="CII50" s="153"/>
      <c r="CIJ50" s="153"/>
      <c r="CIK50" s="153"/>
      <c r="CIL50" s="153"/>
      <c r="CIM50" s="153"/>
      <c r="CIN50" s="153"/>
      <c r="CIO50" s="153"/>
      <c r="CIP50" s="153"/>
      <c r="CIQ50" s="153"/>
      <c r="CIR50" s="153"/>
      <c r="CIS50" s="153"/>
      <c r="CIT50" s="153"/>
      <c r="CIU50" s="153"/>
      <c r="CIV50" s="153"/>
      <c r="CIW50" s="153"/>
      <c r="CIX50" s="153"/>
      <c r="CIY50" s="153"/>
      <c r="CIZ50" s="153"/>
      <c r="CJA50" s="153"/>
      <c r="CJB50" s="153"/>
      <c r="CJC50" s="153"/>
      <c r="CJD50" s="153"/>
      <c r="CJE50" s="153"/>
      <c r="CJF50" s="153"/>
      <c r="CJG50" s="153"/>
      <c r="CJH50" s="153"/>
      <c r="CJI50" s="153"/>
      <c r="CJJ50" s="153"/>
      <c r="CJK50" s="153"/>
      <c r="CJL50" s="153"/>
      <c r="CJM50" s="153"/>
      <c r="CJN50" s="153"/>
      <c r="CJO50" s="153"/>
      <c r="CJP50" s="153"/>
      <c r="CJQ50" s="153"/>
      <c r="CJR50" s="153"/>
      <c r="CJS50" s="153"/>
      <c r="CJT50" s="153"/>
      <c r="CJU50" s="153"/>
      <c r="CJV50" s="153"/>
      <c r="CJW50" s="153"/>
      <c r="CJX50" s="153"/>
      <c r="CJY50" s="153"/>
      <c r="CJZ50" s="153"/>
      <c r="CKA50" s="153"/>
      <c r="CKB50" s="153"/>
      <c r="CKC50" s="153"/>
      <c r="CKD50" s="153"/>
      <c r="CKE50" s="153"/>
      <c r="CKF50" s="153"/>
      <c r="CKG50" s="153"/>
      <c r="CKH50" s="153"/>
      <c r="CKI50" s="153"/>
      <c r="CKJ50" s="153"/>
      <c r="CKK50" s="153"/>
      <c r="CKL50" s="153"/>
      <c r="CKM50" s="153"/>
      <c r="CKN50" s="153"/>
      <c r="CKO50" s="153"/>
      <c r="CKP50" s="153"/>
      <c r="CKQ50" s="153"/>
      <c r="CKR50" s="153"/>
      <c r="CKS50" s="153"/>
      <c r="CKT50" s="153"/>
      <c r="CKU50" s="153"/>
      <c r="CKV50" s="153"/>
      <c r="CKW50" s="153"/>
      <c r="CKX50" s="153"/>
      <c r="CKY50" s="153"/>
      <c r="CKZ50" s="153"/>
      <c r="CLA50" s="153"/>
      <c r="CLB50" s="153"/>
      <c r="CLC50" s="153"/>
      <c r="CLD50" s="153"/>
      <c r="CLE50" s="153"/>
      <c r="CLF50" s="153"/>
      <c r="CLG50" s="153"/>
      <c r="CLH50" s="153"/>
      <c r="CLI50" s="153"/>
      <c r="CLJ50" s="153"/>
      <c r="CLK50" s="153"/>
      <c r="CLL50" s="153"/>
      <c r="CLM50" s="153"/>
      <c r="CLN50" s="153"/>
      <c r="CLO50" s="153"/>
      <c r="CLP50" s="153"/>
      <c r="CLQ50" s="153"/>
      <c r="CLR50" s="153"/>
      <c r="CLS50" s="153"/>
      <c r="CLT50" s="153"/>
      <c r="CLU50" s="153"/>
      <c r="CLV50" s="153"/>
      <c r="CLW50" s="153"/>
      <c r="CLX50" s="153"/>
      <c r="CLY50" s="153"/>
      <c r="CLZ50" s="153"/>
      <c r="CMA50" s="153"/>
      <c r="CMB50" s="153"/>
      <c r="CMC50" s="153"/>
      <c r="CMD50" s="153"/>
      <c r="CME50" s="153"/>
      <c r="CMF50" s="153"/>
      <c r="CMG50" s="153"/>
      <c r="CMH50" s="153"/>
      <c r="CMI50" s="153"/>
      <c r="CMJ50" s="153"/>
      <c r="CMK50" s="153"/>
      <c r="CML50" s="153"/>
      <c r="CMM50" s="153"/>
      <c r="CMN50" s="153"/>
      <c r="CMO50" s="153"/>
      <c r="CMP50" s="153"/>
      <c r="CMQ50" s="153"/>
      <c r="CMR50" s="153"/>
      <c r="CMS50" s="153"/>
      <c r="CMT50" s="153"/>
      <c r="CMU50" s="153"/>
      <c r="CMV50" s="153"/>
      <c r="CMW50" s="153"/>
      <c r="CMX50" s="153"/>
      <c r="CMY50" s="153"/>
      <c r="CMZ50" s="153"/>
      <c r="CNA50" s="153"/>
      <c r="CNB50" s="153"/>
      <c r="CNC50" s="153"/>
      <c r="CND50" s="153"/>
      <c r="CNE50" s="153"/>
      <c r="CNF50" s="153"/>
      <c r="CNG50" s="153"/>
      <c r="CNH50" s="153"/>
      <c r="CNI50" s="153"/>
      <c r="CNJ50" s="153"/>
      <c r="CNK50" s="153"/>
      <c r="CNL50" s="153"/>
      <c r="CNM50" s="153"/>
      <c r="CNN50" s="153"/>
      <c r="CNO50" s="153"/>
      <c r="CNP50" s="153"/>
      <c r="CNQ50" s="153"/>
      <c r="CNR50" s="153"/>
      <c r="CNS50" s="153"/>
      <c r="CNT50" s="153"/>
      <c r="CNU50" s="153"/>
      <c r="CNV50" s="153"/>
      <c r="CNW50" s="153"/>
      <c r="CNX50" s="153"/>
      <c r="CNY50" s="153"/>
      <c r="CNZ50" s="153"/>
      <c r="COA50" s="153"/>
      <c r="COB50" s="153"/>
      <c r="COC50" s="153"/>
      <c r="COD50" s="153"/>
      <c r="COE50" s="153"/>
      <c r="COF50" s="153"/>
      <c r="COG50" s="153"/>
      <c r="COH50" s="153"/>
      <c r="COI50" s="153"/>
      <c r="COJ50" s="153"/>
      <c r="COK50" s="153"/>
      <c r="COL50" s="153"/>
      <c r="COM50" s="153"/>
      <c r="CON50" s="153"/>
      <c r="COO50" s="153"/>
      <c r="COP50" s="153"/>
      <c r="COQ50" s="153"/>
      <c r="COR50" s="153"/>
      <c r="COS50" s="153"/>
      <c r="COT50" s="153"/>
      <c r="COU50" s="153"/>
      <c r="COV50" s="153"/>
      <c r="COW50" s="153"/>
      <c r="COX50" s="153"/>
      <c r="COY50" s="153"/>
      <c r="COZ50" s="153"/>
      <c r="CPA50" s="153"/>
      <c r="CPB50" s="153"/>
      <c r="CPC50" s="153"/>
      <c r="CPD50" s="153"/>
      <c r="CPE50" s="153"/>
      <c r="CPF50" s="153"/>
      <c r="CPG50" s="153"/>
      <c r="CPH50" s="153"/>
      <c r="CPI50" s="153"/>
      <c r="CPJ50" s="153"/>
      <c r="CPK50" s="153"/>
      <c r="CPL50" s="153"/>
      <c r="CPM50" s="153"/>
      <c r="CPN50" s="153"/>
      <c r="CPO50" s="153"/>
      <c r="CPP50" s="153"/>
      <c r="CPQ50" s="153"/>
      <c r="CPR50" s="153"/>
      <c r="CPS50" s="153"/>
      <c r="CPT50" s="153"/>
      <c r="CPU50" s="153"/>
      <c r="CPV50" s="153"/>
      <c r="CPW50" s="153"/>
      <c r="CPX50" s="153"/>
      <c r="CPY50" s="153"/>
      <c r="CPZ50" s="153"/>
      <c r="CQA50" s="153"/>
      <c r="CQB50" s="153"/>
      <c r="CQC50" s="153"/>
      <c r="CQD50" s="153"/>
      <c r="CQE50" s="153"/>
      <c r="CQF50" s="153"/>
      <c r="CQG50" s="153"/>
      <c r="CQH50" s="153"/>
      <c r="CQI50" s="153"/>
      <c r="CQJ50" s="153"/>
      <c r="CQK50" s="153"/>
      <c r="CQL50" s="153"/>
      <c r="CQM50" s="153"/>
      <c r="CQN50" s="153"/>
      <c r="CQO50" s="153"/>
      <c r="CQP50" s="153"/>
      <c r="CQQ50" s="153"/>
      <c r="CQR50" s="153"/>
      <c r="CQS50" s="153"/>
      <c r="CQT50" s="153"/>
      <c r="CQU50" s="153"/>
      <c r="CQV50" s="153"/>
      <c r="CQW50" s="153"/>
      <c r="CQX50" s="153"/>
      <c r="CQY50" s="153"/>
      <c r="CQZ50" s="153"/>
      <c r="CRA50" s="153"/>
      <c r="CRB50" s="153"/>
      <c r="CRC50" s="153"/>
      <c r="CRD50" s="153"/>
      <c r="CRE50" s="153"/>
      <c r="CRF50" s="153"/>
      <c r="CRG50" s="153"/>
      <c r="CRH50" s="153"/>
      <c r="CRI50" s="153"/>
      <c r="CRJ50" s="153"/>
      <c r="CRK50" s="153"/>
      <c r="CRL50" s="153"/>
      <c r="CRM50" s="153"/>
      <c r="CRN50" s="153"/>
      <c r="CRO50" s="153"/>
      <c r="CRP50" s="153"/>
      <c r="CRQ50" s="153"/>
      <c r="CRR50" s="153"/>
      <c r="CRS50" s="153"/>
      <c r="CRT50" s="153"/>
      <c r="CRU50" s="153"/>
      <c r="CRV50" s="153"/>
      <c r="CRW50" s="153"/>
      <c r="CRX50" s="153"/>
      <c r="CRY50" s="153"/>
      <c r="CRZ50" s="153"/>
      <c r="CSA50" s="153"/>
      <c r="CSB50" s="153"/>
      <c r="CSC50" s="153"/>
      <c r="CSD50" s="153"/>
      <c r="CSE50" s="153"/>
      <c r="CSF50" s="153"/>
      <c r="CSG50" s="153"/>
      <c r="CSH50" s="153"/>
      <c r="CSI50" s="153"/>
      <c r="CSJ50" s="153"/>
      <c r="CSK50" s="153"/>
      <c r="CSL50" s="153"/>
      <c r="CSM50" s="153"/>
      <c r="CSN50" s="153"/>
      <c r="CSO50" s="153"/>
      <c r="CSP50" s="153"/>
      <c r="CSQ50" s="153"/>
      <c r="CSR50" s="153"/>
      <c r="CSS50" s="153"/>
      <c r="CST50" s="153"/>
      <c r="CSU50" s="153"/>
      <c r="CSV50" s="153"/>
      <c r="CSW50" s="153"/>
      <c r="CSX50" s="153"/>
      <c r="CSY50" s="153"/>
      <c r="CSZ50" s="153"/>
      <c r="CTA50" s="153"/>
      <c r="CTB50" s="153"/>
      <c r="CTC50" s="153"/>
      <c r="CTD50" s="153"/>
      <c r="CTE50" s="153"/>
      <c r="CTF50" s="153"/>
      <c r="CTG50" s="153"/>
      <c r="CTH50" s="153"/>
      <c r="CTI50" s="153"/>
      <c r="CTJ50" s="153"/>
      <c r="CTK50" s="153"/>
      <c r="CTL50" s="153"/>
      <c r="CTM50" s="153"/>
      <c r="CTN50" s="153"/>
      <c r="CTO50" s="153"/>
      <c r="CTP50" s="153"/>
      <c r="CTQ50" s="153"/>
      <c r="CTR50" s="153"/>
      <c r="CTS50" s="153"/>
      <c r="CTT50" s="153"/>
      <c r="CTU50" s="153"/>
      <c r="CTV50" s="153"/>
      <c r="CTW50" s="153"/>
      <c r="CTX50" s="153"/>
      <c r="CTY50" s="153"/>
      <c r="CTZ50" s="153"/>
      <c r="CUA50" s="153"/>
      <c r="CUB50" s="153"/>
      <c r="CUC50" s="153"/>
      <c r="CUD50" s="153"/>
      <c r="CUE50" s="153"/>
      <c r="CUF50" s="153"/>
      <c r="CUG50" s="153"/>
      <c r="CUH50" s="153"/>
      <c r="CUI50" s="153"/>
      <c r="CUJ50" s="153"/>
      <c r="CUK50" s="153"/>
      <c r="CUL50" s="153"/>
      <c r="CUM50" s="153"/>
      <c r="CUN50" s="153"/>
      <c r="CUO50" s="153"/>
      <c r="CUP50" s="153"/>
      <c r="CUQ50" s="153"/>
      <c r="CUR50" s="153"/>
      <c r="CUS50" s="153"/>
      <c r="CUT50" s="153"/>
      <c r="CUU50" s="153"/>
      <c r="CUV50" s="153"/>
      <c r="CUW50" s="153"/>
      <c r="CUX50" s="153"/>
      <c r="CUY50" s="153"/>
      <c r="CUZ50" s="153"/>
      <c r="CVA50" s="153"/>
      <c r="CVB50" s="153"/>
      <c r="CVC50" s="153"/>
      <c r="CVD50" s="153"/>
      <c r="CVE50" s="153"/>
      <c r="CVF50" s="153"/>
      <c r="CVG50" s="153"/>
      <c r="CVH50" s="153"/>
      <c r="CVI50" s="153"/>
      <c r="CVJ50" s="153"/>
      <c r="CVK50" s="153"/>
      <c r="CVL50" s="153"/>
      <c r="CVM50" s="153"/>
      <c r="CVN50" s="153"/>
      <c r="CVO50" s="153"/>
      <c r="CVP50" s="153"/>
      <c r="CVQ50" s="153"/>
      <c r="CVR50" s="153"/>
      <c r="CVS50" s="153"/>
      <c r="CVT50" s="153"/>
      <c r="CVU50" s="153"/>
      <c r="CVV50" s="153"/>
      <c r="CVW50" s="153"/>
      <c r="CVX50" s="153"/>
      <c r="CVY50" s="153"/>
      <c r="CVZ50" s="153"/>
      <c r="CWA50" s="153"/>
      <c r="CWB50" s="153"/>
      <c r="CWC50" s="153"/>
      <c r="CWD50" s="153"/>
      <c r="CWE50" s="153"/>
      <c r="CWF50" s="153"/>
      <c r="CWG50" s="153"/>
      <c r="CWH50" s="153"/>
      <c r="CWI50" s="153"/>
      <c r="CWJ50" s="153"/>
      <c r="CWK50" s="153"/>
      <c r="CWL50" s="153"/>
      <c r="CWM50" s="153"/>
      <c r="CWN50" s="153"/>
      <c r="CWO50" s="153"/>
      <c r="CWP50" s="153"/>
      <c r="CWQ50" s="153"/>
      <c r="CWR50" s="153"/>
      <c r="CWS50" s="153"/>
      <c r="CWT50" s="153"/>
      <c r="CWU50" s="153"/>
      <c r="CWV50" s="153"/>
      <c r="CWW50" s="153"/>
      <c r="CWX50" s="153"/>
      <c r="CWY50" s="153"/>
      <c r="CWZ50" s="153"/>
      <c r="CXA50" s="153"/>
      <c r="CXB50" s="153"/>
      <c r="CXC50" s="153"/>
      <c r="CXD50" s="153"/>
      <c r="CXE50" s="153"/>
      <c r="CXF50" s="153"/>
      <c r="CXG50" s="153"/>
      <c r="CXH50" s="153"/>
      <c r="CXI50" s="153"/>
      <c r="CXJ50" s="153"/>
      <c r="CXK50" s="153"/>
      <c r="CXL50" s="153"/>
      <c r="CXM50" s="153"/>
      <c r="CXN50" s="153"/>
      <c r="CXO50" s="153"/>
      <c r="CXP50" s="153"/>
      <c r="CXQ50" s="153"/>
      <c r="CXR50" s="153"/>
      <c r="CXS50" s="153"/>
      <c r="CXT50" s="153"/>
      <c r="CXU50" s="153"/>
      <c r="CXV50" s="153"/>
      <c r="CXW50" s="153"/>
      <c r="CXX50" s="153"/>
      <c r="CXY50" s="153"/>
      <c r="CXZ50" s="153"/>
      <c r="CYA50" s="153"/>
      <c r="CYB50" s="153"/>
      <c r="CYC50" s="153"/>
      <c r="CYD50" s="153"/>
      <c r="CYE50" s="153"/>
      <c r="CYF50" s="153"/>
      <c r="CYG50" s="153"/>
      <c r="CYH50" s="153"/>
      <c r="CYI50" s="153"/>
      <c r="CYJ50" s="153"/>
      <c r="CYK50" s="153"/>
      <c r="CYL50" s="153"/>
      <c r="CYM50" s="153"/>
      <c r="CYN50" s="153"/>
      <c r="CYO50" s="153"/>
      <c r="CYP50" s="153"/>
      <c r="CYQ50" s="153"/>
      <c r="CYR50" s="153"/>
      <c r="CYS50" s="153"/>
      <c r="CYT50" s="153"/>
      <c r="CYU50" s="153"/>
      <c r="CYV50" s="153"/>
      <c r="CYW50" s="153"/>
      <c r="CYX50" s="153"/>
      <c r="CYY50" s="153"/>
      <c r="CYZ50" s="153"/>
      <c r="CZA50" s="153"/>
      <c r="CZB50" s="153"/>
      <c r="CZC50" s="153"/>
      <c r="CZD50" s="153"/>
      <c r="CZE50" s="153"/>
      <c r="CZF50" s="153"/>
      <c r="CZG50" s="153"/>
      <c r="CZH50" s="153"/>
      <c r="CZI50" s="153"/>
      <c r="CZJ50" s="153"/>
      <c r="CZK50" s="153"/>
      <c r="CZL50" s="153"/>
      <c r="CZM50" s="153"/>
      <c r="CZN50" s="153"/>
      <c r="CZO50" s="153"/>
      <c r="CZP50" s="153"/>
      <c r="CZQ50" s="153"/>
      <c r="CZR50" s="153"/>
      <c r="CZS50" s="153"/>
      <c r="CZT50" s="153"/>
      <c r="CZU50" s="153"/>
      <c r="CZV50" s="153"/>
      <c r="CZW50" s="153"/>
      <c r="CZX50" s="153"/>
      <c r="CZY50" s="153"/>
      <c r="CZZ50" s="153"/>
      <c r="DAA50" s="153"/>
      <c r="DAB50" s="153"/>
      <c r="DAC50" s="153"/>
      <c r="DAD50" s="153"/>
      <c r="DAE50" s="153"/>
      <c r="DAF50" s="153"/>
      <c r="DAG50" s="153"/>
      <c r="DAH50" s="153"/>
      <c r="DAI50" s="153"/>
      <c r="DAJ50" s="153"/>
      <c r="DAK50" s="153"/>
      <c r="DAL50" s="153"/>
      <c r="DAM50" s="153"/>
      <c r="DAN50" s="153"/>
      <c r="DAO50" s="153"/>
      <c r="DAP50" s="153"/>
      <c r="DAQ50" s="153"/>
      <c r="DAR50" s="153"/>
      <c r="DAS50" s="153"/>
      <c r="DAT50" s="153"/>
      <c r="DAU50" s="153"/>
      <c r="DAV50" s="153"/>
      <c r="DAW50" s="153"/>
      <c r="DAX50" s="153"/>
      <c r="DAY50" s="153"/>
      <c r="DAZ50" s="153"/>
      <c r="DBA50" s="153"/>
      <c r="DBB50" s="153"/>
      <c r="DBC50" s="153"/>
      <c r="DBD50" s="153"/>
      <c r="DBE50" s="153"/>
      <c r="DBF50" s="153"/>
      <c r="DBG50" s="153"/>
      <c r="DBH50" s="153"/>
      <c r="DBI50" s="153"/>
      <c r="DBJ50" s="153"/>
      <c r="DBK50" s="153"/>
      <c r="DBL50" s="153"/>
      <c r="DBM50" s="153"/>
      <c r="DBN50" s="153"/>
      <c r="DBO50" s="153"/>
      <c r="DBP50" s="153"/>
      <c r="DBQ50" s="153"/>
      <c r="DBR50" s="153"/>
      <c r="DBS50" s="153"/>
      <c r="DBT50" s="153"/>
      <c r="DBU50" s="153"/>
      <c r="DBV50" s="153"/>
      <c r="DBW50" s="153"/>
      <c r="DBX50" s="153"/>
      <c r="DBY50" s="153"/>
      <c r="DBZ50" s="153"/>
      <c r="DCA50" s="153"/>
      <c r="DCB50" s="153"/>
      <c r="DCC50" s="153"/>
      <c r="DCD50" s="153"/>
      <c r="DCE50" s="153"/>
      <c r="DCF50" s="153"/>
      <c r="DCG50" s="153"/>
      <c r="DCH50" s="153"/>
      <c r="DCI50" s="153"/>
      <c r="DCJ50" s="153"/>
      <c r="DCK50" s="153"/>
      <c r="DCL50" s="153"/>
      <c r="DCM50" s="153"/>
      <c r="DCN50" s="153"/>
      <c r="DCO50" s="153"/>
      <c r="DCP50" s="153"/>
      <c r="DCQ50" s="153"/>
      <c r="DCR50" s="153"/>
      <c r="DCS50" s="153"/>
      <c r="DCT50" s="153"/>
      <c r="DCU50" s="153"/>
      <c r="DCV50" s="153"/>
      <c r="DCW50" s="153"/>
      <c r="DCX50" s="153"/>
      <c r="DCY50" s="153"/>
      <c r="DCZ50" s="153"/>
      <c r="DDA50" s="153"/>
      <c r="DDB50" s="153"/>
      <c r="DDC50" s="153"/>
      <c r="DDD50" s="153"/>
      <c r="DDE50" s="153"/>
      <c r="DDF50" s="153"/>
      <c r="DDG50" s="153"/>
      <c r="DDH50" s="153"/>
      <c r="DDI50" s="153"/>
      <c r="DDJ50" s="153"/>
      <c r="DDK50" s="153"/>
      <c r="DDL50" s="153"/>
      <c r="DDM50" s="153"/>
      <c r="DDN50" s="153"/>
      <c r="DDO50" s="153"/>
      <c r="DDP50" s="153"/>
      <c r="DDQ50" s="153"/>
      <c r="DDR50" s="153"/>
      <c r="DDS50" s="153"/>
      <c r="DDT50" s="153"/>
      <c r="DDU50" s="153"/>
      <c r="DDV50" s="153"/>
      <c r="DDW50" s="153"/>
      <c r="DDX50" s="153"/>
      <c r="DDY50" s="153"/>
      <c r="DDZ50" s="153"/>
      <c r="DEA50" s="153"/>
      <c r="DEB50" s="153"/>
      <c r="DEC50" s="153"/>
      <c r="DED50" s="153"/>
      <c r="DEE50" s="153"/>
      <c r="DEF50" s="153"/>
      <c r="DEG50" s="153"/>
      <c r="DEH50" s="153"/>
      <c r="DEI50" s="153"/>
      <c r="DEJ50" s="153"/>
      <c r="DEK50" s="153"/>
      <c r="DEL50" s="153"/>
      <c r="DEM50" s="153"/>
      <c r="DEN50" s="153"/>
      <c r="DEO50" s="153"/>
      <c r="DEP50" s="153"/>
      <c r="DEQ50" s="153"/>
      <c r="DER50" s="153"/>
      <c r="DES50" s="153"/>
      <c r="DET50" s="153"/>
      <c r="DEU50" s="153"/>
      <c r="DEV50" s="153"/>
      <c r="DEW50" s="153"/>
      <c r="DEX50" s="153"/>
      <c r="DEY50" s="153"/>
      <c r="DEZ50" s="153"/>
      <c r="DFA50" s="153"/>
      <c r="DFB50" s="153"/>
      <c r="DFC50" s="153"/>
      <c r="DFD50" s="153"/>
      <c r="DFE50" s="153"/>
      <c r="DFF50" s="153"/>
      <c r="DFG50" s="153"/>
      <c r="DFH50" s="153"/>
      <c r="DFI50" s="153"/>
      <c r="DFJ50" s="153"/>
      <c r="DFK50" s="153"/>
      <c r="DFL50" s="153"/>
      <c r="DFM50" s="153"/>
      <c r="DFN50" s="153"/>
      <c r="DFO50" s="153"/>
      <c r="DFP50" s="153"/>
      <c r="DFQ50" s="153"/>
      <c r="DFR50" s="153"/>
      <c r="DFS50" s="153"/>
      <c r="DFT50" s="153"/>
      <c r="DFU50" s="153"/>
      <c r="DFV50" s="153"/>
      <c r="DFW50" s="153"/>
      <c r="DFX50" s="153"/>
      <c r="DFY50" s="153"/>
      <c r="DFZ50" s="153"/>
      <c r="DGA50" s="153"/>
      <c r="DGB50" s="153"/>
      <c r="DGC50" s="153"/>
      <c r="DGD50" s="153"/>
      <c r="DGE50" s="153"/>
      <c r="DGF50" s="153"/>
      <c r="DGG50" s="153"/>
      <c r="DGH50" s="153"/>
      <c r="DGI50" s="153"/>
      <c r="DGJ50" s="153"/>
      <c r="DGK50" s="153"/>
      <c r="DGL50" s="153"/>
      <c r="DGM50" s="153"/>
      <c r="DGN50" s="153"/>
      <c r="DGO50" s="153"/>
      <c r="DGP50" s="153"/>
      <c r="DGQ50" s="153"/>
      <c r="DGR50" s="153"/>
      <c r="DGS50" s="153"/>
      <c r="DGT50" s="153"/>
      <c r="DGU50" s="153"/>
      <c r="DGV50" s="153"/>
      <c r="DGW50" s="153"/>
      <c r="DGX50" s="153"/>
      <c r="DGY50" s="153"/>
      <c r="DGZ50" s="153"/>
      <c r="DHA50" s="153"/>
      <c r="DHB50" s="153"/>
      <c r="DHC50" s="153"/>
      <c r="DHD50" s="153"/>
      <c r="DHE50" s="153"/>
      <c r="DHF50" s="153"/>
      <c r="DHG50" s="153"/>
      <c r="DHH50" s="153"/>
      <c r="DHI50" s="153"/>
      <c r="DHJ50" s="153"/>
      <c r="DHK50" s="153"/>
      <c r="DHL50" s="153"/>
      <c r="DHM50" s="153"/>
      <c r="DHN50" s="153"/>
      <c r="DHO50" s="153"/>
      <c r="DHP50" s="153"/>
      <c r="DHQ50" s="153"/>
      <c r="DHR50" s="153"/>
      <c r="DHS50" s="153"/>
      <c r="DHT50" s="153"/>
      <c r="DHU50" s="153"/>
      <c r="DHV50" s="153"/>
      <c r="DHW50" s="153"/>
      <c r="DHX50" s="153"/>
      <c r="DHY50" s="153"/>
      <c r="DHZ50" s="153"/>
      <c r="DIA50" s="153"/>
      <c r="DIB50" s="153"/>
      <c r="DIC50" s="153"/>
      <c r="DID50" s="153"/>
      <c r="DIE50" s="153"/>
      <c r="DIF50" s="153"/>
      <c r="DIG50" s="153"/>
      <c r="DIH50" s="153"/>
      <c r="DII50" s="153"/>
      <c r="DIJ50" s="153"/>
      <c r="DIK50" s="153"/>
      <c r="DIL50" s="153"/>
      <c r="DIM50" s="153"/>
      <c r="DIN50" s="153"/>
      <c r="DIO50" s="153"/>
      <c r="DIP50" s="153"/>
      <c r="DIQ50" s="153"/>
      <c r="DIR50" s="153"/>
      <c r="DIS50" s="153"/>
      <c r="DIT50" s="153"/>
      <c r="DIU50" s="153"/>
      <c r="DIV50" s="153"/>
      <c r="DIW50" s="153"/>
      <c r="DIX50" s="153"/>
      <c r="DIY50" s="153"/>
      <c r="DIZ50" s="153"/>
      <c r="DJA50" s="153"/>
      <c r="DJB50" s="153"/>
      <c r="DJC50" s="153"/>
      <c r="DJD50" s="153"/>
      <c r="DJE50" s="153"/>
      <c r="DJF50" s="153"/>
      <c r="DJG50" s="153"/>
      <c r="DJH50" s="153"/>
      <c r="DJI50" s="153"/>
      <c r="DJJ50" s="153"/>
      <c r="DJK50" s="153"/>
      <c r="DJL50" s="153"/>
      <c r="DJM50" s="153"/>
      <c r="DJN50" s="153"/>
      <c r="DJO50" s="153"/>
      <c r="DJP50" s="153"/>
      <c r="DJQ50" s="153"/>
      <c r="DJR50" s="153"/>
      <c r="DJS50" s="153"/>
      <c r="DJT50" s="153"/>
      <c r="DJU50" s="153"/>
      <c r="DJV50" s="153"/>
      <c r="DJW50" s="153"/>
      <c r="DJX50" s="153"/>
      <c r="DJY50" s="153"/>
      <c r="DJZ50" s="153"/>
      <c r="DKA50" s="153"/>
      <c r="DKB50" s="153"/>
      <c r="DKC50" s="153"/>
      <c r="DKD50" s="153"/>
      <c r="DKE50" s="153"/>
      <c r="DKF50" s="153"/>
      <c r="DKG50" s="153"/>
      <c r="DKH50" s="153"/>
      <c r="DKI50" s="153"/>
      <c r="DKJ50" s="153"/>
      <c r="DKK50" s="153"/>
      <c r="DKL50" s="153"/>
      <c r="DKM50" s="153"/>
      <c r="DKN50" s="153"/>
      <c r="DKO50" s="153"/>
      <c r="DKP50" s="153"/>
      <c r="DKQ50" s="153"/>
      <c r="DKR50" s="153"/>
      <c r="DKS50" s="153"/>
      <c r="DKT50" s="153"/>
      <c r="DKU50" s="153"/>
      <c r="DKV50" s="153"/>
      <c r="DKW50" s="153"/>
      <c r="DKX50" s="153"/>
      <c r="DKY50" s="153"/>
      <c r="DKZ50" s="153"/>
      <c r="DLA50" s="153"/>
      <c r="DLB50" s="153"/>
      <c r="DLC50" s="153"/>
      <c r="DLD50" s="153"/>
      <c r="DLE50" s="153"/>
      <c r="DLF50" s="153"/>
      <c r="DLG50" s="153"/>
      <c r="DLH50" s="153"/>
      <c r="DLI50" s="153"/>
      <c r="DLJ50" s="153"/>
      <c r="DLK50" s="153"/>
      <c r="DLL50" s="153"/>
      <c r="DLM50" s="153"/>
      <c r="DLN50" s="153"/>
      <c r="DLO50" s="153"/>
      <c r="DLP50" s="153"/>
      <c r="DLQ50" s="153"/>
      <c r="DLR50" s="153"/>
      <c r="DLS50" s="153"/>
      <c r="DLT50" s="153"/>
      <c r="DLU50" s="153"/>
      <c r="DLV50" s="153"/>
      <c r="DLW50" s="153"/>
      <c r="DLX50" s="153"/>
      <c r="DLY50" s="153"/>
      <c r="DLZ50" s="153"/>
      <c r="DMA50" s="153"/>
      <c r="DMB50" s="153"/>
      <c r="DMC50" s="153"/>
      <c r="DMD50" s="153"/>
      <c r="DME50" s="153"/>
      <c r="DMF50" s="153"/>
      <c r="DMG50" s="153"/>
      <c r="DMH50" s="153"/>
      <c r="DMI50" s="153"/>
      <c r="DMJ50" s="153"/>
      <c r="DMK50" s="153"/>
      <c r="DML50" s="153"/>
      <c r="DMM50" s="153"/>
      <c r="DMN50" s="153"/>
      <c r="DMO50" s="153"/>
      <c r="DMP50" s="153"/>
      <c r="DMQ50" s="153"/>
      <c r="DMR50" s="153"/>
      <c r="DMS50" s="153"/>
      <c r="DMT50" s="153"/>
      <c r="DMU50" s="153"/>
      <c r="DMV50" s="153"/>
      <c r="DMW50" s="153"/>
      <c r="DMX50" s="153"/>
      <c r="DMY50" s="153"/>
      <c r="DMZ50" s="153"/>
      <c r="DNA50" s="153"/>
      <c r="DNB50" s="153"/>
      <c r="DNC50" s="153"/>
      <c r="DND50" s="153"/>
      <c r="DNE50" s="153"/>
      <c r="DNF50" s="153"/>
      <c r="DNG50" s="153"/>
      <c r="DNH50" s="153"/>
      <c r="DNI50" s="153"/>
      <c r="DNJ50" s="153"/>
      <c r="DNK50" s="153"/>
      <c r="DNL50" s="153"/>
      <c r="DNM50" s="153"/>
      <c r="DNN50" s="153"/>
      <c r="DNO50" s="153"/>
      <c r="DNP50" s="153"/>
      <c r="DNQ50" s="153"/>
      <c r="DNR50" s="153"/>
      <c r="DNS50" s="153"/>
      <c r="DNT50" s="153"/>
      <c r="DNU50" s="153"/>
      <c r="DNV50" s="153"/>
      <c r="DNW50" s="153"/>
      <c r="DNX50" s="153"/>
      <c r="DNY50" s="153"/>
      <c r="DNZ50" s="153"/>
      <c r="DOA50" s="153"/>
      <c r="DOB50" s="153"/>
      <c r="DOC50" s="153"/>
      <c r="DOD50" s="153"/>
      <c r="DOE50" s="153"/>
      <c r="DOF50" s="153"/>
      <c r="DOG50" s="153"/>
      <c r="DOH50" s="153"/>
      <c r="DOI50" s="153"/>
      <c r="DOJ50" s="153"/>
      <c r="DOK50" s="153"/>
      <c r="DOL50" s="153"/>
      <c r="DOM50" s="153"/>
      <c r="DON50" s="153"/>
      <c r="DOO50" s="153"/>
      <c r="DOP50" s="153"/>
      <c r="DOQ50" s="153"/>
      <c r="DOR50" s="153"/>
      <c r="DOS50" s="153"/>
      <c r="DOT50" s="153"/>
      <c r="DOU50" s="153"/>
      <c r="DOV50" s="153"/>
      <c r="DOW50" s="153"/>
      <c r="DOX50" s="153"/>
      <c r="DOY50" s="153"/>
      <c r="DOZ50" s="153"/>
      <c r="DPA50" s="153"/>
      <c r="DPB50" s="153"/>
      <c r="DPC50" s="153"/>
      <c r="DPD50" s="153"/>
      <c r="DPE50" s="153"/>
      <c r="DPF50" s="153"/>
      <c r="DPG50" s="153"/>
      <c r="DPH50" s="153"/>
      <c r="DPI50" s="153"/>
      <c r="DPJ50" s="153"/>
      <c r="DPK50" s="153"/>
      <c r="DPL50" s="153"/>
      <c r="DPM50" s="153"/>
      <c r="DPN50" s="153"/>
      <c r="DPO50" s="153"/>
      <c r="DPP50" s="153"/>
      <c r="DPQ50" s="153"/>
      <c r="DPR50" s="153"/>
      <c r="DPS50" s="153"/>
      <c r="DPT50" s="153"/>
      <c r="DPU50" s="153"/>
      <c r="DPV50" s="153"/>
      <c r="DPW50" s="153"/>
      <c r="DPX50" s="153"/>
      <c r="DPY50" s="153"/>
      <c r="DPZ50" s="153"/>
      <c r="DQA50" s="153"/>
      <c r="DQB50" s="153"/>
      <c r="DQC50" s="153"/>
      <c r="DQD50" s="153"/>
      <c r="DQE50" s="153"/>
      <c r="DQF50" s="153"/>
      <c r="DQG50" s="153"/>
      <c r="DQH50" s="153"/>
      <c r="DQI50" s="153"/>
      <c r="DQJ50" s="153"/>
      <c r="DQK50" s="153"/>
      <c r="DQL50" s="153"/>
      <c r="DQM50" s="153"/>
      <c r="DQN50" s="153"/>
      <c r="DQO50" s="153"/>
      <c r="DQP50" s="153"/>
      <c r="DQQ50" s="153"/>
      <c r="DQR50" s="153"/>
      <c r="DQS50" s="153"/>
      <c r="DQT50" s="153"/>
      <c r="DQU50" s="153"/>
      <c r="DQV50" s="153"/>
      <c r="DQW50" s="153"/>
      <c r="DQX50" s="153"/>
      <c r="DQY50" s="153"/>
      <c r="DQZ50" s="153"/>
      <c r="DRA50" s="153"/>
      <c r="DRB50" s="153"/>
      <c r="DRC50" s="153"/>
      <c r="DRD50" s="153"/>
      <c r="DRE50" s="153"/>
      <c r="DRF50" s="153"/>
      <c r="DRG50" s="153"/>
      <c r="DRH50" s="153"/>
      <c r="DRI50" s="153"/>
      <c r="DRJ50" s="153"/>
      <c r="DRK50" s="153"/>
      <c r="DRL50" s="153"/>
      <c r="DRM50" s="153"/>
      <c r="DRN50" s="153"/>
      <c r="DRO50" s="153"/>
      <c r="DRP50" s="153"/>
      <c r="DRQ50" s="153"/>
      <c r="DRR50" s="153"/>
      <c r="DRS50" s="153"/>
      <c r="DRT50" s="153"/>
      <c r="DRU50" s="153"/>
      <c r="DRV50" s="153"/>
      <c r="DRW50" s="153"/>
      <c r="DRX50" s="153"/>
      <c r="DRY50" s="153"/>
      <c r="DRZ50" s="153"/>
      <c r="DSA50" s="153"/>
      <c r="DSB50" s="153"/>
      <c r="DSC50" s="153"/>
      <c r="DSD50" s="153"/>
      <c r="DSE50" s="153"/>
      <c r="DSF50" s="153"/>
      <c r="DSG50" s="153"/>
      <c r="DSH50" s="153"/>
      <c r="DSI50" s="153"/>
      <c r="DSJ50" s="153"/>
      <c r="DSK50" s="153"/>
      <c r="DSL50" s="153"/>
      <c r="DSM50" s="153"/>
      <c r="DSN50" s="153"/>
      <c r="DSO50" s="153"/>
      <c r="DSP50" s="153"/>
      <c r="DSQ50" s="153"/>
      <c r="DSR50" s="153"/>
      <c r="DSS50" s="153"/>
      <c r="DST50" s="153"/>
      <c r="DSU50" s="153"/>
      <c r="DSV50" s="153"/>
      <c r="DSW50" s="153"/>
      <c r="DSX50" s="153"/>
      <c r="DSY50" s="153"/>
      <c r="DSZ50" s="153"/>
      <c r="DTA50" s="153"/>
      <c r="DTB50" s="153"/>
      <c r="DTC50" s="153"/>
      <c r="DTD50" s="153"/>
      <c r="DTE50" s="153"/>
      <c r="DTF50" s="153"/>
      <c r="DTG50" s="153"/>
      <c r="DTH50" s="153"/>
      <c r="DTI50" s="153"/>
      <c r="DTJ50" s="153"/>
      <c r="DTK50" s="153"/>
      <c r="DTL50" s="153"/>
      <c r="DTM50" s="153"/>
      <c r="DTN50" s="153"/>
      <c r="DTO50" s="153"/>
      <c r="DTP50" s="153"/>
      <c r="DTQ50" s="153"/>
      <c r="DTR50" s="153"/>
      <c r="DTS50" s="153"/>
      <c r="DTT50" s="153"/>
      <c r="DTU50" s="153"/>
      <c r="DTV50" s="153"/>
      <c r="DTW50" s="153"/>
      <c r="DTX50" s="153"/>
      <c r="DTY50" s="153"/>
      <c r="DTZ50" s="153"/>
      <c r="DUA50" s="153"/>
      <c r="DUB50" s="153"/>
      <c r="DUC50" s="153"/>
      <c r="DUD50" s="153"/>
      <c r="DUE50" s="153"/>
      <c r="DUF50" s="153"/>
      <c r="DUG50" s="153"/>
      <c r="DUH50" s="153"/>
      <c r="DUI50" s="153"/>
      <c r="DUJ50" s="153"/>
      <c r="DUK50" s="153"/>
      <c r="DUL50" s="153"/>
      <c r="DUM50" s="153"/>
      <c r="DUN50" s="153"/>
      <c r="DUO50" s="153"/>
      <c r="DUP50" s="153"/>
      <c r="DUQ50" s="153"/>
      <c r="DUR50" s="153"/>
      <c r="DUS50" s="153"/>
      <c r="DUT50" s="153"/>
      <c r="DUU50" s="153"/>
      <c r="DUV50" s="153"/>
      <c r="DUW50" s="153"/>
      <c r="DUX50" s="153"/>
      <c r="DUY50" s="153"/>
      <c r="DUZ50" s="153"/>
      <c r="DVA50" s="153"/>
      <c r="DVB50" s="153"/>
      <c r="DVC50" s="153"/>
      <c r="DVD50" s="153"/>
      <c r="DVE50" s="153"/>
      <c r="DVF50" s="153"/>
      <c r="DVG50" s="153"/>
      <c r="DVH50" s="153"/>
      <c r="DVI50" s="153"/>
      <c r="DVJ50" s="153"/>
      <c r="DVK50" s="153"/>
      <c r="DVL50" s="153"/>
      <c r="DVM50" s="153"/>
      <c r="DVN50" s="153"/>
      <c r="DVO50" s="153"/>
      <c r="DVP50" s="153"/>
      <c r="DVQ50" s="153"/>
      <c r="DVR50" s="153"/>
      <c r="DVS50" s="153"/>
      <c r="DVT50" s="153"/>
      <c r="DVU50" s="153"/>
      <c r="DVV50" s="153"/>
      <c r="DVW50" s="153"/>
      <c r="DVX50" s="153"/>
      <c r="DVY50" s="153"/>
      <c r="DVZ50" s="153"/>
      <c r="DWA50" s="153"/>
      <c r="DWB50" s="153"/>
      <c r="DWC50" s="153"/>
      <c r="DWD50" s="153"/>
      <c r="DWE50" s="153"/>
      <c r="DWF50" s="153"/>
      <c r="DWG50" s="153"/>
      <c r="DWH50" s="153"/>
      <c r="DWI50" s="153"/>
      <c r="DWJ50" s="153"/>
      <c r="DWK50" s="153"/>
      <c r="DWL50" s="153"/>
      <c r="DWM50" s="153"/>
      <c r="DWN50" s="153"/>
      <c r="DWO50" s="153"/>
      <c r="DWP50" s="153"/>
      <c r="DWQ50" s="153"/>
      <c r="DWR50" s="153"/>
      <c r="DWS50" s="153"/>
      <c r="DWT50" s="153"/>
      <c r="DWU50" s="153"/>
      <c r="DWV50" s="153"/>
      <c r="DWW50" s="153"/>
      <c r="DWX50" s="153"/>
      <c r="DWY50" s="153"/>
      <c r="DWZ50" s="153"/>
      <c r="DXA50" s="153"/>
      <c r="DXB50" s="153"/>
      <c r="DXC50" s="153"/>
      <c r="DXD50" s="153"/>
      <c r="DXE50" s="153"/>
      <c r="DXF50" s="153"/>
      <c r="DXG50" s="153"/>
      <c r="DXH50" s="153"/>
      <c r="DXI50" s="153"/>
      <c r="DXJ50" s="153"/>
      <c r="DXK50" s="153"/>
      <c r="DXL50" s="153"/>
      <c r="DXM50" s="153"/>
      <c r="DXN50" s="153"/>
      <c r="DXO50" s="153"/>
      <c r="DXP50" s="153"/>
      <c r="DXQ50" s="153"/>
      <c r="DXR50" s="153"/>
      <c r="DXS50" s="153"/>
      <c r="DXT50" s="153"/>
      <c r="DXU50" s="153"/>
      <c r="DXV50" s="153"/>
      <c r="DXW50" s="153"/>
      <c r="DXX50" s="153"/>
      <c r="DXY50" s="153"/>
      <c r="DXZ50" s="153"/>
      <c r="DYA50" s="153"/>
      <c r="DYB50" s="153"/>
      <c r="DYC50" s="153"/>
      <c r="DYD50" s="153"/>
      <c r="DYE50" s="153"/>
      <c r="DYF50" s="153"/>
      <c r="DYG50" s="153"/>
      <c r="DYH50" s="153"/>
      <c r="DYI50" s="153"/>
      <c r="DYJ50" s="153"/>
      <c r="DYK50" s="153"/>
      <c r="DYL50" s="153"/>
      <c r="DYM50" s="153"/>
      <c r="DYN50" s="153"/>
      <c r="DYO50" s="153"/>
      <c r="DYP50" s="153"/>
      <c r="DYQ50" s="153"/>
      <c r="DYR50" s="153"/>
      <c r="DYS50" s="153"/>
      <c r="DYT50" s="153"/>
      <c r="DYU50" s="153"/>
      <c r="DYV50" s="153"/>
      <c r="DYW50" s="153"/>
      <c r="DYX50" s="153"/>
      <c r="DYY50" s="153"/>
      <c r="DYZ50" s="153"/>
      <c r="DZA50" s="153"/>
      <c r="DZB50" s="153"/>
      <c r="DZC50" s="153"/>
      <c r="DZD50" s="153"/>
      <c r="DZE50" s="153"/>
      <c r="DZF50" s="153"/>
      <c r="DZG50" s="153"/>
      <c r="DZH50" s="153"/>
      <c r="DZI50" s="153"/>
      <c r="DZJ50" s="153"/>
      <c r="DZK50" s="153"/>
      <c r="DZL50" s="153"/>
      <c r="DZM50" s="153"/>
      <c r="DZN50" s="153"/>
      <c r="DZO50" s="153"/>
      <c r="DZP50" s="153"/>
      <c r="DZQ50" s="153"/>
      <c r="DZR50" s="153"/>
      <c r="DZS50" s="153"/>
      <c r="DZT50" s="153"/>
      <c r="DZU50" s="153"/>
      <c r="DZV50" s="153"/>
      <c r="DZW50" s="153"/>
      <c r="DZX50" s="153"/>
      <c r="DZY50" s="153"/>
      <c r="DZZ50" s="153"/>
      <c r="EAA50" s="153"/>
      <c r="EAB50" s="153"/>
      <c r="EAC50" s="153"/>
      <c r="EAD50" s="153"/>
      <c r="EAE50" s="153"/>
      <c r="EAF50" s="153"/>
      <c r="EAG50" s="153"/>
      <c r="EAH50" s="153"/>
      <c r="EAI50" s="153"/>
      <c r="EAJ50" s="153"/>
      <c r="EAK50" s="153"/>
      <c r="EAL50" s="153"/>
      <c r="EAM50" s="153"/>
      <c r="EAN50" s="153"/>
      <c r="EAO50" s="153"/>
      <c r="EAP50" s="153"/>
      <c r="EAQ50" s="153"/>
      <c r="EAR50" s="153"/>
      <c r="EAS50" s="153"/>
      <c r="EAT50" s="153"/>
      <c r="EAU50" s="153"/>
      <c r="EAV50" s="153"/>
      <c r="EAW50" s="153"/>
      <c r="EAX50" s="153"/>
      <c r="EAY50" s="153"/>
      <c r="EAZ50" s="153"/>
      <c r="EBA50" s="153"/>
      <c r="EBB50" s="153"/>
      <c r="EBC50" s="153"/>
      <c r="EBD50" s="153"/>
      <c r="EBE50" s="153"/>
      <c r="EBF50" s="153"/>
      <c r="EBG50" s="153"/>
      <c r="EBH50" s="153"/>
      <c r="EBI50" s="153"/>
      <c r="EBJ50" s="153"/>
      <c r="EBK50" s="153"/>
      <c r="EBL50" s="153"/>
      <c r="EBM50" s="153"/>
      <c r="EBN50" s="153"/>
      <c r="EBO50" s="153"/>
      <c r="EBP50" s="153"/>
      <c r="EBQ50" s="153"/>
      <c r="EBR50" s="153"/>
      <c r="EBS50" s="153"/>
      <c r="EBT50" s="153"/>
      <c r="EBU50" s="153"/>
      <c r="EBV50" s="153"/>
      <c r="EBW50" s="153"/>
      <c r="EBX50" s="153"/>
      <c r="EBY50" s="153"/>
      <c r="EBZ50" s="153"/>
      <c r="ECA50" s="153"/>
      <c r="ECB50" s="153"/>
      <c r="ECC50" s="153"/>
      <c r="ECD50" s="153"/>
      <c r="ECE50" s="153"/>
      <c r="ECF50" s="153"/>
      <c r="ECG50" s="153"/>
      <c r="ECH50" s="153"/>
      <c r="ECI50" s="153"/>
      <c r="ECJ50" s="153"/>
      <c r="ECK50" s="153"/>
      <c r="ECL50" s="153"/>
      <c r="ECM50" s="153"/>
      <c r="ECN50" s="153"/>
      <c r="ECO50" s="153"/>
      <c r="ECP50" s="153"/>
      <c r="ECQ50" s="153"/>
      <c r="ECR50" s="153"/>
      <c r="ECS50" s="153"/>
      <c r="ECT50" s="153"/>
      <c r="ECU50" s="153"/>
      <c r="ECV50" s="153"/>
      <c r="ECW50" s="153"/>
      <c r="ECX50" s="153"/>
      <c r="ECY50" s="153"/>
      <c r="ECZ50" s="153"/>
      <c r="EDA50" s="153"/>
      <c r="EDB50" s="153"/>
      <c r="EDC50" s="153"/>
      <c r="EDD50" s="153"/>
      <c r="EDE50" s="153"/>
      <c r="EDF50" s="153"/>
      <c r="EDG50" s="153"/>
      <c r="EDH50" s="153"/>
      <c r="EDI50" s="153"/>
      <c r="EDJ50" s="153"/>
      <c r="EDK50" s="153"/>
      <c r="EDL50" s="153"/>
      <c r="EDM50" s="153"/>
      <c r="EDN50" s="153"/>
      <c r="EDO50" s="153"/>
      <c r="EDP50" s="153"/>
      <c r="EDQ50" s="153"/>
      <c r="EDR50" s="153"/>
      <c r="EDS50" s="153"/>
      <c r="EDT50" s="153"/>
      <c r="EDU50" s="153"/>
      <c r="EDV50" s="153"/>
      <c r="EDW50" s="153"/>
      <c r="EDX50" s="153"/>
      <c r="EDY50" s="153"/>
      <c r="EDZ50" s="153"/>
      <c r="EEA50" s="153"/>
      <c r="EEB50" s="153"/>
      <c r="EEC50" s="153"/>
      <c r="EED50" s="153"/>
      <c r="EEE50" s="153"/>
      <c r="EEF50" s="153"/>
      <c r="EEG50" s="153"/>
      <c r="EEH50" s="153"/>
      <c r="EEI50" s="153"/>
      <c r="EEJ50" s="153"/>
      <c r="EEK50" s="153"/>
      <c r="EEL50" s="153"/>
      <c r="EEM50" s="153"/>
      <c r="EEN50" s="153"/>
      <c r="EEO50" s="153"/>
      <c r="EEP50" s="153"/>
      <c r="EEQ50" s="153"/>
      <c r="EER50" s="153"/>
      <c r="EES50" s="153"/>
      <c r="EET50" s="153"/>
      <c r="EEU50" s="153"/>
      <c r="EEV50" s="153"/>
      <c r="EEW50" s="153"/>
      <c r="EEX50" s="153"/>
      <c r="EEY50" s="153"/>
      <c r="EEZ50" s="153"/>
      <c r="EFA50" s="153"/>
      <c r="EFB50" s="153"/>
      <c r="EFC50" s="153"/>
      <c r="EFD50" s="153"/>
      <c r="EFE50" s="153"/>
      <c r="EFF50" s="153"/>
      <c r="EFG50" s="153"/>
      <c r="EFH50" s="153"/>
      <c r="EFI50" s="153"/>
      <c r="EFJ50" s="153"/>
      <c r="EFK50" s="153"/>
      <c r="EFL50" s="153"/>
      <c r="EFM50" s="153"/>
      <c r="EFN50" s="153"/>
      <c r="EFO50" s="153"/>
      <c r="EFP50" s="153"/>
      <c r="EFQ50" s="153"/>
      <c r="EFR50" s="153"/>
      <c r="EFS50" s="153"/>
      <c r="EFT50" s="153"/>
      <c r="EFU50" s="153"/>
      <c r="EFV50" s="153"/>
      <c r="EFW50" s="153"/>
      <c r="EFX50" s="153"/>
      <c r="EFY50" s="153"/>
      <c r="EFZ50" s="153"/>
      <c r="EGA50" s="153"/>
      <c r="EGB50" s="153"/>
      <c r="EGC50" s="153"/>
      <c r="EGD50" s="153"/>
      <c r="EGE50" s="153"/>
      <c r="EGF50" s="153"/>
      <c r="EGG50" s="153"/>
      <c r="EGH50" s="153"/>
      <c r="EGI50" s="153"/>
      <c r="EGJ50" s="153"/>
      <c r="EGK50" s="153"/>
      <c r="EGL50" s="153"/>
      <c r="EGM50" s="153"/>
      <c r="EGN50" s="153"/>
      <c r="EGO50" s="153"/>
      <c r="EGP50" s="153"/>
      <c r="EGQ50" s="153"/>
      <c r="EGR50" s="153"/>
      <c r="EGS50" s="153"/>
      <c r="EGT50" s="153"/>
      <c r="EGU50" s="153"/>
      <c r="EGV50" s="153"/>
      <c r="EGW50" s="153"/>
      <c r="EGX50" s="153"/>
      <c r="EGY50" s="153"/>
      <c r="EGZ50" s="153"/>
      <c r="EHA50" s="153"/>
      <c r="EHB50" s="153"/>
      <c r="EHC50" s="153"/>
      <c r="EHD50" s="153"/>
      <c r="EHE50" s="153"/>
      <c r="EHF50" s="153"/>
      <c r="EHG50" s="153"/>
      <c r="EHH50" s="153"/>
      <c r="EHI50" s="153"/>
      <c r="EHJ50" s="153"/>
      <c r="EHK50" s="153"/>
      <c r="EHL50" s="153"/>
      <c r="EHM50" s="153"/>
      <c r="EHN50" s="153"/>
      <c r="EHO50" s="153"/>
      <c r="EHP50" s="153"/>
      <c r="EHQ50" s="153"/>
      <c r="EHR50" s="153"/>
      <c r="EHS50" s="153"/>
      <c r="EHT50" s="153"/>
      <c r="EHU50" s="153"/>
      <c r="EHV50" s="153"/>
      <c r="EHW50" s="153"/>
      <c r="EHX50" s="153"/>
      <c r="EHY50" s="153"/>
      <c r="EHZ50" s="153"/>
      <c r="EIA50" s="153"/>
      <c r="EIB50" s="153"/>
      <c r="EIC50" s="153"/>
      <c r="EID50" s="153"/>
      <c r="EIE50" s="153"/>
      <c r="EIF50" s="153"/>
      <c r="EIG50" s="153"/>
      <c r="EIH50" s="153"/>
      <c r="EII50" s="153"/>
      <c r="EIJ50" s="153"/>
      <c r="EIK50" s="153"/>
      <c r="EIL50" s="153"/>
      <c r="EIM50" s="153"/>
      <c r="EIN50" s="153"/>
      <c r="EIO50" s="153"/>
      <c r="EIP50" s="153"/>
      <c r="EIQ50" s="153"/>
      <c r="EIR50" s="153"/>
      <c r="EIS50" s="153"/>
      <c r="EIT50" s="153"/>
      <c r="EIU50" s="153"/>
      <c r="EIV50" s="153"/>
      <c r="EIW50" s="153"/>
      <c r="EIX50" s="153"/>
      <c r="EIY50" s="153"/>
      <c r="EIZ50" s="153"/>
      <c r="EJA50" s="153"/>
      <c r="EJB50" s="153"/>
      <c r="EJC50" s="153"/>
      <c r="EJD50" s="153"/>
      <c r="EJE50" s="153"/>
      <c r="EJF50" s="153"/>
      <c r="EJG50" s="153"/>
      <c r="EJH50" s="153"/>
      <c r="EJI50" s="153"/>
      <c r="EJJ50" s="153"/>
      <c r="EJK50" s="153"/>
      <c r="EJL50" s="153"/>
      <c r="EJM50" s="153"/>
      <c r="EJN50" s="153"/>
      <c r="EJO50" s="153"/>
      <c r="EJP50" s="153"/>
      <c r="EJQ50" s="153"/>
      <c r="EJR50" s="153"/>
      <c r="EJS50" s="153"/>
      <c r="EJT50" s="153"/>
      <c r="EJU50" s="153"/>
      <c r="EJV50" s="153"/>
      <c r="EJW50" s="153"/>
      <c r="EJX50" s="153"/>
      <c r="EJY50" s="153"/>
      <c r="EJZ50" s="153"/>
      <c r="EKA50" s="153"/>
      <c r="EKB50" s="153"/>
      <c r="EKC50" s="153"/>
      <c r="EKD50" s="153"/>
      <c r="EKE50" s="153"/>
      <c r="EKF50" s="153"/>
      <c r="EKG50" s="153"/>
      <c r="EKH50" s="153"/>
      <c r="EKI50" s="153"/>
      <c r="EKJ50" s="153"/>
      <c r="EKK50" s="153"/>
      <c r="EKL50" s="153"/>
      <c r="EKM50" s="153"/>
      <c r="EKN50" s="153"/>
      <c r="EKO50" s="153"/>
      <c r="EKP50" s="153"/>
      <c r="EKQ50" s="153"/>
      <c r="EKR50" s="153"/>
      <c r="EKS50" s="153"/>
      <c r="EKT50" s="153"/>
      <c r="EKU50" s="153"/>
      <c r="EKV50" s="153"/>
      <c r="EKW50" s="153"/>
      <c r="EKX50" s="153"/>
      <c r="EKY50" s="153"/>
      <c r="EKZ50" s="153"/>
      <c r="ELA50" s="153"/>
      <c r="ELB50" s="153"/>
      <c r="ELC50" s="153"/>
      <c r="ELD50" s="153"/>
      <c r="ELE50" s="153"/>
      <c r="ELF50" s="153"/>
      <c r="ELG50" s="153"/>
      <c r="ELH50" s="153"/>
      <c r="ELI50" s="153"/>
      <c r="ELJ50" s="153"/>
      <c r="ELK50" s="153"/>
      <c r="ELL50" s="153"/>
      <c r="ELM50" s="153"/>
      <c r="ELN50" s="153"/>
      <c r="ELO50" s="153"/>
      <c r="ELP50" s="153"/>
      <c r="ELQ50" s="153"/>
      <c r="ELR50" s="153"/>
      <c r="ELS50" s="153"/>
      <c r="ELT50" s="153"/>
      <c r="ELU50" s="153"/>
      <c r="ELV50" s="153"/>
      <c r="ELW50" s="153"/>
      <c r="ELX50" s="153"/>
      <c r="ELY50" s="153"/>
      <c r="ELZ50" s="153"/>
      <c r="EMA50" s="153"/>
      <c r="EMB50" s="153"/>
      <c r="EMC50" s="153"/>
      <c r="EMD50" s="153"/>
      <c r="EME50" s="153"/>
      <c r="EMF50" s="153"/>
      <c r="EMG50" s="153"/>
      <c r="EMH50" s="153"/>
      <c r="EMI50" s="153"/>
      <c r="EMJ50" s="153"/>
      <c r="EMK50" s="153"/>
      <c r="EML50" s="153"/>
      <c r="EMM50" s="153"/>
      <c r="EMN50" s="153"/>
      <c r="EMO50" s="153"/>
      <c r="EMP50" s="153"/>
      <c r="EMQ50" s="153"/>
      <c r="EMR50" s="153"/>
      <c r="EMS50" s="153"/>
      <c r="EMT50" s="153"/>
      <c r="EMU50" s="153"/>
      <c r="EMV50" s="153"/>
      <c r="EMW50" s="153"/>
      <c r="EMX50" s="153"/>
      <c r="EMY50" s="153"/>
      <c r="EMZ50" s="153"/>
      <c r="ENA50" s="153"/>
      <c r="ENB50" s="153"/>
      <c r="ENC50" s="153"/>
      <c r="END50" s="153"/>
      <c r="ENE50" s="153"/>
      <c r="ENF50" s="153"/>
      <c r="ENG50" s="153"/>
      <c r="ENH50" s="153"/>
      <c r="ENI50" s="153"/>
      <c r="ENJ50" s="153"/>
      <c r="ENK50" s="153"/>
      <c r="ENL50" s="153"/>
      <c r="ENM50" s="153"/>
      <c r="ENN50" s="153"/>
      <c r="ENO50" s="153"/>
      <c r="ENP50" s="153"/>
      <c r="ENQ50" s="153"/>
      <c r="ENR50" s="153"/>
      <c r="ENS50" s="153"/>
      <c r="ENT50" s="153"/>
      <c r="ENU50" s="153"/>
      <c r="ENV50" s="153"/>
      <c r="ENW50" s="153"/>
      <c r="ENX50" s="153"/>
      <c r="ENY50" s="153"/>
      <c r="ENZ50" s="153"/>
      <c r="EOA50" s="153"/>
      <c r="EOB50" s="153"/>
      <c r="EOC50" s="153"/>
      <c r="EOD50" s="153"/>
      <c r="EOE50" s="153"/>
      <c r="EOF50" s="153"/>
      <c r="EOG50" s="153"/>
      <c r="EOH50" s="153"/>
      <c r="EOI50" s="153"/>
      <c r="EOJ50" s="153"/>
      <c r="EOK50" s="153"/>
      <c r="EOL50" s="153"/>
      <c r="EOM50" s="153"/>
      <c r="EON50" s="153"/>
      <c r="EOO50" s="153"/>
      <c r="EOP50" s="153"/>
      <c r="EOQ50" s="153"/>
      <c r="EOR50" s="153"/>
      <c r="EOS50" s="153"/>
      <c r="EOT50" s="153"/>
      <c r="EOU50" s="153"/>
      <c r="EOV50" s="153"/>
      <c r="EOW50" s="153"/>
      <c r="EOX50" s="153"/>
      <c r="EOY50" s="153"/>
      <c r="EOZ50" s="153"/>
      <c r="EPA50" s="153"/>
      <c r="EPB50" s="153"/>
      <c r="EPC50" s="153"/>
      <c r="EPD50" s="153"/>
      <c r="EPE50" s="153"/>
      <c r="EPF50" s="153"/>
      <c r="EPG50" s="153"/>
      <c r="EPH50" s="153"/>
      <c r="EPI50" s="153"/>
      <c r="EPJ50" s="153"/>
      <c r="EPK50" s="153"/>
      <c r="EPL50" s="153"/>
      <c r="EPM50" s="153"/>
      <c r="EPN50" s="153"/>
      <c r="EPO50" s="153"/>
      <c r="EPP50" s="153"/>
      <c r="EPQ50" s="153"/>
      <c r="EPR50" s="153"/>
      <c r="EPS50" s="153"/>
      <c r="EPT50" s="153"/>
      <c r="EPU50" s="153"/>
      <c r="EPV50" s="153"/>
      <c r="EPW50" s="153"/>
      <c r="EPX50" s="153"/>
      <c r="EPY50" s="153"/>
      <c r="EPZ50" s="153"/>
      <c r="EQA50" s="153"/>
      <c r="EQB50" s="153"/>
      <c r="EQC50" s="153"/>
      <c r="EQD50" s="153"/>
      <c r="EQE50" s="153"/>
      <c r="EQF50" s="153"/>
      <c r="EQG50" s="153"/>
      <c r="EQH50" s="153"/>
      <c r="EQI50" s="153"/>
      <c r="EQJ50" s="153"/>
      <c r="EQK50" s="153"/>
      <c r="EQL50" s="153"/>
      <c r="EQM50" s="153"/>
      <c r="EQN50" s="153"/>
      <c r="EQO50" s="153"/>
      <c r="EQP50" s="153"/>
      <c r="EQQ50" s="153"/>
      <c r="EQR50" s="153"/>
      <c r="EQS50" s="153"/>
      <c r="EQT50" s="153"/>
      <c r="EQU50" s="153"/>
      <c r="EQV50" s="153"/>
      <c r="EQW50" s="153"/>
      <c r="EQX50" s="153"/>
      <c r="EQY50" s="153"/>
      <c r="EQZ50" s="153"/>
      <c r="ERA50" s="153"/>
      <c r="ERB50" s="153"/>
      <c r="ERC50" s="153"/>
      <c r="ERD50" s="153"/>
      <c r="ERE50" s="153"/>
      <c r="ERF50" s="153"/>
      <c r="ERG50" s="153"/>
      <c r="ERH50" s="153"/>
      <c r="ERI50" s="153"/>
      <c r="ERJ50" s="153"/>
      <c r="ERK50" s="153"/>
      <c r="ERL50" s="153"/>
      <c r="ERM50" s="153"/>
      <c r="ERN50" s="153"/>
      <c r="ERO50" s="153"/>
      <c r="ERP50" s="153"/>
      <c r="ERQ50" s="153"/>
      <c r="ERR50" s="153"/>
      <c r="ERS50" s="153"/>
      <c r="ERT50" s="153"/>
      <c r="ERU50" s="153"/>
      <c r="ERV50" s="153"/>
      <c r="ERW50" s="153"/>
      <c r="ERX50" s="153"/>
      <c r="ERY50" s="153"/>
      <c r="ERZ50" s="153"/>
      <c r="ESA50" s="153"/>
      <c r="ESB50" s="153"/>
      <c r="ESC50" s="153"/>
      <c r="ESD50" s="153"/>
      <c r="ESE50" s="153"/>
      <c r="ESF50" s="153"/>
      <c r="ESG50" s="153"/>
      <c r="ESH50" s="153"/>
      <c r="ESI50" s="153"/>
      <c r="ESJ50" s="153"/>
      <c r="ESK50" s="153"/>
      <c r="ESL50" s="153"/>
      <c r="ESM50" s="153"/>
      <c r="ESN50" s="153"/>
      <c r="ESO50" s="153"/>
      <c r="ESP50" s="153"/>
      <c r="ESQ50" s="153"/>
      <c r="ESR50" s="153"/>
      <c r="ESS50" s="153"/>
      <c r="EST50" s="153"/>
      <c r="ESU50" s="153"/>
      <c r="ESV50" s="153"/>
      <c r="ESW50" s="153"/>
      <c r="ESX50" s="153"/>
      <c r="ESY50" s="153"/>
      <c r="ESZ50" s="153"/>
      <c r="ETA50" s="153"/>
      <c r="ETB50" s="153"/>
      <c r="ETC50" s="153"/>
      <c r="ETD50" s="153"/>
      <c r="ETE50" s="153"/>
      <c r="ETF50" s="153"/>
      <c r="ETG50" s="153"/>
      <c r="ETH50" s="153"/>
      <c r="ETI50" s="153"/>
      <c r="ETJ50" s="153"/>
      <c r="ETK50" s="153"/>
      <c r="ETL50" s="153"/>
      <c r="ETM50" s="153"/>
      <c r="ETN50" s="153"/>
      <c r="ETO50" s="153"/>
      <c r="ETP50" s="153"/>
      <c r="ETQ50" s="153"/>
      <c r="ETR50" s="153"/>
      <c r="ETS50" s="153"/>
      <c r="ETT50" s="153"/>
      <c r="ETU50" s="153"/>
      <c r="ETV50" s="153"/>
      <c r="ETW50" s="153"/>
      <c r="ETX50" s="153"/>
      <c r="ETY50" s="153"/>
      <c r="ETZ50" s="153"/>
      <c r="EUA50" s="153"/>
      <c r="EUB50" s="153"/>
      <c r="EUC50" s="153"/>
      <c r="EUD50" s="153"/>
      <c r="EUE50" s="153"/>
      <c r="EUF50" s="153"/>
      <c r="EUG50" s="153"/>
      <c r="EUH50" s="153"/>
      <c r="EUI50" s="153"/>
      <c r="EUJ50" s="153"/>
      <c r="EUK50" s="153"/>
      <c r="EUL50" s="153"/>
      <c r="EUM50" s="153"/>
      <c r="EUN50" s="153"/>
      <c r="EUO50" s="153"/>
      <c r="EUP50" s="153"/>
      <c r="EUQ50" s="153"/>
      <c r="EUR50" s="153"/>
      <c r="EUS50" s="153"/>
      <c r="EUT50" s="153"/>
      <c r="EUU50" s="153"/>
      <c r="EUV50" s="153"/>
      <c r="EUW50" s="153"/>
      <c r="EUX50" s="153"/>
      <c r="EUY50" s="153"/>
      <c r="EUZ50" s="153"/>
      <c r="EVA50" s="153"/>
      <c r="EVB50" s="153"/>
      <c r="EVC50" s="153"/>
      <c r="EVD50" s="153"/>
      <c r="EVE50" s="153"/>
      <c r="EVF50" s="153"/>
      <c r="EVG50" s="153"/>
      <c r="EVH50" s="153"/>
      <c r="EVI50" s="153"/>
      <c r="EVJ50" s="153"/>
      <c r="EVK50" s="153"/>
      <c r="EVL50" s="153"/>
      <c r="EVM50" s="153"/>
      <c r="EVN50" s="153"/>
      <c r="EVO50" s="153"/>
      <c r="EVP50" s="153"/>
      <c r="EVQ50" s="153"/>
      <c r="EVR50" s="153"/>
      <c r="EVS50" s="153"/>
      <c r="EVT50" s="153"/>
      <c r="EVU50" s="153"/>
      <c r="EVV50" s="153"/>
      <c r="EVW50" s="153"/>
      <c r="EVX50" s="153"/>
      <c r="EVY50" s="153"/>
      <c r="EVZ50" s="153"/>
      <c r="EWA50" s="153"/>
      <c r="EWB50" s="153"/>
      <c r="EWC50" s="153"/>
      <c r="EWD50" s="153"/>
      <c r="EWE50" s="153"/>
      <c r="EWF50" s="153"/>
      <c r="EWG50" s="153"/>
      <c r="EWH50" s="153"/>
      <c r="EWI50" s="153"/>
      <c r="EWJ50" s="153"/>
      <c r="EWK50" s="153"/>
      <c r="EWL50" s="153"/>
      <c r="EWM50" s="153"/>
      <c r="EWN50" s="153"/>
      <c r="EWO50" s="153"/>
      <c r="EWP50" s="153"/>
      <c r="EWQ50" s="153"/>
      <c r="EWR50" s="153"/>
      <c r="EWS50" s="153"/>
      <c r="EWT50" s="153"/>
      <c r="EWU50" s="153"/>
      <c r="EWV50" s="153"/>
      <c r="EWW50" s="153"/>
      <c r="EWX50" s="153"/>
      <c r="EWY50" s="153"/>
      <c r="EWZ50" s="153"/>
      <c r="EXA50" s="153"/>
      <c r="EXB50" s="153"/>
      <c r="EXC50" s="153"/>
      <c r="EXD50" s="153"/>
      <c r="EXE50" s="153"/>
      <c r="EXF50" s="153"/>
      <c r="EXG50" s="153"/>
      <c r="EXH50" s="153"/>
      <c r="EXI50" s="153"/>
      <c r="EXJ50" s="153"/>
      <c r="EXK50" s="153"/>
      <c r="EXL50" s="153"/>
      <c r="EXM50" s="153"/>
      <c r="EXN50" s="153"/>
      <c r="EXO50" s="153"/>
      <c r="EXP50" s="153"/>
      <c r="EXQ50" s="153"/>
      <c r="EXR50" s="153"/>
      <c r="EXS50" s="153"/>
      <c r="EXT50" s="153"/>
      <c r="EXU50" s="153"/>
      <c r="EXV50" s="153"/>
      <c r="EXW50" s="153"/>
      <c r="EXX50" s="153"/>
      <c r="EXY50" s="153"/>
      <c r="EXZ50" s="153"/>
      <c r="EYA50" s="153"/>
      <c r="EYB50" s="153"/>
      <c r="EYC50" s="153"/>
      <c r="EYD50" s="153"/>
      <c r="EYE50" s="153"/>
      <c r="EYF50" s="153"/>
      <c r="EYG50" s="153"/>
      <c r="EYH50" s="153"/>
      <c r="EYI50" s="153"/>
      <c r="EYJ50" s="153"/>
      <c r="EYK50" s="153"/>
      <c r="EYL50" s="153"/>
      <c r="EYM50" s="153"/>
      <c r="EYN50" s="153"/>
      <c r="EYO50" s="153"/>
      <c r="EYP50" s="153"/>
      <c r="EYQ50" s="153"/>
      <c r="EYR50" s="153"/>
      <c r="EYS50" s="153"/>
      <c r="EYT50" s="153"/>
      <c r="EYU50" s="153"/>
      <c r="EYV50" s="153"/>
      <c r="EYW50" s="153"/>
      <c r="EYX50" s="153"/>
      <c r="EYY50" s="153"/>
      <c r="EYZ50" s="153"/>
      <c r="EZA50" s="153"/>
      <c r="EZB50" s="153"/>
      <c r="EZC50" s="153"/>
      <c r="EZD50" s="153"/>
      <c r="EZE50" s="153"/>
      <c r="EZF50" s="153"/>
      <c r="EZG50" s="153"/>
      <c r="EZH50" s="153"/>
      <c r="EZI50" s="153"/>
      <c r="EZJ50" s="153"/>
      <c r="EZK50" s="153"/>
      <c r="EZL50" s="153"/>
      <c r="EZM50" s="153"/>
      <c r="EZN50" s="153"/>
      <c r="EZO50" s="153"/>
      <c r="EZP50" s="153"/>
      <c r="EZQ50" s="153"/>
      <c r="EZR50" s="153"/>
      <c r="EZS50" s="153"/>
      <c r="EZT50" s="153"/>
      <c r="EZU50" s="153"/>
      <c r="EZV50" s="153"/>
      <c r="EZW50" s="153"/>
      <c r="EZX50" s="153"/>
      <c r="EZY50" s="153"/>
      <c r="EZZ50" s="153"/>
      <c r="FAA50" s="153"/>
      <c r="FAB50" s="153"/>
      <c r="FAC50" s="153"/>
      <c r="FAD50" s="153"/>
      <c r="FAE50" s="153"/>
      <c r="FAF50" s="153"/>
      <c r="FAG50" s="153"/>
      <c r="FAH50" s="153"/>
      <c r="FAI50" s="153"/>
      <c r="FAJ50" s="153"/>
      <c r="FAK50" s="153"/>
      <c r="FAL50" s="153"/>
      <c r="FAM50" s="153"/>
      <c r="FAN50" s="153"/>
      <c r="FAO50" s="153"/>
      <c r="FAP50" s="153"/>
      <c r="FAQ50" s="153"/>
      <c r="FAR50" s="153"/>
      <c r="FAS50" s="153"/>
      <c r="FAT50" s="153"/>
      <c r="FAU50" s="153"/>
      <c r="FAV50" s="153"/>
      <c r="FAW50" s="153"/>
      <c r="FAX50" s="153"/>
      <c r="FAY50" s="153"/>
      <c r="FAZ50" s="153"/>
      <c r="FBA50" s="153"/>
      <c r="FBB50" s="153"/>
      <c r="FBC50" s="153"/>
      <c r="FBD50" s="153"/>
      <c r="FBE50" s="153"/>
      <c r="FBF50" s="153"/>
      <c r="FBG50" s="153"/>
      <c r="FBH50" s="153"/>
      <c r="FBI50" s="153"/>
      <c r="FBJ50" s="153"/>
      <c r="FBK50" s="153"/>
      <c r="FBL50" s="153"/>
      <c r="FBM50" s="153"/>
      <c r="FBN50" s="153"/>
      <c r="FBO50" s="153"/>
      <c r="FBP50" s="153"/>
      <c r="FBQ50" s="153"/>
      <c r="FBR50" s="153"/>
      <c r="FBS50" s="153"/>
      <c r="FBT50" s="153"/>
      <c r="FBU50" s="153"/>
      <c r="FBV50" s="153"/>
      <c r="FBW50" s="153"/>
      <c r="FBX50" s="153"/>
      <c r="FBY50" s="153"/>
      <c r="FBZ50" s="153"/>
      <c r="FCA50" s="153"/>
      <c r="FCB50" s="153"/>
      <c r="FCC50" s="153"/>
      <c r="FCD50" s="153"/>
      <c r="FCE50" s="153"/>
      <c r="FCF50" s="153"/>
      <c r="FCG50" s="153"/>
      <c r="FCH50" s="153"/>
      <c r="FCI50" s="153"/>
      <c r="FCJ50" s="153"/>
      <c r="FCK50" s="153"/>
      <c r="FCL50" s="153"/>
      <c r="FCM50" s="153"/>
      <c r="FCN50" s="153"/>
      <c r="FCO50" s="153"/>
      <c r="FCP50" s="153"/>
      <c r="FCQ50" s="153"/>
      <c r="FCR50" s="153"/>
      <c r="FCS50" s="153"/>
      <c r="FCT50" s="153"/>
      <c r="FCU50" s="153"/>
      <c r="FCV50" s="153"/>
      <c r="FCW50" s="153"/>
      <c r="FCX50" s="153"/>
      <c r="FCY50" s="153"/>
      <c r="FCZ50" s="153"/>
      <c r="FDA50" s="153"/>
      <c r="FDB50" s="153"/>
      <c r="FDC50" s="153"/>
      <c r="FDD50" s="153"/>
      <c r="FDE50" s="153"/>
      <c r="FDF50" s="153"/>
      <c r="FDG50" s="153"/>
      <c r="FDH50" s="153"/>
      <c r="FDI50" s="153"/>
      <c r="FDJ50" s="153"/>
      <c r="FDK50" s="153"/>
      <c r="FDL50" s="153"/>
      <c r="FDM50" s="153"/>
      <c r="FDN50" s="153"/>
      <c r="FDO50" s="153"/>
      <c r="FDP50" s="153"/>
      <c r="FDQ50" s="153"/>
      <c r="FDR50" s="153"/>
      <c r="FDS50" s="153"/>
      <c r="FDT50" s="153"/>
      <c r="FDU50" s="153"/>
      <c r="FDV50" s="153"/>
      <c r="FDW50" s="153"/>
      <c r="FDX50" s="153"/>
      <c r="FDY50" s="153"/>
      <c r="FDZ50" s="153"/>
      <c r="FEA50" s="153"/>
      <c r="FEB50" s="153"/>
      <c r="FEC50" s="153"/>
      <c r="FED50" s="153"/>
      <c r="FEE50" s="153"/>
      <c r="FEF50" s="153"/>
      <c r="FEG50" s="153"/>
      <c r="FEH50" s="153"/>
      <c r="FEI50" s="153"/>
      <c r="FEJ50" s="153"/>
      <c r="FEK50" s="153"/>
      <c r="FEL50" s="153"/>
      <c r="FEM50" s="153"/>
      <c r="FEN50" s="153"/>
      <c r="FEO50" s="153"/>
      <c r="FEP50" s="153"/>
      <c r="FEQ50" s="153"/>
      <c r="FER50" s="153"/>
      <c r="FES50" s="153"/>
      <c r="FET50" s="153"/>
      <c r="FEU50" s="153"/>
      <c r="FEV50" s="153"/>
      <c r="FEW50" s="153"/>
      <c r="FEX50" s="153"/>
      <c r="FEY50" s="153"/>
      <c r="FEZ50" s="153"/>
      <c r="FFA50" s="153"/>
      <c r="FFB50" s="153"/>
      <c r="FFC50" s="153"/>
      <c r="FFD50" s="153"/>
      <c r="FFE50" s="153"/>
      <c r="FFF50" s="153"/>
      <c r="FFG50" s="153"/>
      <c r="FFH50" s="153"/>
      <c r="FFI50" s="153"/>
      <c r="FFJ50" s="153"/>
      <c r="FFK50" s="153"/>
      <c r="FFL50" s="153"/>
      <c r="FFM50" s="153"/>
      <c r="FFN50" s="153"/>
      <c r="FFO50" s="153"/>
      <c r="FFP50" s="153"/>
      <c r="FFQ50" s="153"/>
      <c r="FFR50" s="153"/>
      <c r="FFS50" s="153"/>
      <c r="FFT50" s="153"/>
      <c r="FFU50" s="153"/>
      <c r="FFV50" s="153"/>
      <c r="FFW50" s="153"/>
      <c r="FFX50" s="153"/>
      <c r="FFY50" s="153"/>
      <c r="FFZ50" s="153"/>
      <c r="FGA50" s="153"/>
      <c r="FGB50" s="153"/>
      <c r="FGC50" s="153"/>
      <c r="FGD50" s="153"/>
      <c r="FGE50" s="153"/>
      <c r="FGF50" s="153"/>
      <c r="FGG50" s="153"/>
      <c r="FGH50" s="153"/>
      <c r="FGI50" s="153"/>
      <c r="FGJ50" s="153"/>
      <c r="FGK50" s="153"/>
      <c r="FGL50" s="153"/>
      <c r="FGM50" s="153"/>
      <c r="FGN50" s="153"/>
      <c r="FGO50" s="153"/>
      <c r="FGP50" s="153"/>
      <c r="FGQ50" s="153"/>
      <c r="FGR50" s="153"/>
      <c r="FGS50" s="153"/>
      <c r="FGT50" s="153"/>
      <c r="FGU50" s="153"/>
      <c r="FGV50" s="153"/>
      <c r="FGW50" s="153"/>
      <c r="FGX50" s="153"/>
      <c r="FGY50" s="153"/>
      <c r="FGZ50" s="153"/>
      <c r="FHA50" s="153"/>
      <c r="FHB50" s="153"/>
      <c r="FHC50" s="153"/>
      <c r="FHD50" s="153"/>
      <c r="FHE50" s="153"/>
      <c r="FHF50" s="153"/>
      <c r="FHG50" s="153"/>
      <c r="FHH50" s="153"/>
      <c r="FHI50" s="153"/>
      <c r="FHJ50" s="153"/>
      <c r="FHK50" s="153"/>
      <c r="FHL50" s="153"/>
      <c r="FHM50" s="153"/>
      <c r="FHN50" s="153"/>
      <c r="FHO50" s="153"/>
      <c r="FHP50" s="153"/>
      <c r="FHQ50" s="153"/>
      <c r="FHR50" s="153"/>
      <c r="FHS50" s="153"/>
      <c r="FHT50" s="153"/>
      <c r="FHU50" s="153"/>
      <c r="FHV50" s="153"/>
      <c r="FHW50" s="153"/>
      <c r="FHX50" s="153"/>
      <c r="FHY50" s="153"/>
      <c r="FHZ50" s="153"/>
      <c r="FIA50" s="153"/>
      <c r="FIB50" s="153"/>
      <c r="FIC50" s="153"/>
      <c r="FID50" s="153"/>
      <c r="FIE50" s="153"/>
      <c r="FIF50" s="153"/>
      <c r="FIG50" s="153"/>
      <c r="FIH50" s="153"/>
      <c r="FII50" s="153"/>
      <c r="FIJ50" s="153"/>
      <c r="FIK50" s="153"/>
      <c r="FIL50" s="153"/>
      <c r="FIM50" s="153"/>
      <c r="FIN50" s="153"/>
      <c r="FIO50" s="153"/>
      <c r="FIP50" s="153"/>
      <c r="FIQ50" s="153"/>
      <c r="FIR50" s="153"/>
      <c r="FIS50" s="153"/>
      <c r="FIT50" s="153"/>
      <c r="FIU50" s="153"/>
      <c r="FIV50" s="153"/>
      <c r="FIW50" s="153"/>
      <c r="FIX50" s="153"/>
      <c r="FIY50" s="153"/>
      <c r="FIZ50" s="153"/>
      <c r="FJA50" s="153"/>
      <c r="FJB50" s="153"/>
      <c r="FJC50" s="153"/>
      <c r="FJD50" s="153"/>
      <c r="FJE50" s="153"/>
      <c r="FJF50" s="153"/>
      <c r="FJG50" s="153"/>
      <c r="FJH50" s="153"/>
      <c r="FJI50" s="153"/>
      <c r="FJJ50" s="153"/>
      <c r="FJK50" s="153"/>
      <c r="FJL50" s="153"/>
      <c r="FJM50" s="153"/>
      <c r="FJN50" s="153"/>
      <c r="FJO50" s="153"/>
      <c r="FJP50" s="153"/>
      <c r="FJQ50" s="153"/>
      <c r="FJR50" s="153"/>
      <c r="FJS50" s="153"/>
      <c r="FJT50" s="153"/>
      <c r="FJU50" s="153"/>
      <c r="FJV50" s="153"/>
      <c r="FJW50" s="153"/>
      <c r="FJX50" s="153"/>
      <c r="FJY50" s="153"/>
      <c r="FJZ50" s="153"/>
      <c r="FKA50" s="153"/>
      <c r="FKB50" s="153"/>
      <c r="FKC50" s="153"/>
      <c r="FKD50" s="153"/>
      <c r="FKE50" s="153"/>
      <c r="FKF50" s="153"/>
      <c r="FKG50" s="153"/>
      <c r="FKH50" s="153"/>
      <c r="FKI50" s="153"/>
      <c r="FKJ50" s="153"/>
      <c r="FKK50" s="153"/>
      <c r="FKL50" s="153"/>
      <c r="FKM50" s="153"/>
      <c r="FKN50" s="153"/>
      <c r="FKO50" s="153"/>
      <c r="FKP50" s="153"/>
      <c r="FKQ50" s="153"/>
      <c r="FKR50" s="153"/>
      <c r="FKS50" s="153"/>
      <c r="FKT50" s="153"/>
      <c r="FKU50" s="153"/>
      <c r="FKV50" s="153"/>
      <c r="FKW50" s="153"/>
      <c r="FKX50" s="153"/>
      <c r="FKY50" s="153"/>
      <c r="FKZ50" s="153"/>
      <c r="FLA50" s="153"/>
      <c r="FLB50" s="153"/>
      <c r="FLC50" s="153"/>
      <c r="FLD50" s="153"/>
      <c r="FLE50" s="153"/>
      <c r="FLF50" s="153"/>
      <c r="FLG50" s="153"/>
      <c r="FLH50" s="153"/>
      <c r="FLI50" s="153"/>
      <c r="FLJ50" s="153"/>
      <c r="FLK50" s="153"/>
      <c r="FLL50" s="153"/>
      <c r="FLM50" s="153"/>
      <c r="FLN50" s="153"/>
      <c r="FLO50" s="153"/>
      <c r="FLP50" s="153"/>
      <c r="FLQ50" s="153"/>
      <c r="FLR50" s="153"/>
      <c r="FLS50" s="153"/>
      <c r="FLT50" s="153"/>
      <c r="FLU50" s="153"/>
      <c r="FLV50" s="153"/>
      <c r="FLW50" s="153"/>
      <c r="FLX50" s="153"/>
      <c r="FLY50" s="153"/>
      <c r="FLZ50" s="153"/>
      <c r="FMA50" s="153"/>
      <c r="FMB50" s="153"/>
      <c r="FMC50" s="153"/>
      <c r="FMD50" s="153"/>
      <c r="FME50" s="153"/>
      <c r="FMF50" s="153"/>
      <c r="FMG50" s="153"/>
      <c r="FMH50" s="153"/>
      <c r="FMI50" s="153"/>
      <c r="FMJ50" s="153"/>
      <c r="FMK50" s="153"/>
      <c r="FML50" s="153"/>
      <c r="FMM50" s="153"/>
      <c r="FMN50" s="153"/>
      <c r="FMO50" s="153"/>
      <c r="FMP50" s="153"/>
      <c r="FMQ50" s="153"/>
      <c r="FMR50" s="153"/>
      <c r="FMS50" s="153"/>
      <c r="FMT50" s="153"/>
      <c r="FMU50" s="153"/>
      <c r="FMV50" s="153"/>
      <c r="FMW50" s="153"/>
      <c r="FMX50" s="153"/>
      <c r="FMY50" s="153"/>
      <c r="FMZ50" s="153"/>
      <c r="FNA50" s="153"/>
      <c r="FNB50" s="153"/>
      <c r="FNC50" s="153"/>
      <c r="FND50" s="153"/>
      <c r="FNE50" s="153"/>
      <c r="FNF50" s="153"/>
      <c r="FNG50" s="153"/>
      <c r="FNH50" s="153"/>
      <c r="FNI50" s="153"/>
      <c r="FNJ50" s="153"/>
      <c r="FNK50" s="153"/>
      <c r="FNL50" s="153"/>
      <c r="FNM50" s="153"/>
      <c r="FNN50" s="153"/>
      <c r="FNO50" s="153"/>
      <c r="FNP50" s="153"/>
      <c r="FNQ50" s="153"/>
      <c r="FNR50" s="153"/>
      <c r="FNS50" s="153"/>
      <c r="FNT50" s="153"/>
      <c r="FNU50" s="153"/>
      <c r="FNV50" s="153"/>
      <c r="FNW50" s="153"/>
      <c r="FNX50" s="153"/>
      <c r="FNY50" s="153"/>
      <c r="FNZ50" s="153"/>
      <c r="FOA50" s="153"/>
      <c r="FOB50" s="153"/>
      <c r="FOC50" s="153"/>
      <c r="FOD50" s="153"/>
      <c r="FOE50" s="153"/>
      <c r="FOF50" s="153"/>
      <c r="FOG50" s="153"/>
      <c r="FOH50" s="153"/>
      <c r="FOI50" s="153"/>
      <c r="FOJ50" s="153"/>
      <c r="FOK50" s="153"/>
      <c r="FOL50" s="153"/>
      <c r="FOM50" s="153"/>
      <c r="FON50" s="153"/>
      <c r="FOO50" s="153"/>
      <c r="FOP50" s="153"/>
      <c r="FOQ50" s="153"/>
      <c r="FOR50" s="153"/>
      <c r="FOS50" s="153"/>
      <c r="FOT50" s="153"/>
      <c r="FOU50" s="153"/>
      <c r="FOV50" s="153"/>
      <c r="FOW50" s="153"/>
      <c r="FOX50" s="153"/>
      <c r="FOY50" s="153"/>
      <c r="FOZ50" s="153"/>
      <c r="FPA50" s="153"/>
      <c r="FPB50" s="153"/>
      <c r="FPC50" s="153"/>
      <c r="FPD50" s="153"/>
      <c r="FPE50" s="153"/>
      <c r="FPF50" s="153"/>
      <c r="FPG50" s="153"/>
      <c r="FPH50" s="153"/>
      <c r="FPI50" s="153"/>
      <c r="FPJ50" s="153"/>
      <c r="FPK50" s="153"/>
      <c r="FPL50" s="153"/>
      <c r="FPM50" s="153"/>
      <c r="FPN50" s="153"/>
      <c r="FPO50" s="153"/>
      <c r="FPP50" s="153"/>
      <c r="FPQ50" s="153"/>
      <c r="FPR50" s="153"/>
      <c r="FPS50" s="153"/>
      <c r="FPT50" s="153"/>
      <c r="FPU50" s="153"/>
      <c r="FPV50" s="153"/>
      <c r="FPW50" s="153"/>
      <c r="FPX50" s="153"/>
      <c r="FPY50" s="153"/>
      <c r="FPZ50" s="153"/>
      <c r="FQA50" s="153"/>
      <c r="FQB50" s="153"/>
      <c r="FQC50" s="153"/>
      <c r="FQD50" s="153"/>
      <c r="FQE50" s="153"/>
      <c r="FQF50" s="153"/>
      <c r="FQG50" s="153"/>
      <c r="FQH50" s="153"/>
      <c r="FQI50" s="153"/>
      <c r="FQJ50" s="153"/>
      <c r="FQK50" s="153"/>
      <c r="FQL50" s="153"/>
      <c r="FQM50" s="153"/>
      <c r="FQN50" s="153"/>
      <c r="FQO50" s="153"/>
      <c r="FQP50" s="153"/>
      <c r="FQQ50" s="153"/>
      <c r="FQR50" s="153"/>
      <c r="FQS50" s="153"/>
      <c r="FQT50" s="153"/>
      <c r="FQU50" s="153"/>
      <c r="FQV50" s="153"/>
      <c r="FQW50" s="153"/>
      <c r="FQX50" s="153"/>
      <c r="FQY50" s="153"/>
      <c r="FQZ50" s="153"/>
      <c r="FRA50" s="153"/>
      <c r="FRB50" s="153"/>
      <c r="FRC50" s="153"/>
      <c r="FRD50" s="153"/>
      <c r="FRE50" s="153"/>
      <c r="FRF50" s="153"/>
      <c r="FRG50" s="153"/>
      <c r="FRH50" s="153"/>
      <c r="FRI50" s="153"/>
      <c r="FRJ50" s="153"/>
      <c r="FRK50" s="153"/>
      <c r="FRL50" s="153"/>
      <c r="FRM50" s="153"/>
      <c r="FRN50" s="153"/>
      <c r="FRO50" s="153"/>
      <c r="FRP50" s="153"/>
      <c r="FRQ50" s="153"/>
      <c r="FRR50" s="153"/>
      <c r="FRS50" s="153"/>
      <c r="FRT50" s="153"/>
      <c r="FRU50" s="153"/>
      <c r="FRV50" s="153"/>
      <c r="FRW50" s="153"/>
      <c r="FRX50" s="153"/>
      <c r="FRY50" s="153"/>
      <c r="FRZ50" s="153"/>
      <c r="FSA50" s="153"/>
      <c r="FSB50" s="153"/>
      <c r="FSC50" s="153"/>
      <c r="FSD50" s="153"/>
      <c r="FSE50" s="153"/>
      <c r="FSF50" s="153"/>
      <c r="FSG50" s="153"/>
      <c r="FSH50" s="153"/>
      <c r="FSI50" s="153"/>
      <c r="FSJ50" s="153"/>
      <c r="FSK50" s="153"/>
      <c r="FSL50" s="153"/>
      <c r="FSM50" s="153"/>
      <c r="FSN50" s="153"/>
      <c r="FSO50" s="153"/>
      <c r="FSP50" s="153"/>
      <c r="FSQ50" s="153"/>
      <c r="FSR50" s="153"/>
      <c r="FSS50" s="153"/>
      <c r="FST50" s="153"/>
      <c r="FSU50" s="153"/>
      <c r="FSV50" s="153"/>
      <c r="FSW50" s="153"/>
      <c r="FSX50" s="153"/>
      <c r="FSY50" s="153"/>
      <c r="FSZ50" s="153"/>
      <c r="FTA50" s="153"/>
      <c r="FTB50" s="153"/>
      <c r="FTC50" s="153"/>
      <c r="FTD50" s="153"/>
      <c r="FTE50" s="153"/>
      <c r="FTF50" s="153"/>
      <c r="FTG50" s="153"/>
      <c r="FTH50" s="153"/>
      <c r="FTI50" s="153"/>
      <c r="FTJ50" s="153"/>
      <c r="FTK50" s="153"/>
      <c r="FTL50" s="153"/>
      <c r="FTM50" s="153"/>
      <c r="FTN50" s="153"/>
      <c r="FTO50" s="153"/>
      <c r="FTP50" s="153"/>
      <c r="FTQ50" s="153"/>
      <c r="FTR50" s="153"/>
      <c r="FTS50" s="153"/>
      <c r="FTT50" s="153"/>
      <c r="FTU50" s="153"/>
      <c r="FTV50" s="153"/>
      <c r="FTW50" s="153"/>
      <c r="FTX50" s="153"/>
      <c r="FTY50" s="153"/>
      <c r="FTZ50" s="153"/>
      <c r="FUA50" s="153"/>
      <c r="FUB50" s="153"/>
      <c r="FUC50" s="153"/>
      <c r="FUD50" s="153"/>
      <c r="FUE50" s="153"/>
      <c r="FUF50" s="153"/>
      <c r="FUG50" s="153"/>
      <c r="FUH50" s="153"/>
      <c r="FUI50" s="153"/>
      <c r="FUJ50" s="153"/>
      <c r="FUK50" s="153"/>
      <c r="FUL50" s="153"/>
      <c r="FUM50" s="153"/>
      <c r="FUN50" s="153"/>
      <c r="FUO50" s="153"/>
      <c r="FUP50" s="153"/>
      <c r="FUQ50" s="153"/>
      <c r="FUR50" s="153"/>
      <c r="FUS50" s="153"/>
      <c r="FUT50" s="153"/>
      <c r="FUU50" s="153"/>
      <c r="FUV50" s="153"/>
      <c r="FUW50" s="153"/>
      <c r="FUX50" s="153"/>
      <c r="FUY50" s="153"/>
      <c r="FUZ50" s="153"/>
      <c r="FVA50" s="153"/>
      <c r="FVB50" s="153"/>
      <c r="FVC50" s="153"/>
      <c r="FVD50" s="153"/>
      <c r="FVE50" s="153"/>
      <c r="FVF50" s="153"/>
      <c r="FVG50" s="153"/>
      <c r="FVH50" s="153"/>
      <c r="FVI50" s="153"/>
      <c r="FVJ50" s="153"/>
      <c r="FVK50" s="153"/>
      <c r="FVL50" s="153"/>
      <c r="FVM50" s="153"/>
      <c r="FVN50" s="153"/>
      <c r="FVO50" s="153"/>
      <c r="FVP50" s="153"/>
      <c r="FVQ50" s="153"/>
      <c r="FVR50" s="153"/>
      <c r="FVS50" s="153"/>
      <c r="FVT50" s="153"/>
      <c r="FVU50" s="153"/>
      <c r="FVV50" s="153"/>
      <c r="FVW50" s="153"/>
      <c r="FVX50" s="153"/>
      <c r="FVY50" s="153"/>
      <c r="FVZ50" s="153"/>
      <c r="FWA50" s="153"/>
      <c r="FWB50" s="153"/>
      <c r="FWC50" s="153"/>
      <c r="FWD50" s="153"/>
      <c r="FWE50" s="153"/>
      <c r="FWF50" s="153"/>
      <c r="FWG50" s="153"/>
      <c r="FWH50" s="153"/>
      <c r="FWI50" s="153"/>
      <c r="FWJ50" s="153"/>
      <c r="FWK50" s="153"/>
      <c r="FWL50" s="153"/>
      <c r="FWM50" s="153"/>
      <c r="FWN50" s="153"/>
      <c r="FWO50" s="153"/>
      <c r="FWP50" s="153"/>
      <c r="FWQ50" s="153"/>
      <c r="FWR50" s="153"/>
      <c r="FWS50" s="153"/>
      <c r="FWT50" s="153"/>
      <c r="FWU50" s="153"/>
      <c r="FWV50" s="153"/>
      <c r="FWW50" s="153"/>
      <c r="FWX50" s="153"/>
      <c r="FWY50" s="153"/>
      <c r="FWZ50" s="153"/>
      <c r="FXA50" s="153"/>
      <c r="FXB50" s="153"/>
      <c r="FXC50" s="153"/>
      <c r="FXD50" s="153"/>
      <c r="FXE50" s="153"/>
      <c r="FXF50" s="153"/>
      <c r="FXG50" s="153"/>
      <c r="FXH50" s="153"/>
      <c r="FXI50" s="153"/>
      <c r="FXJ50" s="153"/>
      <c r="FXK50" s="153"/>
      <c r="FXL50" s="153"/>
      <c r="FXM50" s="153"/>
      <c r="FXN50" s="153"/>
      <c r="FXO50" s="153"/>
      <c r="FXP50" s="153"/>
      <c r="FXQ50" s="153"/>
      <c r="FXR50" s="153"/>
      <c r="FXS50" s="153"/>
      <c r="FXT50" s="153"/>
      <c r="FXU50" s="153"/>
      <c r="FXV50" s="153"/>
      <c r="FXW50" s="153"/>
      <c r="FXX50" s="153"/>
      <c r="FXY50" s="153"/>
      <c r="FXZ50" s="153"/>
      <c r="FYA50" s="153"/>
      <c r="FYB50" s="153"/>
      <c r="FYC50" s="153"/>
      <c r="FYD50" s="153"/>
      <c r="FYE50" s="153"/>
      <c r="FYF50" s="153"/>
      <c r="FYG50" s="153"/>
      <c r="FYH50" s="153"/>
      <c r="FYI50" s="153"/>
      <c r="FYJ50" s="153"/>
      <c r="FYK50" s="153"/>
      <c r="FYL50" s="153"/>
      <c r="FYM50" s="153"/>
      <c r="FYN50" s="153"/>
      <c r="FYO50" s="153"/>
      <c r="FYP50" s="153"/>
      <c r="FYQ50" s="153"/>
      <c r="FYR50" s="153"/>
      <c r="FYS50" s="153"/>
      <c r="FYT50" s="153"/>
      <c r="FYU50" s="153"/>
      <c r="FYV50" s="153"/>
      <c r="FYW50" s="153"/>
      <c r="FYX50" s="153"/>
      <c r="FYY50" s="153"/>
      <c r="FYZ50" s="153"/>
      <c r="FZA50" s="153"/>
      <c r="FZB50" s="153"/>
      <c r="FZC50" s="153"/>
      <c r="FZD50" s="153"/>
      <c r="FZE50" s="153"/>
      <c r="FZF50" s="153"/>
      <c r="FZG50" s="153"/>
      <c r="FZH50" s="153"/>
      <c r="FZI50" s="153"/>
      <c r="FZJ50" s="153"/>
      <c r="FZK50" s="153"/>
      <c r="FZL50" s="153"/>
      <c r="FZM50" s="153"/>
      <c r="FZN50" s="153"/>
      <c r="FZO50" s="153"/>
      <c r="FZP50" s="153"/>
      <c r="FZQ50" s="153"/>
      <c r="FZR50" s="153"/>
      <c r="FZS50" s="153"/>
      <c r="FZT50" s="153"/>
      <c r="FZU50" s="153"/>
      <c r="FZV50" s="153"/>
      <c r="FZW50" s="153"/>
      <c r="FZX50" s="153"/>
      <c r="FZY50" s="153"/>
      <c r="FZZ50" s="153"/>
      <c r="GAA50" s="153"/>
      <c r="GAB50" s="153"/>
      <c r="GAC50" s="153"/>
      <c r="GAD50" s="153"/>
      <c r="GAE50" s="153"/>
      <c r="GAF50" s="153"/>
      <c r="GAG50" s="153"/>
      <c r="GAH50" s="153"/>
      <c r="GAI50" s="153"/>
      <c r="GAJ50" s="153"/>
      <c r="GAK50" s="153"/>
      <c r="GAL50" s="153"/>
      <c r="GAM50" s="153"/>
      <c r="GAN50" s="153"/>
      <c r="GAO50" s="153"/>
      <c r="GAP50" s="153"/>
      <c r="GAQ50" s="153"/>
      <c r="GAR50" s="153"/>
      <c r="GAS50" s="153"/>
      <c r="GAT50" s="153"/>
      <c r="GAU50" s="153"/>
      <c r="GAV50" s="153"/>
      <c r="GAW50" s="153"/>
      <c r="GAX50" s="153"/>
      <c r="GAY50" s="153"/>
      <c r="GAZ50" s="153"/>
      <c r="GBA50" s="153"/>
      <c r="GBB50" s="153"/>
      <c r="GBC50" s="153"/>
      <c r="GBD50" s="153"/>
      <c r="GBE50" s="153"/>
      <c r="GBF50" s="153"/>
      <c r="GBG50" s="153"/>
      <c r="GBH50" s="153"/>
      <c r="GBI50" s="153"/>
      <c r="GBJ50" s="153"/>
      <c r="GBK50" s="153"/>
      <c r="GBL50" s="153"/>
      <c r="GBM50" s="153"/>
      <c r="GBN50" s="153"/>
      <c r="GBO50" s="153"/>
      <c r="GBP50" s="153"/>
      <c r="GBQ50" s="153"/>
      <c r="GBR50" s="153"/>
      <c r="GBS50" s="153"/>
      <c r="GBT50" s="153"/>
      <c r="GBU50" s="153"/>
      <c r="GBV50" s="153"/>
      <c r="GBW50" s="153"/>
      <c r="GBX50" s="153"/>
      <c r="GBY50" s="153"/>
      <c r="GBZ50" s="153"/>
      <c r="GCA50" s="153"/>
      <c r="GCB50" s="153"/>
      <c r="GCC50" s="153"/>
      <c r="GCD50" s="153"/>
      <c r="GCE50" s="153"/>
      <c r="GCF50" s="153"/>
      <c r="GCG50" s="153"/>
      <c r="GCH50" s="153"/>
      <c r="GCI50" s="153"/>
      <c r="GCJ50" s="153"/>
      <c r="GCK50" s="153"/>
      <c r="GCL50" s="153"/>
      <c r="GCM50" s="153"/>
      <c r="GCN50" s="153"/>
      <c r="GCO50" s="153"/>
      <c r="GCP50" s="153"/>
      <c r="GCQ50" s="153"/>
      <c r="GCR50" s="153"/>
      <c r="GCS50" s="153"/>
      <c r="GCT50" s="153"/>
      <c r="GCU50" s="153"/>
      <c r="GCV50" s="153"/>
      <c r="GCW50" s="153"/>
      <c r="GCX50" s="153"/>
      <c r="GCY50" s="153"/>
      <c r="GCZ50" s="153"/>
      <c r="GDA50" s="153"/>
      <c r="GDB50" s="153"/>
      <c r="GDC50" s="153"/>
      <c r="GDD50" s="153"/>
      <c r="GDE50" s="153"/>
      <c r="GDF50" s="153"/>
      <c r="GDG50" s="153"/>
      <c r="GDH50" s="153"/>
      <c r="GDI50" s="153"/>
      <c r="GDJ50" s="153"/>
      <c r="GDK50" s="153"/>
      <c r="GDL50" s="153"/>
      <c r="GDM50" s="153"/>
      <c r="GDN50" s="153"/>
      <c r="GDO50" s="153"/>
      <c r="GDP50" s="153"/>
      <c r="GDQ50" s="153"/>
      <c r="GDR50" s="153"/>
      <c r="GDS50" s="153"/>
      <c r="GDT50" s="153"/>
      <c r="GDU50" s="153"/>
      <c r="GDV50" s="153"/>
      <c r="GDW50" s="153"/>
      <c r="GDX50" s="153"/>
      <c r="GDY50" s="153"/>
      <c r="GDZ50" s="153"/>
      <c r="GEA50" s="153"/>
      <c r="GEB50" s="153"/>
      <c r="GEC50" s="153"/>
      <c r="GED50" s="153"/>
      <c r="GEE50" s="153"/>
      <c r="GEF50" s="153"/>
      <c r="GEG50" s="153"/>
      <c r="GEH50" s="153"/>
      <c r="GEI50" s="153"/>
      <c r="GEJ50" s="153"/>
      <c r="GEK50" s="153"/>
      <c r="GEL50" s="153"/>
      <c r="GEM50" s="153"/>
      <c r="GEN50" s="153"/>
      <c r="GEO50" s="153"/>
      <c r="GEP50" s="153"/>
      <c r="GEQ50" s="153"/>
      <c r="GER50" s="153"/>
      <c r="GES50" s="153"/>
      <c r="GET50" s="153"/>
      <c r="GEU50" s="153"/>
      <c r="GEV50" s="153"/>
      <c r="GEW50" s="153"/>
      <c r="GEX50" s="153"/>
      <c r="GEY50" s="153"/>
      <c r="GEZ50" s="153"/>
      <c r="GFA50" s="153"/>
      <c r="GFB50" s="153"/>
      <c r="GFC50" s="153"/>
      <c r="GFD50" s="153"/>
      <c r="GFE50" s="153"/>
      <c r="GFF50" s="153"/>
      <c r="GFG50" s="153"/>
      <c r="GFH50" s="153"/>
      <c r="GFI50" s="153"/>
      <c r="GFJ50" s="153"/>
      <c r="GFK50" s="153"/>
      <c r="GFL50" s="153"/>
      <c r="GFM50" s="153"/>
      <c r="GFN50" s="153"/>
      <c r="GFO50" s="153"/>
      <c r="GFP50" s="153"/>
      <c r="GFQ50" s="153"/>
      <c r="GFR50" s="153"/>
      <c r="GFS50" s="153"/>
      <c r="GFT50" s="153"/>
      <c r="GFU50" s="153"/>
      <c r="GFV50" s="153"/>
      <c r="GFW50" s="153"/>
      <c r="GFX50" s="153"/>
      <c r="GFY50" s="153"/>
      <c r="GFZ50" s="153"/>
      <c r="GGA50" s="153"/>
      <c r="GGB50" s="153"/>
      <c r="GGC50" s="153"/>
      <c r="GGD50" s="153"/>
      <c r="GGE50" s="153"/>
      <c r="GGF50" s="153"/>
      <c r="GGG50" s="153"/>
      <c r="GGH50" s="153"/>
      <c r="GGI50" s="153"/>
      <c r="GGJ50" s="153"/>
      <c r="GGK50" s="153"/>
      <c r="GGL50" s="153"/>
      <c r="GGM50" s="153"/>
      <c r="GGN50" s="153"/>
      <c r="GGO50" s="153"/>
      <c r="GGP50" s="153"/>
      <c r="GGQ50" s="153"/>
      <c r="GGR50" s="153"/>
      <c r="GGS50" s="153"/>
      <c r="GGT50" s="153"/>
      <c r="GGU50" s="153"/>
      <c r="GGV50" s="153"/>
      <c r="GGW50" s="153"/>
      <c r="GGX50" s="153"/>
      <c r="GGY50" s="153"/>
      <c r="GGZ50" s="153"/>
      <c r="GHA50" s="153"/>
      <c r="GHB50" s="153"/>
      <c r="GHC50" s="153"/>
      <c r="GHD50" s="153"/>
      <c r="GHE50" s="153"/>
      <c r="GHF50" s="153"/>
      <c r="GHG50" s="153"/>
      <c r="GHH50" s="153"/>
      <c r="GHI50" s="153"/>
      <c r="GHJ50" s="153"/>
      <c r="GHK50" s="153"/>
      <c r="GHL50" s="153"/>
      <c r="GHM50" s="153"/>
      <c r="GHN50" s="153"/>
      <c r="GHO50" s="153"/>
      <c r="GHP50" s="153"/>
      <c r="GHQ50" s="153"/>
      <c r="GHR50" s="153"/>
      <c r="GHS50" s="153"/>
      <c r="GHT50" s="153"/>
      <c r="GHU50" s="153"/>
      <c r="GHV50" s="153"/>
      <c r="GHW50" s="153"/>
      <c r="GHX50" s="153"/>
      <c r="GHY50" s="153"/>
      <c r="GHZ50" s="153"/>
      <c r="GIA50" s="153"/>
      <c r="GIB50" s="153"/>
      <c r="GIC50" s="153"/>
      <c r="GID50" s="153"/>
      <c r="GIE50" s="153"/>
      <c r="GIF50" s="153"/>
      <c r="GIG50" s="153"/>
      <c r="GIH50" s="153"/>
      <c r="GII50" s="153"/>
      <c r="GIJ50" s="153"/>
      <c r="GIK50" s="153"/>
      <c r="GIL50" s="153"/>
      <c r="GIM50" s="153"/>
      <c r="GIN50" s="153"/>
      <c r="GIO50" s="153"/>
      <c r="GIP50" s="153"/>
      <c r="GIQ50" s="153"/>
      <c r="GIR50" s="153"/>
      <c r="GIS50" s="153"/>
      <c r="GIT50" s="153"/>
      <c r="GIU50" s="153"/>
      <c r="GIV50" s="153"/>
      <c r="GIW50" s="153"/>
      <c r="GIX50" s="153"/>
      <c r="GIY50" s="153"/>
      <c r="GIZ50" s="153"/>
      <c r="GJA50" s="153"/>
      <c r="GJB50" s="153"/>
      <c r="GJC50" s="153"/>
      <c r="GJD50" s="153"/>
      <c r="GJE50" s="153"/>
      <c r="GJF50" s="153"/>
      <c r="GJG50" s="153"/>
      <c r="GJH50" s="153"/>
      <c r="GJI50" s="153"/>
      <c r="GJJ50" s="153"/>
      <c r="GJK50" s="153"/>
      <c r="GJL50" s="153"/>
      <c r="GJM50" s="153"/>
      <c r="GJN50" s="153"/>
      <c r="GJO50" s="153"/>
      <c r="GJP50" s="153"/>
      <c r="GJQ50" s="153"/>
      <c r="GJR50" s="153"/>
      <c r="GJS50" s="153"/>
      <c r="GJT50" s="153"/>
      <c r="GJU50" s="153"/>
      <c r="GJV50" s="153"/>
      <c r="GJW50" s="153"/>
      <c r="GJX50" s="153"/>
      <c r="GJY50" s="153"/>
      <c r="GJZ50" s="153"/>
      <c r="GKA50" s="153"/>
      <c r="GKB50" s="153"/>
      <c r="GKC50" s="153"/>
      <c r="GKD50" s="153"/>
      <c r="GKE50" s="153"/>
      <c r="GKF50" s="153"/>
      <c r="GKG50" s="153"/>
      <c r="GKH50" s="153"/>
      <c r="GKI50" s="153"/>
      <c r="GKJ50" s="153"/>
      <c r="GKK50" s="153"/>
      <c r="GKL50" s="153"/>
      <c r="GKM50" s="153"/>
      <c r="GKN50" s="153"/>
      <c r="GKO50" s="153"/>
      <c r="GKP50" s="153"/>
      <c r="GKQ50" s="153"/>
      <c r="GKR50" s="153"/>
      <c r="GKS50" s="153"/>
      <c r="GKT50" s="153"/>
      <c r="GKU50" s="153"/>
      <c r="GKV50" s="153"/>
      <c r="GKW50" s="153"/>
      <c r="GKX50" s="153"/>
      <c r="GKY50" s="153"/>
      <c r="GKZ50" s="153"/>
      <c r="GLA50" s="153"/>
      <c r="GLB50" s="153"/>
      <c r="GLC50" s="153"/>
      <c r="GLD50" s="153"/>
      <c r="GLE50" s="153"/>
      <c r="GLF50" s="153"/>
      <c r="GLG50" s="153"/>
      <c r="GLH50" s="153"/>
      <c r="GLI50" s="153"/>
      <c r="GLJ50" s="153"/>
      <c r="GLK50" s="153"/>
      <c r="GLL50" s="153"/>
      <c r="GLM50" s="153"/>
      <c r="GLN50" s="153"/>
      <c r="GLO50" s="153"/>
      <c r="GLP50" s="153"/>
      <c r="GLQ50" s="153"/>
      <c r="GLR50" s="153"/>
      <c r="GLS50" s="153"/>
      <c r="GLT50" s="153"/>
      <c r="GLU50" s="153"/>
      <c r="GLV50" s="153"/>
      <c r="GLW50" s="153"/>
      <c r="GLX50" s="153"/>
      <c r="GLY50" s="153"/>
      <c r="GLZ50" s="153"/>
      <c r="GMA50" s="153"/>
      <c r="GMB50" s="153"/>
      <c r="GMC50" s="153"/>
      <c r="GMD50" s="153"/>
      <c r="GME50" s="153"/>
      <c r="GMF50" s="153"/>
      <c r="GMG50" s="153"/>
      <c r="GMH50" s="153"/>
      <c r="GMI50" s="153"/>
      <c r="GMJ50" s="153"/>
      <c r="GMK50" s="153"/>
      <c r="GML50" s="153"/>
      <c r="GMM50" s="153"/>
      <c r="GMN50" s="153"/>
      <c r="GMO50" s="153"/>
      <c r="GMP50" s="153"/>
      <c r="GMQ50" s="153"/>
      <c r="GMR50" s="153"/>
      <c r="GMS50" s="153"/>
      <c r="GMT50" s="153"/>
      <c r="GMU50" s="153"/>
      <c r="GMV50" s="153"/>
      <c r="GMW50" s="153"/>
      <c r="GMX50" s="153"/>
      <c r="GMY50" s="153"/>
      <c r="GMZ50" s="153"/>
      <c r="GNA50" s="153"/>
      <c r="GNB50" s="153"/>
      <c r="GNC50" s="153"/>
      <c r="GND50" s="153"/>
      <c r="GNE50" s="153"/>
      <c r="GNF50" s="153"/>
      <c r="GNG50" s="153"/>
      <c r="GNH50" s="153"/>
      <c r="GNI50" s="153"/>
      <c r="GNJ50" s="153"/>
      <c r="GNK50" s="153"/>
      <c r="GNL50" s="153"/>
      <c r="GNM50" s="153"/>
      <c r="GNN50" s="153"/>
      <c r="GNO50" s="153"/>
      <c r="GNP50" s="153"/>
      <c r="GNQ50" s="153"/>
      <c r="GNR50" s="153"/>
      <c r="GNS50" s="153"/>
      <c r="GNT50" s="153"/>
      <c r="GNU50" s="153"/>
      <c r="GNV50" s="153"/>
      <c r="GNW50" s="153"/>
      <c r="GNX50" s="153"/>
      <c r="GNY50" s="153"/>
      <c r="GNZ50" s="153"/>
      <c r="GOA50" s="153"/>
      <c r="GOB50" s="153"/>
      <c r="GOC50" s="153"/>
      <c r="GOD50" s="153"/>
      <c r="GOE50" s="153"/>
      <c r="GOF50" s="153"/>
      <c r="GOG50" s="153"/>
      <c r="GOH50" s="153"/>
      <c r="GOI50" s="153"/>
      <c r="GOJ50" s="153"/>
      <c r="GOK50" s="153"/>
      <c r="GOL50" s="153"/>
      <c r="GOM50" s="153"/>
      <c r="GON50" s="153"/>
      <c r="GOO50" s="153"/>
      <c r="GOP50" s="153"/>
      <c r="GOQ50" s="153"/>
      <c r="GOR50" s="153"/>
      <c r="GOS50" s="153"/>
      <c r="GOT50" s="153"/>
      <c r="GOU50" s="153"/>
      <c r="GOV50" s="153"/>
      <c r="GOW50" s="153"/>
      <c r="GOX50" s="153"/>
      <c r="GOY50" s="153"/>
      <c r="GOZ50" s="153"/>
      <c r="GPA50" s="153"/>
      <c r="GPB50" s="153"/>
      <c r="GPC50" s="153"/>
      <c r="GPD50" s="153"/>
      <c r="GPE50" s="153"/>
      <c r="GPF50" s="153"/>
      <c r="GPG50" s="153"/>
      <c r="GPH50" s="153"/>
      <c r="GPI50" s="153"/>
      <c r="GPJ50" s="153"/>
      <c r="GPK50" s="153"/>
      <c r="GPL50" s="153"/>
      <c r="GPM50" s="153"/>
      <c r="GPN50" s="153"/>
      <c r="GPO50" s="153"/>
      <c r="GPP50" s="153"/>
      <c r="GPQ50" s="153"/>
      <c r="GPR50" s="153"/>
      <c r="GPS50" s="153"/>
      <c r="GPT50" s="153"/>
      <c r="GPU50" s="153"/>
      <c r="GPV50" s="153"/>
      <c r="GPW50" s="153"/>
      <c r="GPX50" s="153"/>
      <c r="GPY50" s="153"/>
      <c r="GPZ50" s="153"/>
      <c r="GQA50" s="153"/>
      <c r="GQB50" s="153"/>
      <c r="GQC50" s="153"/>
      <c r="GQD50" s="153"/>
      <c r="GQE50" s="153"/>
      <c r="GQF50" s="153"/>
      <c r="GQG50" s="153"/>
      <c r="GQH50" s="153"/>
      <c r="GQI50" s="153"/>
      <c r="GQJ50" s="153"/>
      <c r="GQK50" s="153"/>
      <c r="GQL50" s="153"/>
      <c r="GQM50" s="153"/>
      <c r="GQN50" s="153"/>
      <c r="GQO50" s="153"/>
      <c r="GQP50" s="153"/>
      <c r="GQQ50" s="153"/>
      <c r="GQR50" s="153"/>
      <c r="GQS50" s="153"/>
      <c r="GQT50" s="153"/>
      <c r="GQU50" s="153"/>
      <c r="GQV50" s="153"/>
      <c r="GQW50" s="153"/>
      <c r="GQX50" s="153"/>
      <c r="GQY50" s="153"/>
      <c r="GQZ50" s="153"/>
      <c r="GRA50" s="153"/>
      <c r="GRB50" s="153"/>
      <c r="GRC50" s="153"/>
      <c r="GRD50" s="153"/>
      <c r="GRE50" s="153"/>
      <c r="GRF50" s="153"/>
      <c r="GRG50" s="153"/>
      <c r="GRH50" s="153"/>
      <c r="GRI50" s="153"/>
      <c r="GRJ50" s="153"/>
      <c r="GRK50" s="153"/>
      <c r="GRL50" s="153"/>
      <c r="GRM50" s="153"/>
      <c r="GRN50" s="153"/>
      <c r="GRO50" s="153"/>
      <c r="GRP50" s="153"/>
      <c r="GRQ50" s="153"/>
      <c r="GRR50" s="153"/>
      <c r="GRS50" s="153"/>
      <c r="GRT50" s="153"/>
      <c r="GRU50" s="153"/>
      <c r="GRV50" s="153"/>
      <c r="GRW50" s="153"/>
      <c r="GRX50" s="153"/>
      <c r="GRY50" s="153"/>
      <c r="GRZ50" s="153"/>
      <c r="GSA50" s="153"/>
      <c r="GSB50" s="153"/>
      <c r="GSC50" s="153"/>
      <c r="GSD50" s="153"/>
      <c r="GSE50" s="153"/>
      <c r="GSF50" s="153"/>
      <c r="GSG50" s="153"/>
      <c r="GSH50" s="153"/>
      <c r="GSI50" s="153"/>
      <c r="GSJ50" s="153"/>
      <c r="GSK50" s="153"/>
      <c r="GSL50" s="153"/>
      <c r="GSM50" s="153"/>
      <c r="GSN50" s="153"/>
      <c r="GSO50" s="153"/>
      <c r="GSP50" s="153"/>
      <c r="GSQ50" s="153"/>
      <c r="GSR50" s="153"/>
      <c r="GSS50" s="153"/>
      <c r="GST50" s="153"/>
      <c r="GSU50" s="153"/>
      <c r="GSV50" s="153"/>
      <c r="GSW50" s="153"/>
      <c r="GSX50" s="153"/>
      <c r="GSY50" s="153"/>
      <c r="GSZ50" s="153"/>
      <c r="GTA50" s="153"/>
      <c r="GTB50" s="153"/>
      <c r="GTC50" s="153"/>
      <c r="GTD50" s="153"/>
      <c r="GTE50" s="153"/>
      <c r="GTF50" s="153"/>
      <c r="GTG50" s="153"/>
      <c r="GTH50" s="153"/>
      <c r="GTI50" s="153"/>
      <c r="GTJ50" s="153"/>
      <c r="GTK50" s="153"/>
      <c r="GTL50" s="153"/>
      <c r="GTM50" s="153"/>
      <c r="GTN50" s="153"/>
      <c r="GTO50" s="153"/>
      <c r="GTP50" s="153"/>
      <c r="GTQ50" s="153"/>
      <c r="GTR50" s="153"/>
      <c r="GTS50" s="153"/>
      <c r="GTT50" s="153"/>
      <c r="GTU50" s="153"/>
      <c r="GTV50" s="153"/>
      <c r="GTW50" s="153"/>
      <c r="GTX50" s="153"/>
      <c r="GTY50" s="153"/>
      <c r="GTZ50" s="153"/>
      <c r="GUA50" s="153"/>
      <c r="GUB50" s="153"/>
      <c r="GUC50" s="153"/>
      <c r="GUD50" s="153"/>
      <c r="GUE50" s="153"/>
      <c r="GUF50" s="153"/>
      <c r="GUG50" s="153"/>
      <c r="GUH50" s="153"/>
      <c r="GUI50" s="153"/>
      <c r="GUJ50" s="153"/>
      <c r="GUK50" s="153"/>
      <c r="GUL50" s="153"/>
      <c r="GUM50" s="153"/>
      <c r="GUN50" s="153"/>
      <c r="GUO50" s="153"/>
      <c r="GUP50" s="153"/>
      <c r="GUQ50" s="153"/>
      <c r="GUR50" s="153"/>
      <c r="GUS50" s="153"/>
      <c r="GUT50" s="153"/>
      <c r="GUU50" s="153"/>
      <c r="GUV50" s="153"/>
      <c r="GUW50" s="153"/>
      <c r="GUX50" s="153"/>
      <c r="GUY50" s="153"/>
      <c r="GUZ50" s="153"/>
      <c r="GVA50" s="153"/>
      <c r="GVB50" s="153"/>
      <c r="GVC50" s="153"/>
      <c r="GVD50" s="153"/>
      <c r="GVE50" s="153"/>
      <c r="GVF50" s="153"/>
      <c r="GVG50" s="153"/>
      <c r="GVH50" s="153"/>
      <c r="GVI50" s="153"/>
      <c r="GVJ50" s="153"/>
      <c r="GVK50" s="153"/>
      <c r="GVL50" s="153"/>
      <c r="GVM50" s="153"/>
      <c r="GVN50" s="153"/>
      <c r="GVO50" s="153"/>
      <c r="GVP50" s="153"/>
      <c r="GVQ50" s="153"/>
      <c r="GVR50" s="153"/>
      <c r="GVS50" s="153"/>
      <c r="GVT50" s="153"/>
      <c r="GVU50" s="153"/>
      <c r="GVV50" s="153"/>
      <c r="GVW50" s="153"/>
      <c r="GVX50" s="153"/>
      <c r="GVY50" s="153"/>
      <c r="GVZ50" s="153"/>
      <c r="GWA50" s="153"/>
      <c r="GWB50" s="153"/>
      <c r="GWC50" s="153"/>
      <c r="GWD50" s="153"/>
      <c r="GWE50" s="153"/>
      <c r="GWF50" s="153"/>
      <c r="GWG50" s="153"/>
      <c r="GWH50" s="153"/>
      <c r="GWI50" s="153"/>
      <c r="GWJ50" s="153"/>
      <c r="GWK50" s="153"/>
      <c r="GWL50" s="153"/>
      <c r="GWM50" s="153"/>
      <c r="GWN50" s="153"/>
      <c r="GWO50" s="153"/>
      <c r="GWP50" s="153"/>
      <c r="GWQ50" s="153"/>
      <c r="GWR50" s="153"/>
      <c r="GWS50" s="153"/>
      <c r="GWT50" s="153"/>
      <c r="GWU50" s="153"/>
      <c r="GWV50" s="153"/>
      <c r="GWW50" s="153"/>
      <c r="GWX50" s="153"/>
      <c r="GWY50" s="153"/>
      <c r="GWZ50" s="153"/>
      <c r="GXA50" s="153"/>
      <c r="GXB50" s="153"/>
      <c r="GXC50" s="153"/>
      <c r="GXD50" s="153"/>
      <c r="GXE50" s="153"/>
      <c r="GXF50" s="153"/>
      <c r="GXG50" s="153"/>
      <c r="GXH50" s="153"/>
      <c r="GXI50" s="153"/>
      <c r="GXJ50" s="153"/>
      <c r="GXK50" s="153"/>
      <c r="GXL50" s="153"/>
      <c r="GXM50" s="153"/>
      <c r="GXN50" s="153"/>
      <c r="GXO50" s="153"/>
      <c r="GXP50" s="153"/>
      <c r="GXQ50" s="153"/>
      <c r="GXR50" s="153"/>
      <c r="GXS50" s="153"/>
      <c r="GXT50" s="153"/>
      <c r="GXU50" s="153"/>
      <c r="GXV50" s="153"/>
      <c r="GXW50" s="153"/>
      <c r="GXX50" s="153"/>
      <c r="GXY50" s="153"/>
      <c r="GXZ50" s="153"/>
      <c r="GYA50" s="153"/>
      <c r="GYB50" s="153"/>
      <c r="GYC50" s="153"/>
      <c r="GYD50" s="153"/>
      <c r="GYE50" s="153"/>
      <c r="GYF50" s="153"/>
      <c r="GYG50" s="153"/>
      <c r="GYH50" s="153"/>
      <c r="GYI50" s="153"/>
      <c r="GYJ50" s="153"/>
      <c r="GYK50" s="153"/>
      <c r="GYL50" s="153"/>
      <c r="GYM50" s="153"/>
      <c r="GYN50" s="153"/>
      <c r="GYO50" s="153"/>
      <c r="GYP50" s="153"/>
      <c r="GYQ50" s="153"/>
      <c r="GYR50" s="153"/>
      <c r="GYS50" s="153"/>
      <c r="GYT50" s="153"/>
      <c r="GYU50" s="153"/>
      <c r="GYV50" s="153"/>
      <c r="GYW50" s="153"/>
      <c r="GYX50" s="153"/>
      <c r="GYY50" s="153"/>
      <c r="GYZ50" s="153"/>
      <c r="GZA50" s="153"/>
      <c r="GZB50" s="153"/>
      <c r="GZC50" s="153"/>
      <c r="GZD50" s="153"/>
      <c r="GZE50" s="153"/>
      <c r="GZF50" s="153"/>
      <c r="GZG50" s="153"/>
      <c r="GZH50" s="153"/>
      <c r="GZI50" s="153"/>
      <c r="GZJ50" s="153"/>
      <c r="GZK50" s="153"/>
      <c r="GZL50" s="153"/>
      <c r="GZM50" s="153"/>
      <c r="GZN50" s="153"/>
      <c r="GZO50" s="153"/>
      <c r="GZP50" s="153"/>
      <c r="GZQ50" s="153"/>
      <c r="GZR50" s="153"/>
      <c r="GZS50" s="153"/>
      <c r="GZT50" s="153"/>
      <c r="GZU50" s="153"/>
      <c r="GZV50" s="153"/>
      <c r="GZW50" s="153"/>
      <c r="GZX50" s="153"/>
      <c r="GZY50" s="153"/>
      <c r="GZZ50" s="153"/>
      <c r="HAA50" s="153"/>
      <c r="HAB50" s="153"/>
      <c r="HAC50" s="153"/>
      <c r="HAD50" s="153"/>
      <c r="HAE50" s="153"/>
      <c r="HAF50" s="153"/>
      <c r="HAG50" s="153"/>
      <c r="HAH50" s="153"/>
      <c r="HAI50" s="153"/>
      <c r="HAJ50" s="153"/>
      <c r="HAK50" s="153"/>
      <c r="HAL50" s="153"/>
      <c r="HAM50" s="153"/>
      <c r="HAN50" s="153"/>
      <c r="HAO50" s="153"/>
      <c r="HAP50" s="153"/>
      <c r="HAQ50" s="153"/>
      <c r="HAR50" s="153"/>
      <c r="HAS50" s="153"/>
      <c r="HAT50" s="153"/>
      <c r="HAU50" s="153"/>
      <c r="HAV50" s="153"/>
      <c r="HAW50" s="153"/>
      <c r="HAX50" s="153"/>
      <c r="HAY50" s="153"/>
      <c r="HAZ50" s="153"/>
      <c r="HBA50" s="153"/>
      <c r="HBB50" s="153"/>
      <c r="HBC50" s="153"/>
      <c r="HBD50" s="153"/>
      <c r="HBE50" s="153"/>
      <c r="HBF50" s="153"/>
      <c r="HBG50" s="153"/>
      <c r="HBH50" s="153"/>
      <c r="HBI50" s="153"/>
      <c r="HBJ50" s="153"/>
      <c r="HBK50" s="153"/>
      <c r="HBL50" s="153"/>
      <c r="HBM50" s="153"/>
      <c r="HBN50" s="153"/>
      <c r="HBO50" s="153"/>
      <c r="HBP50" s="153"/>
      <c r="HBQ50" s="153"/>
      <c r="HBR50" s="153"/>
      <c r="HBS50" s="153"/>
      <c r="HBT50" s="153"/>
      <c r="HBU50" s="153"/>
      <c r="HBV50" s="153"/>
      <c r="HBW50" s="153"/>
      <c r="HBX50" s="153"/>
      <c r="HBY50" s="153"/>
      <c r="HBZ50" s="153"/>
      <c r="HCA50" s="153"/>
      <c r="HCB50" s="153"/>
      <c r="HCC50" s="153"/>
      <c r="HCD50" s="153"/>
      <c r="HCE50" s="153"/>
      <c r="HCF50" s="153"/>
      <c r="HCG50" s="153"/>
      <c r="HCH50" s="153"/>
      <c r="HCI50" s="153"/>
      <c r="HCJ50" s="153"/>
      <c r="HCK50" s="153"/>
      <c r="HCL50" s="153"/>
      <c r="HCM50" s="153"/>
      <c r="HCN50" s="153"/>
      <c r="HCO50" s="153"/>
      <c r="HCP50" s="153"/>
      <c r="HCQ50" s="153"/>
      <c r="HCR50" s="153"/>
      <c r="HCS50" s="153"/>
      <c r="HCT50" s="153"/>
      <c r="HCU50" s="153"/>
      <c r="HCV50" s="153"/>
      <c r="HCW50" s="153"/>
      <c r="HCX50" s="153"/>
      <c r="HCY50" s="153"/>
      <c r="HCZ50" s="153"/>
      <c r="HDA50" s="153"/>
      <c r="HDB50" s="153"/>
      <c r="HDC50" s="153"/>
      <c r="HDD50" s="153"/>
      <c r="HDE50" s="153"/>
      <c r="HDF50" s="153"/>
      <c r="HDG50" s="153"/>
      <c r="HDH50" s="153"/>
      <c r="HDI50" s="153"/>
      <c r="HDJ50" s="153"/>
      <c r="HDK50" s="153"/>
      <c r="HDL50" s="153"/>
      <c r="HDM50" s="153"/>
      <c r="HDN50" s="153"/>
      <c r="HDO50" s="153"/>
      <c r="HDP50" s="153"/>
      <c r="HDQ50" s="153"/>
      <c r="HDR50" s="153"/>
      <c r="HDS50" s="153"/>
      <c r="HDT50" s="153"/>
      <c r="HDU50" s="153"/>
      <c r="HDV50" s="153"/>
      <c r="HDW50" s="153"/>
      <c r="HDX50" s="153"/>
      <c r="HDY50" s="153"/>
      <c r="HDZ50" s="153"/>
      <c r="HEA50" s="153"/>
      <c r="HEB50" s="153"/>
      <c r="HEC50" s="153"/>
      <c r="HED50" s="153"/>
      <c r="HEE50" s="153"/>
      <c r="HEF50" s="153"/>
      <c r="HEG50" s="153"/>
      <c r="HEH50" s="153"/>
      <c r="HEI50" s="153"/>
      <c r="HEJ50" s="153"/>
      <c r="HEK50" s="153"/>
      <c r="HEL50" s="153"/>
      <c r="HEM50" s="153"/>
      <c r="HEN50" s="153"/>
      <c r="HEO50" s="153"/>
      <c r="HEP50" s="153"/>
      <c r="HEQ50" s="153"/>
      <c r="HER50" s="153"/>
      <c r="HES50" s="153"/>
      <c r="HET50" s="153"/>
      <c r="HEU50" s="153"/>
      <c r="HEV50" s="153"/>
      <c r="HEW50" s="153"/>
      <c r="HEX50" s="153"/>
      <c r="HEY50" s="153"/>
      <c r="HEZ50" s="153"/>
      <c r="HFA50" s="153"/>
      <c r="HFB50" s="153"/>
      <c r="HFC50" s="153"/>
      <c r="HFD50" s="153"/>
      <c r="HFE50" s="153"/>
      <c r="HFF50" s="153"/>
      <c r="HFG50" s="153"/>
      <c r="HFH50" s="153"/>
      <c r="HFI50" s="153"/>
      <c r="HFJ50" s="153"/>
      <c r="HFK50" s="153"/>
      <c r="HFL50" s="153"/>
      <c r="HFM50" s="153"/>
      <c r="HFN50" s="153"/>
      <c r="HFO50" s="153"/>
      <c r="HFP50" s="153"/>
      <c r="HFQ50" s="153"/>
      <c r="HFR50" s="153"/>
      <c r="HFS50" s="153"/>
      <c r="HFT50" s="153"/>
      <c r="HFU50" s="153"/>
      <c r="HFV50" s="153"/>
      <c r="HFW50" s="153"/>
      <c r="HFX50" s="153"/>
      <c r="HFY50" s="153"/>
      <c r="HFZ50" s="153"/>
      <c r="HGA50" s="153"/>
      <c r="HGB50" s="153"/>
      <c r="HGC50" s="153"/>
      <c r="HGD50" s="153"/>
      <c r="HGE50" s="153"/>
      <c r="HGF50" s="153"/>
      <c r="HGG50" s="153"/>
      <c r="HGH50" s="153"/>
      <c r="HGI50" s="153"/>
      <c r="HGJ50" s="153"/>
      <c r="HGK50" s="153"/>
      <c r="HGL50" s="153"/>
      <c r="HGM50" s="153"/>
      <c r="HGN50" s="153"/>
      <c r="HGO50" s="153"/>
      <c r="HGP50" s="153"/>
      <c r="HGQ50" s="153"/>
      <c r="HGR50" s="153"/>
      <c r="HGS50" s="153"/>
      <c r="HGT50" s="153"/>
      <c r="HGU50" s="153"/>
      <c r="HGV50" s="153"/>
      <c r="HGW50" s="153"/>
      <c r="HGX50" s="153"/>
      <c r="HGY50" s="153"/>
      <c r="HGZ50" s="153"/>
      <c r="HHA50" s="153"/>
      <c r="HHB50" s="153"/>
      <c r="HHC50" s="153"/>
      <c r="HHD50" s="153"/>
      <c r="HHE50" s="153"/>
      <c r="HHF50" s="153"/>
      <c r="HHG50" s="153"/>
      <c r="HHH50" s="153"/>
      <c r="HHI50" s="153"/>
      <c r="HHJ50" s="153"/>
      <c r="HHK50" s="153"/>
      <c r="HHL50" s="153"/>
      <c r="HHM50" s="153"/>
      <c r="HHN50" s="153"/>
      <c r="HHO50" s="153"/>
      <c r="HHP50" s="153"/>
      <c r="HHQ50" s="153"/>
      <c r="HHR50" s="153"/>
      <c r="HHS50" s="153"/>
      <c r="HHT50" s="153"/>
      <c r="HHU50" s="153"/>
      <c r="HHV50" s="153"/>
      <c r="HHW50" s="153"/>
      <c r="HHX50" s="153"/>
      <c r="HHY50" s="153"/>
      <c r="HHZ50" s="153"/>
      <c r="HIA50" s="153"/>
      <c r="HIB50" s="153"/>
      <c r="HIC50" s="153"/>
      <c r="HID50" s="153"/>
      <c r="HIE50" s="153"/>
      <c r="HIF50" s="153"/>
      <c r="HIG50" s="153"/>
      <c r="HIH50" s="153"/>
      <c r="HII50" s="153"/>
      <c r="HIJ50" s="153"/>
      <c r="HIK50" s="153"/>
      <c r="HIL50" s="153"/>
      <c r="HIM50" s="153"/>
      <c r="HIN50" s="153"/>
      <c r="HIO50" s="153"/>
      <c r="HIP50" s="153"/>
      <c r="HIQ50" s="153"/>
      <c r="HIR50" s="153"/>
      <c r="HIS50" s="153"/>
      <c r="HIT50" s="153"/>
      <c r="HIU50" s="153"/>
      <c r="HIV50" s="153"/>
      <c r="HIW50" s="153"/>
      <c r="HIX50" s="153"/>
      <c r="HIY50" s="153"/>
      <c r="HIZ50" s="153"/>
      <c r="HJA50" s="153"/>
      <c r="HJB50" s="153"/>
      <c r="HJC50" s="153"/>
      <c r="HJD50" s="153"/>
      <c r="HJE50" s="153"/>
      <c r="HJF50" s="153"/>
      <c r="HJG50" s="153"/>
      <c r="HJH50" s="153"/>
      <c r="HJI50" s="153"/>
      <c r="HJJ50" s="153"/>
      <c r="HJK50" s="153"/>
      <c r="HJL50" s="153"/>
      <c r="HJM50" s="153"/>
      <c r="HJN50" s="153"/>
      <c r="HJO50" s="153"/>
      <c r="HJP50" s="153"/>
      <c r="HJQ50" s="153"/>
      <c r="HJR50" s="153"/>
      <c r="HJS50" s="153"/>
      <c r="HJT50" s="153"/>
      <c r="HJU50" s="153"/>
      <c r="HJV50" s="153"/>
      <c r="HJW50" s="153"/>
      <c r="HJX50" s="153"/>
      <c r="HJY50" s="153"/>
      <c r="HJZ50" s="153"/>
      <c r="HKA50" s="153"/>
      <c r="HKB50" s="153"/>
      <c r="HKC50" s="153"/>
      <c r="HKD50" s="153"/>
      <c r="HKE50" s="153"/>
      <c r="HKF50" s="153"/>
      <c r="HKG50" s="153"/>
      <c r="HKH50" s="153"/>
      <c r="HKI50" s="153"/>
      <c r="HKJ50" s="153"/>
      <c r="HKK50" s="153"/>
      <c r="HKL50" s="153"/>
      <c r="HKM50" s="153"/>
      <c r="HKN50" s="153"/>
      <c r="HKO50" s="153"/>
      <c r="HKP50" s="153"/>
      <c r="HKQ50" s="153"/>
      <c r="HKR50" s="153"/>
      <c r="HKS50" s="153"/>
      <c r="HKT50" s="153"/>
      <c r="HKU50" s="153"/>
      <c r="HKV50" s="153"/>
      <c r="HKW50" s="153"/>
      <c r="HKX50" s="153"/>
      <c r="HKY50" s="153"/>
      <c r="HKZ50" s="153"/>
      <c r="HLA50" s="153"/>
      <c r="HLB50" s="153"/>
      <c r="HLC50" s="153"/>
      <c r="HLD50" s="153"/>
      <c r="HLE50" s="153"/>
      <c r="HLF50" s="153"/>
      <c r="HLG50" s="153"/>
      <c r="HLH50" s="153"/>
      <c r="HLI50" s="153"/>
      <c r="HLJ50" s="153"/>
      <c r="HLK50" s="153"/>
      <c r="HLL50" s="153"/>
      <c r="HLM50" s="153"/>
      <c r="HLN50" s="153"/>
      <c r="HLO50" s="153"/>
      <c r="HLP50" s="153"/>
      <c r="HLQ50" s="153"/>
      <c r="HLR50" s="153"/>
      <c r="HLS50" s="153"/>
      <c r="HLT50" s="153"/>
      <c r="HLU50" s="153"/>
      <c r="HLV50" s="153"/>
      <c r="HLW50" s="153"/>
      <c r="HLX50" s="153"/>
      <c r="HLY50" s="153"/>
      <c r="HLZ50" s="153"/>
      <c r="HMA50" s="153"/>
      <c r="HMB50" s="153"/>
      <c r="HMC50" s="153"/>
      <c r="HMD50" s="153"/>
      <c r="HME50" s="153"/>
      <c r="HMF50" s="153"/>
      <c r="HMG50" s="153"/>
      <c r="HMH50" s="153"/>
      <c r="HMI50" s="153"/>
      <c r="HMJ50" s="153"/>
      <c r="HMK50" s="153"/>
      <c r="HML50" s="153"/>
      <c r="HMM50" s="153"/>
      <c r="HMN50" s="153"/>
      <c r="HMO50" s="153"/>
      <c r="HMP50" s="153"/>
      <c r="HMQ50" s="153"/>
      <c r="HMR50" s="153"/>
      <c r="HMS50" s="153"/>
      <c r="HMT50" s="153"/>
      <c r="HMU50" s="153"/>
      <c r="HMV50" s="153"/>
      <c r="HMW50" s="153"/>
      <c r="HMX50" s="153"/>
      <c r="HMY50" s="153"/>
      <c r="HMZ50" s="153"/>
      <c r="HNA50" s="153"/>
      <c r="HNB50" s="153"/>
      <c r="HNC50" s="153"/>
      <c r="HND50" s="153"/>
      <c r="HNE50" s="153"/>
      <c r="HNF50" s="153"/>
      <c r="HNG50" s="153"/>
      <c r="HNH50" s="153"/>
      <c r="HNI50" s="153"/>
      <c r="HNJ50" s="153"/>
      <c r="HNK50" s="153"/>
      <c r="HNL50" s="153"/>
      <c r="HNM50" s="153"/>
      <c r="HNN50" s="153"/>
      <c r="HNO50" s="153"/>
      <c r="HNP50" s="153"/>
      <c r="HNQ50" s="153"/>
      <c r="HNR50" s="153"/>
      <c r="HNS50" s="153"/>
      <c r="HNT50" s="153"/>
      <c r="HNU50" s="153"/>
      <c r="HNV50" s="153"/>
      <c r="HNW50" s="153"/>
      <c r="HNX50" s="153"/>
      <c r="HNY50" s="153"/>
      <c r="HNZ50" s="153"/>
      <c r="HOA50" s="153"/>
      <c r="HOB50" s="153"/>
      <c r="HOC50" s="153"/>
      <c r="HOD50" s="153"/>
      <c r="HOE50" s="153"/>
      <c r="HOF50" s="153"/>
      <c r="HOG50" s="153"/>
      <c r="HOH50" s="153"/>
      <c r="HOI50" s="153"/>
      <c r="HOJ50" s="153"/>
      <c r="HOK50" s="153"/>
      <c r="HOL50" s="153"/>
      <c r="HOM50" s="153"/>
      <c r="HON50" s="153"/>
      <c r="HOO50" s="153"/>
      <c r="HOP50" s="153"/>
      <c r="HOQ50" s="153"/>
      <c r="HOR50" s="153"/>
      <c r="HOS50" s="153"/>
      <c r="HOT50" s="153"/>
      <c r="HOU50" s="153"/>
      <c r="HOV50" s="153"/>
      <c r="HOW50" s="153"/>
      <c r="HOX50" s="153"/>
      <c r="HOY50" s="153"/>
      <c r="HOZ50" s="153"/>
      <c r="HPA50" s="153"/>
      <c r="HPB50" s="153"/>
      <c r="HPC50" s="153"/>
      <c r="HPD50" s="153"/>
      <c r="HPE50" s="153"/>
      <c r="HPF50" s="153"/>
      <c r="HPG50" s="153"/>
      <c r="HPH50" s="153"/>
      <c r="HPI50" s="153"/>
      <c r="HPJ50" s="153"/>
      <c r="HPK50" s="153"/>
      <c r="HPL50" s="153"/>
      <c r="HPM50" s="153"/>
      <c r="HPN50" s="153"/>
      <c r="HPO50" s="153"/>
      <c r="HPP50" s="153"/>
      <c r="HPQ50" s="153"/>
      <c r="HPR50" s="153"/>
      <c r="HPS50" s="153"/>
      <c r="HPT50" s="153"/>
      <c r="HPU50" s="153"/>
      <c r="HPV50" s="153"/>
      <c r="HPW50" s="153"/>
      <c r="HPX50" s="153"/>
      <c r="HPY50" s="153"/>
      <c r="HPZ50" s="153"/>
      <c r="HQA50" s="153"/>
      <c r="HQB50" s="153"/>
      <c r="HQC50" s="153"/>
      <c r="HQD50" s="153"/>
      <c r="HQE50" s="153"/>
      <c r="HQF50" s="153"/>
      <c r="HQG50" s="153"/>
      <c r="HQH50" s="153"/>
      <c r="HQI50" s="153"/>
      <c r="HQJ50" s="153"/>
      <c r="HQK50" s="153"/>
      <c r="HQL50" s="153"/>
      <c r="HQM50" s="153"/>
      <c r="HQN50" s="153"/>
      <c r="HQO50" s="153"/>
      <c r="HQP50" s="153"/>
      <c r="HQQ50" s="153"/>
      <c r="HQR50" s="153"/>
      <c r="HQS50" s="153"/>
      <c r="HQT50" s="153"/>
      <c r="HQU50" s="153"/>
      <c r="HQV50" s="153"/>
      <c r="HQW50" s="153"/>
      <c r="HQX50" s="153"/>
      <c r="HQY50" s="153"/>
      <c r="HQZ50" s="153"/>
      <c r="HRA50" s="153"/>
      <c r="HRB50" s="153"/>
      <c r="HRC50" s="153"/>
      <c r="HRD50" s="153"/>
      <c r="HRE50" s="153"/>
      <c r="HRF50" s="153"/>
      <c r="HRG50" s="153"/>
      <c r="HRH50" s="153"/>
      <c r="HRI50" s="153"/>
      <c r="HRJ50" s="153"/>
      <c r="HRK50" s="153"/>
      <c r="HRL50" s="153"/>
      <c r="HRM50" s="153"/>
      <c r="HRN50" s="153"/>
      <c r="HRO50" s="153"/>
      <c r="HRP50" s="153"/>
      <c r="HRQ50" s="153"/>
      <c r="HRR50" s="153"/>
      <c r="HRS50" s="153"/>
      <c r="HRT50" s="153"/>
      <c r="HRU50" s="153"/>
      <c r="HRV50" s="153"/>
      <c r="HRW50" s="153"/>
      <c r="HRX50" s="153"/>
      <c r="HRY50" s="153"/>
      <c r="HRZ50" s="153"/>
      <c r="HSA50" s="153"/>
      <c r="HSB50" s="153"/>
      <c r="HSC50" s="153"/>
      <c r="HSD50" s="153"/>
      <c r="HSE50" s="153"/>
      <c r="HSF50" s="153"/>
      <c r="HSG50" s="153"/>
      <c r="HSH50" s="153"/>
      <c r="HSI50" s="153"/>
      <c r="HSJ50" s="153"/>
      <c r="HSK50" s="153"/>
      <c r="HSL50" s="153"/>
      <c r="HSM50" s="153"/>
      <c r="HSN50" s="153"/>
      <c r="HSO50" s="153"/>
      <c r="HSP50" s="153"/>
      <c r="HSQ50" s="153"/>
      <c r="HSR50" s="153"/>
      <c r="HSS50" s="153"/>
      <c r="HST50" s="153"/>
      <c r="HSU50" s="153"/>
      <c r="HSV50" s="153"/>
      <c r="HSW50" s="153"/>
      <c r="HSX50" s="153"/>
      <c r="HSY50" s="153"/>
      <c r="HSZ50" s="153"/>
      <c r="HTA50" s="153"/>
      <c r="HTB50" s="153"/>
      <c r="HTC50" s="153"/>
      <c r="HTD50" s="153"/>
      <c r="HTE50" s="153"/>
      <c r="HTF50" s="153"/>
      <c r="HTG50" s="153"/>
      <c r="HTH50" s="153"/>
      <c r="HTI50" s="153"/>
      <c r="HTJ50" s="153"/>
      <c r="HTK50" s="153"/>
      <c r="HTL50" s="153"/>
      <c r="HTM50" s="153"/>
      <c r="HTN50" s="153"/>
      <c r="HTO50" s="153"/>
      <c r="HTP50" s="153"/>
      <c r="HTQ50" s="153"/>
      <c r="HTR50" s="153"/>
      <c r="HTS50" s="153"/>
      <c r="HTT50" s="153"/>
      <c r="HTU50" s="153"/>
      <c r="HTV50" s="153"/>
      <c r="HTW50" s="153"/>
      <c r="HTX50" s="153"/>
      <c r="HTY50" s="153"/>
      <c r="HTZ50" s="153"/>
      <c r="HUA50" s="153"/>
      <c r="HUB50" s="153"/>
      <c r="HUC50" s="153"/>
      <c r="HUD50" s="153"/>
      <c r="HUE50" s="153"/>
      <c r="HUF50" s="153"/>
      <c r="HUG50" s="153"/>
      <c r="HUH50" s="153"/>
      <c r="HUI50" s="153"/>
      <c r="HUJ50" s="153"/>
      <c r="HUK50" s="153"/>
      <c r="HUL50" s="153"/>
      <c r="HUM50" s="153"/>
      <c r="HUN50" s="153"/>
      <c r="HUO50" s="153"/>
      <c r="HUP50" s="153"/>
      <c r="HUQ50" s="153"/>
      <c r="HUR50" s="153"/>
      <c r="HUS50" s="153"/>
      <c r="HUT50" s="153"/>
      <c r="HUU50" s="153"/>
      <c r="HUV50" s="153"/>
      <c r="HUW50" s="153"/>
      <c r="HUX50" s="153"/>
      <c r="HUY50" s="153"/>
      <c r="HUZ50" s="153"/>
      <c r="HVA50" s="153"/>
      <c r="HVB50" s="153"/>
      <c r="HVC50" s="153"/>
      <c r="HVD50" s="153"/>
      <c r="HVE50" s="153"/>
      <c r="HVF50" s="153"/>
      <c r="HVG50" s="153"/>
      <c r="HVH50" s="153"/>
      <c r="HVI50" s="153"/>
      <c r="HVJ50" s="153"/>
      <c r="HVK50" s="153"/>
      <c r="HVL50" s="153"/>
      <c r="HVM50" s="153"/>
      <c r="HVN50" s="153"/>
      <c r="HVO50" s="153"/>
      <c r="HVP50" s="153"/>
      <c r="HVQ50" s="153"/>
      <c r="HVR50" s="153"/>
      <c r="HVS50" s="153"/>
      <c r="HVT50" s="153"/>
      <c r="HVU50" s="153"/>
      <c r="HVV50" s="153"/>
      <c r="HVW50" s="153"/>
      <c r="HVX50" s="153"/>
      <c r="HVY50" s="153"/>
      <c r="HVZ50" s="153"/>
      <c r="HWA50" s="153"/>
      <c r="HWB50" s="153"/>
      <c r="HWC50" s="153"/>
      <c r="HWD50" s="153"/>
      <c r="HWE50" s="153"/>
      <c r="HWF50" s="153"/>
      <c r="HWG50" s="153"/>
      <c r="HWH50" s="153"/>
      <c r="HWI50" s="153"/>
      <c r="HWJ50" s="153"/>
      <c r="HWK50" s="153"/>
      <c r="HWL50" s="153"/>
      <c r="HWM50" s="153"/>
      <c r="HWN50" s="153"/>
      <c r="HWO50" s="153"/>
      <c r="HWP50" s="153"/>
      <c r="HWQ50" s="153"/>
      <c r="HWR50" s="153"/>
      <c r="HWS50" s="153"/>
      <c r="HWT50" s="153"/>
      <c r="HWU50" s="153"/>
      <c r="HWV50" s="153"/>
      <c r="HWW50" s="153"/>
      <c r="HWX50" s="153"/>
      <c r="HWY50" s="153"/>
      <c r="HWZ50" s="153"/>
      <c r="HXA50" s="153"/>
      <c r="HXB50" s="153"/>
      <c r="HXC50" s="153"/>
      <c r="HXD50" s="153"/>
      <c r="HXE50" s="153"/>
      <c r="HXF50" s="153"/>
      <c r="HXG50" s="153"/>
      <c r="HXH50" s="153"/>
      <c r="HXI50" s="153"/>
      <c r="HXJ50" s="153"/>
      <c r="HXK50" s="153"/>
      <c r="HXL50" s="153"/>
      <c r="HXM50" s="153"/>
      <c r="HXN50" s="153"/>
      <c r="HXO50" s="153"/>
      <c r="HXP50" s="153"/>
      <c r="HXQ50" s="153"/>
      <c r="HXR50" s="153"/>
      <c r="HXS50" s="153"/>
      <c r="HXT50" s="153"/>
      <c r="HXU50" s="153"/>
      <c r="HXV50" s="153"/>
      <c r="HXW50" s="153"/>
      <c r="HXX50" s="153"/>
      <c r="HXY50" s="153"/>
      <c r="HXZ50" s="153"/>
      <c r="HYA50" s="153"/>
      <c r="HYB50" s="153"/>
      <c r="HYC50" s="153"/>
      <c r="HYD50" s="153"/>
      <c r="HYE50" s="153"/>
      <c r="HYF50" s="153"/>
      <c r="HYG50" s="153"/>
      <c r="HYH50" s="153"/>
      <c r="HYI50" s="153"/>
      <c r="HYJ50" s="153"/>
      <c r="HYK50" s="153"/>
      <c r="HYL50" s="153"/>
      <c r="HYM50" s="153"/>
      <c r="HYN50" s="153"/>
      <c r="HYO50" s="153"/>
      <c r="HYP50" s="153"/>
      <c r="HYQ50" s="153"/>
      <c r="HYR50" s="153"/>
      <c r="HYS50" s="153"/>
      <c r="HYT50" s="153"/>
      <c r="HYU50" s="153"/>
      <c r="HYV50" s="153"/>
      <c r="HYW50" s="153"/>
      <c r="HYX50" s="153"/>
      <c r="HYY50" s="153"/>
      <c r="HYZ50" s="153"/>
      <c r="HZA50" s="153"/>
      <c r="HZB50" s="153"/>
      <c r="HZC50" s="153"/>
      <c r="HZD50" s="153"/>
      <c r="HZE50" s="153"/>
      <c r="HZF50" s="153"/>
      <c r="HZG50" s="153"/>
      <c r="HZH50" s="153"/>
      <c r="HZI50" s="153"/>
      <c r="HZJ50" s="153"/>
      <c r="HZK50" s="153"/>
      <c r="HZL50" s="153"/>
      <c r="HZM50" s="153"/>
      <c r="HZN50" s="153"/>
      <c r="HZO50" s="153"/>
      <c r="HZP50" s="153"/>
      <c r="HZQ50" s="153"/>
      <c r="HZR50" s="153"/>
      <c r="HZS50" s="153"/>
      <c r="HZT50" s="153"/>
      <c r="HZU50" s="153"/>
      <c r="HZV50" s="153"/>
      <c r="HZW50" s="153"/>
      <c r="HZX50" s="153"/>
      <c r="HZY50" s="153"/>
      <c r="HZZ50" s="153"/>
      <c r="IAA50" s="153"/>
      <c r="IAB50" s="153"/>
      <c r="IAC50" s="153"/>
      <c r="IAD50" s="153"/>
      <c r="IAE50" s="153"/>
      <c r="IAF50" s="153"/>
      <c r="IAG50" s="153"/>
      <c r="IAH50" s="153"/>
      <c r="IAI50" s="153"/>
      <c r="IAJ50" s="153"/>
      <c r="IAK50" s="153"/>
      <c r="IAL50" s="153"/>
      <c r="IAM50" s="153"/>
      <c r="IAN50" s="153"/>
      <c r="IAO50" s="153"/>
      <c r="IAP50" s="153"/>
      <c r="IAQ50" s="153"/>
      <c r="IAR50" s="153"/>
      <c r="IAS50" s="153"/>
      <c r="IAT50" s="153"/>
      <c r="IAU50" s="153"/>
      <c r="IAV50" s="153"/>
      <c r="IAW50" s="153"/>
      <c r="IAX50" s="153"/>
      <c r="IAY50" s="153"/>
      <c r="IAZ50" s="153"/>
      <c r="IBA50" s="153"/>
      <c r="IBB50" s="153"/>
      <c r="IBC50" s="153"/>
      <c r="IBD50" s="153"/>
      <c r="IBE50" s="153"/>
      <c r="IBF50" s="153"/>
      <c r="IBG50" s="153"/>
      <c r="IBH50" s="153"/>
      <c r="IBI50" s="153"/>
      <c r="IBJ50" s="153"/>
      <c r="IBK50" s="153"/>
      <c r="IBL50" s="153"/>
      <c r="IBM50" s="153"/>
      <c r="IBN50" s="153"/>
      <c r="IBO50" s="153"/>
      <c r="IBP50" s="153"/>
      <c r="IBQ50" s="153"/>
      <c r="IBR50" s="153"/>
      <c r="IBS50" s="153"/>
      <c r="IBT50" s="153"/>
      <c r="IBU50" s="153"/>
      <c r="IBV50" s="153"/>
      <c r="IBW50" s="153"/>
      <c r="IBX50" s="153"/>
      <c r="IBY50" s="153"/>
      <c r="IBZ50" s="153"/>
      <c r="ICA50" s="153"/>
      <c r="ICB50" s="153"/>
      <c r="ICC50" s="153"/>
      <c r="ICD50" s="153"/>
      <c r="ICE50" s="153"/>
      <c r="ICF50" s="153"/>
      <c r="ICG50" s="153"/>
      <c r="ICH50" s="153"/>
      <c r="ICI50" s="153"/>
      <c r="ICJ50" s="153"/>
      <c r="ICK50" s="153"/>
      <c r="ICL50" s="153"/>
      <c r="ICM50" s="153"/>
      <c r="ICN50" s="153"/>
      <c r="ICO50" s="153"/>
      <c r="ICP50" s="153"/>
      <c r="ICQ50" s="153"/>
      <c r="ICR50" s="153"/>
      <c r="ICS50" s="153"/>
      <c r="ICT50" s="153"/>
      <c r="ICU50" s="153"/>
      <c r="ICV50" s="153"/>
      <c r="ICW50" s="153"/>
      <c r="ICX50" s="153"/>
      <c r="ICY50" s="153"/>
      <c r="ICZ50" s="153"/>
      <c r="IDA50" s="153"/>
      <c r="IDB50" s="153"/>
      <c r="IDC50" s="153"/>
      <c r="IDD50" s="153"/>
      <c r="IDE50" s="153"/>
      <c r="IDF50" s="153"/>
      <c r="IDG50" s="153"/>
      <c r="IDH50" s="153"/>
      <c r="IDI50" s="153"/>
      <c r="IDJ50" s="153"/>
      <c r="IDK50" s="153"/>
      <c r="IDL50" s="153"/>
      <c r="IDM50" s="153"/>
      <c r="IDN50" s="153"/>
      <c r="IDO50" s="153"/>
      <c r="IDP50" s="153"/>
      <c r="IDQ50" s="153"/>
      <c r="IDR50" s="153"/>
      <c r="IDS50" s="153"/>
      <c r="IDT50" s="153"/>
      <c r="IDU50" s="153"/>
      <c r="IDV50" s="153"/>
      <c r="IDW50" s="153"/>
      <c r="IDX50" s="153"/>
      <c r="IDY50" s="153"/>
      <c r="IDZ50" s="153"/>
      <c r="IEA50" s="153"/>
      <c r="IEB50" s="153"/>
      <c r="IEC50" s="153"/>
      <c r="IED50" s="153"/>
      <c r="IEE50" s="153"/>
      <c r="IEF50" s="153"/>
      <c r="IEG50" s="153"/>
      <c r="IEH50" s="153"/>
      <c r="IEI50" s="153"/>
      <c r="IEJ50" s="153"/>
      <c r="IEK50" s="153"/>
      <c r="IEL50" s="153"/>
      <c r="IEM50" s="153"/>
      <c r="IEN50" s="153"/>
      <c r="IEO50" s="153"/>
      <c r="IEP50" s="153"/>
      <c r="IEQ50" s="153"/>
      <c r="IER50" s="153"/>
      <c r="IES50" s="153"/>
      <c r="IET50" s="153"/>
      <c r="IEU50" s="153"/>
      <c r="IEV50" s="153"/>
      <c r="IEW50" s="153"/>
      <c r="IEX50" s="153"/>
      <c r="IEY50" s="153"/>
      <c r="IEZ50" s="153"/>
      <c r="IFA50" s="153"/>
      <c r="IFB50" s="153"/>
      <c r="IFC50" s="153"/>
      <c r="IFD50" s="153"/>
      <c r="IFE50" s="153"/>
      <c r="IFF50" s="153"/>
      <c r="IFG50" s="153"/>
      <c r="IFH50" s="153"/>
      <c r="IFI50" s="153"/>
      <c r="IFJ50" s="153"/>
      <c r="IFK50" s="153"/>
      <c r="IFL50" s="153"/>
      <c r="IFM50" s="153"/>
      <c r="IFN50" s="153"/>
      <c r="IFO50" s="153"/>
      <c r="IFP50" s="153"/>
      <c r="IFQ50" s="153"/>
      <c r="IFR50" s="153"/>
      <c r="IFS50" s="153"/>
      <c r="IFT50" s="153"/>
      <c r="IFU50" s="153"/>
      <c r="IFV50" s="153"/>
      <c r="IFW50" s="153"/>
      <c r="IFX50" s="153"/>
      <c r="IFY50" s="153"/>
      <c r="IFZ50" s="153"/>
      <c r="IGA50" s="153"/>
      <c r="IGB50" s="153"/>
      <c r="IGC50" s="153"/>
      <c r="IGD50" s="153"/>
      <c r="IGE50" s="153"/>
      <c r="IGF50" s="153"/>
      <c r="IGG50" s="153"/>
      <c r="IGH50" s="153"/>
      <c r="IGI50" s="153"/>
      <c r="IGJ50" s="153"/>
      <c r="IGK50" s="153"/>
      <c r="IGL50" s="153"/>
      <c r="IGM50" s="153"/>
      <c r="IGN50" s="153"/>
      <c r="IGO50" s="153"/>
      <c r="IGP50" s="153"/>
      <c r="IGQ50" s="153"/>
      <c r="IGR50" s="153"/>
      <c r="IGS50" s="153"/>
      <c r="IGT50" s="153"/>
      <c r="IGU50" s="153"/>
      <c r="IGV50" s="153"/>
      <c r="IGW50" s="153"/>
      <c r="IGX50" s="153"/>
      <c r="IGY50" s="153"/>
      <c r="IGZ50" s="153"/>
      <c r="IHA50" s="153"/>
      <c r="IHB50" s="153"/>
      <c r="IHC50" s="153"/>
      <c r="IHD50" s="153"/>
      <c r="IHE50" s="153"/>
      <c r="IHF50" s="153"/>
      <c r="IHG50" s="153"/>
      <c r="IHH50" s="153"/>
      <c r="IHI50" s="153"/>
      <c r="IHJ50" s="153"/>
      <c r="IHK50" s="153"/>
      <c r="IHL50" s="153"/>
      <c r="IHM50" s="153"/>
      <c r="IHN50" s="153"/>
      <c r="IHO50" s="153"/>
      <c r="IHP50" s="153"/>
      <c r="IHQ50" s="153"/>
      <c r="IHR50" s="153"/>
      <c r="IHS50" s="153"/>
      <c r="IHT50" s="153"/>
      <c r="IHU50" s="153"/>
      <c r="IHV50" s="153"/>
      <c r="IHW50" s="153"/>
      <c r="IHX50" s="153"/>
      <c r="IHY50" s="153"/>
      <c r="IHZ50" s="153"/>
      <c r="IIA50" s="153"/>
      <c r="IIB50" s="153"/>
      <c r="IIC50" s="153"/>
      <c r="IID50" s="153"/>
      <c r="IIE50" s="153"/>
      <c r="IIF50" s="153"/>
      <c r="IIG50" s="153"/>
      <c r="IIH50" s="153"/>
      <c r="III50" s="153"/>
      <c r="IIJ50" s="153"/>
      <c r="IIK50" s="153"/>
      <c r="IIL50" s="153"/>
      <c r="IIM50" s="153"/>
      <c r="IIN50" s="153"/>
      <c r="IIO50" s="153"/>
      <c r="IIP50" s="153"/>
      <c r="IIQ50" s="153"/>
      <c r="IIR50" s="153"/>
      <c r="IIS50" s="153"/>
      <c r="IIT50" s="153"/>
      <c r="IIU50" s="153"/>
      <c r="IIV50" s="153"/>
      <c r="IIW50" s="153"/>
      <c r="IIX50" s="153"/>
      <c r="IIY50" s="153"/>
      <c r="IIZ50" s="153"/>
      <c r="IJA50" s="153"/>
      <c r="IJB50" s="153"/>
      <c r="IJC50" s="153"/>
      <c r="IJD50" s="153"/>
      <c r="IJE50" s="153"/>
      <c r="IJF50" s="153"/>
      <c r="IJG50" s="153"/>
      <c r="IJH50" s="153"/>
      <c r="IJI50" s="153"/>
      <c r="IJJ50" s="153"/>
      <c r="IJK50" s="153"/>
      <c r="IJL50" s="153"/>
      <c r="IJM50" s="153"/>
      <c r="IJN50" s="153"/>
      <c r="IJO50" s="153"/>
      <c r="IJP50" s="153"/>
      <c r="IJQ50" s="153"/>
      <c r="IJR50" s="153"/>
      <c r="IJS50" s="153"/>
      <c r="IJT50" s="153"/>
      <c r="IJU50" s="153"/>
      <c r="IJV50" s="153"/>
      <c r="IJW50" s="153"/>
      <c r="IJX50" s="153"/>
      <c r="IJY50" s="153"/>
      <c r="IJZ50" s="153"/>
      <c r="IKA50" s="153"/>
      <c r="IKB50" s="153"/>
      <c r="IKC50" s="153"/>
      <c r="IKD50" s="153"/>
      <c r="IKE50" s="153"/>
      <c r="IKF50" s="153"/>
      <c r="IKG50" s="153"/>
      <c r="IKH50" s="153"/>
      <c r="IKI50" s="153"/>
      <c r="IKJ50" s="153"/>
      <c r="IKK50" s="153"/>
      <c r="IKL50" s="153"/>
      <c r="IKM50" s="153"/>
      <c r="IKN50" s="153"/>
      <c r="IKO50" s="153"/>
      <c r="IKP50" s="153"/>
      <c r="IKQ50" s="153"/>
      <c r="IKR50" s="153"/>
      <c r="IKS50" s="153"/>
      <c r="IKT50" s="153"/>
      <c r="IKU50" s="153"/>
      <c r="IKV50" s="153"/>
      <c r="IKW50" s="153"/>
      <c r="IKX50" s="153"/>
      <c r="IKY50" s="153"/>
      <c r="IKZ50" s="153"/>
      <c r="ILA50" s="153"/>
      <c r="ILB50" s="153"/>
      <c r="ILC50" s="153"/>
      <c r="ILD50" s="153"/>
      <c r="ILE50" s="153"/>
      <c r="ILF50" s="153"/>
      <c r="ILG50" s="153"/>
      <c r="ILH50" s="153"/>
      <c r="ILI50" s="153"/>
      <c r="ILJ50" s="153"/>
      <c r="ILK50" s="153"/>
      <c r="ILL50" s="153"/>
      <c r="ILM50" s="153"/>
      <c r="ILN50" s="153"/>
      <c r="ILO50" s="153"/>
      <c r="ILP50" s="153"/>
      <c r="ILQ50" s="153"/>
      <c r="ILR50" s="153"/>
      <c r="ILS50" s="153"/>
      <c r="ILT50" s="153"/>
      <c r="ILU50" s="153"/>
      <c r="ILV50" s="153"/>
      <c r="ILW50" s="153"/>
      <c r="ILX50" s="153"/>
      <c r="ILY50" s="153"/>
      <c r="ILZ50" s="153"/>
      <c r="IMA50" s="153"/>
      <c r="IMB50" s="153"/>
      <c r="IMC50" s="153"/>
      <c r="IMD50" s="153"/>
      <c r="IME50" s="153"/>
      <c r="IMF50" s="153"/>
      <c r="IMG50" s="153"/>
      <c r="IMH50" s="153"/>
      <c r="IMI50" s="153"/>
      <c r="IMJ50" s="153"/>
      <c r="IMK50" s="153"/>
      <c r="IML50" s="153"/>
      <c r="IMM50" s="153"/>
      <c r="IMN50" s="153"/>
      <c r="IMO50" s="153"/>
      <c r="IMP50" s="153"/>
      <c r="IMQ50" s="153"/>
      <c r="IMR50" s="153"/>
      <c r="IMS50" s="153"/>
      <c r="IMT50" s="153"/>
      <c r="IMU50" s="153"/>
      <c r="IMV50" s="153"/>
      <c r="IMW50" s="153"/>
      <c r="IMX50" s="153"/>
      <c r="IMY50" s="153"/>
      <c r="IMZ50" s="153"/>
      <c r="INA50" s="153"/>
      <c r="INB50" s="153"/>
      <c r="INC50" s="153"/>
      <c r="IND50" s="153"/>
      <c r="INE50" s="153"/>
      <c r="INF50" s="153"/>
      <c r="ING50" s="153"/>
      <c r="INH50" s="153"/>
      <c r="INI50" s="153"/>
      <c r="INJ50" s="153"/>
      <c r="INK50" s="153"/>
      <c r="INL50" s="153"/>
      <c r="INM50" s="153"/>
      <c r="INN50" s="153"/>
      <c r="INO50" s="153"/>
      <c r="INP50" s="153"/>
      <c r="INQ50" s="153"/>
      <c r="INR50" s="153"/>
      <c r="INS50" s="153"/>
      <c r="INT50" s="153"/>
      <c r="INU50" s="153"/>
      <c r="INV50" s="153"/>
      <c r="INW50" s="153"/>
      <c r="INX50" s="153"/>
      <c r="INY50" s="153"/>
      <c r="INZ50" s="153"/>
      <c r="IOA50" s="153"/>
      <c r="IOB50" s="153"/>
      <c r="IOC50" s="153"/>
      <c r="IOD50" s="153"/>
      <c r="IOE50" s="153"/>
      <c r="IOF50" s="153"/>
      <c r="IOG50" s="153"/>
      <c r="IOH50" s="153"/>
      <c r="IOI50" s="153"/>
      <c r="IOJ50" s="153"/>
      <c r="IOK50" s="153"/>
      <c r="IOL50" s="153"/>
      <c r="IOM50" s="153"/>
      <c r="ION50" s="153"/>
      <c r="IOO50" s="153"/>
      <c r="IOP50" s="153"/>
      <c r="IOQ50" s="153"/>
      <c r="IOR50" s="153"/>
      <c r="IOS50" s="153"/>
      <c r="IOT50" s="153"/>
      <c r="IOU50" s="153"/>
      <c r="IOV50" s="153"/>
      <c r="IOW50" s="153"/>
      <c r="IOX50" s="153"/>
      <c r="IOY50" s="153"/>
      <c r="IOZ50" s="153"/>
      <c r="IPA50" s="153"/>
      <c r="IPB50" s="153"/>
      <c r="IPC50" s="153"/>
      <c r="IPD50" s="153"/>
      <c r="IPE50" s="153"/>
      <c r="IPF50" s="153"/>
      <c r="IPG50" s="153"/>
      <c r="IPH50" s="153"/>
      <c r="IPI50" s="153"/>
      <c r="IPJ50" s="153"/>
      <c r="IPK50" s="153"/>
      <c r="IPL50" s="153"/>
      <c r="IPM50" s="153"/>
      <c r="IPN50" s="153"/>
      <c r="IPO50" s="153"/>
      <c r="IPP50" s="153"/>
      <c r="IPQ50" s="153"/>
      <c r="IPR50" s="153"/>
      <c r="IPS50" s="153"/>
      <c r="IPT50" s="153"/>
      <c r="IPU50" s="153"/>
      <c r="IPV50" s="153"/>
      <c r="IPW50" s="153"/>
      <c r="IPX50" s="153"/>
      <c r="IPY50" s="153"/>
      <c r="IPZ50" s="153"/>
      <c r="IQA50" s="153"/>
      <c r="IQB50" s="153"/>
      <c r="IQC50" s="153"/>
      <c r="IQD50" s="153"/>
      <c r="IQE50" s="153"/>
      <c r="IQF50" s="153"/>
      <c r="IQG50" s="153"/>
      <c r="IQH50" s="153"/>
      <c r="IQI50" s="153"/>
      <c r="IQJ50" s="153"/>
      <c r="IQK50" s="153"/>
      <c r="IQL50" s="153"/>
      <c r="IQM50" s="153"/>
      <c r="IQN50" s="153"/>
      <c r="IQO50" s="153"/>
      <c r="IQP50" s="153"/>
      <c r="IQQ50" s="153"/>
      <c r="IQR50" s="153"/>
      <c r="IQS50" s="153"/>
      <c r="IQT50" s="153"/>
      <c r="IQU50" s="153"/>
      <c r="IQV50" s="153"/>
      <c r="IQW50" s="153"/>
      <c r="IQX50" s="153"/>
      <c r="IQY50" s="153"/>
      <c r="IQZ50" s="153"/>
      <c r="IRA50" s="153"/>
      <c r="IRB50" s="153"/>
      <c r="IRC50" s="153"/>
      <c r="IRD50" s="153"/>
      <c r="IRE50" s="153"/>
      <c r="IRF50" s="153"/>
      <c r="IRG50" s="153"/>
      <c r="IRH50" s="153"/>
      <c r="IRI50" s="153"/>
      <c r="IRJ50" s="153"/>
      <c r="IRK50" s="153"/>
      <c r="IRL50" s="153"/>
      <c r="IRM50" s="153"/>
      <c r="IRN50" s="153"/>
      <c r="IRO50" s="153"/>
      <c r="IRP50" s="153"/>
      <c r="IRQ50" s="153"/>
      <c r="IRR50" s="153"/>
      <c r="IRS50" s="153"/>
      <c r="IRT50" s="153"/>
      <c r="IRU50" s="153"/>
      <c r="IRV50" s="153"/>
      <c r="IRW50" s="153"/>
      <c r="IRX50" s="153"/>
      <c r="IRY50" s="153"/>
      <c r="IRZ50" s="153"/>
      <c r="ISA50" s="153"/>
      <c r="ISB50" s="153"/>
      <c r="ISC50" s="153"/>
      <c r="ISD50" s="153"/>
      <c r="ISE50" s="153"/>
      <c r="ISF50" s="153"/>
      <c r="ISG50" s="153"/>
      <c r="ISH50" s="153"/>
      <c r="ISI50" s="153"/>
      <c r="ISJ50" s="153"/>
      <c r="ISK50" s="153"/>
      <c r="ISL50" s="153"/>
      <c r="ISM50" s="153"/>
      <c r="ISN50" s="153"/>
      <c r="ISO50" s="153"/>
      <c r="ISP50" s="153"/>
      <c r="ISQ50" s="153"/>
      <c r="ISR50" s="153"/>
      <c r="ISS50" s="153"/>
      <c r="IST50" s="153"/>
      <c r="ISU50" s="153"/>
      <c r="ISV50" s="153"/>
      <c r="ISW50" s="153"/>
      <c r="ISX50" s="153"/>
      <c r="ISY50" s="153"/>
      <c r="ISZ50" s="153"/>
      <c r="ITA50" s="153"/>
      <c r="ITB50" s="153"/>
      <c r="ITC50" s="153"/>
      <c r="ITD50" s="153"/>
      <c r="ITE50" s="153"/>
      <c r="ITF50" s="153"/>
      <c r="ITG50" s="153"/>
      <c r="ITH50" s="153"/>
      <c r="ITI50" s="153"/>
      <c r="ITJ50" s="153"/>
      <c r="ITK50" s="153"/>
      <c r="ITL50" s="153"/>
      <c r="ITM50" s="153"/>
      <c r="ITN50" s="153"/>
      <c r="ITO50" s="153"/>
      <c r="ITP50" s="153"/>
      <c r="ITQ50" s="153"/>
      <c r="ITR50" s="153"/>
      <c r="ITS50" s="153"/>
      <c r="ITT50" s="153"/>
      <c r="ITU50" s="153"/>
      <c r="ITV50" s="153"/>
      <c r="ITW50" s="153"/>
      <c r="ITX50" s="153"/>
      <c r="ITY50" s="153"/>
      <c r="ITZ50" s="153"/>
      <c r="IUA50" s="153"/>
      <c r="IUB50" s="153"/>
      <c r="IUC50" s="153"/>
      <c r="IUD50" s="153"/>
      <c r="IUE50" s="153"/>
      <c r="IUF50" s="153"/>
      <c r="IUG50" s="153"/>
      <c r="IUH50" s="153"/>
      <c r="IUI50" s="153"/>
      <c r="IUJ50" s="153"/>
      <c r="IUK50" s="153"/>
      <c r="IUL50" s="153"/>
      <c r="IUM50" s="153"/>
      <c r="IUN50" s="153"/>
      <c r="IUO50" s="153"/>
      <c r="IUP50" s="153"/>
      <c r="IUQ50" s="153"/>
      <c r="IUR50" s="153"/>
      <c r="IUS50" s="153"/>
      <c r="IUT50" s="153"/>
      <c r="IUU50" s="153"/>
      <c r="IUV50" s="153"/>
      <c r="IUW50" s="153"/>
      <c r="IUX50" s="153"/>
      <c r="IUY50" s="153"/>
      <c r="IUZ50" s="153"/>
      <c r="IVA50" s="153"/>
      <c r="IVB50" s="153"/>
      <c r="IVC50" s="153"/>
      <c r="IVD50" s="153"/>
      <c r="IVE50" s="153"/>
      <c r="IVF50" s="153"/>
      <c r="IVG50" s="153"/>
      <c r="IVH50" s="153"/>
      <c r="IVI50" s="153"/>
      <c r="IVJ50" s="153"/>
      <c r="IVK50" s="153"/>
      <c r="IVL50" s="153"/>
      <c r="IVM50" s="153"/>
      <c r="IVN50" s="153"/>
      <c r="IVO50" s="153"/>
      <c r="IVP50" s="153"/>
      <c r="IVQ50" s="153"/>
      <c r="IVR50" s="153"/>
      <c r="IVS50" s="153"/>
      <c r="IVT50" s="153"/>
      <c r="IVU50" s="153"/>
      <c r="IVV50" s="153"/>
      <c r="IVW50" s="153"/>
      <c r="IVX50" s="153"/>
      <c r="IVY50" s="153"/>
      <c r="IVZ50" s="153"/>
      <c r="IWA50" s="153"/>
      <c r="IWB50" s="153"/>
      <c r="IWC50" s="153"/>
      <c r="IWD50" s="153"/>
      <c r="IWE50" s="153"/>
      <c r="IWF50" s="153"/>
      <c r="IWG50" s="153"/>
      <c r="IWH50" s="153"/>
      <c r="IWI50" s="153"/>
      <c r="IWJ50" s="153"/>
      <c r="IWK50" s="153"/>
      <c r="IWL50" s="153"/>
      <c r="IWM50" s="153"/>
      <c r="IWN50" s="153"/>
      <c r="IWO50" s="153"/>
      <c r="IWP50" s="153"/>
      <c r="IWQ50" s="153"/>
      <c r="IWR50" s="153"/>
      <c r="IWS50" s="153"/>
      <c r="IWT50" s="153"/>
      <c r="IWU50" s="153"/>
      <c r="IWV50" s="153"/>
      <c r="IWW50" s="153"/>
      <c r="IWX50" s="153"/>
      <c r="IWY50" s="153"/>
      <c r="IWZ50" s="153"/>
      <c r="IXA50" s="153"/>
      <c r="IXB50" s="153"/>
      <c r="IXC50" s="153"/>
      <c r="IXD50" s="153"/>
      <c r="IXE50" s="153"/>
      <c r="IXF50" s="153"/>
      <c r="IXG50" s="153"/>
      <c r="IXH50" s="153"/>
      <c r="IXI50" s="153"/>
      <c r="IXJ50" s="153"/>
      <c r="IXK50" s="153"/>
      <c r="IXL50" s="153"/>
      <c r="IXM50" s="153"/>
      <c r="IXN50" s="153"/>
      <c r="IXO50" s="153"/>
      <c r="IXP50" s="153"/>
      <c r="IXQ50" s="153"/>
      <c r="IXR50" s="153"/>
      <c r="IXS50" s="153"/>
      <c r="IXT50" s="153"/>
      <c r="IXU50" s="153"/>
      <c r="IXV50" s="153"/>
      <c r="IXW50" s="153"/>
      <c r="IXX50" s="153"/>
      <c r="IXY50" s="153"/>
      <c r="IXZ50" s="153"/>
      <c r="IYA50" s="153"/>
      <c r="IYB50" s="153"/>
      <c r="IYC50" s="153"/>
      <c r="IYD50" s="153"/>
      <c r="IYE50" s="153"/>
      <c r="IYF50" s="153"/>
      <c r="IYG50" s="153"/>
      <c r="IYH50" s="153"/>
      <c r="IYI50" s="153"/>
      <c r="IYJ50" s="153"/>
      <c r="IYK50" s="153"/>
      <c r="IYL50" s="153"/>
      <c r="IYM50" s="153"/>
      <c r="IYN50" s="153"/>
      <c r="IYO50" s="153"/>
      <c r="IYP50" s="153"/>
      <c r="IYQ50" s="153"/>
      <c r="IYR50" s="153"/>
      <c r="IYS50" s="153"/>
      <c r="IYT50" s="153"/>
      <c r="IYU50" s="153"/>
      <c r="IYV50" s="153"/>
      <c r="IYW50" s="153"/>
      <c r="IYX50" s="153"/>
      <c r="IYY50" s="153"/>
      <c r="IYZ50" s="153"/>
      <c r="IZA50" s="153"/>
      <c r="IZB50" s="153"/>
      <c r="IZC50" s="153"/>
      <c r="IZD50" s="153"/>
      <c r="IZE50" s="153"/>
      <c r="IZF50" s="153"/>
      <c r="IZG50" s="153"/>
      <c r="IZH50" s="153"/>
      <c r="IZI50" s="153"/>
      <c r="IZJ50" s="153"/>
      <c r="IZK50" s="153"/>
      <c r="IZL50" s="153"/>
      <c r="IZM50" s="153"/>
      <c r="IZN50" s="153"/>
      <c r="IZO50" s="153"/>
      <c r="IZP50" s="153"/>
      <c r="IZQ50" s="153"/>
      <c r="IZR50" s="153"/>
      <c r="IZS50" s="153"/>
      <c r="IZT50" s="153"/>
      <c r="IZU50" s="153"/>
      <c r="IZV50" s="153"/>
      <c r="IZW50" s="153"/>
      <c r="IZX50" s="153"/>
      <c r="IZY50" s="153"/>
      <c r="IZZ50" s="153"/>
      <c r="JAA50" s="153"/>
      <c r="JAB50" s="153"/>
      <c r="JAC50" s="153"/>
      <c r="JAD50" s="153"/>
      <c r="JAE50" s="153"/>
      <c r="JAF50" s="153"/>
      <c r="JAG50" s="153"/>
      <c r="JAH50" s="153"/>
      <c r="JAI50" s="153"/>
      <c r="JAJ50" s="153"/>
      <c r="JAK50" s="153"/>
      <c r="JAL50" s="153"/>
      <c r="JAM50" s="153"/>
      <c r="JAN50" s="153"/>
      <c r="JAO50" s="153"/>
      <c r="JAP50" s="153"/>
      <c r="JAQ50" s="153"/>
      <c r="JAR50" s="153"/>
      <c r="JAS50" s="153"/>
      <c r="JAT50" s="153"/>
      <c r="JAU50" s="153"/>
      <c r="JAV50" s="153"/>
      <c r="JAW50" s="153"/>
      <c r="JAX50" s="153"/>
      <c r="JAY50" s="153"/>
      <c r="JAZ50" s="153"/>
      <c r="JBA50" s="153"/>
      <c r="JBB50" s="153"/>
      <c r="JBC50" s="153"/>
      <c r="JBD50" s="153"/>
      <c r="JBE50" s="153"/>
      <c r="JBF50" s="153"/>
      <c r="JBG50" s="153"/>
      <c r="JBH50" s="153"/>
      <c r="JBI50" s="153"/>
      <c r="JBJ50" s="153"/>
      <c r="JBK50" s="153"/>
      <c r="JBL50" s="153"/>
      <c r="JBM50" s="153"/>
      <c r="JBN50" s="153"/>
      <c r="JBO50" s="153"/>
      <c r="JBP50" s="153"/>
      <c r="JBQ50" s="153"/>
      <c r="JBR50" s="153"/>
      <c r="JBS50" s="153"/>
      <c r="JBT50" s="153"/>
      <c r="JBU50" s="153"/>
      <c r="JBV50" s="153"/>
      <c r="JBW50" s="153"/>
      <c r="JBX50" s="153"/>
      <c r="JBY50" s="153"/>
      <c r="JBZ50" s="153"/>
      <c r="JCA50" s="153"/>
      <c r="JCB50" s="153"/>
      <c r="JCC50" s="153"/>
      <c r="JCD50" s="153"/>
      <c r="JCE50" s="153"/>
      <c r="JCF50" s="153"/>
      <c r="JCG50" s="153"/>
      <c r="JCH50" s="153"/>
      <c r="JCI50" s="153"/>
      <c r="JCJ50" s="153"/>
      <c r="JCK50" s="153"/>
      <c r="JCL50" s="153"/>
      <c r="JCM50" s="153"/>
      <c r="JCN50" s="153"/>
      <c r="JCO50" s="153"/>
      <c r="JCP50" s="153"/>
      <c r="JCQ50" s="153"/>
      <c r="JCR50" s="153"/>
      <c r="JCS50" s="153"/>
      <c r="JCT50" s="153"/>
      <c r="JCU50" s="153"/>
      <c r="JCV50" s="153"/>
      <c r="JCW50" s="153"/>
      <c r="JCX50" s="153"/>
      <c r="JCY50" s="153"/>
      <c r="JCZ50" s="153"/>
      <c r="JDA50" s="153"/>
      <c r="JDB50" s="153"/>
      <c r="JDC50" s="153"/>
      <c r="JDD50" s="153"/>
      <c r="JDE50" s="153"/>
      <c r="JDF50" s="153"/>
      <c r="JDG50" s="153"/>
      <c r="JDH50" s="153"/>
      <c r="JDI50" s="153"/>
      <c r="JDJ50" s="153"/>
      <c r="JDK50" s="153"/>
      <c r="JDL50" s="153"/>
      <c r="JDM50" s="153"/>
      <c r="JDN50" s="153"/>
      <c r="JDO50" s="153"/>
      <c r="JDP50" s="153"/>
      <c r="JDQ50" s="153"/>
      <c r="JDR50" s="153"/>
      <c r="JDS50" s="153"/>
      <c r="JDT50" s="153"/>
      <c r="JDU50" s="153"/>
      <c r="JDV50" s="153"/>
      <c r="JDW50" s="153"/>
      <c r="JDX50" s="153"/>
      <c r="JDY50" s="153"/>
      <c r="JDZ50" s="153"/>
      <c r="JEA50" s="153"/>
      <c r="JEB50" s="153"/>
      <c r="JEC50" s="153"/>
      <c r="JED50" s="153"/>
      <c r="JEE50" s="153"/>
      <c r="JEF50" s="153"/>
      <c r="JEG50" s="153"/>
      <c r="JEH50" s="153"/>
      <c r="JEI50" s="153"/>
      <c r="JEJ50" s="153"/>
      <c r="JEK50" s="153"/>
      <c r="JEL50" s="153"/>
      <c r="JEM50" s="153"/>
      <c r="JEN50" s="153"/>
      <c r="JEO50" s="153"/>
      <c r="JEP50" s="153"/>
      <c r="JEQ50" s="153"/>
      <c r="JER50" s="153"/>
      <c r="JES50" s="153"/>
      <c r="JET50" s="153"/>
      <c r="JEU50" s="153"/>
      <c r="JEV50" s="153"/>
      <c r="JEW50" s="153"/>
      <c r="JEX50" s="153"/>
      <c r="JEY50" s="153"/>
      <c r="JEZ50" s="153"/>
      <c r="JFA50" s="153"/>
      <c r="JFB50" s="153"/>
      <c r="JFC50" s="153"/>
      <c r="JFD50" s="153"/>
      <c r="JFE50" s="153"/>
      <c r="JFF50" s="153"/>
      <c r="JFG50" s="153"/>
      <c r="JFH50" s="153"/>
      <c r="JFI50" s="153"/>
      <c r="JFJ50" s="153"/>
      <c r="JFK50" s="153"/>
      <c r="JFL50" s="153"/>
      <c r="JFM50" s="153"/>
      <c r="JFN50" s="153"/>
      <c r="JFO50" s="153"/>
      <c r="JFP50" s="153"/>
      <c r="JFQ50" s="153"/>
      <c r="JFR50" s="153"/>
      <c r="JFS50" s="153"/>
      <c r="JFT50" s="153"/>
      <c r="JFU50" s="153"/>
      <c r="JFV50" s="153"/>
      <c r="JFW50" s="153"/>
      <c r="JFX50" s="153"/>
      <c r="JFY50" s="153"/>
      <c r="JFZ50" s="153"/>
      <c r="JGA50" s="153"/>
      <c r="JGB50" s="153"/>
      <c r="JGC50" s="153"/>
      <c r="JGD50" s="153"/>
      <c r="JGE50" s="153"/>
      <c r="JGF50" s="153"/>
      <c r="JGG50" s="153"/>
      <c r="JGH50" s="153"/>
      <c r="JGI50" s="153"/>
      <c r="JGJ50" s="153"/>
      <c r="JGK50" s="153"/>
      <c r="JGL50" s="153"/>
      <c r="JGM50" s="153"/>
      <c r="JGN50" s="153"/>
      <c r="JGO50" s="153"/>
      <c r="JGP50" s="153"/>
      <c r="JGQ50" s="153"/>
      <c r="JGR50" s="153"/>
      <c r="JGS50" s="153"/>
      <c r="JGT50" s="153"/>
      <c r="JGU50" s="153"/>
      <c r="JGV50" s="153"/>
      <c r="JGW50" s="153"/>
      <c r="JGX50" s="153"/>
      <c r="JGY50" s="153"/>
      <c r="JGZ50" s="153"/>
      <c r="JHA50" s="153"/>
      <c r="JHB50" s="153"/>
      <c r="JHC50" s="153"/>
      <c r="JHD50" s="153"/>
      <c r="JHE50" s="153"/>
      <c r="JHF50" s="153"/>
      <c r="JHG50" s="153"/>
      <c r="JHH50" s="153"/>
      <c r="JHI50" s="153"/>
      <c r="JHJ50" s="153"/>
      <c r="JHK50" s="153"/>
      <c r="JHL50" s="153"/>
      <c r="JHM50" s="153"/>
      <c r="JHN50" s="153"/>
      <c r="JHO50" s="153"/>
      <c r="JHP50" s="153"/>
      <c r="JHQ50" s="153"/>
      <c r="JHR50" s="153"/>
      <c r="JHS50" s="153"/>
      <c r="JHT50" s="153"/>
      <c r="JHU50" s="153"/>
      <c r="JHV50" s="153"/>
      <c r="JHW50" s="153"/>
      <c r="JHX50" s="153"/>
      <c r="JHY50" s="153"/>
      <c r="JHZ50" s="153"/>
      <c r="JIA50" s="153"/>
      <c r="JIB50" s="153"/>
      <c r="JIC50" s="153"/>
      <c r="JID50" s="153"/>
      <c r="JIE50" s="153"/>
      <c r="JIF50" s="153"/>
      <c r="JIG50" s="153"/>
      <c r="JIH50" s="153"/>
      <c r="JII50" s="153"/>
      <c r="JIJ50" s="153"/>
      <c r="JIK50" s="153"/>
      <c r="JIL50" s="153"/>
      <c r="JIM50" s="153"/>
      <c r="JIN50" s="153"/>
      <c r="JIO50" s="153"/>
      <c r="JIP50" s="153"/>
      <c r="JIQ50" s="153"/>
      <c r="JIR50" s="153"/>
      <c r="JIS50" s="153"/>
      <c r="JIT50" s="153"/>
      <c r="JIU50" s="153"/>
      <c r="JIV50" s="153"/>
      <c r="JIW50" s="153"/>
      <c r="JIX50" s="153"/>
      <c r="JIY50" s="153"/>
      <c r="JIZ50" s="153"/>
      <c r="JJA50" s="153"/>
      <c r="JJB50" s="153"/>
      <c r="JJC50" s="153"/>
      <c r="JJD50" s="153"/>
      <c r="JJE50" s="153"/>
      <c r="JJF50" s="153"/>
      <c r="JJG50" s="153"/>
      <c r="JJH50" s="153"/>
      <c r="JJI50" s="153"/>
      <c r="JJJ50" s="153"/>
      <c r="JJK50" s="153"/>
      <c r="JJL50" s="153"/>
      <c r="JJM50" s="153"/>
      <c r="JJN50" s="153"/>
      <c r="JJO50" s="153"/>
      <c r="JJP50" s="153"/>
      <c r="JJQ50" s="153"/>
      <c r="JJR50" s="153"/>
      <c r="JJS50" s="153"/>
      <c r="JJT50" s="153"/>
      <c r="JJU50" s="153"/>
      <c r="JJV50" s="153"/>
      <c r="JJW50" s="153"/>
      <c r="JJX50" s="153"/>
      <c r="JJY50" s="153"/>
      <c r="JJZ50" s="153"/>
      <c r="JKA50" s="153"/>
      <c r="JKB50" s="153"/>
      <c r="JKC50" s="153"/>
      <c r="JKD50" s="153"/>
      <c r="JKE50" s="153"/>
      <c r="JKF50" s="153"/>
      <c r="JKG50" s="153"/>
      <c r="JKH50" s="153"/>
      <c r="JKI50" s="153"/>
      <c r="JKJ50" s="153"/>
      <c r="JKK50" s="153"/>
      <c r="JKL50" s="153"/>
      <c r="JKM50" s="153"/>
      <c r="JKN50" s="153"/>
      <c r="JKO50" s="153"/>
      <c r="JKP50" s="153"/>
      <c r="JKQ50" s="153"/>
      <c r="JKR50" s="153"/>
      <c r="JKS50" s="153"/>
      <c r="JKT50" s="153"/>
      <c r="JKU50" s="153"/>
      <c r="JKV50" s="153"/>
      <c r="JKW50" s="153"/>
      <c r="JKX50" s="153"/>
      <c r="JKY50" s="153"/>
      <c r="JKZ50" s="153"/>
      <c r="JLA50" s="153"/>
      <c r="JLB50" s="153"/>
      <c r="JLC50" s="153"/>
      <c r="JLD50" s="153"/>
      <c r="JLE50" s="153"/>
      <c r="JLF50" s="153"/>
      <c r="JLG50" s="153"/>
      <c r="JLH50" s="153"/>
      <c r="JLI50" s="153"/>
      <c r="JLJ50" s="153"/>
      <c r="JLK50" s="153"/>
      <c r="JLL50" s="153"/>
      <c r="JLM50" s="153"/>
      <c r="JLN50" s="153"/>
      <c r="JLO50" s="153"/>
      <c r="JLP50" s="153"/>
      <c r="JLQ50" s="153"/>
      <c r="JLR50" s="153"/>
      <c r="JLS50" s="153"/>
      <c r="JLT50" s="153"/>
      <c r="JLU50" s="153"/>
      <c r="JLV50" s="153"/>
      <c r="JLW50" s="153"/>
      <c r="JLX50" s="153"/>
      <c r="JLY50" s="153"/>
      <c r="JLZ50" s="153"/>
      <c r="JMA50" s="153"/>
      <c r="JMB50" s="153"/>
      <c r="JMC50" s="153"/>
      <c r="JMD50" s="153"/>
      <c r="JME50" s="153"/>
      <c r="JMF50" s="153"/>
      <c r="JMG50" s="153"/>
      <c r="JMH50" s="153"/>
      <c r="JMI50" s="153"/>
      <c r="JMJ50" s="153"/>
      <c r="JMK50" s="153"/>
      <c r="JML50" s="153"/>
      <c r="JMM50" s="153"/>
      <c r="JMN50" s="153"/>
      <c r="JMO50" s="153"/>
      <c r="JMP50" s="153"/>
      <c r="JMQ50" s="153"/>
      <c r="JMR50" s="153"/>
      <c r="JMS50" s="153"/>
      <c r="JMT50" s="153"/>
      <c r="JMU50" s="153"/>
      <c r="JMV50" s="153"/>
      <c r="JMW50" s="153"/>
      <c r="JMX50" s="153"/>
      <c r="JMY50" s="153"/>
      <c r="JMZ50" s="153"/>
      <c r="JNA50" s="153"/>
      <c r="JNB50" s="153"/>
      <c r="JNC50" s="153"/>
      <c r="JND50" s="153"/>
      <c r="JNE50" s="153"/>
      <c r="JNF50" s="153"/>
      <c r="JNG50" s="153"/>
      <c r="JNH50" s="153"/>
      <c r="JNI50" s="153"/>
      <c r="JNJ50" s="153"/>
      <c r="JNK50" s="153"/>
      <c r="JNL50" s="153"/>
      <c r="JNM50" s="153"/>
      <c r="JNN50" s="153"/>
      <c r="JNO50" s="153"/>
      <c r="JNP50" s="153"/>
      <c r="JNQ50" s="153"/>
      <c r="JNR50" s="153"/>
      <c r="JNS50" s="153"/>
      <c r="JNT50" s="153"/>
      <c r="JNU50" s="153"/>
      <c r="JNV50" s="153"/>
      <c r="JNW50" s="153"/>
      <c r="JNX50" s="153"/>
      <c r="JNY50" s="153"/>
      <c r="JNZ50" s="153"/>
      <c r="JOA50" s="153"/>
      <c r="JOB50" s="153"/>
      <c r="JOC50" s="153"/>
      <c r="JOD50" s="153"/>
      <c r="JOE50" s="153"/>
      <c r="JOF50" s="153"/>
      <c r="JOG50" s="153"/>
      <c r="JOH50" s="153"/>
      <c r="JOI50" s="153"/>
      <c r="JOJ50" s="153"/>
      <c r="JOK50" s="153"/>
      <c r="JOL50" s="153"/>
      <c r="JOM50" s="153"/>
      <c r="JON50" s="153"/>
      <c r="JOO50" s="153"/>
      <c r="JOP50" s="153"/>
      <c r="JOQ50" s="153"/>
      <c r="JOR50" s="153"/>
      <c r="JOS50" s="153"/>
      <c r="JOT50" s="153"/>
      <c r="JOU50" s="153"/>
      <c r="JOV50" s="153"/>
      <c r="JOW50" s="153"/>
      <c r="JOX50" s="153"/>
      <c r="JOY50" s="153"/>
      <c r="JOZ50" s="153"/>
      <c r="JPA50" s="153"/>
      <c r="JPB50" s="153"/>
      <c r="JPC50" s="153"/>
      <c r="JPD50" s="153"/>
      <c r="JPE50" s="153"/>
      <c r="JPF50" s="153"/>
      <c r="JPG50" s="153"/>
      <c r="JPH50" s="153"/>
      <c r="JPI50" s="153"/>
      <c r="JPJ50" s="153"/>
      <c r="JPK50" s="153"/>
      <c r="JPL50" s="153"/>
      <c r="JPM50" s="153"/>
      <c r="JPN50" s="153"/>
      <c r="JPO50" s="153"/>
      <c r="JPP50" s="153"/>
      <c r="JPQ50" s="153"/>
      <c r="JPR50" s="153"/>
      <c r="JPS50" s="153"/>
      <c r="JPT50" s="153"/>
      <c r="JPU50" s="153"/>
      <c r="JPV50" s="153"/>
      <c r="JPW50" s="153"/>
      <c r="JPX50" s="153"/>
      <c r="JPY50" s="153"/>
      <c r="JPZ50" s="153"/>
      <c r="JQA50" s="153"/>
      <c r="JQB50" s="153"/>
      <c r="JQC50" s="153"/>
      <c r="JQD50" s="153"/>
      <c r="JQE50" s="153"/>
      <c r="JQF50" s="153"/>
      <c r="JQG50" s="153"/>
      <c r="JQH50" s="153"/>
      <c r="JQI50" s="153"/>
      <c r="JQJ50" s="153"/>
      <c r="JQK50" s="153"/>
      <c r="JQL50" s="153"/>
      <c r="JQM50" s="153"/>
      <c r="JQN50" s="153"/>
      <c r="JQO50" s="153"/>
      <c r="JQP50" s="153"/>
      <c r="JQQ50" s="153"/>
      <c r="JQR50" s="153"/>
      <c r="JQS50" s="153"/>
      <c r="JQT50" s="153"/>
      <c r="JQU50" s="153"/>
      <c r="JQV50" s="153"/>
      <c r="JQW50" s="153"/>
      <c r="JQX50" s="153"/>
      <c r="JQY50" s="153"/>
      <c r="JQZ50" s="153"/>
      <c r="JRA50" s="153"/>
      <c r="JRB50" s="153"/>
      <c r="JRC50" s="153"/>
      <c r="JRD50" s="153"/>
      <c r="JRE50" s="153"/>
      <c r="JRF50" s="153"/>
      <c r="JRG50" s="153"/>
      <c r="JRH50" s="153"/>
      <c r="JRI50" s="153"/>
      <c r="JRJ50" s="153"/>
      <c r="JRK50" s="153"/>
      <c r="JRL50" s="153"/>
      <c r="JRM50" s="153"/>
      <c r="JRN50" s="153"/>
      <c r="JRO50" s="153"/>
      <c r="JRP50" s="153"/>
      <c r="JRQ50" s="153"/>
      <c r="JRR50" s="153"/>
      <c r="JRS50" s="153"/>
      <c r="JRT50" s="153"/>
      <c r="JRU50" s="153"/>
      <c r="JRV50" s="153"/>
      <c r="JRW50" s="153"/>
      <c r="JRX50" s="153"/>
      <c r="JRY50" s="153"/>
      <c r="JRZ50" s="153"/>
      <c r="JSA50" s="153"/>
      <c r="JSB50" s="153"/>
      <c r="JSC50" s="153"/>
      <c r="JSD50" s="153"/>
      <c r="JSE50" s="153"/>
      <c r="JSF50" s="153"/>
      <c r="JSG50" s="153"/>
      <c r="JSH50" s="153"/>
      <c r="JSI50" s="153"/>
      <c r="JSJ50" s="153"/>
      <c r="JSK50" s="153"/>
      <c r="JSL50" s="153"/>
      <c r="JSM50" s="153"/>
      <c r="JSN50" s="153"/>
      <c r="JSO50" s="153"/>
      <c r="JSP50" s="153"/>
      <c r="JSQ50" s="153"/>
      <c r="JSR50" s="153"/>
      <c r="JSS50" s="153"/>
      <c r="JST50" s="153"/>
      <c r="JSU50" s="153"/>
      <c r="JSV50" s="153"/>
      <c r="JSW50" s="153"/>
      <c r="JSX50" s="153"/>
      <c r="JSY50" s="153"/>
      <c r="JSZ50" s="153"/>
      <c r="JTA50" s="153"/>
      <c r="JTB50" s="153"/>
      <c r="JTC50" s="153"/>
      <c r="JTD50" s="153"/>
      <c r="JTE50" s="153"/>
      <c r="JTF50" s="153"/>
      <c r="JTG50" s="153"/>
      <c r="JTH50" s="153"/>
      <c r="JTI50" s="153"/>
      <c r="JTJ50" s="153"/>
      <c r="JTK50" s="153"/>
      <c r="JTL50" s="153"/>
      <c r="JTM50" s="153"/>
      <c r="JTN50" s="153"/>
      <c r="JTO50" s="153"/>
      <c r="JTP50" s="153"/>
      <c r="JTQ50" s="153"/>
      <c r="JTR50" s="153"/>
      <c r="JTS50" s="153"/>
      <c r="JTT50" s="153"/>
      <c r="JTU50" s="153"/>
      <c r="JTV50" s="153"/>
      <c r="JTW50" s="153"/>
      <c r="JTX50" s="153"/>
      <c r="JTY50" s="153"/>
      <c r="JTZ50" s="153"/>
      <c r="JUA50" s="153"/>
      <c r="JUB50" s="153"/>
      <c r="JUC50" s="153"/>
      <c r="JUD50" s="153"/>
      <c r="JUE50" s="153"/>
      <c r="JUF50" s="153"/>
      <c r="JUG50" s="153"/>
      <c r="JUH50" s="153"/>
      <c r="JUI50" s="153"/>
      <c r="JUJ50" s="153"/>
      <c r="JUK50" s="153"/>
      <c r="JUL50" s="153"/>
      <c r="JUM50" s="153"/>
      <c r="JUN50" s="153"/>
      <c r="JUO50" s="153"/>
      <c r="JUP50" s="153"/>
      <c r="JUQ50" s="153"/>
      <c r="JUR50" s="153"/>
      <c r="JUS50" s="153"/>
      <c r="JUT50" s="153"/>
      <c r="JUU50" s="153"/>
      <c r="JUV50" s="153"/>
      <c r="JUW50" s="153"/>
      <c r="JUX50" s="153"/>
      <c r="JUY50" s="153"/>
      <c r="JUZ50" s="153"/>
      <c r="JVA50" s="153"/>
      <c r="JVB50" s="153"/>
      <c r="JVC50" s="153"/>
      <c r="JVD50" s="153"/>
      <c r="JVE50" s="153"/>
      <c r="JVF50" s="153"/>
      <c r="JVG50" s="153"/>
      <c r="JVH50" s="153"/>
      <c r="JVI50" s="153"/>
      <c r="JVJ50" s="153"/>
      <c r="JVK50" s="153"/>
      <c r="JVL50" s="153"/>
      <c r="JVM50" s="153"/>
      <c r="JVN50" s="153"/>
      <c r="JVO50" s="153"/>
      <c r="JVP50" s="153"/>
      <c r="JVQ50" s="153"/>
      <c r="JVR50" s="153"/>
      <c r="JVS50" s="153"/>
      <c r="JVT50" s="153"/>
      <c r="JVU50" s="153"/>
      <c r="JVV50" s="153"/>
      <c r="JVW50" s="153"/>
      <c r="JVX50" s="153"/>
      <c r="JVY50" s="153"/>
      <c r="JVZ50" s="153"/>
      <c r="JWA50" s="153"/>
      <c r="JWB50" s="153"/>
      <c r="JWC50" s="153"/>
      <c r="JWD50" s="153"/>
      <c r="JWE50" s="153"/>
      <c r="JWF50" s="153"/>
      <c r="JWG50" s="153"/>
      <c r="JWH50" s="153"/>
      <c r="JWI50" s="153"/>
      <c r="JWJ50" s="153"/>
      <c r="JWK50" s="153"/>
      <c r="JWL50" s="153"/>
      <c r="JWM50" s="153"/>
      <c r="JWN50" s="153"/>
      <c r="JWO50" s="153"/>
      <c r="JWP50" s="153"/>
      <c r="JWQ50" s="153"/>
      <c r="JWR50" s="153"/>
      <c r="JWS50" s="153"/>
      <c r="JWT50" s="153"/>
      <c r="JWU50" s="153"/>
      <c r="JWV50" s="153"/>
      <c r="JWW50" s="153"/>
      <c r="JWX50" s="153"/>
      <c r="JWY50" s="153"/>
      <c r="JWZ50" s="153"/>
      <c r="JXA50" s="153"/>
      <c r="JXB50" s="153"/>
      <c r="JXC50" s="153"/>
      <c r="JXD50" s="153"/>
      <c r="JXE50" s="153"/>
      <c r="JXF50" s="153"/>
      <c r="JXG50" s="153"/>
      <c r="JXH50" s="153"/>
      <c r="JXI50" s="153"/>
      <c r="JXJ50" s="153"/>
      <c r="JXK50" s="153"/>
      <c r="JXL50" s="153"/>
      <c r="JXM50" s="153"/>
      <c r="JXN50" s="153"/>
      <c r="JXO50" s="153"/>
      <c r="JXP50" s="153"/>
      <c r="JXQ50" s="153"/>
      <c r="JXR50" s="153"/>
      <c r="JXS50" s="153"/>
      <c r="JXT50" s="153"/>
      <c r="JXU50" s="153"/>
      <c r="JXV50" s="153"/>
      <c r="JXW50" s="153"/>
      <c r="JXX50" s="153"/>
      <c r="JXY50" s="153"/>
      <c r="JXZ50" s="153"/>
      <c r="JYA50" s="153"/>
      <c r="JYB50" s="153"/>
      <c r="JYC50" s="153"/>
      <c r="JYD50" s="153"/>
      <c r="JYE50" s="153"/>
      <c r="JYF50" s="153"/>
      <c r="JYG50" s="153"/>
      <c r="JYH50" s="153"/>
      <c r="JYI50" s="153"/>
      <c r="JYJ50" s="153"/>
      <c r="JYK50" s="153"/>
      <c r="JYL50" s="153"/>
      <c r="JYM50" s="153"/>
      <c r="JYN50" s="153"/>
      <c r="JYO50" s="153"/>
      <c r="JYP50" s="153"/>
      <c r="JYQ50" s="153"/>
      <c r="JYR50" s="153"/>
      <c r="JYS50" s="153"/>
      <c r="JYT50" s="153"/>
      <c r="JYU50" s="153"/>
      <c r="JYV50" s="153"/>
      <c r="JYW50" s="153"/>
      <c r="JYX50" s="153"/>
      <c r="JYY50" s="153"/>
      <c r="JYZ50" s="153"/>
      <c r="JZA50" s="153"/>
      <c r="JZB50" s="153"/>
      <c r="JZC50" s="153"/>
      <c r="JZD50" s="153"/>
      <c r="JZE50" s="153"/>
      <c r="JZF50" s="153"/>
      <c r="JZG50" s="153"/>
      <c r="JZH50" s="153"/>
      <c r="JZI50" s="153"/>
      <c r="JZJ50" s="153"/>
      <c r="JZK50" s="153"/>
      <c r="JZL50" s="153"/>
      <c r="JZM50" s="153"/>
      <c r="JZN50" s="153"/>
      <c r="JZO50" s="153"/>
      <c r="JZP50" s="153"/>
      <c r="JZQ50" s="153"/>
      <c r="JZR50" s="153"/>
      <c r="JZS50" s="153"/>
      <c r="JZT50" s="153"/>
      <c r="JZU50" s="153"/>
      <c r="JZV50" s="153"/>
      <c r="JZW50" s="153"/>
      <c r="JZX50" s="153"/>
      <c r="JZY50" s="153"/>
      <c r="JZZ50" s="153"/>
      <c r="KAA50" s="153"/>
      <c r="KAB50" s="153"/>
      <c r="KAC50" s="153"/>
      <c r="KAD50" s="153"/>
      <c r="KAE50" s="153"/>
      <c r="KAF50" s="153"/>
      <c r="KAG50" s="153"/>
      <c r="KAH50" s="153"/>
      <c r="KAI50" s="153"/>
      <c r="KAJ50" s="153"/>
      <c r="KAK50" s="153"/>
      <c r="KAL50" s="153"/>
      <c r="KAM50" s="153"/>
      <c r="KAN50" s="153"/>
      <c r="KAO50" s="153"/>
      <c r="KAP50" s="153"/>
      <c r="KAQ50" s="153"/>
      <c r="KAR50" s="153"/>
      <c r="KAS50" s="153"/>
      <c r="KAT50" s="153"/>
      <c r="KAU50" s="153"/>
      <c r="KAV50" s="153"/>
      <c r="KAW50" s="153"/>
      <c r="KAX50" s="153"/>
      <c r="KAY50" s="153"/>
      <c r="KAZ50" s="153"/>
      <c r="KBA50" s="153"/>
      <c r="KBB50" s="153"/>
      <c r="KBC50" s="153"/>
      <c r="KBD50" s="153"/>
      <c r="KBE50" s="153"/>
      <c r="KBF50" s="153"/>
      <c r="KBG50" s="153"/>
      <c r="KBH50" s="153"/>
      <c r="KBI50" s="153"/>
      <c r="KBJ50" s="153"/>
      <c r="KBK50" s="153"/>
      <c r="KBL50" s="153"/>
      <c r="KBM50" s="153"/>
      <c r="KBN50" s="153"/>
      <c r="KBO50" s="153"/>
      <c r="KBP50" s="153"/>
      <c r="KBQ50" s="153"/>
      <c r="KBR50" s="153"/>
      <c r="KBS50" s="153"/>
      <c r="KBT50" s="153"/>
      <c r="KBU50" s="153"/>
      <c r="KBV50" s="153"/>
      <c r="KBW50" s="153"/>
      <c r="KBX50" s="153"/>
      <c r="KBY50" s="153"/>
      <c r="KBZ50" s="153"/>
      <c r="KCA50" s="153"/>
      <c r="KCB50" s="153"/>
      <c r="KCC50" s="153"/>
      <c r="KCD50" s="153"/>
      <c r="KCE50" s="153"/>
      <c r="KCF50" s="153"/>
      <c r="KCG50" s="153"/>
      <c r="KCH50" s="153"/>
      <c r="KCI50" s="153"/>
      <c r="KCJ50" s="153"/>
      <c r="KCK50" s="153"/>
      <c r="KCL50" s="153"/>
      <c r="KCM50" s="153"/>
      <c r="KCN50" s="153"/>
      <c r="KCO50" s="153"/>
      <c r="KCP50" s="153"/>
      <c r="KCQ50" s="153"/>
      <c r="KCR50" s="153"/>
      <c r="KCS50" s="153"/>
      <c r="KCT50" s="153"/>
      <c r="KCU50" s="153"/>
      <c r="KCV50" s="153"/>
      <c r="KCW50" s="153"/>
      <c r="KCX50" s="153"/>
      <c r="KCY50" s="153"/>
      <c r="KCZ50" s="153"/>
      <c r="KDA50" s="153"/>
      <c r="KDB50" s="153"/>
      <c r="KDC50" s="153"/>
      <c r="KDD50" s="153"/>
      <c r="KDE50" s="153"/>
      <c r="KDF50" s="153"/>
      <c r="KDG50" s="153"/>
      <c r="KDH50" s="153"/>
      <c r="KDI50" s="153"/>
      <c r="KDJ50" s="153"/>
      <c r="KDK50" s="153"/>
      <c r="KDL50" s="153"/>
      <c r="KDM50" s="153"/>
      <c r="KDN50" s="153"/>
      <c r="KDO50" s="153"/>
      <c r="KDP50" s="153"/>
      <c r="KDQ50" s="153"/>
      <c r="KDR50" s="153"/>
      <c r="KDS50" s="153"/>
      <c r="KDT50" s="153"/>
      <c r="KDU50" s="153"/>
      <c r="KDV50" s="153"/>
      <c r="KDW50" s="153"/>
      <c r="KDX50" s="153"/>
      <c r="KDY50" s="153"/>
      <c r="KDZ50" s="153"/>
      <c r="KEA50" s="153"/>
      <c r="KEB50" s="153"/>
      <c r="KEC50" s="153"/>
      <c r="KED50" s="153"/>
      <c r="KEE50" s="153"/>
      <c r="KEF50" s="153"/>
      <c r="KEG50" s="153"/>
      <c r="KEH50" s="153"/>
      <c r="KEI50" s="153"/>
      <c r="KEJ50" s="153"/>
      <c r="KEK50" s="153"/>
      <c r="KEL50" s="153"/>
      <c r="KEM50" s="153"/>
      <c r="KEN50" s="153"/>
      <c r="KEO50" s="153"/>
      <c r="KEP50" s="153"/>
      <c r="KEQ50" s="153"/>
      <c r="KER50" s="153"/>
      <c r="KES50" s="153"/>
      <c r="KET50" s="153"/>
      <c r="KEU50" s="153"/>
      <c r="KEV50" s="153"/>
      <c r="KEW50" s="153"/>
      <c r="KEX50" s="153"/>
      <c r="KEY50" s="153"/>
      <c r="KEZ50" s="153"/>
      <c r="KFA50" s="153"/>
      <c r="KFB50" s="153"/>
      <c r="KFC50" s="153"/>
      <c r="KFD50" s="153"/>
      <c r="KFE50" s="153"/>
      <c r="KFF50" s="153"/>
      <c r="KFG50" s="153"/>
      <c r="KFH50" s="153"/>
      <c r="KFI50" s="153"/>
      <c r="KFJ50" s="153"/>
      <c r="KFK50" s="153"/>
      <c r="KFL50" s="153"/>
      <c r="KFM50" s="153"/>
      <c r="KFN50" s="153"/>
      <c r="KFO50" s="153"/>
      <c r="KFP50" s="153"/>
      <c r="KFQ50" s="153"/>
      <c r="KFR50" s="153"/>
      <c r="KFS50" s="153"/>
      <c r="KFT50" s="153"/>
      <c r="KFU50" s="153"/>
      <c r="KFV50" s="153"/>
      <c r="KFW50" s="153"/>
      <c r="KFX50" s="153"/>
      <c r="KFY50" s="153"/>
      <c r="KFZ50" s="153"/>
      <c r="KGA50" s="153"/>
      <c r="KGB50" s="153"/>
      <c r="KGC50" s="153"/>
      <c r="KGD50" s="153"/>
      <c r="KGE50" s="153"/>
      <c r="KGF50" s="153"/>
      <c r="KGG50" s="153"/>
      <c r="KGH50" s="153"/>
      <c r="KGI50" s="153"/>
      <c r="KGJ50" s="153"/>
      <c r="KGK50" s="153"/>
      <c r="KGL50" s="153"/>
      <c r="KGM50" s="153"/>
      <c r="KGN50" s="153"/>
      <c r="KGO50" s="153"/>
      <c r="KGP50" s="153"/>
      <c r="KGQ50" s="153"/>
      <c r="KGR50" s="153"/>
      <c r="KGS50" s="153"/>
      <c r="KGT50" s="153"/>
      <c r="KGU50" s="153"/>
      <c r="KGV50" s="153"/>
      <c r="KGW50" s="153"/>
      <c r="KGX50" s="153"/>
      <c r="KGY50" s="153"/>
      <c r="KGZ50" s="153"/>
      <c r="KHA50" s="153"/>
      <c r="KHB50" s="153"/>
      <c r="KHC50" s="153"/>
      <c r="KHD50" s="153"/>
      <c r="KHE50" s="153"/>
      <c r="KHF50" s="153"/>
      <c r="KHG50" s="153"/>
      <c r="KHH50" s="153"/>
      <c r="KHI50" s="153"/>
      <c r="KHJ50" s="153"/>
      <c r="KHK50" s="153"/>
      <c r="KHL50" s="153"/>
      <c r="KHM50" s="153"/>
      <c r="KHN50" s="153"/>
      <c r="KHO50" s="153"/>
      <c r="KHP50" s="153"/>
      <c r="KHQ50" s="153"/>
      <c r="KHR50" s="153"/>
      <c r="KHS50" s="153"/>
      <c r="KHT50" s="153"/>
      <c r="KHU50" s="153"/>
      <c r="KHV50" s="153"/>
      <c r="KHW50" s="153"/>
      <c r="KHX50" s="153"/>
      <c r="KHY50" s="153"/>
      <c r="KHZ50" s="153"/>
      <c r="KIA50" s="153"/>
      <c r="KIB50" s="153"/>
      <c r="KIC50" s="153"/>
      <c r="KID50" s="153"/>
      <c r="KIE50" s="153"/>
      <c r="KIF50" s="153"/>
      <c r="KIG50" s="153"/>
      <c r="KIH50" s="153"/>
      <c r="KII50" s="153"/>
      <c r="KIJ50" s="153"/>
      <c r="KIK50" s="153"/>
      <c r="KIL50" s="153"/>
      <c r="KIM50" s="153"/>
      <c r="KIN50" s="153"/>
      <c r="KIO50" s="153"/>
      <c r="KIP50" s="153"/>
      <c r="KIQ50" s="153"/>
      <c r="KIR50" s="153"/>
      <c r="KIS50" s="153"/>
      <c r="KIT50" s="153"/>
      <c r="KIU50" s="153"/>
      <c r="KIV50" s="153"/>
      <c r="KIW50" s="153"/>
      <c r="KIX50" s="153"/>
      <c r="KIY50" s="153"/>
      <c r="KIZ50" s="153"/>
      <c r="KJA50" s="153"/>
      <c r="KJB50" s="153"/>
      <c r="KJC50" s="153"/>
      <c r="KJD50" s="153"/>
      <c r="KJE50" s="153"/>
      <c r="KJF50" s="153"/>
      <c r="KJG50" s="153"/>
      <c r="KJH50" s="153"/>
      <c r="KJI50" s="153"/>
      <c r="KJJ50" s="153"/>
      <c r="KJK50" s="153"/>
      <c r="KJL50" s="153"/>
      <c r="KJM50" s="153"/>
      <c r="KJN50" s="153"/>
      <c r="KJO50" s="153"/>
      <c r="KJP50" s="153"/>
      <c r="KJQ50" s="153"/>
      <c r="KJR50" s="153"/>
      <c r="KJS50" s="153"/>
      <c r="KJT50" s="153"/>
      <c r="KJU50" s="153"/>
      <c r="KJV50" s="153"/>
      <c r="KJW50" s="153"/>
      <c r="KJX50" s="153"/>
      <c r="KJY50" s="153"/>
      <c r="KJZ50" s="153"/>
      <c r="KKA50" s="153"/>
      <c r="KKB50" s="153"/>
      <c r="KKC50" s="153"/>
      <c r="KKD50" s="153"/>
      <c r="KKE50" s="153"/>
      <c r="KKF50" s="153"/>
      <c r="KKG50" s="153"/>
      <c r="KKH50" s="153"/>
      <c r="KKI50" s="153"/>
      <c r="KKJ50" s="153"/>
      <c r="KKK50" s="153"/>
      <c r="KKL50" s="153"/>
      <c r="KKM50" s="153"/>
      <c r="KKN50" s="153"/>
      <c r="KKO50" s="153"/>
      <c r="KKP50" s="153"/>
      <c r="KKQ50" s="153"/>
      <c r="KKR50" s="153"/>
      <c r="KKS50" s="153"/>
      <c r="KKT50" s="153"/>
      <c r="KKU50" s="153"/>
      <c r="KKV50" s="153"/>
      <c r="KKW50" s="153"/>
      <c r="KKX50" s="153"/>
      <c r="KKY50" s="153"/>
      <c r="KKZ50" s="153"/>
      <c r="KLA50" s="153"/>
      <c r="KLB50" s="153"/>
      <c r="KLC50" s="153"/>
      <c r="KLD50" s="153"/>
      <c r="KLE50" s="153"/>
      <c r="KLF50" s="153"/>
      <c r="KLG50" s="153"/>
      <c r="KLH50" s="153"/>
      <c r="KLI50" s="153"/>
      <c r="KLJ50" s="153"/>
      <c r="KLK50" s="153"/>
      <c r="KLL50" s="153"/>
      <c r="KLM50" s="153"/>
      <c r="KLN50" s="153"/>
      <c r="KLO50" s="153"/>
      <c r="KLP50" s="153"/>
      <c r="KLQ50" s="153"/>
      <c r="KLR50" s="153"/>
      <c r="KLS50" s="153"/>
      <c r="KLT50" s="153"/>
      <c r="KLU50" s="153"/>
      <c r="KLV50" s="153"/>
      <c r="KLW50" s="153"/>
      <c r="KLX50" s="153"/>
      <c r="KLY50" s="153"/>
      <c r="KLZ50" s="153"/>
      <c r="KMA50" s="153"/>
      <c r="KMB50" s="153"/>
      <c r="KMC50" s="153"/>
      <c r="KMD50" s="153"/>
      <c r="KME50" s="153"/>
      <c r="KMF50" s="153"/>
      <c r="KMG50" s="153"/>
      <c r="KMH50" s="153"/>
      <c r="KMI50" s="153"/>
      <c r="KMJ50" s="153"/>
      <c r="KMK50" s="153"/>
      <c r="KML50" s="153"/>
      <c r="KMM50" s="153"/>
      <c r="KMN50" s="153"/>
      <c r="KMO50" s="153"/>
      <c r="KMP50" s="153"/>
      <c r="KMQ50" s="153"/>
      <c r="KMR50" s="153"/>
      <c r="KMS50" s="153"/>
      <c r="KMT50" s="153"/>
      <c r="KMU50" s="153"/>
      <c r="KMV50" s="153"/>
      <c r="KMW50" s="153"/>
      <c r="KMX50" s="153"/>
      <c r="KMY50" s="153"/>
      <c r="KMZ50" s="153"/>
      <c r="KNA50" s="153"/>
      <c r="KNB50" s="153"/>
      <c r="KNC50" s="153"/>
      <c r="KND50" s="153"/>
      <c r="KNE50" s="153"/>
      <c r="KNF50" s="153"/>
      <c r="KNG50" s="153"/>
      <c r="KNH50" s="153"/>
      <c r="KNI50" s="153"/>
      <c r="KNJ50" s="153"/>
      <c r="KNK50" s="153"/>
      <c r="KNL50" s="153"/>
      <c r="KNM50" s="153"/>
      <c r="KNN50" s="153"/>
      <c r="KNO50" s="153"/>
      <c r="KNP50" s="153"/>
      <c r="KNQ50" s="153"/>
      <c r="KNR50" s="153"/>
      <c r="KNS50" s="153"/>
      <c r="KNT50" s="153"/>
      <c r="KNU50" s="153"/>
      <c r="KNV50" s="153"/>
      <c r="KNW50" s="153"/>
      <c r="KNX50" s="153"/>
      <c r="KNY50" s="153"/>
      <c r="KNZ50" s="153"/>
      <c r="KOA50" s="153"/>
      <c r="KOB50" s="153"/>
      <c r="KOC50" s="153"/>
      <c r="KOD50" s="153"/>
      <c r="KOE50" s="153"/>
      <c r="KOF50" s="153"/>
      <c r="KOG50" s="153"/>
      <c r="KOH50" s="153"/>
      <c r="KOI50" s="153"/>
      <c r="KOJ50" s="153"/>
      <c r="KOK50" s="153"/>
      <c r="KOL50" s="153"/>
      <c r="KOM50" s="153"/>
      <c r="KON50" s="153"/>
      <c r="KOO50" s="153"/>
      <c r="KOP50" s="153"/>
      <c r="KOQ50" s="153"/>
      <c r="KOR50" s="153"/>
      <c r="KOS50" s="153"/>
      <c r="KOT50" s="153"/>
      <c r="KOU50" s="153"/>
      <c r="KOV50" s="153"/>
      <c r="KOW50" s="153"/>
      <c r="KOX50" s="153"/>
      <c r="KOY50" s="153"/>
      <c r="KOZ50" s="153"/>
      <c r="KPA50" s="153"/>
      <c r="KPB50" s="153"/>
      <c r="KPC50" s="153"/>
      <c r="KPD50" s="153"/>
      <c r="KPE50" s="153"/>
      <c r="KPF50" s="153"/>
      <c r="KPG50" s="153"/>
      <c r="KPH50" s="153"/>
      <c r="KPI50" s="153"/>
      <c r="KPJ50" s="153"/>
      <c r="KPK50" s="153"/>
      <c r="KPL50" s="153"/>
      <c r="KPM50" s="153"/>
      <c r="KPN50" s="153"/>
      <c r="KPO50" s="153"/>
      <c r="KPP50" s="153"/>
      <c r="KPQ50" s="153"/>
      <c r="KPR50" s="153"/>
      <c r="KPS50" s="153"/>
      <c r="KPT50" s="153"/>
      <c r="KPU50" s="153"/>
      <c r="KPV50" s="153"/>
      <c r="KPW50" s="153"/>
      <c r="KPX50" s="153"/>
      <c r="KPY50" s="153"/>
      <c r="KPZ50" s="153"/>
      <c r="KQA50" s="153"/>
      <c r="KQB50" s="153"/>
      <c r="KQC50" s="153"/>
      <c r="KQD50" s="153"/>
      <c r="KQE50" s="153"/>
      <c r="KQF50" s="153"/>
      <c r="KQG50" s="153"/>
      <c r="KQH50" s="153"/>
      <c r="KQI50" s="153"/>
      <c r="KQJ50" s="153"/>
      <c r="KQK50" s="153"/>
      <c r="KQL50" s="153"/>
      <c r="KQM50" s="153"/>
      <c r="KQN50" s="153"/>
      <c r="KQO50" s="153"/>
      <c r="KQP50" s="153"/>
      <c r="KQQ50" s="153"/>
      <c r="KQR50" s="153"/>
      <c r="KQS50" s="153"/>
      <c r="KQT50" s="153"/>
      <c r="KQU50" s="153"/>
      <c r="KQV50" s="153"/>
      <c r="KQW50" s="153"/>
      <c r="KQX50" s="153"/>
      <c r="KQY50" s="153"/>
      <c r="KQZ50" s="153"/>
      <c r="KRA50" s="153"/>
      <c r="KRB50" s="153"/>
      <c r="KRC50" s="153"/>
      <c r="KRD50" s="153"/>
      <c r="KRE50" s="153"/>
      <c r="KRF50" s="153"/>
      <c r="KRG50" s="153"/>
      <c r="KRH50" s="153"/>
      <c r="KRI50" s="153"/>
      <c r="KRJ50" s="153"/>
      <c r="KRK50" s="153"/>
      <c r="KRL50" s="153"/>
      <c r="KRM50" s="153"/>
      <c r="KRN50" s="153"/>
      <c r="KRO50" s="153"/>
      <c r="KRP50" s="153"/>
      <c r="KRQ50" s="153"/>
      <c r="KRR50" s="153"/>
      <c r="KRS50" s="153"/>
      <c r="KRT50" s="153"/>
      <c r="KRU50" s="153"/>
      <c r="KRV50" s="153"/>
      <c r="KRW50" s="153"/>
      <c r="KRX50" s="153"/>
      <c r="KRY50" s="153"/>
      <c r="KRZ50" s="153"/>
      <c r="KSA50" s="153"/>
      <c r="KSB50" s="153"/>
      <c r="KSC50" s="153"/>
      <c r="KSD50" s="153"/>
      <c r="KSE50" s="153"/>
      <c r="KSF50" s="153"/>
      <c r="KSG50" s="153"/>
      <c r="KSH50" s="153"/>
      <c r="KSI50" s="153"/>
      <c r="KSJ50" s="153"/>
      <c r="KSK50" s="153"/>
      <c r="KSL50" s="153"/>
      <c r="KSM50" s="153"/>
      <c r="KSN50" s="153"/>
      <c r="KSO50" s="153"/>
      <c r="KSP50" s="153"/>
      <c r="KSQ50" s="153"/>
      <c r="KSR50" s="153"/>
      <c r="KSS50" s="153"/>
      <c r="KST50" s="153"/>
      <c r="KSU50" s="153"/>
      <c r="KSV50" s="153"/>
      <c r="KSW50" s="153"/>
      <c r="KSX50" s="153"/>
      <c r="KSY50" s="153"/>
      <c r="KSZ50" s="153"/>
      <c r="KTA50" s="153"/>
      <c r="KTB50" s="153"/>
      <c r="KTC50" s="153"/>
      <c r="KTD50" s="153"/>
      <c r="KTE50" s="153"/>
      <c r="KTF50" s="153"/>
      <c r="KTG50" s="153"/>
      <c r="KTH50" s="153"/>
      <c r="KTI50" s="153"/>
      <c r="KTJ50" s="153"/>
      <c r="KTK50" s="153"/>
      <c r="KTL50" s="153"/>
      <c r="KTM50" s="153"/>
      <c r="KTN50" s="153"/>
      <c r="KTO50" s="153"/>
      <c r="KTP50" s="153"/>
      <c r="KTQ50" s="153"/>
      <c r="KTR50" s="153"/>
      <c r="KTS50" s="153"/>
      <c r="KTT50" s="153"/>
      <c r="KTU50" s="153"/>
      <c r="KTV50" s="153"/>
      <c r="KTW50" s="153"/>
      <c r="KTX50" s="153"/>
      <c r="KTY50" s="153"/>
      <c r="KTZ50" s="153"/>
      <c r="KUA50" s="153"/>
      <c r="KUB50" s="153"/>
      <c r="KUC50" s="153"/>
      <c r="KUD50" s="153"/>
      <c r="KUE50" s="153"/>
      <c r="KUF50" s="153"/>
      <c r="KUG50" s="153"/>
      <c r="KUH50" s="153"/>
      <c r="KUI50" s="153"/>
      <c r="KUJ50" s="153"/>
      <c r="KUK50" s="153"/>
      <c r="KUL50" s="153"/>
      <c r="KUM50" s="153"/>
      <c r="KUN50" s="153"/>
      <c r="KUO50" s="153"/>
      <c r="KUP50" s="153"/>
      <c r="KUQ50" s="153"/>
      <c r="KUR50" s="153"/>
      <c r="KUS50" s="153"/>
      <c r="KUT50" s="153"/>
      <c r="KUU50" s="153"/>
      <c r="KUV50" s="153"/>
      <c r="KUW50" s="153"/>
      <c r="KUX50" s="153"/>
      <c r="KUY50" s="153"/>
      <c r="KUZ50" s="153"/>
      <c r="KVA50" s="153"/>
      <c r="KVB50" s="153"/>
      <c r="KVC50" s="153"/>
      <c r="KVD50" s="153"/>
      <c r="KVE50" s="153"/>
      <c r="KVF50" s="153"/>
      <c r="KVG50" s="153"/>
      <c r="KVH50" s="153"/>
      <c r="KVI50" s="153"/>
      <c r="KVJ50" s="153"/>
      <c r="KVK50" s="153"/>
      <c r="KVL50" s="153"/>
      <c r="KVM50" s="153"/>
      <c r="KVN50" s="153"/>
      <c r="KVO50" s="153"/>
      <c r="KVP50" s="153"/>
      <c r="KVQ50" s="153"/>
      <c r="KVR50" s="153"/>
      <c r="KVS50" s="153"/>
      <c r="KVT50" s="153"/>
      <c r="KVU50" s="153"/>
      <c r="KVV50" s="153"/>
      <c r="KVW50" s="153"/>
      <c r="KVX50" s="153"/>
      <c r="KVY50" s="153"/>
      <c r="KVZ50" s="153"/>
      <c r="KWA50" s="153"/>
      <c r="KWB50" s="153"/>
      <c r="KWC50" s="153"/>
      <c r="KWD50" s="153"/>
      <c r="KWE50" s="153"/>
      <c r="KWF50" s="153"/>
      <c r="KWG50" s="153"/>
      <c r="KWH50" s="153"/>
      <c r="KWI50" s="153"/>
      <c r="KWJ50" s="153"/>
      <c r="KWK50" s="153"/>
      <c r="KWL50" s="153"/>
      <c r="KWM50" s="153"/>
      <c r="KWN50" s="153"/>
      <c r="KWO50" s="153"/>
      <c r="KWP50" s="153"/>
      <c r="KWQ50" s="153"/>
      <c r="KWR50" s="153"/>
      <c r="KWS50" s="153"/>
      <c r="KWT50" s="153"/>
      <c r="KWU50" s="153"/>
      <c r="KWV50" s="153"/>
      <c r="KWW50" s="153"/>
      <c r="KWX50" s="153"/>
      <c r="KWY50" s="153"/>
      <c r="KWZ50" s="153"/>
      <c r="KXA50" s="153"/>
      <c r="KXB50" s="153"/>
      <c r="KXC50" s="153"/>
      <c r="KXD50" s="153"/>
      <c r="KXE50" s="153"/>
      <c r="KXF50" s="153"/>
      <c r="KXG50" s="153"/>
      <c r="KXH50" s="153"/>
      <c r="KXI50" s="153"/>
      <c r="KXJ50" s="153"/>
      <c r="KXK50" s="153"/>
      <c r="KXL50" s="153"/>
      <c r="KXM50" s="153"/>
      <c r="KXN50" s="153"/>
      <c r="KXO50" s="153"/>
      <c r="KXP50" s="153"/>
      <c r="KXQ50" s="153"/>
      <c r="KXR50" s="153"/>
      <c r="KXS50" s="153"/>
      <c r="KXT50" s="153"/>
      <c r="KXU50" s="153"/>
      <c r="KXV50" s="153"/>
      <c r="KXW50" s="153"/>
      <c r="KXX50" s="153"/>
      <c r="KXY50" s="153"/>
      <c r="KXZ50" s="153"/>
      <c r="KYA50" s="153"/>
      <c r="KYB50" s="153"/>
      <c r="KYC50" s="153"/>
      <c r="KYD50" s="153"/>
      <c r="KYE50" s="153"/>
      <c r="KYF50" s="153"/>
      <c r="KYG50" s="153"/>
      <c r="KYH50" s="153"/>
      <c r="KYI50" s="153"/>
      <c r="KYJ50" s="153"/>
      <c r="KYK50" s="153"/>
      <c r="KYL50" s="153"/>
      <c r="KYM50" s="153"/>
      <c r="KYN50" s="153"/>
      <c r="KYO50" s="153"/>
      <c r="KYP50" s="153"/>
      <c r="KYQ50" s="153"/>
      <c r="KYR50" s="153"/>
      <c r="KYS50" s="153"/>
      <c r="KYT50" s="153"/>
      <c r="KYU50" s="153"/>
      <c r="KYV50" s="153"/>
      <c r="KYW50" s="153"/>
      <c r="KYX50" s="153"/>
      <c r="KYY50" s="153"/>
      <c r="KYZ50" s="153"/>
      <c r="KZA50" s="153"/>
      <c r="KZB50" s="153"/>
      <c r="KZC50" s="153"/>
      <c r="KZD50" s="153"/>
      <c r="KZE50" s="153"/>
      <c r="KZF50" s="153"/>
      <c r="KZG50" s="153"/>
      <c r="KZH50" s="153"/>
      <c r="KZI50" s="153"/>
      <c r="KZJ50" s="153"/>
      <c r="KZK50" s="153"/>
      <c r="KZL50" s="153"/>
      <c r="KZM50" s="153"/>
      <c r="KZN50" s="153"/>
      <c r="KZO50" s="153"/>
      <c r="KZP50" s="153"/>
      <c r="KZQ50" s="153"/>
      <c r="KZR50" s="153"/>
      <c r="KZS50" s="153"/>
      <c r="KZT50" s="153"/>
      <c r="KZU50" s="153"/>
      <c r="KZV50" s="153"/>
      <c r="KZW50" s="153"/>
      <c r="KZX50" s="153"/>
      <c r="KZY50" s="153"/>
      <c r="KZZ50" s="153"/>
      <c r="LAA50" s="153"/>
      <c r="LAB50" s="153"/>
      <c r="LAC50" s="153"/>
      <c r="LAD50" s="153"/>
      <c r="LAE50" s="153"/>
      <c r="LAF50" s="153"/>
      <c r="LAG50" s="153"/>
      <c r="LAH50" s="153"/>
      <c r="LAI50" s="153"/>
      <c r="LAJ50" s="153"/>
      <c r="LAK50" s="153"/>
      <c r="LAL50" s="153"/>
      <c r="LAM50" s="153"/>
      <c r="LAN50" s="153"/>
      <c r="LAO50" s="153"/>
      <c r="LAP50" s="153"/>
      <c r="LAQ50" s="153"/>
      <c r="LAR50" s="153"/>
      <c r="LAS50" s="153"/>
      <c r="LAT50" s="153"/>
      <c r="LAU50" s="153"/>
      <c r="LAV50" s="153"/>
      <c r="LAW50" s="153"/>
      <c r="LAX50" s="153"/>
      <c r="LAY50" s="153"/>
      <c r="LAZ50" s="153"/>
      <c r="LBA50" s="153"/>
      <c r="LBB50" s="153"/>
      <c r="LBC50" s="153"/>
      <c r="LBD50" s="153"/>
      <c r="LBE50" s="153"/>
      <c r="LBF50" s="153"/>
      <c r="LBG50" s="153"/>
      <c r="LBH50" s="153"/>
      <c r="LBI50" s="153"/>
      <c r="LBJ50" s="153"/>
      <c r="LBK50" s="153"/>
      <c r="LBL50" s="153"/>
      <c r="LBM50" s="153"/>
      <c r="LBN50" s="153"/>
      <c r="LBO50" s="153"/>
      <c r="LBP50" s="153"/>
      <c r="LBQ50" s="153"/>
      <c r="LBR50" s="153"/>
      <c r="LBS50" s="153"/>
      <c r="LBT50" s="153"/>
      <c r="LBU50" s="153"/>
      <c r="LBV50" s="153"/>
      <c r="LBW50" s="153"/>
      <c r="LBX50" s="153"/>
      <c r="LBY50" s="153"/>
      <c r="LBZ50" s="153"/>
      <c r="LCA50" s="153"/>
      <c r="LCB50" s="153"/>
      <c r="LCC50" s="153"/>
      <c r="LCD50" s="153"/>
      <c r="LCE50" s="153"/>
      <c r="LCF50" s="153"/>
      <c r="LCG50" s="153"/>
      <c r="LCH50" s="153"/>
      <c r="LCI50" s="153"/>
      <c r="LCJ50" s="153"/>
      <c r="LCK50" s="153"/>
      <c r="LCL50" s="153"/>
      <c r="LCM50" s="153"/>
      <c r="LCN50" s="153"/>
      <c r="LCO50" s="153"/>
      <c r="LCP50" s="153"/>
      <c r="LCQ50" s="153"/>
      <c r="LCR50" s="153"/>
      <c r="LCS50" s="153"/>
      <c r="LCT50" s="153"/>
      <c r="LCU50" s="153"/>
      <c r="LCV50" s="153"/>
      <c r="LCW50" s="153"/>
      <c r="LCX50" s="153"/>
      <c r="LCY50" s="153"/>
      <c r="LCZ50" s="153"/>
      <c r="LDA50" s="153"/>
      <c r="LDB50" s="153"/>
      <c r="LDC50" s="153"/>
      <c r="LDD50" s="153"/>
      <c r="LDE50" s="153"/>
      <c r="LDF50" s="153"/>
      <c r="LDG50" s="153"/>
      <c r="LDH50" s="153"/>
      <c r="LDI50" s="153"/>
      <c r="LDJ50" s="153"/>
      <c r="LDK50" s="153"/>
      <c r="LDL50" s="153"/>
      <c r="LDM50" s="153"/>
      <c r="LDN50" s="153"/>
      <c r="LDO50" s="153"/>
      <c r="LDP50" s="153"/>
      <c r="LDQ50" s="153"/>
      <c r="LDR50" s="153"/>
      <c r="LDS50" s="153"/>
      <c r="LDT50" s="153"/>
      <c r="LDU50" s="153"/>
      <c r="LDV50" s="153"/>
      <c r="LDW50" s="153"/>
      <c r="LDX50" s="153"/>
      <c r="LDY50" s="153"/>
      <c r="LDZ50" s="153"/>
      <c r="LEA50" s="153"/>
      <c r="LEB50" s="153"/>
      <c r="LEC50" s="153"/>
      <c r="LED50" s="153"/>
      <c r="LEE50" s="153"/>
      <c r="LEF50" s="153"/>
      <c r="LEG50" s="153"/>
      <c r="LEH50" s="153"/>
      <c r="LEI50" s="153"/>
      <c r="LEJ50" s="153"/>
      <c r="LEK50" s="153"/>
      <c r="LEL50" s="153"/>
      <c r="LEM50" s="153"/>
      <c r="LEN50" s="153"/>
      <c r="LEO50" s="153"/>
      <c r="LEP50" s="153"/>
      <c r="LEQ50" s="153"/>
      <c r="LER50" s="153"/>
      <c r="LES50" s="153"/>
      <c r="LET50" s="153"/>
      <c r="LEU50" s="153"/>
      <c r="LEV50" s="153"/>
      <c r="LEW50" s="153"/>
      <c r="LEX50" s="153"/>
      <c r="LEY50" s="153"/>
      <c r="LEZ50" s="153"/>
      <c r="LFA50" s="153"/>
      <c r="LFB50" s="153"/>
      <c r="LFC50" s="153"/>
      <c r="LFD50" s="153"/>
      <c r="LFE50" s="153"/>
      <c r="LFF50" s="153"/>
      <c r="LFG50" s="153"/>
      <c r="LFH50" s="153"/>
      <c r="LFI50" s="153"/>
      <c r="LFJ50" s="153"/>
      <c r="LFK50" s="153"/>
      <c r="LFL50" s="153"/>
      <c r="LFM50" s="153"/>
      <c r="LFN50" s="153"/>
      <c r="LFO50" s="153"/>
      <c r="LFP50" s="153"/>
      <c r="LFQ50" s="153"/>
      <c r="LFR50" s="153"/>
      <c r="LFS50" s="153"/>
      <c r="LFT50" s="153"/>
      <c r="LFU50" s="153"/>
      <c r="LFV50" s="153"/>
      <c r="LFW50" s="153"/>
      <c r="LFX50" s="153"/>
      <c r="LFY50" s="153"/>
      <c r="LFZ50" s="153"/>
      <c r="LGA50" s="153"/>
      <c r="LGB50" s="153"/>
      <c r="LGC50" s="153"/>
      <c r="LGD50" s="153"/>
      <c r="LGE50" s="153"/>
      <c r="LGF50" s="153"/>
      <c r="LGG50" s="153"/>
      <c r="LGH50" s="153"/>
      <c r="LGI50" s="153"/>
      <c r="LGJ50" s="153"/>
      <c r="LGK50" s="153"/>
      <c r="LGL50" s="153"/>
      <c r="LGM50" s="153"/>
      <c r="LGN50" s="153"/>
      <c r="LGO50" s="153"/>
      <c r="LGP50" s="153"/>
      <c r="LGQ50" s="153"/>
      <c r="LGR50" s="153"/>
      <c r="LGS50" s="153"/>
      <c r="LGT50" s="153"/>
      <c r="LGU50" s="153"/>
      <c r="LGV50" s="153"/>
      <c r="LGW50" s="153"/>
      <c r="LGX50" s="153"/>
      <c r="LGY50" s="153"/>
      <c r="LGZ50" s="153"/>
      <c r="LHA50" s="153"/>
      <c r="LHB50" s="153"/>
      <c r="LHC50" s="153"/>
      <c r="LHD50" s="153"/>
      <c r="LHE50" s="153"/>
      <c r="LHF50" s="153"/>
      <c r="LHG50" s="153"/>
      <c r="LHH50" s="153"/>
      <c r="LHI50" s="153"/>
      <c r="LHJ50" s="153"/>
      <c r="LHK50" s="153"/>
      <c r="LHL50" s="153"/>
      <c r="LHM50" s="153"/>
      <c r="LHN50" s="153"/>
      <c r="LHO50" s="153"/>
      <c r="LHP50" s="153"/>
      <c r="LHQ50" s="153"/>
      <c r="LHR50" s="153"/>
      <c r="LHS50" s="153"/>
      <c r="LHT50" s="153"/>
      <c r="LHU50" s="153"/>
      <c r="LHV50" s="153"/>
      <c r="LHW50" s="153"/>
      <c r="LHX50" s="153"/>
      <c r="LHY50" s="153"/>
      <c r="LHZ50" s="153"/>
      <c r="LIA50" s="153"/>
      <c r="LIB50" s="153"/>
      <c r="LIC50" s="153"/>
      <c r="LID50" s="153"/>
      <c r="LIE50" s="153"/>
      <c r="LIF50" s="153"/>
      <c r="LIG50" s="153"/>
      <c r="LIH50" s="153"/>
      <c r="LII50" s="153"/>
      <c r="LIJ50" s="153"/>
      <c r="LIK50" s="153"/>
      <c r="LIL50" s="153"/>
      <c r="LIM50" s="153"/>
      <c r="LIN50" s="153"/>
      <c r="LIO50" s="153"/>
      <c r="LIP50" s="153"/>
      <c r="LIQ50" s="153"/>
      <c r="LIR50" s="153"/>
      <c r="LIS50" s="153"/>
      <c r="LIT50" s="153"/>
      <c r="LIU50" s="153"/>
      <c r="LIV50" s="153"/>
      <c r="LIW50" s="153"/>
      <c r="LIX50" s="153"/>
      <c r="LIY50" s="153"/>
      <c r="LIZ50" s="153"/>
      <c r="LJA50" s="153"/>
      <c r="LJB50" s="153"/>
      <c r="LJC50" s="153"/>
      <c r="LJD50" s="153"/>
      <c r="LJE50" s="153"/>
      <c r="LJF50" s="153"/>
      <c r="LJG50" s="153"/>
      <c r="LJH50" s="153"/>
      <c r="LJI50" s="153"/>
      <c r="LJJ50" s="153"/>
      <c r="LJK50" s="153"/>
      <c r="LJL50" s="153"/>
      <c r="LJM50" s="153"/>
      <c r="LJN50" s="153"/>
      <c r="LJO50" s="153"/>
      <c r="LJP50" s="153"/>
      <c r="LJQ50" s="153"/>
      <c r="LJR50" s="153"/>
      <c r="LJS50" s="153"/>
      <c r="LJT50" s="153"/>
      <c r="LJU50" s="153"/>
      <c r="LJV50" s="153"/>
      <c r="LJW50" s="153"/>
      <c r="LJX50" s="153"/>
      <c r="LJY50" s="153"/>
      <c r="LJZ50" s="153"/>
      <c r="LKA50" s="153"/>
      <c r="LKB50" s="153"/>
      <c r="LKC50" s="153"/>
      <c r="LKD50" s="153"/>
      <c r="LKE50" s="153"/>
      <c r="LKF50" s="153"/>
      <c r="LKG50" s="153"/>
      <c r="LKH50" s="153"/>
      <c r="LKI50" s="153"/>
      <c r="LKJ50" s="153"/>
      <c r="LKK50" s="153"/>
      <c r="LKL50" s="153"/>
      <c r="LKM50" s="153"/>
      <c r="LKN50" s="153"/>
      <c r="LKO50" s="153"/>
      <c r="LKP50" s="153"/>
      <c r="LKQ50" s="153"/>
      <c r="LKR50" s="153"/>
      <c r="LKS50" s="153"/>
      <c r="LKT50" s="153"/>
      <c r="LKU50" s="153"/>
      <c r="LKV50" s="153"/>
      <c r="LKW50" s="153"/>
      <c r="LKX50" s="153"/>
      <c r="LKY50" s="153"/>
      <c r="LKZ50" s="153"/>
      <c r="LLA50" s="153"/>
      <c r="LLB50" s="153"/>
      <c r="LLC50" s="153"/>
      <c r="LLD50" s="153"/>
      <c r="LLE50" s="153"/>
      <c r="LLF50" s="153"/>
      <c r="LLG50" s="153"/>
      <c r="LLH50" s="153"/>
      <c r="LLI50" s="153"/>
      <c r="LLJ50" s="153"/>
      <c r="LLK50" s="153"/>
      <c r="LLL50" s="153"/>
      <c r="LLM50" s="153"/>
      <c r="LLN50" s="153"/>
      <c r="LLO50" s="153"/>
      <c r="LLP50" s="153"/>
      <c r="LLQ50" s="153"/>
      <c r="LLR50" s="153"/>
      <c r="LLS50" s="153"/>
      <c r="LLT50" s="153"/>
      <c r="LLU50" s="153"/>
      <c r="LLV50" s="153"/>
      <c r="LLW50" s="153"/>
      <c r="LLX50" s="153"/>
      <c r="LLY50" s="153"/>
      <c r="LLZ50" s="153"/>
      <c r="LMA50" s="153"/>
      <c r="LMB50" s="153"/>
      <c r="LMC50" s="153"/>
      <c r="LMD50" s="153"/>
      <c r="LME50" s="153"/>
      <c r="LMF50" s="153"/>
      <c r="LMG50" s="153"/>
      <c r="LMH50" s="153"/>
      <c r="LMI50" s="153"/>
      <c r="LMJ50" s="153"/>
      <c r="LMK50" s="153"/>
      <c r="LML50" s="153"/>
      <c r="LMM50" s="153"/>
      <c r="LMN50" s="153"/>
      <c r="LMO50" s="153"/>
      <c r="LMP50" s="153"/>
      <c r="LMQ50" s="153"/>
      <c r="LMR50" s="153"/>
      <c r="LMS50" s="153"/>
      <c r="LMT50" s="153"/>
      <c r="LMU50" s="153"/>
      <c r="LMV50" s="153"/>
      <c r="LMW50" s="153"/>
      <c r="LMX50" s="153"/>
      <c r="LMY50" s="153"/>
      <c r="LMZ50" s="153"/>
      <c r="LNA50" s="153"/>
      <c r="LNB50" s="153"/>
      <c r="LNC50" s="153"/>
      <c r="LND50" s="153"/>
      <c r="LNE50" s="153"/>
      <c r="LNF50" s="153"/>
      <c r="LNG50" s="153"/>
      <c r="LNH50" s="153"/>
      <c r="LNI50" s="153"/>
      <c r="LNJ50" s="153"/>
      <c r="LNK50" s="153"/>
      <c r="LNL50" s="153"/>
      <c r="LNM50" s="153"/>
      <c r="LNN50" s="153"/>
      <c r="LNO50" s="153"/>
      <c r="LNP50" s="153"/>
      <c r="LNQ50" s="153"/>
      <c r="LNR50" s="153"/>
      <c r="LNS50" s="153"/>
      <c r="LNT50" s="153"/>
      <c r="LNU50" s="153"/>
      <c r="LNV50" s="153"/>
      <c r="LNW50" s="153"/>
      <c r="LNX50" s="153"/>
      <c r="LNY50" s="153"/>
      <c r="LNZ50" s="153"/>
      <c r="LOA50" s="153"/>
      <c r="LOB50" s="153"/>
      <c r="LOC50" s="153"/>
      <c r="LOD50" s="153"/>
      <c r="LOE50" s="153"/>
      <c r="LOF50" s="153"/>
      <c r="LOG50" s="153"/>
      <c r="LOH50" s="153"/>
      <c r="LOI50" s="153"/>
      <c r="LOJ50" s="153"/>
      <c r="LOK50" s="153"/>
      <c r="LOL50" s="153"/>
      <c r="LOM50" s="153"/>
      <c r="LON50" s="153"/>
      <c r="LOO50" s="153"/>
      <c r="LOP50" s="153"/>
      <c r="LOQ50" s="153"/>
      <c r="LOR50" s="153"/>
      <c r="LOS50" s="153"/>
      <c r="LOT50" s="153"/>
      <c r="LOU50" s="153"/>
      <c r="LOV50" s="153"/>
      <c r="LOW50" s="153"/>
      <c r="LOX50" s="153"/>
      <c r="LOY50" s="153"/>
      <c r="LOZ50" s="153"/>
      <c r="LPA50" s="153"/>
      <c r="LPB50" s="153"/>
      <c r="LPC50" s="153"/>
      <c r="LPD50" s="153"/>
      <c r="LPE50" s="153"/>
      <c r="LPF50" s="153"/>
      <c r="LPG50" s="153"/>
      <c r="LPH50" s="153"/>
      <c r="LPI50" s="153"/>
      <c r="LPJ50" s="153"/>
      <c r="LPK50" s="153"/>
      <c r="LPL50" s="153"/>
      <c r="LPM50" s="153"/>
      <c r="LPN50" s="153"/>
      <c r="LPO50" s="153"/>
      <c r="LPP50" s="153"/>
      <c r="LPQ50" s="153"/>
      <c r="LPR50" s="153"/>
      <c r="LPS50" s="153"/>
      <c r="LPT50" s="153"/>
      <c r="LPU50" s="153"/>
      <c r="LPV50" s="153"/>
      <c r="LPW50" s="153"/>
      <c r="LPX50" s="153"/>
      <c r="LPY50" s="153"/>
      <c r="LPZ50" s="153"/>
      <c r="LQA50" s="153"/>
      <c r="LQB50" s="153"/>
      <c r="LQC50" s="153"/>
      <c r="LQD50" s="153"/>
      <c r="LQE50" s="153"/>
      <c r="LQF50" s="153"/>
      <c r="LQG50" s="153"/>
      <c r="LQH50" s="153"/>
      <c r="LQI50" s="153"/>
      <c r="LQJ50" s="153"/>
      <c r="LQK50" s="153"/>
      <c r="LQL50" s="153"/>
      <c r="LQM50" s="153"/>
      <c r="LQN50" s="153"/>
      <c r="LQO50" s="153"/>
      <c r="LQP50" s="153"/>
      <c r="LQQ50" s="153"/>
      <c r="LQR50" s="153"/>
      <c r="LQS50" s="153"/>
      <c r="LQT50" s="153"/>
      <c r="LQU50" s="153"/>
      <c r="LQV50" s="153"/>
      <c r="LQW50" s="153"/>
      <c r="LQX50" s="153"/>
      <c r="LQY50" s="153"/>
      <c r="LQZ50" s="153"/>
      <c r="LRA50" s="153"/>
      <c r="LRB50" s="153"/>
      <c r="LRC50" s="153"/>
      <c r="LRD50" s="153"/>
      <c r="LRE50" s="153"/>
      <c r="LRF50" s="153"/>
      <c r="LRG50" s="153"/>
      <c r="LRH50" s="153"/>
      <c r="LRI50" s="153"/>
      <c r="LRJ50" s="153"/>
      <c r="LRK50" s="153"/>
      <c r="LRL50" s="153"/>
      <c r="LRM50" s="153"/>
      <c r="LRN50" s="153"/>
      <c r="LRO50" s="153"/>
      <c r="LRP50" s="153"/>
      <c r="LRQ50" s="153"/>
      <c r="LRR50" s="153"/>
      <c r="LRS50" s="153"/>
      <c r="LRT50" s="153"/>
      <c r="LRU50" s="153"/>
      <c r="LRV50" s="153"/>
      <c r="LRW50" s="153"/>
      <c r="LRX50" s="153"/>
      <c r="LRY50" s="153"/>
      <c r="LRZ50" s="153"/>
      <c r="LSA50" s="153"/>
      <c r="LSB50" s="153"/>
      <c r="LSC50" s="153"/>
      <c r="LSD50" s="153"/>
      <c r="LSE50" s="153"/>
      <c r="LSF50" s="153"/>
      <c r="LSG50" s="153"/>
      <c r="LSH50" s="153"/>
      <c r="LSI50" s="153"/>
      <c r="LSJ50" s="153"/>
      <c r="LSK50" s="153"/>
      <c r="LSL50" s="153"/>
      <c r="LSM50" s="153"/>
      <c r="LSN50" s="153"/>
      <c r="LSO50" s="153"/>
      <c r="LSP50" s="153"/>
      <c r="LSQ50" s="153"/>
      <c r="LSR50" s="153"/>
      <c r="LSS50" s="153"/>
      <c r="LST50" s="153"/>
      <c r="LSU50" s="153"/>
      <c r="LSV50" s="153"/>
      <c r="LSW50" s="153"/>
      <c r="LSX50" s="153"/>
      <c r="LSY50" s="153"/>
      <c r="LSZ50" s="153"/>
      <c r="LTA50" s="153"/>
      <c r="LTB50" s="153"/>
      <c r="LTC50" s="153"/>
      <c r="LTD50" s="153"/>
      <c r="LTE50" s="153"/>
      <c r="LTF50" s="153"/>
      <c r="LTG50" s="153"/>
      <c r="LTH50" s="153"/>
      <c r="LTI50" s="153"/>
      <c r="LTJ50" s="153"/>
      <c r="LTK50" s="153"/>
      <c r="LTL50" s="153"/>
      <c r="LTM50" s="153"/>
      <c r="LTN50" s="153"/>
      <c r="LTO50" s="153"/>
      <c r="LTP50" s="153"/>
      <c r="LTQ50" s="153"/>
      <c r="LTR50" s="153"/>
      <c r="LTS50" s="153"/>
      <c r="LTT50" s="153"/>
      <c r="LTU50" s="153"/>
      <c r="LTV50" s="153"/>
      <c r="LTW50" s="153"/>
      <c r="LTX50" s="153"/>
      <c r="LTY50" s="153"/>
      <c r="LTZ50" s="153"/>
      <c r="LUA50" s="153"/>
      <c r="LUB50" s="153"/>
      <c r="LUC50" s="153"/>
      <c r="LUD50" s="153"/>
      <c r="LUE50" s="153"/>
      <c r="LUF50" s="153"/>
      <c r="LUG50" s="153"/>
      <c r="LUH50" s="153"/>
      <c r="LUI50" s="153"/>
      <c r="LUJ50" s="153"/>
      <c r="LUK50" s="153"/>
      <c r="LUL50" s="153"/>
      <c r="LUM50" s="153"/>
      <c r="LUN50" s="153"/>
      <c r="LUO50" s="153"/>
      <c r="LUP50" s="153"/>
      <c r="LUQ50" s="153"/>
      <c r="LUR50" s="153"/>
      <c r="LUS50" s="153"/>
      <c r="LUT50" s="153"/>
      <c r="LUU50" s="153"/>
      <c r="LUV50" s="153"/>
      <c r="LUW50" s="153"/>
      <c r="LUX50" s="153"/>
      <c r="LUY50" s="153"/>
      <c r="LUZ50" s="153"/>
      <c r="LVA50" s="153"/>
      <c r="LVB50" s="153"/>
      <c r="LVC50" s="153"/>
      <c r="LVD50" s="153"/>
      <c r="LVE50" s="153"/>
      <c r="LVF50" s="153"/>
      <c r="LVG50" s="153"/>
      <c r="LVH50" s="153"/>
      <c r="LVI50" s="153"/>
      <c r="LVJ50" s="153"/>
      <c r="LVK50" s="153"/>
      <c r="LVL50" s="153"/>
      <c r="LVM50" s="153"/>
      <c r="LVN50" s="153"/>
      <c r="LVO50" s="153"/>
      <c r="LVP50" s="153"/>
      <c r="LVQ50" s="153"/>
      <c r="LVR50" s="153"/>
      <c r="LVS50" s="153"/>
      <c r="LVT50" s="153"/>
      <c r="LVU50" s="153"/>
      <c r="LVV50" s="153"/>
      <c r="LVW50" s="153"/>
      <c r="LVX50" s="153"/>
      <c r="LVY50" s="153"/>
      <c r="LVZ50" s="153"/>
      <c r="LWA50" s="153"/>
      <c r="LWB50" s="153"/>
      <c r="LWC50" s="153"/>
      <c r="LWD50" s="153"/>
      <c r="LWE50" s="153"/>
      <c r="LWF50" s="153"/>
      <c r="LWG50" s="153"/>
      <c r="LWH50" s="153"/>
      <c r="LWI50" s="153"/>
      <c r="LWJ50" s="153"/>
      <c r="LWK50" s="153"/>
      <c r="LWL50" s="153"/>
      <c r="LWM50" s="153"/>
      <c r="LWN50" s="153"/>
      <c r="LWO50" s="153"/>
      <c r="LWP50" s="153"/>
      <c r="LWQ50" s="153"/>
      <c r="LWR50" s="153"/>
      <c r="LWS50" s="153"/>
      <c r="LWT50" s="153"/>
      <c r="LWU50" s="153"/>
      <c r="LWV50" s="153"/>
      <c r="LWW50" s="153"/>
      <c r="LWX50" s="153"/>
      <c r="LWY50" s="153"/>
      <c r="LWZ50" s="153"/>
      <c r="LXA50" s="153"/>
      <c r="LXB50" s="153"/>
      <c r="LXC50" s="153"/>
      <c r="LXD50" s="153"/>
      <c r="LXE50" s="153"/>
      <c r="LXF50" s="153"/>
      <c r="LXG50" s="153"/>
      <c r="LXH50" s="153"/>
      <c r="LXI50" s="153"/>
      <c r="LXJ50" s="153"/>
      <c r="LXK50" s="153"/>
      <c r="LXL50" s="153"/>
      <c r="LXM50" s="153"/>
      <c r="LXN50" s="153"/>
      <c r="LXO50" s="153"/>
      <c r="LXP50" s="153"/>
      <c r="LXQ50" s="153"/>
      <c r="LXR50" s="153"/>
      <c r="LXS50" s="153"/>
      <c r="LXT50" s="153"/>
      <c r="LXU50" s="153"/>
      <c r="LXV50" s="153"/>
      <c r="LXW50" s="153"/>
      <c r="LXX50" s="153"/>
      <c r="LXY50" s="153"/>
      <c r="LXZ50" s="153"/>
      <c r="LYA50" s="153"/>
      <c r="LYB50" s="153"/>
      <c r="LYC50" s="153"/>
      <c r="LYD50" s="153"/>
      <c r="LYE50" s="153"/>
      <c r="LYF50" s="153"/>
      <c r="LYG50" s="153"/>
      <c r="LYH50" s="153"/>
      <c r="LYI50" s="153"/>
      <c r="LYJ50" s="153"/>
      <c r="LYK50" s="153"/>
      <c r="LYL50" s="153"/>
      <c r="LYM50" s="153"/>
      <c r="LYN50" s="153"/>
      <c r="LYO50" s="153"/>
      <c r="LYP50" s="153"/>
      <c r="LYQ50" s="153"/>
      <c r="LYR50" s="153"/>
      <c r="LYS50" s="153"/>
      <c r="LYT50" s="153"/>
      <c r="LYU50" s="153"/>
      <c r="LYV50" s="153"/>
      <c r="LYW50" s="153"/>
      <c r="LYX50" s="153"/>
      <c r="LYY50" s="153"/>
      <c r="LYZ50" s="153"/>
      <c r="LZA50" s="153"/>
      <c r="LZB50" s="153"/>
      <c r="LZC50" s="153"/>
      <c r="LZD50" s="153"/>
      <c r="LZE50" s="153"/>
      <c r="LZF50" s="153"/>
      <c r="LZG50" s="153"/>
      <c r="LZH50" s="153"/>
      <c r="LZI50" s="153"/>
      <c r="LZJ50" s="153"/>
      <c r="LZK50" s="153"/>
      <c r="LZL50" s="153"/>
      <c r="LZM50" s="153"/>
      <c r="LZN50" s="153"/>
      <c r="LZO50" s="153"/>
      <c r="LZP50" s="153"/>
      <c r="LZQ50" s="153"/>
      <c r="LZR50" s="153"/>
      <c r="LZS50" s="153"/>
      <c r="LZT50" s="153"/>
      <c r="LZU50" s="153"/>
      <c r="LZV50" s="153"/>
      <c r="LZW50" s="153"/>
      <c r="LZX50" s="153"/>
      <c r="LZY50" s="153"/>
      <c r="LZZ50" s="153"/>
      <c r="MAA50" s="153"/>
      <c r="MAB50" s="153"/>
      <c r="MAC50" s="153"/>
      <c r="MAD50" s="153"/>
      <c r="MAE50" s="153"/>
      <c r="MAF50" s="153"/>
      <c r="MAG50" s="153"/>
      <c r="MAH50" s="153"/>
      <c r="MAI50" s="153"/>
      <c r="MAJ50" s="153"/>
      <c r="MAK50" s="153"/>
      <c r="MAL50" s="153"/>
      <c r="MAM50" s="153"/>
      <c r="MAN50" s="153"/>
      <c r="MAO50" s="153"/>
      <c r="MAP50" s="153"/>
      <c r="MAQ50" s="153"/>
      <c r="MAR50" s="153"/>
      <c r="MAS50" s="153"/>
      <c r="MAT50" s="153"/>
      <c r="MAU50" s="153"/>
      <c r="MAV50" s="153"/>
      <c r="MAW50" s="153"/>
      <c r="MAX50" s="153"/>
      <c r="MAY50" s="153"/>
      <c r="MAZ50" s="153"/>
      <c r="MBA50" s="153"/>
      <c r="MBB50" s="153"/>
      <c r="MBC50" s="153"/>
      <c r="MBD50" s="153"/>
      <c r="MBE50" s="153"/>
      <c r="MBF50" s="153"/>
      <c r="MBG50" s="153"/>
      <c r="MBH50" s="153"/>
      <c r="MBI50" s="153"/>
      <c r="MBJ50" s="153"/>
      <c r="MBK50" s="153"/>
      <c r="MBL50" s="153"/>
      <c r="MBM50" s="153"/>
      <c r="MBN50" s="153"/>
      <c r="MBO50" s="153"/>
      <c r="MBP50" s="153"/>
      <c r="MBQ50" s="153"/>
      <c r="MBR50" s="153"/>
      <c r="MBS50" s="153"/>
      <c r="MBT50" s="153"/>
      <c r="MBU50" s="153"/>
      <c r="MBV50" s="153"/>
      <c r="MBW50" s="153"/>
      <c r="MBX50" s="153"/>
      <c r="MBY50" s="153"/>
      <c r="MBZ50" s="153"/>
      <c r="MCA50" s="153"/>
      <c r="MCB50" s="153"/>
      <c r="MCC50" s="153"/>
      <c r="MCD50" s="153"/>
      <c r="MCE50" s="153"/>
      <c r="MCF50" s="153"/>
      <c r="MCG50" s="153"/>
      <c r="MCH50" s="153"/>
      <c r="MCI50" s="153"/>
      <c r="MCJ50" s="153"/>
      <c r="MCK50" s="153"/>
      <c r="MCL50" s="153"/>
      <c r="MCM50" s="153"/>
      <c r="MCN50" s="153"/>
      <c r="MCO50" s="153"/>
      <c r="MCP50" s="153"/>
      <c r="MCQ50" s="153"/>
      <c r="MCR50" s="153"/>
      <c r="MCS50" s="153"/>
      <c r="MCT50" s="153"/>
      <c r="MCU50" s="153"/>
      <c r="MCV50" s="153"/>
      <c r="MCW50" s="153"/>
      <c r="MCX50" s="153"/>
      <c r="MCY50" s="153"/>
      <c r="MCZ50" s="153"/>
      <c r="MDA50" s="153"/>
      <c r="MDB50" s="153"/>
      <c r="MDC50" s="153"/>
      <c r="MDD50" s="153"/>
      <c r="MDE50" s="153"/>
      <c r="MDF50" s="153"/>
      <c r="MDG50" s="153"/>
      <c r="MDH50" s="153"/>
      <c r="MDI50" s="153"/>
      <c r="MDJ50" s="153"/>
      <c r="MDK50" s="153"/>
      <c r="MDL50" s="153"/>
      <c r="MDM50" s="153"/>
      <c r="MDN50" s="153"/>
      <c r="MDO50" s="153"/>
      <c r="MDP50" s="153"/>
      <c r="MDQ50" s="153"/>
      <c r="MDR50" s="153"/>
      <c r="MDS50" s="153"/>
      <c r="MDT50" s="153"/>
      <c r="MDU50" s="153"/>
      <c r="MDV50" s="153"/>
      <c r="MDW50" s="153"/>
      <c r="MDX50" s="153"/>
      <c r="MDY50" s="153"/>
      <c r="MDZ50" s="153"/>
      <c r="MEA50" s="153"/>
      <c r="MEB50" s="153"/>
      <c r="MEC50" s="153"/>
      <c r="MED50" s="153"/>
      <c r="MEE50" s="153"/>
      <c r="MEF50" s="153"/>
      <c r="MEG50" s="153"/>
      <c r="MEH50" s="153"/>
      <c r="MEI50" s="153"/>
      <c r="MEJ50" s="153"/>
      <c r="MEK50" s="153"/>
      <c r="MEL50" s="153"/>
      <c r="MEM50" s="153"/>
      <c r="MEN50" s="153"/>
      <c r="MEO50" s="153"/>
      <c r="MEP50" s="153"/>
      <c r="MEQ50" s="153"/>
      <c r="MER50" s="153"/>
      <c r="MES50" s="153"/>
      <c r="MET50" s="153"/>
      <c r="MEU50" s="153"/>
      <c r="MEV50" s="153"/>
      <c r="MEW50" s="153"/>
      <c r="MEX50" s="153"/>
      <c r="MEY50" s="153"/>
      <c r="MEZ50" s="153"/>
      <c r="MFA50" s="153"/>
      <c r="MFB50" s="153"/>
      <c r="MFC50" s="153"/>
      <c r="MFD50" s="153"/>
      <c r="MFE50" s="153"/>
      <c r="MFF50" s="153"/>
      <c r="MFG50" s="153"/>
      <c r="MFH50" s="153"/>
      <c r="MFI50" s="153"/>
      <c r="MFJ50" s="153"/>
      <c r="MFK50" s="153"/>
      <c r="MFL50" s="153"/>
      <c r="MFM50" s="153"/>
      <c r="MFN50" s="153"/>
      <c r="MFO50" s="153"/>
      <c r="MFP50" s="153"/>
      <c r="MFQ50" s="153"/>
      <c r="MFR50" s="153"/>
      <c r="MFS50" s="153"/>
      <c r="MFT50" s="153"/>
      <c r="MFU50" s="153"/>
      <c r="MFV50" s="153"/>
      <c r="MFW50" s="153"/>
      <c r="MFX50" s="153"/>
      <c r="MFY50" s="153"/>
      <c r="MFZ50" s="153"/>
      <c r="MGA50" s="153"/>
      <c r="MGB50" s="153"/>
      <c r="MGC50" s="153"/>
      <c r="MGD50" s="153"/>
      <c r="MGE50" s="153"/>
      <c r="MGF50" s="153"/>
      <c r="MGG50" s="153"/>
      <c r="MGH50" s="153"/>
      <c r="MGI50" s="153"/>
      <c r="MGJ50" s="153"/>
      <c r="MGK50" s="153"/>
      <c r="MGL50" s="153"/>
      <c r="MGM50" s="153"/>
      <c r="MGN50" s="153"/>
      <c r="MGO50" s="153"/>
      <c r="MGP50" s="153"/>
      <c r="MGQ50" s="153"/>
      <c r="MGR50" s="153"/>
      <c r="MGS50" s="153"/>
      <c r="MGT50" s="153"/>
      <c r="MGU50" s="153"/>
      <c r="MGV50" s="153"/>
      <c r="MGW50" s="153"/>
      <c r="MGX50" s="153"/>
      <c r="MGY50" s="153"/>
      <c r="MGZ50" s="153"/>
      <c r="MHA50" s="153"/>
      <c r="MHB50" s="153"/>
      <c r="MHC50" s="153"/>
      <c r="MHD50" s="153"/>
      <c r="MHE50" s="153"/>
      <c r="MHF50" s="153"/>
      <c r="MHG50" s="153"/>
      <c r="MHH50" s="153"/>
      <c r="MHI50" s="153"/>
      <c r="MHJ50" s="153"/>
      <c r="MHK50" s="153"/>
      <c r="MHL50" s="153"/>
      <c r="MHM50" s="153"/>
      <c r="MHN50" s="153"/>
      <c r="MHO50" s="153"/>
      <c r="MHP50" s="153"/>
      <c r="MHQ50" s="153"/>
      <c r="MHR50" s="153"/>
      <c r="MHS50" s="153"/>
      <c r="MHT50" s="153"/>
      <c r="MHU50" s="153"/>
      <c r="MHV50" s="153"/>
      <c r="MHW50" s="153"/>
      <c r="MHX50" s="153"/>
      <c r="MHY50" s="153"/>
      <c r="MHZ50" s="153"/>
      <c r="MIA50" s="153"/>
      <c r="MIB50" s="153"/>
      <c r="MIC50" s="153"/>
      <c r="MID50" s="153"/>
      <c r="MIE50" s="153"/>
      <c r="MIF50" s="153"/>
      <c r="MIG50" s="153"/>
      <c r="MIH50" s="153"/>
      <c r="MII50" s="153"/>
      <c r="MIJ50" s="153"/>
      <c r="MIK50" s="153"/>
      <c r="MIL50" s="153"/>
      <c r="MIM50" s="153"/>
      <c r="MIN50" s="153"/>
      <c r="MIO50" s="153"/>
      <c r="MIP50" s="153"/>
      <c r="MIQ50" s="153"/>
      <c r="MIR50" s="153"/>
      <c r="MIS50" s="153"/>
      <c r="MIT50" s="153"/>
      <c r="MIU50" s="153"/>
      <c r="MIV50" s="153"/>
      <c r="MIW50" s="153"/>
      <c r="MIX50" s="153"/>
      <c r="MIY50" s="153"/>
      <c r="MIZ50" s="153"/>
      <c r="MJA50" s="153"/>
      <c r="MJB50" s="153"/>
      <c r="MJC50" s="153"/>
      <c r="MJD50" s="153"/>
      <c r="MJE50" s="153"/>
      <c r="MJF50" s="153"/>
      <c r="MJG50" s="153"/>
      <c r="MJH50" s="153"/>
      <c r="MJI50" s="153"/>
      <c r="MJJ50" s="153"/>
      <c r="MJK50" s="153"/>
      <c r="MJL50" s="153"/>
      <c r="MJM50" s="153"/>
      <c r="MJN50" s="153"/>
      <c r="MJO50" s="153"/>
      <c r="MJP50" s="153"/>
      <c r="MJQ50" s="153"/>
      <c r="MJR50" s="153"/>
      <c r="MJS50" s="153"/>
      <c r="MJT50" s="153"/>
      <c r="MJU50" s="153"/>
      <c r="MJV50" s="153"/>
      <c r="MJW50" s="153"/>
      <c r="MJX50" s="153"/>
      <c r="MJY50" s="153"/>
      <c r="MJZ50" s="153"/>
      <c r="MKA50" s="153"/>
      <c r="MKB50" s="153"/>
      <c r="MKC50" s="153"/>
      <c r="MKD50" s="153"/>
      <c r="MKE50" s="153"/>
      <c r="MKF50" s="153"/>
      <c r="MKG50" s="153"/>
      <c r="MKH50" s="153"/>
      <c r="MKI50" s="153"/>
      <c r="MKJ50" s="153"/>
      <c r="MKK50" s="153"/>
      <c r="MKL50" s="153"/>
      <c r="MKM50" s="153"/>
      <c r="MKN50" s="153"/>
      <c r="MKO50" s="153"/>
      <c r="MKP50" s="153"/>
      <c r="MKQ50" s="153"/>
      <c r="MKR50" s="153"/>
      <c r="MKS50" s="153"/>
      <c r="MKT50" s="153"/>
      <c r="MKU50" s="153"/>
      <c r="MKV50" s="153"/>
      <c r="MKW50" s="153"/>
      <c r="MKX50" s="153"/>
      <c r="MKY50" s="153"/>
      <c r="MKZ50" s="153"/>
      <c r="MLA50" s="153"/>
      <c r="MLB50" s="153"/>
      <c r="MLC50" s="153"/>
      <c r="MLD50" s="153"/>
      <c r="MLE50" s="153"/>
      <c r="MLF50" s="153"/>
      <c r="MLG50" s="153"/>
      <c r="MLH50" s="153"/>
      <c r="MLI50" s="153"/>
      <c r="MLJ50" s="153"/>
      <c r="MLK50" s="153"/>
      <c r="MLL50" s="153"/>
      <c r="MLM50" s="153"/>
      <c r="MLN50" s="153"/>
      <c r="MLO50" s="153"/>
      <c r="MLP50" s="153"/>
      <c r="MLQ50" s="153"/>
      <c r="MLR50" s="153"/>
      <c r="MLS50" s="153"/>
      <c r="MLT50" s="153"/>
      <c r="MLU50" s="153"/>
      <c r="MLV50" s="153"/>
      <c r="MLW50" s="153"/>
      <c r="MLX50" s="153"/>
      <c r="MLY50" s="153"/>
      <c r="MLZ50" s="153"/>
      <c r="MMA50" s="153"/>
      <c r="MMB50" s="153"/>
      <c r="MMC50" s="153"/>
      <c r="MMD50" s="153"/>
      <c r="MME50" s="153"/>
      <c r="MMF50" s="153"/>
      <c r="MMG50" s="153"/>
      <c r="MMH50" s="153"/>
      <c r="MMI50" s="153"/>
      <c r="MMJ50" s="153"/>
      <c r="MMK50" s="153"/>
      <c r="MML50" s="153"/>
      <c r="MMM50" s="153"/>
      <c r="MMN50" s="153"/>
      <c r="MMO50" s="153"/>
      <c r="MMP50" s="153"/>
      <c r="MMQ50" s="153"/>
      <c r="MMR50" s="153"/>
      <c r="MMS50" s="153"/>
      <c r="MMT50" s="153"/>
      <c r="MMU50" s="153"/>
      <c r="MMV50" s="153"/>
      <c r="MMW50" s="153"/>
      <c r="MMX50" s="153"/>
      <c r="MMY50" s="153"/>
      <c r="MMZ50" s="153"/>
      <c r="MNA50" s="153"/>
      <c r="MNB50" s="153"/>
      <c r="MNC50" s="153"/>
      <c r="MND50" s="153"/>
      <c r="MNE50" s="153"/>
      <c r="MNF50" s="153"/>
      <c r="MNG50" s="153"/>
      <c r="MNH50" s="153"/>
      <c r="MNI50" s="153"/>
      <c r="MNJ50" s="153"/>
      <c r="MNK50" s="153"/>
      <c r="MNL50" s="153"/>
      <c r="MNM50" s="153"/>
      <c r="MNN50" s="153"/>
      <c r="MNO50" s="153"/>
      <c r="MNP50" s="153"/>
      <c r="MNQ50" s="153"/>
      <c r="MNR50" s="153"/>
      <c r="MNS50" s="153"/>
      <c r="MNT50" s="153"/>
      <c r="MNU50" s="153"/>
      <c r="MNV50" s="153"/>
      <c r="MNW50" s="153"/>
      <c r="MNX50" s="153"/>
      <c r="MNY50" s="153"/>
      <c r="MNZ50" s="153"/>
      <c r="MOA50" s="153"/>
      <c r="MOB50" s="153"/>
      <c r="MOC50" s="153"/>
      <c r="MOD50" s="153"/>
      <c r="MOE50" s="153"/>
      <c r="MOF50" s="153"/>
      <c r="MOG50" s="153"/>
      <c r="MOH50" s="153"/>
      <c r="MOI50" s="153"/>
      <c r="MOJ50" s="153"/>
      <c r="MOK50" s="153"/>
      <c r="MOL50" s="153"/>
      <c r="MOM50" s="153"/>
      <c r="MON50" s="153"/>
      <c r="MOO50" s="153"/>
      <c r="MOP50" s="153"/>
      <c r="MOQ50" s="153"/>
      <c r="MOR50" s="153"/>
      <c r="MOS50" s="153"/>
      <c r="MOT50" s="153"/>
      <c r="MOU50" s="153"/>
      <c r="MOV50" s="153"/>
      <c r="MOW50" s="153"/>
      <c r="MOX50" s="153"/>
      <c r="MOY50" s="153"/>
      <c r="MOZ50" s="153"/>
      <c r="MPA50" s="153"/>
      <c r="MPB50" s="153"/>
      <c r="MPC50" s="153"/>
      <c r="MPD50" s="153"/>
      <c r="MPE50" s="153"/>
      <c r="MPF50" s="153"/>
      <c r="MPG50" s="153"/>
      <c r="MPH50" s="153"/>
      <c r="MPI50" s="153"/>
      <c r="MPJ50" s="153"/>
      <c r="MPK50" s="153"/>
      <c r="MPL50" s="153"/>
      <c r="MPM50" s="153"/>
      <c r="MPN50" s="153"/>
      <c r="MPO50" s="153"/>
      <c r="MPP50" s="153"/>
      <c r="MPQ50" s="153"/>
      <c r="MPR50" s="153"/>
      <c r="MPS50" s="153"/>
      <c r="MPT50" s="153"/>
      <c r="MPU50" s="153"/>
      <c r="MPV50" s="153"/>
      <c r="MPW50" s="153"/>
      <c r="MPX50" s="153"/>
      <c r="MPY50" s="153"/>
      <c r="MPZ50" s="153"/>
      <c r="MQA50" s="153"/>
      <c r="MQB50" s="153"/>
      <c r="MQC50" s="153"/>
      <c r="MQD50" s="153"/>
      <c r="MQE50" s="153"/>
      <c r="MQF50" s="153"/>
      <c r="MQG50" s="153"/>
      <c r="MQH50" s="153"/>
      <c r="MQI50" s="153"/>
      <c r="MQJ50" s="153"/>
      <c r="MQK50" s="153"/>
      <c r="MQL50" s="153"/>
      <c r="MQM50" s="153"/>
      <c r="MQN50" s="153"/>
      <c r="MQO50" s="153"/>
      <c r="MQP50" s="153"/>
      <c r="MQQ50" s="153"/>
      <c r="MQR50" s="153"/>
      <c r="MQS50" s="153"/>
      <c r="MQT50" s="153"/>
      <c r="MQU50" s="153"/>
      <c r="MQV50" s="153"/>
      <c r="MQW50" s="153"/>
      <c r="MQX50" s="153"/>
      <c r="MQY50" s="153"/>
      <c r="MQZ50" s="153"/>
      <c r="MRA50" s="153"/>
      <c r="MRB50" s="153"/>
      <c r="MRC50" s="153"/>
      <c r="MRD50" s="153"/>
      <c r="MRE50" s="153"/>
      <c r="MRF50" s="153"/>
      <c r="MRG50" s="153"/>
      <c r="MRH50" s="153"/>
      <c r="MRI50" s="153"/>
      <c r="MRJ50" s="153"/>
      <c r="MRK50" s="153"/>
      <c r="MRL50" s="153"/>
      <c r="MRM50" s="153"/>
      <c r="MRN50" s="153"/>
      <c r="MRO50" s="153"/>
      <c r="MRP50" s="153"/>
      <c r="MRQ50" s="153"/>
      <c r="MRR50" s="153"/>
      <c r="MRS50" s="153"/>
      <c r="MRT50" s="153"/>
      <c r="MRU50" s="153"/>
      <c r="MRV50" s="153"/>
      <c r="MRW50" s="153"/>
      <c r="MRX50" s="153"/>
      <c r="MRY50" s="153"/>
      <c r="MRZ50" s="153"/>
      <c r="MSA50" s="153"/>
      <c r="MSB50" s="153"/>
      <c r="MSC50" s="153"/>
      <c r="MSD50" s="153"/>
      <c r="MSE50" s="153"/>
      <c r="MSF50" s="153"/>
      <c r="MSG50" s="153"/>
      <c r="MSH50" s="153"/>
      <c r="MSI50" s="153"/>
      <c r="MSJ50" s="153"/>
      <c r="MSK50" s="153"/>
      <c r="MSL50" s="153"/>
      <c r="MSM50" s="153"/>
      <c r="MSN50" s="153"/>
      <c r="MSO50" s="153"/>
      <c r="MSP50" s="153"/>
      <c r="MSQ50" s="153"/>
      <c r="MSR50" s="153"/>
      <c r="MSS50" s="153"/>
      <c r="MST50" s="153"/>
      <c r="MSU50" s="153"/>
      <c r="MSV50" s="153"/>
      <c r="MSW50" s="153"/>
      <c r="MSX50" s="153"/>
      <c r="MSY50" s="153"/>
      <c r="MSZ50" s="153"/>
      <c r="MTA50" s="153"/>
      <c r="MTB50" s="153"/>
      <c r="MTC50" s="153"/>
      <c r="MTD50" s="153"/>
      <c r="MTE50" s="153"/>
      <c r="MTF50" s="153"/>
      <c r="MTG50" s="153"/>
      <c r="MTH50" s="153"/>
      <c r="MTI50" s="153"/>
      <c r="MTJ50" s="153"/>
      <c r="MTK50" s="153"/>
      <c r="MTL50" s="153"/>
      <c r="MTM50" s="153"/>
      <c r="MTN50" s="153"/>
      <c r="MTO50" s="153"/>
      <c r="MTP50" s="153"/>
      <c r="MTQ50" s="153"/>
      <c r="MTR50" s="153"/>
      <c r="MTS50" s="153"/>
      <c r="MTT50" s="153"/>
      <c r="MTU50" s="153"/>
      <c r="MTV50" s="153"/>
      <c r="MTW50" s="153"/>
      <c r="MTX50" s="153"/>
      <c r="MTY50" s="153"/>
      <c r="MTZ50" s="153"/>
      <c r="MUA50" s="153"/>
      <c r="MUB50" s="153"/>
      <c r="MUC50" s="153"/>
      <c r="MUD50" s="153"/>
      <c r="MUE50" s="153"/>
      <c r="MUF50" s="153"/>
      <c r="MUG50" s="153"/>
      <c r="MUH50" s="153"/>
      <c r="MUI50" s="153"/>
      <c r="MUJ50" s="153"/>
      <c r="MUK50" s="153"/>
      <c r="MUL50" s="153"/>
      <c r="MUM50" s="153"/>
      <c r="MUN50" s="153"/>
      <c r="MUO50" s="153"/>
      <c r="MUP50" s="153"/>
      <c r="MUQ50" s="153"/>
      <c r="MUR50" s="153"/>
      <c r="MUS50" s="153"/>
      <c r="MUT50" s="153"/>
      <c r="MUU50" s="153"/>
      <c r="MUV50" s="153"/>
      <c r="MUW50" s="153"/>
      <c r="MUX50" s="153"/>
      <c r="MUY50" s="153"/>
      <c r="MUZ50" s="153"/>
      <c r="MVA50" s="153"/>
      <c r="MVB50" s="153"/>
      <c r="MVC50" s="153"/>
      <c r="MVD50" s="153"/>
      <c r="MVE50" s="153"/>
      <c r="MVF50" s="153"/>
      <c r="MVG50" s="153"/>
      <c r="MVH50" s="153"/>
      <c r="MVI50" s="153"/>
      <c r="MVJ50" s="153"/>
      <c r="MVK50" s="153"/>
      <c r="MVL50" s="153"/>
      <c r="MVM50" s="153"/>
      <c r="MVN50" s="153"/>
      <c r="MVO50" s="153"/>
      <c r="MVP50" s="153"/>
      <c r="MVQ50" s="153"/>
      <c r="MVR50" s="153"/>
      <c r="MVS50" s="153"/>
      <c r="MVT50" s="153"/>
      <c r="MVU50" s="153"/>
      <c r="MVV50" s="153"/>
      <c r="MVW50" s="153"/>
      <c r="MVX50" s="153"/>
      <c r="MVY50" s="153"/>
      <c r="MVZ50" s="153"/>
      <c r="MWA50" s="153"/>
      <c r="MWB50" s="153"/>
      <c r="MWC50" s="153"/>
      <c r="MWD50" s="153"/>
      <c r="MWE50" s="153"/>
      <c r="MWF50" s="153"/>
      <c r="MWG50" s="153"/>
      <c r="MWH50" s="153"/>
      <c r="MWI50" s="153"/>
      <c r="MWJ50" s="153"/>
      <c r="MWK50" s="153"/>
      <c r="MWL50" s="153"/>
      <c r="MWM50" s="153"/>
      <c r="MWN50" s="153"/>
      <c r="MWO50" s="153"/>
      <c r="MWP50" s="153"/>
      <c r="MWQ50" s="153"/>
      <c r="MWR50" s="153"/>
      <c r="MWS50" s="153"/>
      <c r="MWT50" s="153"/>
      <c r="MWU50" s="153"/>
      <c r="MWV50" s="153"/>
      <c r="MWW50" s="153"/>
      <c r="MWX50" s="153"/>
      <c r="MWY50" s="153"/>
      <c r="MWZ50" s="153"/>
      <c r="MXA50" s="153"/>
      <c r="MXB50" s="153"/>
      <c r="MXC50" s="153"/>
      <c r="MXD50" s="153"/>
      <c r="MXE50" s="153"/>
      <c r="MXF50" s="153"/>
      <c r="MXG50" s="153"/>
      <c r="MXH50" s="153"/>
      <c r="MXI50" s="153"/>
      <c r="MXJ50" s="153"/>
      <c r="MXK50" s="153"/>
      <c r="MXL50" s="153"/>
      <c r="MXM50" s="153"/>
      <c r="MXN50" s="153"/>
      <c r="MXO50" s="153"/>
      <c r="MXP50" s="153"/>
      <c r="MXQ50" s="153"/>
      <c r="MXR50" s="153"/>
      <c r="MXS50" s="153"/>
      <c r="MXT50" s="153"/>
      <c r="MXU50" s="153"/>
      <c r="MXV50" s="153"/>
      <c r="MXW50" s="153"/>
      <c r="MXX50" s="153"/>
      <c r="MXY50" s="153"/>
      <c r="MXZ50" s="153"/>
      <c r="MYA50" s="153"/>
      <c r="MYB50" s="153"/>
      <c r="MYC50" s="153"/>
      <c r="MYD50" s="153"/>
      <c r="MYE50" s="153"/>
      <c r="MYF50" s="153"/>
      <c r="MYG50" s="153"/>
      <c r="MYH50" s="153"/>
      <c r="MYI50" s="153"/>
      <c r="MYJ50" s="153"/>
      <c r="MYK50" s="153"/>
      <c r="MYL50" s="153"/>
      <c r="MYM50" s="153"/>
      <c r="MYN50" s="153"/>
      <c r="MYO50" s="153"/>
      <c r="MYP50" s="153"/>
      <c r="MYQ50" s="153"/>
      <c r="MYR50" s="153"/>
      <c r="MYS50" s="153"/>
      <c r="MYT50" s="153"/>
      <c r="MYU50" s="153"/>
      <c r="MYV50" s="153"/>
      <c r="MYW50" s="153"/>
      <c r="MYX50" s="153"/>
      <c r="MYY50" s="153"/>
      <c r="MYZ50" s="153"/>
      <c r="MZA50" s="153"/>
      <c r="MZB50" s="153"/>
      <c r="MZC50" s="153"/>
      <c r="MZD50" s="153"/>
      <c r="MZE50" s="153"/>
      <c r="MZF50" s="153"/>
      <c r="MZG50" s="153"/>
      <c r="MZH50" s="153"/>
      <c r="MZI50" s="153"/>
      <c r="MZJ50" s="153"/>
      <c r="MZK50" s="153"/>
      <c r="MZL50" s="153"/>
      <c r="MZM50" s="153"/>
      <c r="MZN50" s="153"/>
      <c r="MZO50" s="153"/>
      <c r="MZP50" s="153"/>
      <c r="MZQ50" s="153"/>
      <c r="MZR50" s="153"/>
      <c r="MZS50" s="153"/>
      <c r="MZT50" s="153"/>
      <c r="MZU50" s="153"/>
      <c r="MZV50" s="153"/>
      <c r="MZW50" s="153"/>
      <c r="MZX50" s="153"/>
      <c r="MZY50" s="153"/>
      <c r="MZZ50" s="153"/>
      <c r="NAA50" s="153"/>
      <c r="NAB50" s="153"/>
      <c r="NAC50" s="153"/>
      <c r="NAD50" s="153"/>
      <c r="NAE50" s="153"/>
      <c r="NAF50" s="153"/>
      <c r="NAG50" s="153"/>
      <c r="NAH50" s="153"/>
      <c r="NAI50" s="153"/>
      <c r="NAJ50" s="153"/>
      <c r="NAK50" s="153"/>
      <c r="NAL50" s="153"/>
      <c r="NAM50" s="153"/>
      <c r="NAN50" s="153"/>
      <c r="NAO50" s="153"/>
      <c r="NAP50" s="153"/>
      <c r="NAQ50" s="153"/>
      <c r="NAR50" s="153"/>
      <c r="NAS50" s="153"/>
      <c r="NAT50" s="153"/>
      <c r="NAU50" s="153"/>
      <c r="NAV50" s="153"/>
      <c r="NAW50" s="153"/>
      <c r="NAX50" s="153"/>
      <c r="NAY50" s="153"/>
      <c r="NAZ50" s="153"/>
      <c r="NBA50" s="153"/>
      <c r="NBB50" s="153"/>
      <c r="NBC50" s="153"/>
      <c r="NBD50" s="153"/>
      <c r="NBE50" s="153"/>
      <c r="NBF50" s="153"/>
      <c r="NBG50" s="153"/>
      <c r="NBH50" s="153"/>
      <c r="NBI50" s="153"/>
      <c r="NBJ50" s="153"/>
      <c r="NBK50" s="153"/>
      <c r="NBL50" s="153"/>
      <c r="NBM50" s="153"/>
      <c r="NBN50" s="153"/>
      <c r="NBO50" s="153"/>
      <c r="NBP50" s="153"/>
      <c r="NBQ50" s="153"/>
      <c r="NBR50" s="153"/>
      <c r="NBS50" s="153"/>
      <c r="NBT50" s="153"/>
      <c r="NBU50" s="153"/>
      <c r="NBV50" s="153"/>
      <c r="NBW50" s="153"/>
      <c r="NBX50" s="153"/>
      <c r="NBY50" s="153"/>
      <c r="NBZ50" s="153"/>
      <c r="NCA50" s="153"/>
      <c r="NCB50" s="153"/>
      <c r="NCC50" s="153"/>
      <c r="NCD50" s="153"/>
      <c r="NCE50" s="153"/>
      <c r="NCF50" s="153"/>
      <c r="NCG50" s="153"/>
      <c r="NCH50" s="153"/>
      <c r="NCI50" s="153"/>
      <c r="NCJ50" s="153"/>
      <c r="NCK50" s="153"/>
      <c r="NCL50" s="153"/>
      <c r="NCM50" s="153"/>
      <c r="NCN50" s="153"/>
      <c r="NCO50" s="153"/>
      <c r="NCP50" s="153"/>
      <c r="NCQ50" s="153"/>
      <c r="NCR50" s="153"/>
      <c r="NCS50" s="153"/>
      <c r="NCT50" s="153"/>
      <c r="NCU50" s="153"/>
      <c r="NCV50" s="153"/>
      <c r="NCW50" s="153"/>
      <c r="NCX50" s="153"/>
      <c r="NCY50" s="153"/>
      <c r="NCZ50" s="153"/>
      <c r="NDA50" s="153"/>
      <c r="NDB50" s="153"/>
      <c r="NDC50" s="153"/>
      <c r="NDD50" s="153"/>
      <c r="NDE50" s="153"/>
      <c r="NDF50" s="153"/>
      <c r="NDG50" s="153"/>
      <c r="NDH50" s="153"/>
      <c r="NDI50" s="153"/>
      <c r="NDJ50" s="153"/>
      <c r="NDK50" s="153"/>
      <c r="NDL50" s="153"/>
      <c r="NDM50" s="153"/>
      <c r="NDN50" s="153"/>
      <c r="NDO50" s="153"/>
      <c r="NDP50" s="153"/>
      <c r="NDQ50" s="153"/>
      <c r="NDR50" s="153"/>
      <c r="NDS50" s="153"/>
      <c r="NDT50" s="153"/>
      <c r="NDU50" s="153"/>
      <c r="NDV50" s="153"/>
      <c r="NDW50" s="153"/>
      <c r="NDX50" s="153"/>
      <c r="NDY50" s="153"/>
      <c r="NDZ50" s="153"/>
      <c r="NEA50" s="153"/>
      <c r="NEB50" s="153"/>
      <c r="NEC50" s="153"/>
      <c r="NED50" s="153"/>
      <c r="NEE50" s="153"/>
      <c r="NEF50" s="153"/>
      <c r="NEG50" s="153"/>
      <c r="NEH50" s="153"/>
      <c r="NEI50" s="153"/>
      <c r="NEJ50" s="153"/>
      <c r="NEK50" s="153"/>
      <c r="NEL50" s="153"/>
      <c r="NEM50" s="153"/>
      <c r="NEN50" s="153"/>
      <c r="NEO50" s="153"/>
      <c r="NEP50" s="153"/>
      <c r="NEQ50" s="153"/>
      <c r="NER50" s="153"/>
      <c r="NES50" s="153"/>
      <c r="NET50" s="153"/>
      <c r="NEU50" s="153"/>
      <c r="NEV50" s="153"/>
      <c r="NEW50" s="153"/>
      <c r="NEX50" s="153"/>
      <c r="NEY50" s="153"/>
      <c r="NEZ50" s="153"/>
      <c r="NFA50" s="153"/>
      <c r="NFB50" s="153"/>
      <c r="NFC50" s="153"/>
      <c r="NFD50" s="153"/>
      <c r="NFE50" s="153"/>
      <c r="NFF50" s="153"/>
      <c r="NFG50" s="153"/>
      <c r="NFH50" s="153"/>
      <c r="NFI50" s="153"/>
      <c r="NFJ50" s="153"/>
      <c r="NFK50" s="153"/>
      <c r="NFL50" s="153"/>
      <c r="NFM50" s="153"/>
      <c r="NFN50" s="153"/>
      <c r="NFO50" s="153"/>
      <c r="NFP50" s="153"/>
      <c r="NFQ50" s="153"/>
      <c r="NFR50" s="153"/>
      <c r="NFS50" s="153"/>
      <c r="NFT50" s="153"/>
      <c r="NFU50" s="153"/>
      <c r="NFV50" s="153"/>
      <c r="NFW50" s="153"/>
      <c r="NFX50" s="153"/>
      <c r="NFY50" s="153"/>
      <c r="NFZ50" s="153"/>
      <c r="NGA50" s="153"/>
      <c r="NGB50" s="153"/>
      <c r="NGC50" s="153"/>
      <c r="NGD50" s="153"/>
      <c r="NGE50" s="153"/>
      <c r="NGF50" s="153"/>
      <c r="NGG50" s="153"/>
      <c r="NGH50" s="153"/>
      <c r="NGI50" s="153"/>
      <c r="NGJ50" s="153"/>
      <c r="NGK50" s="153"/>
      <c r="NGL50" s="153"/>
      <c r="NGM50" s="153"/>
      <c r="NGN50" s="153"/>
      <c r="NGO50" s="153"/>
      <c r="NGP50" s="153"/>
      <c r="NGQ50" s="153"/>
      <c r="NGR50" s="153"/>
      <c r="NGS50" s="153"/>
      <c r="NGT50" s="153"/>
      <c r="NGU50" s="153"/>
      <c r="NGV50" s="153"/>
      <c r="NGW50" s="153"/>
      <c r="NGX50" s="153"/>
      <c r="NGY50" s="153"/>
      <c r="NGZ50" s="153"/>
      <c r="NHA50" s="153"/>
      <c r="NHB50" s="153"/>
      <c r="NHC50" s="153"/>
      <c r="NHD50" s="153"/>
      <c r="NHE50" s="153"/>
      <c r="NHF50" s="153"/>
      <c r="NHG50" s="153"/>
      <c r="NHH50" s="153"/>
      <c r="NHI50" s="153"/>
      <c r="NHJ50" s="153"/>
      <c r="NHK50" s="153"/>
      <c r="NHL50" s="153"/>
      <c r="NHM50" s="153"/>
      <c r="NHN50" s="153"/>
      <c r="NHO50" s="153"/>
      <c r="NHP50" s="153"/>
      <c r="NHQ50" s="153"/>
      <c r="NHR50" s="153"/>
      <c r="NHS50" s="153"/>
      <c r="NHT50" s="153"/>
      <c r="NHU50" s="153"/>
      <c r="NHV50" s="153"/>
      <c r="NHW50" s="153"/>
      <c r="NHX50" s="153"/>
      <c r="NHY50" s="153"/>
      <c r="NHZ50" s="153"/>
      <c r="NIA50" s="153"/>
      <c r="NIB50" s="153"/>
      <c r="NIC50" s="153"/>
      <c r="NID50" s="153"/>
      <c r="NIE50" s="153"/>
      <c r="NIF50" s="153"/>
      <c r="NIG50" s="153"/>
      <c r="NIH50" s="153"/>
      <c r="NII50" s="153"/>
      <c r="NIJ50" s="153"/>
      <c r="NIK50" s="153"/>
      <c r="NIL50" s="153"/>
      <c r="NIM50" s="153"/>
      <c r="NIN50" s="153"/>
      <c r="NIO50" s="153"/>
      <c r="NIP50" s="153"/>
      <c r="NIQ50" s="153"/>
      <c r="NIR50" s="153"/>
      <c r="NIS50" s="153"/>
      <c r="NIT50" s="153"/>
      <c r="NIU50" s="153"/>
      <c r="NIV50" s="153"/>
      <c r="NIW50" s="153"/>
      <c r="NIX50" s="153"/>
      <c r="NIY50" s="153"/>
      <c r="NIZ50" s="153"/>
      <c r="NJA50" s="153"/>
      <c r="NJB50" s="153"/>
      <c r="NJC50" s="153"/>
      <c r="NJD50" s="153"/>
      <c r="NJE50" s="153"/>
      <c r="NJF50" s="153"/>
      <c r="NJG50" s="153"/>
      <c r="NJH50" s="153"/>
      <c r="NJI50" s="153"/>
      <c r="NJJ50" s="153"/>
      <c r="NJK50" s="153"/>
      <c r="NJL50" s="153"/>
      <c r="NJM50" s="153"/>
      <c r="NJN50" s="153"/>
      <c r="NJO50" s="153"/>
      <c r="NJP50" s="153"/>
      <c r="NJQ50" s="153"/>
      <c r="NJR50" s="153"/>
      <c r="NJS50" s="153"/>
      <c r="NJT50" s="153"/>
      <c r="NJU50" s="153"/>
      <c r="NJV50" s="153"/>
      <c r="NJW50" s="153"/>
      <c r="NJX50" s="153"/>
      <c r="NJY50" s="153"/>
      <c r="NJZ50" s="153"/>
      <c r="NKA50" s="153"/>
      <c r="NKB50" s="153"/>
      <c r="NKC50" s="153"/>
      <c r="NKD50" s="153"/>
      <c r="NKE50" s="153"/>
      <c r="NKF50" s="153"/>
      <c r="NKG50" s="153"/>
      <c r="NKH50" s="153"/>
      <c r="NKI50" s="153"/>
      <c r="NKJ50" s="153"/>
      <c r="NKK50" s="153"/>
      <c r="NKL50" s="153"/>
      <c r="NKM50" s="153"/>
      <c r="NKN50" s="153"/>
      <c r="NKO50" s="153"/>
      <c r="NKP50" s="153"/>
      <c r="NKQ50" s="153"/>
      <c r="NKR50" s="153"/>
      <c r="NKS50" s="153"/>
      <c r="NKT50" s="153"/>
      <c r="NKU50" s="153"/>
      <c r="NKV50" s="153"/>
      <c r="NKW50" s="153"/>
      <c r="NKX50" s="153"/>
      <c r="NKY50" s="153"/>
      <c r="NKZ50" s="153"/>
      <c r="NLA50" s="153"/>
      <c r="NLB50" s="153"/>
      <c r="NLC50" s="153"/>
      <c r="NLD50" s="153"/>
      <c r="NLE50" s="153"/>
      <c r="NLF50" s="153"/>
      <c r="NLG50" s="153"/>
      <c r="NLH50" s="153"/>
      <c r="NLI50" s="153"/>
      <c r="NLJ50" s="153"/>
      <c r="NLK50" s="153"/>
      <c r="NLL50" s="153"/>
      <c r="NLM50" s="153"/>
      <c r="NLN50" s="153"/>
      <c r="NLO50" s="153"/>
      <c r="NLP50" s="153"/>
      <c r="NLQ50" s="153"/>
      <c r="NLR50" s="153"/>
      <c r="NLS50" s="153"/>
      <c r="NLT50" s="153"/>
      <c r="NLU50" s="153"/>
      <c r="NLV50" s="153"/>
      <c r="NLW50" s="153"/>
      <c r="NLX50" s="153"/>
      <c r="NLY50" s="153"/>
      <c r="NLZ50" s="153"/>
      <c r="NMA50" s="153"/>
      <c r="NMB50" s="153"/>
      <c r="NMC50" s="153"/>
      <c r="NMD50" s="153"/>
      <c r="NME50" s="153"/>
      <c r="NMF50" s="153"/>
      <c r="NMG50" s="153"/>
      <c r="NMH50" s="153"/>
      <c r="NMI50" s="153"/>
      <c r="NMJ50" s="153"/>
      <c r="NMK50" s="153"/>
      <c r="NML50" s="153"/>
      <c r="NMM50" s="153"/>
      <c r="NMN50" s="153"/>
      <c r="NMO50" s="153"/>
      <c r="NMP50" s="153"/>
      <c r="NMQ50" s="153"/>
      <c r="NMR50" s="153"/>
      <c r="NMS50" s="153"/>
      <c r="NMT50" s="153"/>
      <c r="NMU50" s="153"/>
      <c r="NMV50" s="153"/>
      <c r="NMW50" s="153"/>
      <c r="NMX50" s="153"/>
      <c r="NMY50" s="153"/>
      <c r="NMZ50" s="153"/>
      <c r="NNA50" s="153"/>
      <c r="NNB50" s="153"/>
      <c r="NNC50" s="153"/>
      <c r="NND50" s="153"/>
      <c r="NNE50" s="153"/>
      <c r="NNF50" s="153"/>
      <c r="NNG50" s="153"/>
      <c r="NNH50" s="153"/>
      <c r="NNI50" s="153"/>
      <c r="NNJ50" s="153"/>
      <c r="NNK50" s="153"/>
      <c r="NNL50" s="153"/>
      <c r="NNM50" s="153"/>
      <c r="NNN50" s="153"/>
      <c r="NNO50" s="153"/>
      <c r="NNP50" s="153"/>
      <c r="NNQ50" s="153"/>
      <c r="NNR50" s="153"/>
      <c r="NNS50" s="153"/>
      <c r="NNT50" s="153"/>
      <c r="NNU50" s="153"/>
      <c r="NNV50" s="153"/>
      <c r="NNW50" s="153"/>
      <c r="NNX50" s="153"/>
      <c r="NNY50" s="153"/>
      <c r="NNZ50" s="153"/>
      <c r="NOA50" s="153"/>
      <c r="NOB50" s="153"/>
      <c r="NOC50" s="153"/>
      <c r="NOD50" s="153"/>
      <c r="NOE50" s="153"/>
      <c r="NOF50" s="153"/>
      <c r="NOG50" s="153"/>
      <c r="NOH50" s="153"/>
      <c r="NOI50" s="153"/>
      <c r="NOJ50" s="153"/>
      <c r="NOK50" s="153"/>
      <c r="NOL50" s="153"/>
      <c r="NOM50" s="153"/>
      <c r="NON50" s="153"/>
      <c r="NOO50" s="153"/>
      <c r="NOP50" s="153"/>
      <c r="NOQ50" s="153"/>
      <c r="NOR50" s="153"/>
      <c r="NOS50" s="153"/>
      <c r="NOT50" s="153"/>
      <c r="NOU50" s="153"/>
      <c r="NOV50" s="153"/>
      <c r="NOW50" s="153"/>
      <c r="NOX50" s="153"/>
      <c r="NOY50" s="153"/>
      <c r="NOZ50" s="153"/>
      <c r="NPA50" s="153"/>
      <c r="NPB50" s="153"/>
      <c r="NPC50" s="153"/>
      <c r="NPD50" s="153"/>
      <c r="NPE50" s="153"/>
      <c r="NPF50" s="153"/>
      <c r="NPG50" s="153"/>
      <c r="NPH50" s="153"/>
      <c r="NPI50" s="153"/>
      <c r="NPJ50" s="153"/>
      <c r="NPK50" s="153"/>
      <c r="NPL50" s="153"/>
      <c r="NPM50" s="153"/>
      <c r="NPN50" s="153"/>
      <c r="NPO50" s="153"/>
      <c r="NPP50" s="153"/>
      <c r="NPQ50" s="153"/>
      <c r="NPR50" s="153"/>
      <c r="NPS50" s="153"/>
      <c r="NPT50" s="153"/>
      <c r="NPU50" s="153"/>
      <c r="NPV50" s="153"/>
      <c r="NPW50" s="153"/>
      <c r="NPX50" s="153"/>
      <c r="NPY50" s="153"/>
      <c r="NPZ50" s="153"/>
      <c r="NQA50" s="153"/>
      <c r="NQB50" s="153"/>
      <c r="NQC50" s="153"/>
      <c r="NQD50" s="153"/>
      <c r="NQE50" s="153"/>
      <c r="NQF50" s="153"/>
      <c r="NQG50" s="153"/>
      <c r="NQH50" s="153"/>
      <c r="NQI50" s="153"/>
      <c r="NQJ50" s="153"/>
      <c r="NQK50" s="153"/>
      <c r="NQL50" s="153"/>
      <c r="NQM50" s="153"/>
      <c r="NQN50" s="153"/>
      <c r="NQO50" s="153"/>
      <c r="NQP50" s="153"/>
      <c r="NQQ50" s="153"/>
      <c r="NQR50" s="153"/>
      <c r="NQS50" s="153"/>
      <c r="NQT50" s="153"/>
      <c r="NQU50" s="153"/>
      <c r="NQV50" s="153"/>
      <c r="NQW50" s="153"/>
      <c r="NQX50" s="153"/>
      <c r="NQY50" s="153"/>
      <c r="NQZ50" s="153"/>
      <c r="NRA50" s="153"/>
      <c r="NRB50" s="153"/>
      <c r="NRC50" s="153"/>
      <c r="NRD50" s="153"/>
      <c r="NRE50" s="153"/>
      <c r="NRF50" s="153"/>
      <c r="NRG50" s="153"/>
      <c r="NRH50" s="153"/>
      <c r="NRI50" s="153"/>
      <c r="NRJ50" s="153"/>
      <c r="NRK50" s="153"/>
      <c r="NRL50" s="153"/>
      <c r="NRM50" s="153"/>
      <c r="NRN50" s="153"/>
      <c r="NRO50" s="153"/>
      <c r="NRP50" s="153"/>
      <c r="NRQ50" s="153"/>
      <c r="NRR50" s="153"/>
      <c r="NRS50" s="153"/>
      <c r="NRT50" s="153"/>
      <c r="NRU50" s="153"/>
      <c r="NRV50" s="153"/>
      <c r="NRW50" s="153"/>
      <c r="NRX50" s="153"/>
      <c r="NRY50" s="153"/>
      <c r="NRZ50" s="153"/>
      <c r="NSA50" s="153"/>
      <c r="NSB50" s="153"/>
      <c r="NSC50" s="153"/>
      <c r="NSD50" s="153"/>
      <c r="NSE50" s="153"/>
      <c r="NSF50" s="153"/>
      <c r="NSG50" s="153"/>
      <c r="NSH50" s="153"/>
      <c r="NSI50" s="153"/>
      <c r="NSJ50" s="153"/>
      <c r="NSK50" s="153"/>
      <c r="NSL50" s="153"/>
      <c r="NSM50" s="153"/>
      <c r="NSN50" s="153"/>
      <c r="NSO50" s="153"/>
      <c r="NSP50" s="153"/>
      <c r="NSQ50" s="153"/>
      <c r="NSR50" s="153"/>
      <c r="NSS50" s="153"/>
      <c r="NST50" s="153"/>
      <c r="NSU50" s="153"/>
      <c r="NSV50" s="153"/>
      <c r="NSW50" s="153"/>
      <c r="NSX50" s="153"/>
      <c r="NSY50" s="153"/>
      <c r="NSZ50" s="153"/>
      <c r="NTA50" s="153"/>
      <c r="NTB50" s="153"/>
      <c r="NTC50" s="153"/>
      <c r="NTD50" s="153"/>
      <c r="NTE50" s="153"/>
      <c r="NTF50" s="153"/>
      <c r="NTG50" s="153"/>
      <c r="NTH50" s="153"/>
      <c r="NTI50" s="153"/>
      <c r="NTJ50" s="153"/>
      <c r="NTK50" s="153"/>
      <c r="NTL50" s="153"/>
      <c r="NTM50" s="153"/>
      <c r="NTN50" s="153"/>
      <c r="NTO50" s="153"/>
      <c r="NTP50" s="153"/>
      <c r="NTQ50" s="153"/>
      <c r="NTR50" s="153"/>
      <c r="NTS50" s="153"/>
      <c r="NTT50" s="153"/>
      <c r="NTU50" s="153"/>
      <c r="NTV50" s="153"/>
      <c r="NTW50" s="153"/>
      <c r="NTX50" s="153"/>
      <c r="NTY50" s="153"/>
      <c r="NTZ50" s="153"/>
      <c r="NUA50" s="153"/>
      <c r="NUB50" s="153"/>
      <c r="NUC50" s="153"/>
      <c r="NUD50" s="153"/>
      <c r="NUE50" s="153"/>
      <c r="NUF50" s="153"/>
      <c r="NUG50" s="153"/>
      <c r="NUH50" s="153"/>
      <c r="NUI50" s="153"/>
      <c r="NUJ50" s="153"/>
      <c r="NUK50" s="153"/>
      <c r="NUL50" s="153"/>
      <c r="NUM50" s="153"/>
      <c r="NUN50" s="153"/>
      <c r="NUO50" s="153"/>
      <c r="NUP50" s="153"/>
      <c r="NUQ50" s="153"/>
      <c r="NUR50" s="153"/>
      <c r="NUS50" s="153"/>
      <c r="NUT50" s="153"/>
      <c r="NUU50" s="153"/>
      <c r="NUV50" s="153"/>
      <c r="NUW50" s="153"/>
      <c r="NUX50" s="153"/>
      <c r="NUY50" s="153"/>
      <c r="NUZ50" s="153"/>
      <c r="NVA50" s="153"/>
      <c r="NVB50" s="153"/>
      <c r="NVC50" s="153"/>
      <c r="NVD50" s="153"/>
      <c r="NVE50" s="153"/>
      <c r="NVF50" s="153"/>
      <c r="NVG50" s="153"/>
      <c r="NVH50" s="153"/>
      <c r="NVI50" s="153"/>
      <c r="NVJ50" s="153"/>
      <c r="NVK50" s="153"/>
      <c r="NVL50" s="153"/>
      <c r="NVM50" s="153"/>
      <c r="NVN50" s="153"/>
      <c r="NVO50" s="153"/>
      <c r="NVP50" s="153"/>
      <c r="NVQ50" s="153"/>
      <c r="NVR50" s="153"/>
      <c r="NVS50" s="153"/>
      <c r="NVT50" s="153"/>
      <c r="NVU50" s="153"/>
      <c r="NVV50" s="153"/>
      <c r="NVW50" s="153"/>
      <c r="NVX50" s="153"/>
      <c r="NVY50" s="153"/>
      <c r="NVZ50" s="153"/>
      <c r="NWA50" s="153"/>
      <c r="NWB50" s="153"/>
      <c r="NWC50" s="153"/>
      <c r="NWD50" s="153"/>
      <c r="NWE50" s="153"/>
      <c r="NWF50" s="153"/>
      <c r="NWG50" s="153"/>
      <c r="NWH50" s="153"/>
      <c r="NWI50" s="153"/>
      <c r="NWJ50" s="153"/>
      <c r="NWK50" s="153"/>
      <c r="NWL50" s="153"/>
      <c r="NWM50" s="153"/>
      <c r="NWN50" s="153"/>
      <c r="NWO50" s="153"/>
      <c r="NWP50" s="153"/>
      <c r="NWQ50" s="153"/>
      <c r="NWR50" s="153"/>
      <c r="NWS50" s="153"/>
      <c r="NWT50" s="153"/>
      <c r="NWU50" s="153"/>
      <c r="NWV50" s="153"/>
      <c r="NWW50" s="153"/>
      <c r="NWX50" s="153"/>
      <c r="NWY50" s="153"/>
      <c r="NWZ50" s="153"/>
      <c r="NXA50" s="153"/>
      <c r="NXB50" s="153"/>
      <c r="NXC50" s="153"/>
      <c r="NXD50" s="153"/>
      <c r="NXE50" s="153"/>
      <c r="NXF50" s="153"/>
      <c r="NXG50" s="153"/>
      <c r="NXH50" s="153"/>
      <c r="NXI50" s="153"/>
      <c r="NXJ50" s="153"/>
      <c r="NXK50" s="153"/>
      <c r="NXL50" s="153"/>
      <c r="NXM50" s="153"/>
      <c r="NXN50" s="153"/>
      <c r="NXO50" s="153"/>
      <c r="NXP50" s="153"/>
      <c r="NXQ50" s="153"/>
      <c r="NXR50" s="153"/>
      <c r="NXS50" s="153"/>
      <c r="NXT50" s="153"/>
      <c r="NXU50" s="153"/>
      <c r="NXV50" s="153"/>
      <c r="NXW50" s="153"/>
      <c r="NXX50" s="153"/>
      <c r="NXY50" s="153"/>
      <c r="NXZ50" s="153"/>
      <c r="NYA50" s="153"/>
      <c r="NYB50" s="153"/>
      <c r="NYC50" s="153"/>
      <c r="NYD50" s="153"/>
      <c r="NYE50" s="153"/>
      <c r="NYF50" s="153"/>
      <c r="NYG50" s="153"/>
      <c r="NYH50" s="153"/>
      <c r="NYI50" s="153"/>
      <c r="NYJ50" s="153"/>
      <c r="NYK50" s="153"/>
      <c r="NYL50" s="153"/>
      <c r="NYM50" s="153"/>
      <c r="NYN50" s="153"/>
      <c r="NYO50" s="153"/>
      <c r="NYP50" s="153"/>
      <c r="NYQ50" s="153"/>
      <c r="NYR50" s="153"/>
      <c r="NYS50" s="153"/>
      <c r="NYT50" s="153"/>
      <c r="NYU50" s="153"/>
      <c r="NYV50" s="153"/>
      <c r="NYW50" s="153"/>
      <c r="NYX50" s="153"/>
      <c r="NYY50" s="153"/>
      <c r="NYZ50" s="153"/>
      <c r="NZA50" s="153"/>
      <c r="NZB50" s="153"/>
      <c r="NZC50" s="153"/>
      <c r="NZD50" s="153"/>
      <c r="NZE50" s="153"/>
      <c r="NZF50" s="153"/>
      <c r="NZG50" s="153"/>
      <c r="NZH50" s="153"/>
      <c r="NZI50" s="153"/>
      <c r="NZJ50" s="153"/>
      <c r="NZK50" s="153"/>
      <c r="NZL50" s="153"/>
      <c r="NZM50" s="153"/>
      <c r="NZN50" s="153"/>
      <c r="NZO50" s="153"/>
      <c r="NZP50" s="153"/>
      <c r="NZQ50" s="153"/>
      <c r="NZR50" s="153"/>
      <c r="NZS50" s="153"/>
      <c r="NZT50" s="153"/>
      <c r="NZU50" s="153"/>
      <c r="NZV50" s="153"/>
      <c r="NZW50" s="153"/>
      <c r="NZX50" s="153"/>
      <c r="NZY50" s="153"/>
      <c r="NZZ50" s="153"/>
      <c r="OAA50" s="153"/>
      <c r="OAB50" s="153"/>
      <c r="OAC50" s="153"/>
      <c r="OAD50" s="153"/>
      <c r="OAE50" s="153"/>
      <c r="OAF50" s="153"/>
      <c r="OAG50" s="153"/>
      <c r="OAH50" s="153"/>
      <c r="OAI50" s="153"/>
      <c r="OAJ50" s="153"/>
      <c r="OAK50" s="153"/>
      <c r="OAL50" s="153"/>
      <c r="OAM50" s="153"/>
      <c r="OAN50" s="153"/>
      <c r="OAO50" s="153"/>
      <c r="OAP50" s="153"/>
      <c r="OAQ50" s="153"/>
      <c r="OAR50" s="153"/>
      <c r="OAS50" s="153"/>
      <c r="OAT50" s="153"/>
      <c r="OAU50" s="153"/>
      <c r="OAV50" s="153"/>
      <c r="OAW50" s="153"/>
      <c r="OAX50" s="153"/>
      <c r="OAY50" s="153"/>
      <c r="OAZ50" s="153"/>
      <c r="OBA50" s="153"/>
      <c r="OBB50" s="153"/>
      <c r="OBC50" s="153"/>
      <c r="OBD50" s="153"/>
      <c r="OBE50" s="153"/>
      <c r="OBF50" s="153"/>
      <c r="OBG50" s="153"/>
      <c r="OBH50" s="153"/>
      <c r="OBI50" s="153"/>
      <c r="OBJ50" s="153"/>
      <c r="OBK50" s="153"/>
      <c r="OBL50" s="153"/>
      <c r="OBM50" s="153"/>
      <c r="OBN50" s="153"/>
      <c r="OBO50" s="153"/>
      <c r="OBP50" s="153"/>
      <c r="OBQ50" s="153"/>
      <c r="OBR50" s="153"/>
      <c r="OBS50" s="153"/>
      <c r="OBT50" s="153"/>
      <c r="OBU50" s="153"/>
      <c r="OBV50" s="153"/>
      <c r="OBW50" s="153"/>
      <c r="OBX50" s="153"/>
      <c r="OBY50" s="153"/>
      <c r="OBZ50" s="153"/>
      <c r="OCA50" s="153"/>
      <c r="OCB50" s="153"/>
      <c r="OCC50" s="153"/>
      <c r="OCD50" s="153"/>
      <c r="OCE50" s="153"/>
      <c r="OCF50" s="153"/>
      <c r="OCG50" s="153"/>
      <c r="OCH50" s="153"/>
      <c r="OCI50" s="153"/>
      <c r="OCJ50" s="153"/>
      <c r="OCK50" s="153"/>
      <c r="OCL50" s="153"/>
      <c r="OCM50" s="153"/>
      <c r="OCN50" s="153"/>
      <c r="OCO50" s="153"/>
      <c r="OCP50" s="153"/>
      <c r="OCQ50" s="153"/>
      <c r="OCR50" s="153"/>
      <c r="OCS50" s="153"/>
      <c r="OCT50" s="153"/>
      <c r="OCU50" s="153"/>
      <c r="OCV50" s="153"/>
      <c r="OCW50" s="153"/>
      <c r="OCX50" s="153"/>
      <c r="OCY50" s="153"/>
      <c r="OCZ50" s="153"/>
      <c r="ODA50" s="153"/>
      <c r="ODB50" s="153"/>
      <c r="ODC50" s="153"/>
      <c r="ODD50" s="153"/>
      <c r="ODE50" s="153"/>
      <c r="ODF50" s="153"/>
      <c r="ODG50" s="153"/>
      <c r="ODH50" s="153"/>
      <c r="ODI50" s="153"/>
      <c r="ODJ50" s="153"/>
      <c r="ODK50" s="153"/>
      <c r="ODL50" s="153"/>
      <c r="ODM50" s="153"/>
      <c r="ODN50" s="153"/>
      <c r="ODO50" s="153"/>
      <c r="ODP50" s="153"/>
      <c r="ODQ50" s="153"/>
      <c r="ODR50" s="153"/>
      <c r="ODS50" s="153"/>
      <c r="ODT50" s="153"/>
      <c r="ODU50" s="153"/>
      <c r="ODV50" s="153"/>
      <c r="ODW50" s="153"/>
      <c r="ODX50" s="153"/>
      <c r="ODY50" s="153"/>
      <c r="ODZ50" s="153"/>
      <c r="OEA50" s="153"/>
      <c r="OEB50" s="153"/>
      <c r="OEC50" s="153"/>
      <c r="OED50" s="153"/>
      <c r="OEE50" s="153"/>
      <c r="OEF50" s="153"/>
      <c r="OEG50" s="153"/>
      <c r="OEH50" s="153"/>
      <c r="OEI50" s="153"/>
      <c r="OEJ50" s="153"/>
      <c r="OEK50" s="153"/>
      <c r="OEL50" s="153"/>
      <c r="OEM50" s="153"/>
      <c r="OEN50" s="153"/>
      <c r="OEO50" s="153"/>
      <c r="OEP50" s="153"/>
      <c r="OEQ50" s="153"/>
      <c r="OER50" s="153"/>
      <c r="OES50" s="153"/>
      <c r="OET50" s="153"/>
      <c r="OEU50" s="153"/>
      <c r="OEV50" s="153"/>
      <c r="OEW50" s="153"/>
      <c r="OEX50" s="153"/>
      <c r="OEY50" s="153"/>
      <c r="OEZ50" s="153"/>
      <c r="OFA50" s="153"/>
      <c r="OFB50" s="153"/>
      <c r="OFC50" s="153"/>
      <c r="OFD50" s="153"/>
      <c r="OFE50" s="153"/>
      <c r="OFF50" s="153"/>
      <c r="OFG50" s="153"/>
      <c r="OFH50" s="153"/>
      <c r="OFI50" s="153"/>
      <c r="OFJ50" s="153"/>
      <c r="OFK50" s="153"/>
      <c r="OFL50" s="153"/>
      <c r="OFM50" s="153"/>
      <c r="OFN50" s="153"/>
      <c r="OFO50" s="153"/>
      <c r="OFP50" s="153"/>
      <c r="OFQ50" s="153"/>
      <c r="OFR50" s="153"/>
      <c r="OFS50" s="153"/>
      <c r="OFT50" s="153"/>
      <c r="OFU50" s="153"/>
      <c r="OFV50" s="153"/>
      <c r="OFW50" s="153"/>
      <c r="OFX50" s="153"/>
      <c r="OFY50" s="153"/>
      <c r="OFZ50" s="153"/>
      <c r="OGA50" s="153"/>
      <c r="OGB50" s="153"/>
      <c r="OGC50" s="153"/>
      <c r="OGD50" s="153"/>
      <c r="OGE50" s="153"/>
      <c r="OGF50" s="153"/>
      <c r="OGG50" s="153"/>
      <c r="OGH50" s="153"/>
      <c r="OGI50" s="153"/>
      <c r="OGJ50" s="153"/>
      <c r="OGK50" s="153"/>
      <c r="OGL50" s="153"/>
      <c r="OGM50" s="153"/>
      <c r="OGN50" s="153"/>
      <c r="OGO50" s="153"/>
      <c r="OGP50" s="153"/>
      <c r="OGQ50" s="153"/>
      <c r="OGR50" s="153"/>
      <c r="OGS50" s="153"/>
      <c r="OGT50" s="153"/>
      <c r="OGU50" s="153"/>
      <c r="OGV50" s="153"/>
      <c r="OGW50" s="153"/>
      <c r="OGX50" s="153"/>
      <c r="OGY50" s="153"/>
      <c r="OGZ50" s="153"/>
      <c r="OHA50" s="153"/>
      <c r="OHB50" s="153"/>
      <c r="OHC50" s="153"/>
      <c r="OHD50" s="153"/>
      <c r="OHE50" s="153"/>
      <c r="OHF50" s="153"/>
      <c r="OHG50" s="153"/>
      <c r="OHH50" s="153"/>
      <c r="OHI50" s="153"/>
      <c r="OHJ50" s="153"/>
      <c r="OHK50" s="153"/>
      <c r="OHL50" s="153"/>
      <c r="OHM50" s="153"/>
      <c r="OHN50" s="153"/>
      <c r="OHO50" s="153"/>
      <c r="OHP50" s="153"/>
      <c r="OHQ50" s="153"/>
      <c r="OHR50" s="153"/>
      <c r="OHS50" s="153"/>
      <c r="OHT50" s="153"/>
      <c r="OHU50" s="153"/>
      <c r="OHV50" s="153"/>
      <c r="OHW50" s="153"/>
      <c r="OHX50" s="153"/>
      <c r="OHY50" s="153"/>
      <c r="OHZ50" s="153"/>
      <c r="OIA50" s="153"/>
      <c r="OIB50" s="153"/>
      <c r="OIC50" s="153"/>
      <c r="OID50" s="153"/>
      <c r="OIE50" s="153"/>
      <c r="OIF50" s="153"/>
      <c r="OIG50" s="153"/>
      <c r="OIH50" s="153"/>
      <c r="OII50" s="153"/>
      <c r="OIJ50" s="153"/>
      <c r="OIK50" s="153"/>
      <c r="OIL50" s="153"/>
      <c r="OIM50" s="153"/>
      <c r="OIN50" s="153"/>
      <c r="OIO50" s="153"/>
      <c r="OIP50" s="153"/>
      <c r="OIQ50" s="153"/>
      <c r="OIR50" s="153"/>
      <c r="OIS50" s="153"/>
      <c r="OIT50" s="153"/>
      <c r="OIU50" s="153"/>
      <c r="OIV50" s="153"/>
      <c r="OIW50" s="153"/>
      <c r="OIX50" s="153"/>
      <c r="OIY50" s="153"/>
      <c r="OIZ50" s="153"/>
      <c r="OJA50" s="153"/>
      <c r="OJB50" s="153"/>
      <c r="OJC50" s="153"/>
      <c r="OJD50" s="153"/>
      <c r="OJE50" s="153"/>
      <c r="OJF50" s="153"/>
      <c r="OJG50" s="153"/>
      <c r="OJH50" s="153"/>
      <c r="OJI50" s="153"/>
      <c r="OJJ50" s="153"/>
      <c r="OJK50" s="153"/>
      <c r="OJL50" s="153"/>
      <c r="OJM50" s="153"/>
      <c r="OJN50" s="153"/>
      <c r="OJO50" s="153"/>
      <c r="OJP50" s="153"/>
      <c r="OJQ50" s="153"/>
      <c r="OJR50" s="153"/>
      <c r="OJS50" s="153"/>
      <c r="OJT50" s="153"/>
      <c r="OJU50" s="153"/>
      <c r="OJV50" s="153"/>
      <c r="OJW50" s="153"/>
      <c r="OJX50" s="153"/>
      <c r="OJY50" s="153"/>
      <c r="OJZ50" s="153"/>
      <c r="OKA50" s="153"/>
      <c r="OKB50" s="153"/>
      <c r="OKC50" s="153"/>
      <c r="OKD50" s="153"/>
      <c r="OKE50" s="153"/>
      <c r="OKF50" s="153"/>
      <c r="OKG50" s="153"/>
      <c r="OKH50" s="153"/>
      <c r="OKI50" s="153"/>
      <c r="OKJ50" s="153"/>
      <c r="OKK50" s="153"/>
      <c r="OKL50" s="153"/>
      <c r="OKM50" s="153"/>
      <c r="OKN50" s="153"/>
      <c r="OKO50" s="153"/>
      <c r="OKP50" s="153"/>
      <c r="OKQ50" s="153"/>
      <c r="OKR50" s="153"/>
      <c r="OKS50" s="153"/>
      <c r="OKT50" s="153"/>
      <c r="OKU50" s="153"/>
      <c r="OKV50" s="153"/>
      <c r="OKW50" s="153"/>
      <c r="OKX50" s="153"/>
      <c r="OKY50" s="153"/>
      <c r="OKZ50" s="153"/>
      <c r="OLA50" s="153"/>
      <c r="OLB50" s="153"/>
      <c r="OLC50" s="153"/>
      <c r="OLD50" s="153"/>
      <c r="OLE50" s="153"/>
      <c r="OLF50" s="153"/>
      <c r="OLG50" s="153"/>
      <c r="OLH50" s="153"/>
      <c r="OLI50" s="153"/>
      <c r="OLJ50" s="153"/>
      <c r="OLK50" s="153"/>
      <c r="OLL50" s="153"/>
      <c r="OLM50" s="153"/>
      <c r="OLN50" s="153"/>
      <c r="OLO50" s="153"/>
      <c r="OLP50" s="153"/>
      <c r="OLQ50" s="153"/>
      <c r="OLR50" s="153"/>
      <c r="OLS50" s="153"/>
      <c r="OLT50" s="153"/>
      <c r="OLU50" s="153"/>
      <c r="OLV50" s="153"/>
      <c r="OLW50" s="153"/>
      <c r="OLX50" s="153"/>
      <c r="OLY50" s="153"/>
      <c r="OLZ50" s="153"/>
      <c r="OMA50" s="153"/>
      <c r="OMB50" s="153"/>
      <c r="OMC50" s="153"/>
      <c r="OMD50" s="153"/>
      <c r="OME50" s="153"/>
      <c r="OMF50" s="153"/>
      <c r="OMG50" s="153"/>
      <c r="OMH50" s="153"/>
      <c r="OMI50" s="153"/>
      <c r="OMJ50" s="153"/>
      <c r="OMK50" s="153"/>
      <c r="OML50" s="153"/>
      <c r="OMM50" s="153"/>
      <c r="OMN50" s="153"/>
      <c r="OMO50" s="153"/>
      <c r="OMP50" s="153"/>
      <c r="OMQ50" s="153"/>
      <c r="OMR50" s="153"/>
      <c r="OMS50" s="153"/>
      <c r="OMT50" s="153"/>
      <c r="OMU50" s="153"/>
      <c r="OMV50" s="153"/>
      <c r="OMW50" s="153"/>
      <c r="OMX50" s="153"/>
      <c r="OMY50" s="153"/>
      <c r="OMZ50" s="153"/>
      <c r="ONA50" s="153"/>
      <c r="ONB50" s="153"/>
      <c r="ONC50" s="153"/>
      <c r="OND50" s="153"/>
      <c r="ONE50" s="153"/>
      <c r="ONF50" s="153"/>
      <c r="ONG50" s="153"/>
      <c r="ONH50" s="153"/>
      <c r="ONI50" s="153"/>
      <c r="ONJ50" s="153"/>
      <c r="ONK50" s="153"/>
      <c r="ONL50" s="153"/>
      <c r="ONM50" s="153"/>
      <c r="ONN50" s="153"/>
      <c r="ONO50" s="153"/>
      <c r="ONP50" s="153"/>
      <c r="ONQ50" s="153"/>
      <c r="ONR50" s="153"/>
      <c r="ONS50" s="153"/>
      <c r="ONT50" s="153"/>
      <c r="ONU50" s="153"/>
      <c r="ONV50" s="153"/>
      <c r="ONW50" s="153"/>
      <c r="ONX50" s="153"/>
      <c r="ONY50" s="153"/>
      <c r="ONZ50" s="153"/>
      <c r="OOA50" s="153"/>
      <c r="OOB50" s="153"/>
      <c r="OOC50" s="153"/>
      <c r="OOD50" s="153"/>
      <c r="OOE50" s="153"/>
      <c r="OOF50" s="153"/>
      <c r="OOG50" s="153"/>
      <c r="OOH50" s="153"/>
      <c r="OOI50" s="153"/>
      <c r="OOJ50" s="153"/>
      <c r="OOK50" s="153"/>
      <c r="OOL50" s="153"/>
      <c r="OOM50" s="153"/>
      <c r="OON50" s="153"/>
      <c r="OOO50" s="153"/>
      <c r="OOP50" s="153"/>
      <c r="OOQ50" s="153"/>
      <c r="OOR50" s="153"/>
      <c r="OOS50" s="153"/>
      <c r="OOT50" s="153"/>
      <c r="OOU50" s="153"/>
      <c r="OOV50" s="153"/>
      <c r="OOW50" s="153"/>
      <c r="OOX50" s="153"/>
      <c r="OOY50" s="153"/>
      <c r="OOZ50" s="153"/>
      <c r="OPA50" s="153"/>
      <c r="OPB50" s="153"/>
      <c r="OPC50" s="153"/>
      <c r="OPD50" s="153"/>
      <c r="OPE50" s="153"/>
      <c r="OPF50" s="153"/>
      <c r="OPG50" s="153"/>
      <c r="OPH50" s="153"/>
      <c r="OPI50" s="153"/>
      <c r="OPJ50" s="153"/>
      <c r="OPK50" s="153"/>
      <c r="OPL50" s="153"/>
      <c r="OPM50" s="153"/>
      <c r="OPN50" s="153"/>
      <c r="OPO50" s="153"/>
      <c r="OPP50" s="153"/>
      <c r="OPQ50" s="153"/>
      <c r="OPR50" s="153"/>
      <c r="OPS50" s="153"/>
      <c r="OPT50" s="153"/>
      <c r="OPU50" s="153"/>
      <c r="OPV50" s="153"/>
      <c r="OPW50" s="153"/>
      <c r="OPX50" s="153"/>
      <c r="OPY50" s="153"/>
      <c r="OPZ50" s="153"/>
      <c r="OQA50" s="153"/>
      <c r="OQB50" s="153"/>
      <c r="OQC50" s="153"/>
      <c r="OQD50" s="153"/>
      <c r="OQE50" s="153"/>
      <c r="OQF50" s="153"/>
      <c r="OQG50" s="153"/>
      <c r="OQH50" s="153"/>
      <c r="OQI50" s="153"/>
      <c r="OQJ50" s="153"/>
      <c r="OQK50" s="153"/>
      <c r="OQL50" s="153"/>
      <c r="OQM50" s="153"/>
      <c r="OQN50" s="153"/>
      <c r="OQO50" s="153"/>
      <c r="OQP50" s="153"/>
      <c r="OQQ50" s="153"/>
      <c r="OQR50" s="153"/>
      <c r="OQS50" s="153"/>
      <c r="OQT50" s="153"/>
      <c r="OQU50" s="153"/>
      <c r="OQV50" s="153"/>
      <c r="OQW50" s="153"/>
      <c r="OQX50" s="153"/>
      <c r="OQY50" s="153"/>
      <c r="OQZ50" s="153"/>
      <c r="ORA50" s="153"/>
      <c r="ORB50" s="153"/>
      <c r="ORC50" s="153"/>
      <c r="ORD50" s="153"/>
      <c r="ORE50" s="153"/>
      <c r="ORF50" s="153"/>
      <c r="ORG50" s="153"/>
      <c r="ORH50" s="153"/>
      <c r="ORI50" s="153"/>
      <c r="ORJ50" s="153"/>
      <c r="ORK50" s="153"/>
      <c r="ORL50" s="153"/>
      <c r="ORM50" s="153"/>
      <c r="ORN50" s="153"/>
      <c r="ORO50" s="153"/>
      <c r="ORP50" s="153"/>
      <c r="ORQ50" s="153"/>
      <c r="ORR50" s="153"/>
      <c r="ORS50" s="153"/>
      <c r="ORT50" s="153"/>
      <c r="ORU50" s="153"/>
      <c r="ORV50" s="153"/>
      <c r="ORW50" s="153"/>
      <c r="ORX50" s="153"/>
      <c r="ORY50" s="153"/>
      <c r="ORZ50" s="153"/>
      <c r="OSA50" s="153"/>
      <c r="OSB50" s="153"/>
      <c r="OSC50" s="153"/>
      <c r="OSD50" s="153"/>
      <c r="OSE50" s="153"/>
      <c r="OSF50" s="153"/>
      <c r="OSG50" s="153"/>
      <c r="OSH50" s="153"/>
      <c r="OSI50" s="153"/>
      <c r="OSJ50" s="153"/>
      <c r="OSK50" s="153"/>
      <c r="OSL50" s="153"/>
      <c r="OSM50" s="153"/>
      <c r="OSN50" s="153"/>
      <c r="OSO50" s="153"/>
      <c r="OSP50" s="153"/>
      <c r="OSQ50" s="153"/>
      <c r="OSR50" s="153"/>
      <c r="OSS50" s="153"/>
      <c r="OST50" s="153"/>
      <c r="OSU50" s="153"/>
      <c r="OSV50" s="153"/>
      <c r="OSW50" s="153"/>
      <c r="OSX50" s="153"/>
      <c r="OSY50" s="153"/>
      <c r="OSZ50" s="153"/>
      <c r="OTA50" s="153"/>
      <c r="OTB50" s="153"/>
      <c r="OTC50" s="153"/>
      <c r="OTD50" s="153"/>
      <c r="OTE50" s="153"/>
      <c r="OTF50" s="153"/>
      <c r="OTG50" s="153"/>
      <c r="OTH50" s="153"/>
      <c r="OTI50" s="153"/>
      <c r="OTJ50" s="153"/>
      <c r="OTK50" s="153"/>
      <c r="OTL50" s="153"/>
      <c r="OTM50" s="153"/>
      <c r="OTN50" s="153"/>
      <c r="OTO50" s="153"/>
      <c r="OTP50" s="153"/>
      <c r="OTQ50" s="153"/>
      <c r="OTR50" s="153"/>
      <c r="OTS50" s="153"/>
      <c r="OTT50" s="153"/>
      <c r="OTU50" s="153"/>
      <c r="OTV50" s="153"/>
      <c r="OTW50" s="153"/>
      <c r="OTX50" s="153"/>
      <c r="OTY50" s="153"/>
      <c r="OTZ50" s="153"/>
      <c r="OUA50" s="153"/>
      <c r="OUB50" s="153"/>
      <c r="OUC50" s="153"/>
      <c r="OUD50" s="153"/>
      <c r="OUE50" s="153"/>
      <c r="OUF50" s="153"/>
      <c r="OUG50" s="153"/>
      <c r="OUH50" s="153"/>
      <c r="OUI50" s="153"/>
      <c r="OUJ50" s="153"/>
      <c r="OUK50" s="153"/>
      <c r="OUL50" s="153"/>
      <c r="OUM50" s="153"/>
      <c r="OUN50" s="153"/>
      <c r="OUO50" s="153"/>
      <c r="OUP50" s="153"/>
      <c r="OUQ50" s="153"/>
      <c r="OUR50" s="153"/>
      <c r="OUS50" s="153"/>
      <c r="OUT50" s="153"/>
      <c r="OUU50" s="153"/>
      <c r="OUV50" s="153"/>
      <c r="OUW50" s="153"/>
      <c r="OUX50" s="153"/>
      <c r="OUY50" s="153"/>
      <c r="OUZ50" s="153"/>
      <c r="OVA50" s="153"/>
      <c r="OVB50" s="153"/>
      <c r="OVC50" s="153"/>
      <c r="OVD50" s="153"/>
      <c r="OVE50" s="153"/>
      <c r="OVF50" s="153"/>
      <c r="OVG50" s="153"/>
      <c r="OVH50" s="153"/>
      <c r="OVI50" s="153"/>
      <c r="OVJ50" s="153"/>
      <c r="OVK50" s="153"/>
      <c r="OVL50" s="153"/>
      <c r="OVM50" s="153"/>
      <c r="OVN50" s="153"/>
      <c r="OVO50" s="153"/>
      <c r="OVP50" s="153"/>
      <c r="OVQ50" s="153"/>
      <c r="OVR50" s="153"/>
      <c r="OVS50" s="153"/>
      <c r="OVT50" s="153"/>
      <c r="OVU50" s="153"/>
      <c r="OVV50" s="153"/>
      <c r="OVW50" s="153"/>
      <c r="OVX50" s="153"/>
      <c r="OVY50" s="153"/>
      <c r="OVZ50" s="153"/>
      <c r="OWA50" s="153"/>
      <c r="OWB50" s="153"/>
      <c r="OWC50" s="153"/>
      <c r="OWD50" s="153"/>
      <c r="OWE50" s="153"/>
      <c r="OWF50" s="153"/>
      <c r="OWG50" s="153"/>
      <c r="OWH50" s="153"/>
      <c r="OWI50" s="153"/>
      <c r="OWJ50" s="153"/>
      <c r="OWK50" s="153"/>
      <c r="OWL50" s="153"/>
      <c r="OWM50" s="153"/>
      <c r="OWN50" s="153"/>
      <c r="OWO50" s="153"/>
      <c r="OWP50" s="153"/>
      <c r="OWQ50" s="153"/>
      <c r="OWR50" s="153"/>
      <c r="OWS50" s="153"/>
      <c r="OWT50" s="153"/>
      <c r="OWU50" s="153"/>
      <c r="OWV50" s="153"/>
      <c r="OWW50" s="153"/>
      <c r="OWX50" s="153"/>
      <c r="OWY50" s="153"/>
      <c r="OWZ50" s="153"/>
      <c r="OXA50" s="153"/>
      <c r="OXB50" s="153"/>
      <c r="OXC50" s="153"/>
      <c r="OXD50" s="153"/>
      <c r="OXE50" s="153"/>
      <c r="OXF50" s="153"/>
      <c r="OXG50" s="153"/>
      <c r="OXH50" s="153"/>
      <c r="OXI50" s="153"/>
      <c r="OXJ50" s="153"/>
      <c r="OXK50" s="153"/>
      <c r="OXL50" s="153"/>
      <c r="OXM50" s="153"/>
      <c r="OXN50" s="153"/>
      <c r="OXO50" s="153"/>
      <c r="OXP50" s="153"/>
      <c r="OXQ50" s="153"/>
      <c r="OXR50" s="153"/>
      <c r="OXS50" s="153"/>
      <c r="OXT50" s="153"/>
      <c r="OXU50" s="153"/>
      <c r="OXV50" s="153"/>
      <c r="OXW50" s="153"/>
      <c r="OXX50" s="153"/>
      <c r="OXY50" s="153"/>
      <c r="OXZ50" s="153"/>
      <c r="OYA50" s="153"/>
      <c r="OYB50" s="153"/>
      <c r="OYC50" s="153"/>
      <c r="OYD50" s="153"/>
      <c r="OYE50" s="153"/>
      <c r="OYF50" s="153"/>
      <c r="OYG50" s="153"/>
      <c r="OYH50" s="153"/>
      <c r="OYI50" s="153"/>
      <c r="OYJ50" s="153"/>
      <c r="OYK50" s="153"/>
      <c r="OYL50" s="153"/>
      <c r="OYM50" s="153"/>
      <c r="OYN50" s="153"/>
      <c r="OYO50" s="153"/>
      <c r="OYP50" s="153"/>
      <c r="OYQ50" s="153"/>
      <c r="OYR50" s="153"/>
      <c r="OYS50" s="153"/>
      <c r="OYT50" s="153"/>
      <c r="OYU50" s="153"/>
      <c r="OYV50" s="153"/>
      <c r="OYW50" s="153"/>
      <c r="OYX50" s="153"/>
      <c r="OYY50" s="153"/>
      <c r="OYZ50" s="153"/>
      <c r="OZA50" s="153"/>
      <c r="OZB50" s="153"/>
      <c r="OZC50" s="153"/>
      <c r="OZD50" s="153"/>
      <c r="OZE50" s="153"/>
      <c r="OZF50" s="153"/>
      <c r="OZG50" s="153"/>
      <c r="OZH50" s="153"/>
      <c r="OZI50" s="153"/>
      <c r="OZJ50" s="153"/>
      <c r="OZK50" s="153"/>
      <c r="OZL50" s="153"/>
      <c r="OZM50" s="153"/>
      <c r="OZN50" s="153"/>
      <c r="OZO50" s="153"/>
      <c r="OZP50" s="153"/>
      <c r="OZQ50" s="153"/>
      <c r="OZR50" s="153"/>
      <c r="OZS50" s="153"/>
      <c r="OZT50" s="153"/>
      <c r="OZU50" s="153"/>
      <c r="OZV50" s="153"/>
      <c r="OZW50" s="153"/>
      <c r="OZX50" s="153"/>
      <c r="OZY50" s="153"/>
      <c r="OZZ50" s="153"/>
      <c r="PAA50" s="153"/>
      <c r="PAB50" s="153"/>
      <c r="PAC50" s="153"/>
      <c r="PAD50" s="153"/>
      <c r="PAE50" s="153"/>
      <c r="PAF50" s="153"/>
      <c r="PAG50" s="153"/>
      <c r="PAH50" s="153"/>
      <c r="PAI50" s="153"/>
      <c r="PAJ50" s="153"/>
      <c r="PAK50" s="153"/>
      <c r="PAL50" s="153"/>
      <c r="PAM50" s="153"/>
      <c r="PAN50" s="153"/>
      <c r="PAO50" s="153"/>
      <c r="PAP50" s="153"/>
      <c r="PAQ50" s="153"/>
      <c r="PAR50" s="153"/>
      <c r="PAS50" s="153"/>
      <c r="PAT50" s="153"/>
      <c r="PAU50" s="153"/>
      <c r="PAV50" s="153"/>
      <c r="PAW50" s="153"/>
      <c r="PAX50" s="153"/>
      <c r="PAY50" s="153"/>
      <c r="PAZ50" s="153"/>
      <c r="PBA50" s="153"/>
      <c r="PBB50" s="153"/>
      <c r="PBC50" s="153"/>
      <c r="PBD50" s="153"/>
      <c r="PBE50" s="153"/>
      <c r="PBF50" s="153"/>
      <c r="PBG50" s="153"/>
      <c r="PBH50" s="153"/>
      <c r="PBI50" s="153"/>
      <c r="PBJ50" s="153"/>
      <c r="PBK50" s="153"/>
      <c r="PBL50" s="153"/>
      <c r="PBM50" s="153"/>
      <c r="PBN50" s="153"/>
      <c r="PBO50" s="153"/>
      <c r="PBP50" s="153"/>
      <c r="PBQ50" s="153"/>
      <c r="PBR50" s="153"/>
      <c r="PBS50" s="153"/>
      <c r="PBT50" s="153"/>
      <c r="PBU50" s="153"/>
      <c r="PBV50" s="153"/>
      <c r="PBW50" s="153"/>
      <c r="PBX50" s="153"/>
      <c r="PBY50" s="153"/>
      <c r="PBZ50" s="153"/>
      <c r="PCA50" s="153"/>
      <c r="PCB50" s="153"/>
      <c r="PCC50" s="153"/>
      <c r="PCD50" s="153"/>
      <c r="PCE50" s="153"/>
      <c r="PCF50" s="153"/>
      <c r="PCG50" s="153"/>
      <c r="PCH50" s="153"/>
      <c r="PCI50" s="153"/>
      <c r="PCJ50" s="153"/>
      <c r="PCK50" s="153"/>
      <c r="PCL50" s="153"/>
      <c r="PCM50" s="153"/>
      <c r="PCN50" s="153"/>
      <c r="PCO50" s="153"/>
      <c r="PCP50" s="153"/>
      <c r="PCQ50" s="153"/>
      <c r="PCR50" s="153"/>
      <c r="PCS50" s="153"/>
      <c r="PCT50" s="153"/>
      <c r="PCU50" s="153"/>
      <c r="PCV50" s="153"/>
      <c r="PCW50" s="153"/>
      <c r="PCX50" s="153"/>
      <c r="PCY50" s="153"/>
      <c r="PCZ50" s="153"/>
      <c r="PDA50" s="153"/>
      <c r="PDB50" s="153"/>
      <c r="PDC50" s="153"/>
      <c r="PDD50" s="153"/>
      <c r="PDE50" s="153"/>
      <c r="PDF50" s="153"/>
      <c r="PDG50" s="153"/>
      <c r="PDH50" s="153"/>
      <c r="PDI50" s="153"/>
      <c r="PDJ50" s="153"/>
      <c r="PDK50" s="153"/>
      <c r="PDL50" s="153"/>
      <c r="PDM50" s="153"/>
      <c r="PDN50" s="153"/>
      <c r="PDO50" s="153"/>
      <c r="PDP50" s="153"/>
      <c r="PDQ50" s="153"/>
      <c r="PDR50" s="153"/>
      <c r="PDS50" s="153"/>
      <c r="PDT50" s="153"/>
      <c r="PDU50" s="153"/>
      <c r="PDV50" s="153"/>
      <c r="PDW50" s="153"/>
      <c r="PDX50" s="153"/>
      <c r="PDY50" s="153"/>
      <c r="PDZ50" s="153"/>
      <c r="PEA50" s="153"/>
      <c r="PEB50" s="153"/>
      <c r="PEC50" s="153"/>
      <c r="PED50" s="153"/>
      <c r="PEE50" s="153"/>
      <c r="PEF50" s="153"/>
      <c r="PEG50" s="153"/>
      <c r="PEH50" s="153"/>
      <c r="PEI50" s="153"/>
      <c r="PEJ50" s="153"/>
      <c r="PEK50" s="153"/>
      <c r="PEL50" s="153"/>
      <c r="PEM50" s="153"/>
      <c r="PEN50" s="153"/>
      <c r="PEO50" s="153"/>
      <c r="PEP50" s="153"/>
      <c r="PEQ50" s="153"/>
      <c r="PER50" s="153"/>
      <c r="PES50" s="153"/>
      <c r="PET50" s="153"/>
      <c r="PEU50" s="153"/>
      <c r="PEV50" s="153"/>
      <c r="PEW50" s="153"/>
      <c r="PEX50" s="153"/>
      <c r="PEY50" s="153"/>
      <c r="PEZ50" s="153"/>
      <c r="PFA50" s="153"/>
      <c r="PFB50" s="153"/>
      <c r="PFC50" s="153"/>
      <c r="PFD50" s="153"/>
      <c r="PFE50" s="153"/>
      <c r="PFF50" s="153"/>
      <c r="PFG50" s="153"/>
      <c r="PFH50" s="153"/>
      <c r="PFI50" s="153"/>
      <c r="PFJ50" s="153"/>
      <c r="PFK50" s="153"/>
      <c r="PFL50" s="153"/>
      <c r="PFM50" s="153"/>
      <c r="PFN50" s="153"/>
      <c r="PFO50" s="153"/>
      <c r="PFP50" s="153"/>
      <c r="PFQ50" s="153"/>
      <c r="PFR50" s="153"/>
      <c r="PFS50" s="153"/>
      <c r="PFT50" s="153"/>
      <c r="PFU50" s="153"/>
      <c r="PFV50" s="153"/>
      <c r="PFW50" s="153"/>
      <c r="PFX50" s="153"/>
      <c r="PFY50" s="153"/>
      <c r="PFZ50" s="153"/>
      <c r="PGA50" s="153"/>
      <c r="PGB50" s="153"/>
      <c r="PGC50" s="153"/>
      <c r="PGD50" s="153"/>
      <c r="PGE50" s="153"/>
      <c r="PGF50" s="153"/>
      <c r="PGG50" s="153"/>
      <c r="PGH50" s="153"/>
      <c r="PGI50" s="153"/>
      <c r="PGJ50" s="153"/>
      <c r="PGK50" s="153"/>
      <c r="PGL50" s="153"/>
      <c r="PGM50" s="153"/>
      <c r="PGN50" s="153"/>
      <c r="PGO50" s="153"/>
      <c r="PGP50" s="153"/>
      <c r="PGQ50" s="153"/>
      <c r="PGR50" s="153"/>
      <c r="PGS50" s="153"/>
      <c r="PGT50" s="153"/>
      <c r="PGU50" s="153"/>
      <c r="PGV50" s="153"/>
      <c r="PGW50" s="153"/>
      <c r="PGX50" s="153"/>
      <c r="PGY50" s="153"/>
      <c r="PGZ50" s="153"/>
      <c r="PHA50" s="153"/>
      <c r="PHB50" s="153"/>
      <c r="PHC50" s="153"/>
      <c r="PHD50" s="153"/>
      <c r="PHE50" s="153"/>
      <c r="PHF50" s="153"/>
      <c r="PHG50" s="153"/>
      <c r="PHH50" s="153"/>
      <c r="PHI50" s="153"/>
      <c r="PHJ50" s="153"/>
      <c r="PHK50" s="153"/>
      <c r="PHL50" s="153"/>
      <c r="PHM50" s="153"/>
      <c r="PHN50" s="153"/>
      <c r="PHO50" s="153"/>
      <c r="PHP50" s="153"/>
      <c r="PHQ50" s="153"/>
      <c r="PHR50" s="153"/>
      <c r="PHS50" s="153"/>
      <c r="PHT50" s="153"/>
      <c r="PHU50" s="153"/>
      <c r="PHV50" s="153"/>
      <c r="PHW50" s="153"/>
      <c r="PHX50" s="153"/>
      <c r="PHY50" s="153"/>
      <c r="PHZ50" s="153"/>
      <c r="PIA50" s="153"/>
      <c r="PIB50" s="153"/>
      <c r="PIC50" s="153"/>
      <c r="PID50" s="153"/>
      <c r="PIE50" s="153"/>
      <c r="PIF50" s="153"/>
      <c r="PIG50" s="153"/>
      <c r="PIH50" s="153"/>
      <c r="PII50" s="153"/>
      <c r="PIJ50" s="153"/>
      <c r="PIK50" s="153"/>
      <c r="PIL50" s="153"/>
      <c r="PIM50" s="153"/>
      <c r="PIN50" s="153"/>
      <c r="PIO50" s="153"/>
      <c r="PIP50" s="153"/>
      <c r="PIQ50" s="153"/>
      <c r="PIR50" s="153"/>
      <c r="PIS50" s="153"/>
      <c r="PIT50" s="153"/>
      <c r="PIU50" s="153"/>
      <c r="PIV50" s="153"/>
      <c r="PIW50" s="153"/>
      <c r="PIX50" s="153"/>
      <c r="PIY50" s="153"/>
      <c r="PIZ50" s="153"/>
      <c r="PJA50" s="153"/>
      <c r="PJB50" s="153"/>
      <c r="PJC50" s="153"/>
      <c r="PJD50" s="153"/>
      <c r="PJE50" s="153"/>
      <c r="PJF50" s="153"/>
      <c r="PJG50" s="153"/>
      <c r="PJH50" s="153"/>
      <c r="PJI50" s="153"/>
      <c r="PJJ50" s="153"/>
      <c r="PJK50" s="153"/>
      <c r="PJL50" s="153"/>
      <c r="PJM50" s="153"/>
      <c r="PJN50" s="153"/>
      <c r="PJO50" s="153"/>
      <c r="PJP50" s="153"/>
      <c r="PJQ50" s="153"/>
      <c r="PJR50" s="153"/>
      <c r="PJS50" s="153"/>
      <c r="PJT50" s="153"/>
      <c r="PJU50" s="153"/>
      <c r="PJV50" s="153"/>
      <c r="PJW50" s="153"/>
      <c r="PJX50" s="153"/>
      <c r="PJY50" s="153"/>
      <c r="PJZ50" s="153"/>
      <c r="PKA50" s="153"/>
      <c r="PKB50" s="153"/>
      <c r="PKC50" s="153"/>
      <c r="PKD50" s="153"/>
      <c r="PKE50" s="153"/>
      <c r="PKF50" s="153"/>
      <c r="PKG50" s="153"/>
      <c r="PKH50" s="153"/>
      <c r="PKI50" s="153"/>
      <c r="PKJ50" s="153"/>
      <c r="PKK50" s="153"/>
      <c r="PKL50" s="153"/>
      <c r="PKM50" s="153"/>
      <c r="PKN50" s="153"/>
      <c r="PKO50" s="153"/>
      <c r="PKP50" s="153"/>
      <c r="PKQ50" s="153"/>
      <c r="PKR50" s="153"/>
      <c r="PKS50" s="153"/>
      <c r="PKT50" s="153"/>
      <c r="PKU50" s="153"/>
      <c r="PKV50" s="153"/>
      <c r="PKW50" s="153"/>
      <c r="PKX50" s="153"/>
      <c r="PKY50" s="153"/>
      <c r="PKZ50" s="153"/>
      <c r="PLA50" s="153"/>
      <c r="PLB50" s="153"/>
      <c r="PLC50" s="153"/>
      <c r="PLD50" s="153"/>
      <c r="PLE50" s="153"/>
      <c r="PLF50" s="153"/>
      <c r="PLG50" s="153"/>
      <c r="PLH50" s="153"/>
      <c r="PLI50" s="153"/>
      <c r="PLJ50" s="153"/>
      <c r="PLK50" s="153"/>
      <c r="PLL50" s="153"/>
      <c r="PLM50" s="153"/>
      <c r="PLN50" s="153"/>
      <c r="PLO50" s="153"/>
      <c r="PLP50" s="153"/>
      <c r="PLQ50" s="153"/>
      <c r="PLR50" s="153"/>
      <c r="PLS50" s="153"/>
      <c r="PLT50" s="153"/>
      <c r="PLU50" s="153"/>
      <c r="PLV50" s="153"/>
      <c r="PLW50" s="153"/>
      <c r="PLX50" s="153"/>
      <c r="PLY50" s="153"/>
      <c r="PLZ50" s="153"/>
      <c r="PMA50" s="153"/>
      <c r="PMB50" s="153"/>
      <c r="PMC50" s="153"/>
      <c r="PMD50" s="153"/>
      <c r="PME50" s="153"/>
      <c r="PMF50" s="153"/>
      <c r="PMG50" s="153"/>
      <c r="PMH50" s="153"/>
      <c r="PMI50" s="153"/>
      <c r="PMJ50" s="153"/>
      <c r="PMK50" s="153"/>
      <c r="PML50" s="153"/>
      <c r="PMM50" s="153"/>
      <c r="PMN50" s="153"/>
      <c r="PMO50" s="153"/>
      <c r="PMP50" s="153"/>
      <c r="PMQ50" s="153"/>
      <c r="PMR50" s="153"/>
      <c r="PMS50" s="153"/>
      <c r="PMT50" s="153"/>
      <c r="PMU50" s="153"/>
      <c r="PMV50" s="153"/>
      <c r="PMW50" s="153"/>
      <c r="PMX50" s="153"/>
      <c r="PMY50" s="153"/>
      <c r="PMZ50" s="153"/>
      <c r="PNA50" s="153"/>
      <c r="PNB50" s="153"/>
      <c r="PNC50" s="153"/>
      <c r="PND50" s="153"/>
      <c r="PNE50" s="153"/>
      <c r="PNF50" s="153"/>
      <c r="PNG50" s="153"/>
      <c r="PNH50" s="153"/>
      <c r="PNI50" s="153"/>
      <c r="PNJ50" s="153"/>
      <c r="PNK50" s="153"/>
      <c r="PNL50" s="153"/>
      <c r="PNM50" s="153"/>
      <c r="PNN50" s="153"/>
      <c r="PNO50" s="153"/>
      <c r="PNP50" s="153"/>
      <c r="PNQ50" s="153"/>
      <c r="PNR50" s="153"/>
      <c r="PNS50" s="153"/>
      <c r="PNT50" s="153"/>
      <c r="PNU50" s="153"/>
      <c r="PNV50" s="153"/>
      <c r="PNW50" s="153"/>
      <c r="PNX50" s="153"/>
      <c r="PNY50" s="153"/>
      <c r="PNZ50" s="153"/>
      <c r="POA50" s="153"/>
      <c r="POB50" s="153"/>
      <c r="POC50" s="153"/>
      <c r="POD50" s="153"/>
      <c r="POE50" s="153"/>
      <c r="POF50" s="153"/>
      <c r="POG50" s="153"/>
      <c r="POH50" s="153"/>
      <c r="POI50" s="153"/>
      <c r="POJ50" s="153"/>
      <c r="POK50" s="153"/>
      <c r="POL50" s="153"/>
      <c r="POM50" s="153"/>
      <c r="PON50" s="153"/>
      <c r="POO50" s="153"/>
      <c r="POP50" s="153"/>
      <c r="POQ50" s="153"/>
      <c r="POR50" s="153"/>
      <c r="POS50" s="153"/>
      <c r="POT50" s="153"/>
      <c r="POU50" s="153"/>
      <c r="POV50" s="153"/>
      <c r="POW50" s="153"/>
      <c r="POX50" s="153"/>
      <c r="POY50" s="153"/>
      <c r="POZ50" s="153"/>
      <c r="PPA50" s="153"/>
      <c r="PPB50" s="153"/>
      <c r="PPC50" s="153"/>
      <c r="PPD50" s="153"/>
      <c r="PPE50" s="153"/>
      <c r="PPF50" s="153"/>
      <c r="PPG50" s="153"/>
      <c r="PPH50" s="153"/>
      <c r="PPI50" s="153"/>
      <c r="PPJ50" s="153"/>
      <c r="PPK50" s="153"/>
      <c r="PPL50" s="153"/>
      <c r="PPM50" s="153"/>
      <c r="PPN50" s="153"/>
      <c r="PPO50" s="153"/>
      <c r="PPP50" s="153"/>
      <c r="PPQ50" s="153"/>
      <c r="PPR50" s="153"/>
      <c r="PPS50" s="153"/>
      <c r="PPT50" s="153"/>
      <c r="PPU50" s="153"/>
      <c r="PPV50" s="153"/>
      <c r="PPW50" s="153"/>
      <c r="PPX50" s="153"/>
      <c r="PPY50" s="153"/>
      <c r="PPZ50" s="153"/>
      <c r="PQA50" s="153"/>
      <c r="PQB50" s="153"/>
      <c r="PQC50" s="153"/>
      <c r="PQD50" s="153"/>
      <c r="PQE50" s="153"/>
      <c r="PQF50" s="153"/>
      <c r="PQG50" s="153"/>
      <c r="PQH50" s="153"/>
      <c r="PQI50" s="153"/>
      <c r="PQJ50" s="153"/>
      <c r="PQK50" s="153"/>
      <c r="PQL50" s="153"/>
      <c r="PQM50" s="153"/>
      <c r="PQN50" s="153"/>
      <c r="PQO50" s="153"/>
      <c r="PQP50" s="153"/>
      <c r="PQQ50" s="153"/>
      <c r="PQR50" s="153"/>
      <c r="PQS50" s="153"/>
      <c r="PQT50" s="153"/>
      <c r="PQU50" s="153"/>
      <c r="PQV50" s="153"/>
      <c r="PQW50" s="153"/>
      <c r="PQX50" s="153"/>
      <c r="PQY50" s="153"/>
      <c r="PQZ50" s="153"/>
      <c r="PRA50" s="153"/>
      <c r="PRB50" s="153"/>
      <c r="PRC50" s="153"/>
      <c r="PRD50" s="153"/>
      <c r="PRE50" s="153"/>
      <c r="PRF50" s="153"/>
      <c r="PRG50" s="153"/>
      <c r="PRH50" s="153"/>
      <c r="PRI50" s="153"/>
      <c r="PRJ50" s="153"/>
      <c r="PRK50" s="153"/>
      <c r="PRL50" s="153"/>
      <c r="PRM50" s="153"/>
      <c r="PRN50" s="153"/>
      <c r="PRO50" s="153"/>
      <c r="PRP50" s="153"/>
      <c r="PRQ50" s="153"/>
      <c r="PRR50" s="153"/>
      <c r="PRS50" s="153"/>
      <c r="PRT50" s="153"/>
      <c r="PRU50" s="153"/>
      <c r="PRV50" s="153"/>
      <c r="PRW50" s="153"/>
      <c r="PRX50" s="153"/>
      <c r="PRY50" s="153"/>
      <c r="PRZ50" s="153"/>
      <c r="PSA50" s="153"/>
      <c r="PSB50" s="153"/>
      <c r="PSC50" s="153"/>
      <c r="PSD50" s="153"/>
      <c r="PSE50" s="153"/>
      <c r="PSF50" s="153"/>
      <c r="PSG50" s="153"/>
      <c r="PSH50" s="153"/>
      <c r="PSI50" s="153"/>
      <c r="PSJ50" s="153"/>
      <c r="PSK50" s="153"/>
      <c r="PSL50" s="153"/>
      <c r="PSM50" s="153"/>
      <c r="PSN50" s="153"/>
      <c r="PSO50" s="153"/>
      <c r="PSP50" s="153"/>
      <c r="PSQ50" s="153"/>
      <c r="PSR50" s="153"/>
      <c r="PSS50" s="153"/>
      <c r="PST50" s="153"/>
      <c r="PSU50" s="153"/>
      <c r="PSV50" s="153"/>
      <c r="PSW50" s="153"/>
      <c r="PSX50" s="153"/>
      <c r="PSY50" s="153"/>
      <c r="PSZ50" s="153"/>
      <c r="PTA50" s="153"/>
      <c r="PTB50" s="153"/>
      <c r="PTC50" s="153"/>
      <c r="PTD50" s="153"/>
      <c r="PTE50" s="153"/>
      <c r="PTF50" s="153"/>
      <c r="PTG50" s="153"/>
      <c r="PTH50" s="153"/>
      <c r="PTI50" s="153"/>
      <c r="PTJ50" s="153"/>
      <c r="PTK50" s="153"/>
      <c r="PTL50" s="153"/>
      <c r="PTM50" s="153"/>
      <c r="PTN50" s="153"/>
      <c r="PTO50" s="153"/>
      <c r="PTP50" s="153"/>
      <c r="PTQ50" s="153"/>
      <c r="PTR50" s="153"/>
      <c r="PTS50" s="153"/>
      <c r="PTT50" s="153"/>
      <c r="PTU50" s="153"/>
      <c r="PTV50" s="153"/>
      <c r="PTW50" s="153"/>
      <c r="PTX50" s="153"/>
      <c r="PTY50" s="153"/>
      <c r="PTZ50" s="153"/>
      <c r="PUA50" s="153"/>
      <c r="PUB50" s="153"/>
      <c r="PUC50" s="153"/>
      <c r="PUD50" s="153"/>
      <c r="PUE50" s="153"/>
      <c r="PUF50" s="153"/>
      <c r="PUG50" s="153"/>
      <c r="PUH50" s="153"/>
      <c r="PUI50" s="153"/>
      <c r="PUJ50" s="153"/>
      <c r="PUK50" s="153"/>
      <c r="PUL50" s="153"/>
      <c r="PUM50" s="153"/>
      <c r="PUN50" s="153"/>
      <c r="PUO50" s="153"/>
      <c r="PUP50" s="153"/>
      <c r="PUQ50" s="153"/>
      <c r="PUR50" s="153"/>
      <c r="PUS50" s="153"/>
      <c r="PUT50" s="153"/>
      <c r="PUU50" s="153"/>
      <c r="PUV50" s="153"/>
      <c r="PUW50" s="153"/>
      <c r="PUX50" s="153"/>
      <c r="PUY50" s="153"/>
      <c r="PUZ50" s="153"/>
      <c r="PVA50" s="153"/>
      <c r="PVB50" s="153"/>
      <c r="PVC50" s="153"/>
      <c r="PVD50" s="153"/>
      <c r="PVE50" s="153"/>
      <c r="PVF50" s="153"/>
      <c r="PVG50" s="153"/>
      <c r="PVH50" s="153"/>
      <c r="PVI50" s="153"/>
      <c r="PVJ50" s="153"/>
      <c r="PVK50" s="153"/>
      <c r="PVL50" s="153"/>
      <c r="PVM50" s="153"/>
      <c r="PVN50" s="153"/>
      <c r="PVO50" s="153"/>
      <c r="PVP50" s="153"/>
      <c r="PVQ50" s="153"/>
      <c r="PVR50" s="153"/>
      <c r="PVS50" s="153"/>
      <c r="PVT50" s="153"/>
      <c r="PVU50" s="153"/>
      <c r="PVV50" s="153"/>
      <c r="PVW50" s="153"/>
      <c r="PVX50" s="153"/>
      <c r="PVY50" s="153"/>
      <c r="PVZ50" s="153"/>
      <c r="PWA50" s="153"/>
      <c r="PWB50" s="153"/>
      <c r="PWC50" s="153"/>
      <c r="PWD50" s="153"/>
      <c r="PWE50" s="153"/>
      <c r="PWF50" s="153"/>
      <c r="PWG50" s="153"/>
      <c r="PWH50" s="153"/>
      <c r="PWI50" s="153"/>
      <c r="PWJ50" s="153"/>
      <c r="PWK50" s="153"/>
      <c r="PWL50" s="153"/>
      <c r="PWM50" s="153"/>
      <c r="PWN50" s="153"/>
      <c r="PWO50" s="153"/>
      <c r="PWP50" s="153"/>
      <c r="PWQ50" s="153"/>
      <c r="PWR50" s="153"/>
      <c r="PWS50" s="153"/>
      <c r="PWT50" s="153"/>
      <c r="PWU50" s="153"/>
      <c r="PWV50" s="153"/>
      <c r="PWW50" s="153"/>
      <c r="PWX50" s="153"/>
      <c r="PWY50" s="153"/>
      <c r="PWZ50" s="153"/>
      <c r="PXA50" s="153"/>
      <c r="PXB50" s="153"/>
      <c r="PXC50" s="153"/>
      <c r="PXD50" s="153"/>
      <c r="PXE50" s="153"/>
      <c r="PXF50" s="153"/>
      <c r="PXG50" s="153"/>
      <c r="PXH50" s="153"/>
      <c r="PXI50" s="153"/>
      <c r="PXJ50" s="153"/>
      <c r="PXK50" s="153"/>
      <c r="PXL50" s="153"/>
      <c r="PXM50" s="153"/>
      <c r="PXN50" s="153"/>
      <c r="PXO50" s="153"/>
      <c r="PXP50" s="153"/>
      <c r="PXQ50" s="153"/>
      <c r="PXR50" s="153"/>
      <c r="PXS50" s="153"/>
      <c r="PXT50" s="153"/>
      <c r="PXU50" s="153"/>
      <c r="PXV50" s="153"/>
      <c r="PXW50" s="153"/>
      <c r="PXX50" s="153"/>
      <c r="PXY50" s="153"/>
      <c r="PXZ50" s="153"/>
      <c r="PYA50" s="153"/>
      <c r="PYB50" s="153"/>
      <c r="PYC50" s="153"/>
      <c r="PYD50" s="153"/>
      <c r="PYE50" s="153"/>
      <c r="PYF50" s="153"/>
      <c r="PYG50" s="153"/>
      <c r="PYH50" s="153"/>
      <c r="PYI50" s="153"/>
      <c r="PYJ50" s="153"/>
      <c r="PYK50" s="153"/>
      <c r="PYL50" s="153"/>
      <c r="PYM50" s="153"/>
      <c r="PYN50" s="153"/>
      <c r="PYO50" s="153"/>
      <c r="PYP50" s="153"/>
      <c r="PYQ50" s="153"/>
      <c r="PYR50" s="153"/>
      <c r="PYS50" s="153"/>
      <c r="PYT50" s="153"/>
      <c r="PYU50" s="153"/>
      <c r="PYV50" s="153"/>
      <c r="PYW50" s="153"/>
      <c r="PYX50" s="153"/>
      <c r="PYY50" s="153"/>
      <c r="PYZ50" s="153"/>
      <c r="PZA50" s="153"/>
      <c r="PZB50" s="153"/>
      <c r="PZC50" s="153"/>
      <c r="PZD50" s="153"/>
      <c r="PZE50" s="153"/>
      <c r="PZF50" s="153"/>
      <c r="PZG50" s="153"/>
      <c r="PZH50" s="153"/>
      <c r="PZI50" s="153"/>
      <c r="PZJ50" s="153"/>
      <c r="PZK50" s="153"/>
      <c r="PZL50" s="153"/>
      <c r="PZM50" s="153"/>
      <c r="PZN50" s="153"/>
      <c r="PZO50" s="153"/>
      <c r="PZP50" s="153"/>
      <c r="PZQ50" s="153"/>
      <c r="PZR50" s="153"/>
      <c r="PZS50" s="153"/>
      <c r="PZT50" s="153"/>
      <c r="PZU50" s="153"/>
      <c r="PZV50" s="153"/>
      <c r="PZW50" s="153"/>
      <c r="PZX50" s="153"/>
      <c r="PZY50" s="153"/>
      <c r="PZZ50" s="153"/>
      <c r="QAA50" s="153"/>
      <c r="QAB50" s="153"/>
      <c r="QAC50" s="153"/>
      <c r="QAD50" s="153"/>
      <c r="QAE50" s="153"/>
      <c r="QAF50" s="153"/>
      <c r="QAG50" s="153"/>
      <c r="QAH50" s="153"/>
      <c r="QAI50" s="153"/>
      <c r="QAJ50" s="153"/>
      <c r="QAK50" s="153"/>
      <c r="QAL50" s="153"/>
      <c r="QAM50" s="153"/>
      <c r="QAN50" s="153"/>
      <c r="QAO50" s="153"/>
      <c r="QAP50" s="153"/>
      <c r="QAQ50" s="153"/>
      <c r="QAR50" s="153"/>
      <c r="QAS50" s="153"/>
      <c r="QAT50" s="153"/>
      <c r="QAU50" s="153"/>
      <c r="QAV50" s="153"/>
      <c r="QAW50" s="153"/>
      <c r="QAX50" s="153"/>
      <c r="QAY50" s="153"/>
      <c r="QAZ50" s="153"/>
      <c r="QBA50" s="153"/>
      <c r="QBB50" s="153"/>
      <c r="QBC50" s="153"/>
      <c r="QBD50" s="153"/>
      <c r="QBE50" s="153"/>
      <c r="QBF50" s="153"/>
      <c r="QBG50" s="153"/>
      <c r="QBH50" s="153"/>
      <c r="QBI50" s="153"/>
      <c r="QBJ50" s="153"/>
      <c r="QBK50" s="153"/>
      <c r="QBL50" s="153"/>
      <c r="QBM50" s="153"/>
      <c r="QBN50" s="153"/>
      <c r="QBO50" s="153"/>
      <c r="QBP50" s="153"/>
      <c r="QBQ50" s="153"/>
      <c r="QBR50" s="153"/>
      <c r="QBS50" s="153"/>
      <c r="QBT50" s="153"/>
      <c r="QBU50" s="153"/>
      <c r="QBV50" s="153"/>
      <c r="QBW50" s="153"/>
      <c r="QBX50" s="153"/>
      <c r="QBY50" s="153"/>
      <c r="QBZ50" s="153"/>
      <c r="QCA50" s="153"/>
      <c r="QCB50" s="153"/>
      <c r="QCC50" s="153"/>
      <c r="QCD50" s="153"/>
      <c r="QCE50" s="153"/>
      <c r="QCF50" s="153"/>
      <c r="QCG50" s="153"/>
      <c r="QCH50" s="153"/>
      <c r="QCI50" s="153"/>
      <c r="QCJ50" s="153"/>
      <c r="QCK50" s="153"/>
      <c r="QCL50" s="153"/>
      <c r="QCM50" s="153"/>
      <c r="QCN50" s="153"/>
      <c r="QCO50" s="153"/>
      <c r="QCP50" s="153"/>
      <c r="QCQ50" s="153"/>
      <c r="QCR50" s="153"/>
      <c r="QCS50" s="153"/>
      <c r="QCT50" s="153"/>
      <c r="QCU50" s="153"/>
      <c r="QCV50" s="153"/>
      <c r="QCW50" s="153"/>
      <c r="QCX50" s="153"/>
      <c r="QCY50" s="153"/>
      <c r="QCZ50" s="153"/>
      <c r="QDA50" s="153"/>
      <c r="QDB50" s="153"/>
      <c r="QDC50" s="153"/>
      <c r="QDD50" s="153"/>
      <c r="QDE50" s="153"/>
      <c r="QDF50" s="153"/>
      <c r="QDG50" s="153"/>
      <c r="QDH50" s="153"/>
      <c r="QDI50" s="153"/>
      <c r="QDJ50" s="153"/>
      <c r="QDK50" s="153"/>
      <c r="QDL50" s="153"/>
      <c r="QDM50" s="153"/>
      <c r="QDN50" s="153"/>
      <c r="QDO50" s="153"/>
      <c r="QDP50" s="153"/>
      <c r="QDQ50" s="153"/>
      <c r="QDR50" s="153"/>
      <c r="QDS50" s="153"/>
      <c r="QDT50" s="153"/>
      <c r="QDU50" s="153"/>
      <c r="QDV50" s="153"/>
      <c r="QDW50" s="153"/>
      <c r="QDX50" s="153"/>
      <c r="QDY50" s="153"/>
      <c r="QDZ50" s="153"/>
      <c r="QEA50" s="153"/>
      <c r="QEB50" s="153"/>
      <c r="QEC50" s="153"/>
      <c r="QED50" s="153"/>
      <c r="QEE50" s="153"/>
      <c r="QEF50" s="153"/>
      <c r="QEG50" s="153"/>
      <c r="QEH50" s="153"/>
      <c r="QEI50" s="153"/>
      <c r="QEJ50" s="153"/>
      <c r="QEK50" s="153"/>
      <c r="QEL50" s="153"/>
      <c r="QEM50" s="153"/>
      <c r="QEN50" s="153"/>
      <c r="QEO50" s="153"/>
      <c r="QEP50" s="153"/>
      <c r="QEQ50" s="153"/>
      <c r="QER50" s="153"/>
      <c r="QES50" s="153"/>
      <c r="QET50" s="153"/>
      <c r="QEU50" s="153"/>
      <c r="QEV50" s="153"/>
      <c r="QEW50" s="153"/>
      <c r="QEX50" s="153"/>
      <c r="QEY50" s="153"/>
      <c r="QEZ50" s="153"/>
      <c r="QFA50" s="153"/>
      <c r="QFB50" s="153"/>
      <c r="QFC50" s="153"/>
      <c r="QFD50" s="153"/>
      <c r="QFE50" s="153"/>
      <c r="QFF50" s="153"/>
      <c r="QFG50" s="153"/>
      <c r="QFH50" s="153"/>
      <c r="QFI50" s="153"/>
      <c r="QFJ50" s="153"/>
      <c r="QFK50" s="153"/>
      <c r="QFL50" s="153"/>
      <c r="QFM50" s="153"/>
      <c r="QFN50" s="153"/>
      <c r="QFO50" s="153"/>
      <c r="QFP50" s="153"/>
      <c r="QFQ50" s="153"/>
      <c r="QFR50" s="153"/>
      <c r="QFS50" s="153"/>
      <c r="QFT50" s="153"/>
      <c r="QFU50" s="153"/>
      <c r="QFV50" s="153"/>
      <c r="QFW50" s="153"/>
      <c r="QFX50" s="153"/>
      <c r="QFY50" s="153"/>
      <c r="QFZ50" s="153"/>
      <c r="QGA50" s="153"/>
      <c r="QGB50" s="153"/>
      <c r="QGC50" s="153"/>
      <c r="QGD50" s="153"/>
      <c r="QGE50" s="153"/>
      <c r="QGF50" s="153"/>
      <c r="QGG50" s="153"/>
      <c r="QGH50" s="153"/>
      <c r="QGI50" s="153"/>
      <c r="QGJ50" s="153"/>
      <c r="QGK50" s="153"/>
      <c r="QGL50" s="153"/>
      <c r="QGM50" s="153"/>
      <c r="QGN50" s="153"/>
      <c r="QGO50" s="153"/>
      <c r="QGP50" s="153"/>
      <c r="QGQ50" s="153"/>
      <c r="QGR50" s="153"/>
      <c r="QGS50" s="153"/>
      <c r="QGT50" s="153"/>
      <c r="QGU50" s="153"/>
      <c r="QGV50" s="153"/>
      <c r="QGW50" s="153"/>
      <c r="QGX50" s="153"/>
      <c r="QGY50" s="153"/>
      <c r="QGZ50" s="153"/>
      <c r="QHA50" s="153"/>
      <c r="QHB50" s="153"/>
      <c r="QHC50" s="153"/>
      <c r="QHD50" s="153"/>
      <c r="QHE50" s="153"/>
      <c r="QHF50" s="153"/>
      <c r="QHG50" s="153"/>
      <c r="QHH50" s="153"/>
      <c r="QHI50" s="153"/>
      <c r="QHJ50" s="153"/>
      <c r="QHK50" s="153"/>
      <c r="QHL50" s="153"/>
      <c r="QHM50" s="153"/>
      <c r="QHN50" s="153"/>
      <c r="QHO50" s="153"/>
      <c r="QHP50" s="153"/>
      <c r="QHQ50" s="153"/>
      <c r="QHR50" s="153"/>
      <c r="QHS50" s="153"/>
      <c r="QHT50" s="153"/>
      <c r="QHU50" s="153"/>
      <c r="QHV50" s="153"/>
      <c r="QHW50" s="153"/>
      <c r="QHX50" s="153"/>
      <c r="QHY50" s="153"/>
      <c r="QHZ50" s="153"/>
      <c r="QIA50" s="153"/>
      <c r="QIB50" s="153"/>
      <c r="QIC50" s="153"/>
      <c r="QID50" s="153"/>
      <c r="QIE50" s="153"/>
      <c r="QIF50" s="153"/>
      <c r="QIG50" s="153"/>
      <c r="QIH50" s="153"/>
      <c r="QII50" s="153"/>
      <c r="QIJ50" s="153"/>
      <c r="QIK50" s="153"/>
      <c r="QIL50" s="153"/>
      <c r="QIM50" s="153"/>
      <c r="QIN50" s="153"/>
      <c r="QIO50" s="153"/>
      <c r="QIP50" s="153"/>
      <c r="QIQ50" s="153"/>
      <c r="QIR50" s="153"/>
      <c r="QIS50" s="153"/>
      <c r="QIT50" s="153"/>
      <c r="QIU50" s="153"/>
      <c r="QIV50" s="153"/>
      <c r="QIW50" s="153"/>
      <c r="QIX50" s="153"/>
      <c r="QIY50" s="153"/>
      <c r="QIZ50" s="153"/>
      <c r="QJA50" s="153"/>
      <c r="QJB50" s="153"/>
      <c r="QJC50" s="153"/>
      <c r="QJD50" s="153"/>
      <c r="QJE50" s="153"/>
      <c r="QJF50" s="153"/>
      <c r="QJG50" s="153"/>
      <c r="QJH50" s="153"/>
      <c r="QJI50" s="153"/>
      <c r="QJJ50" s="153"/>
      <c r="QJK50" s="153"/>
      <c r="QJL50" s="153"/>
      <c r="QJM50" s="153"/>
      <c r="QJN50" s="153"/>
      <c r="QJO50" s="153"/>
      <c r="QJP50" s="153"/>
      <c r="QJQ50" s="153"/>
      <c r="QJR50" s="153"/>
      <c r="QJS50" s="153"/>
      <c r="QJT50" s="153"/>
      <c r="QJU50" s="153"/>
      <c r="QJV50" s="153"/>
      <c r="QJW50" s="153"/>
      <c r="QJX50" s="153"/>
      <c r="QJY50" s="153"/>
      <c r="QJZ50" s="153"/>
      <c r="QKA50" s="153"/>
      <c r="QKB50" s="153"/>
      <c r="QKC50" s="153"/>
      <c r="QKD50" s="153"/>
      <c r="QKE50" s="153"/>
      <c r="QKF50" s="153"/>
      <c r="QKG50" s="153"/>
      <c r="QKH50" s="153"/>
      <c r="QKI50" s="153"/>
      <c r="QKJ50" s="153"/>
      <c r="QKK50" s="153"/>
      <c r="QKL50" s="153"/>
      <c r="QKM50" s="153"/>
      <c r="QKN50" s="153"/>
      <c r="QKO50" s="153"/>
      <c r="QKP50" s="153"/>
      <c r="QKQ50" s="153"/>
      <c r="QKR50" s="153"/>
      <c r="QKS50" s="153"/>
      <c r="QKT50" s="153"/>
      <c r="QKU50" s="153"/>
      <c r="QKV50" s="153"/>
      <c r="QKW50" s="153"/>
      <c r="QKX50" s="153"/>
      <c r="QKY50" s="153"/>
      <c r="QKZ50" s="153"/>
      <c r="QLA50" s="153"/>
      <c r="QLB50" s="153"/>
      <c r="QLC50" s="153"/>
      <c r="QLD50" s="153"/>
      <c r="QLE50" s="153"/>
      <c r="QLF50" s="153"/>
      <c r="QLG50" s="153"/>
      <c r="QLH50" s="153"/>
      <c r="QLI50" s="153"/>
      <c r="QLJ50" s="153"/>
      <c r="QLK50" s="153"/>
      <c r="QLL50" s="153"/>
      <c r="QLM50" s="153"/>
      <c r="QLN50" s="153"/>
      <c r="QLO50" s="153"/>
      <c r="QLP50" s="153"/>
      <c r="QLQ50" s="153"/>
      <c r="QLR50" s="153"/>
      <c r="QLS50" s="153"/>
      <c r="QLT50" s="153"/>
      <c r="QLU50" s="153"/>
      <c r="QLV50" s="153"/>
      <c r="QLW50" s="153"/>
      <c r="QLX50" s="153"/>
      <c r="QLY50" s="153"/>
      <c r="QLZ50" s="153"/>
      <c r="QMA50" s="153"/>
      <c r="QMB50" s="153"/>
      <c r="QMC50" s="153"/>
      <c r="QMD50" s="153"/>
      <c r="QME50" s="153"/>
      <c r="QMF50" s="153"/>
      <c r="QMG50" s="153"/>
      <c r="QMH50" s="153"/>
      <c r="QMI50" s="153"/>
      <c r="QMJ50" s="153"/>
      <c r="QMK50" s="153"/>
      <c r="QML50" s="153"/>
      <c r="QMM50" s="153"/>
      <c r="QMN50" s="153"/>
      <c r="QMO50" s="153"/>
      <c r="QMP50" s="153"/>
      <c r="QMQ50" s="153"/>
      <c r="QMR50" s="153"/>
      <c r="QMS50" s="153"/>
      <c r="QMT50" s="153"/>
      <c r="QMU50" s="153"/>
      <c r="QMV50" s="153"/>
      <c r="QMW50" s="153"/>
      <c r="QMX50" s="153"/>
      <c r="QMY50" s="153"/>
      <c r="QMZ50" s="153"/>
      <c r="QNA50" s="153"/>
      <c r="QNB50" s="153"/>
      <c r="QNC50" s="153"/>
      <c r="QND50" s="153"/>
      <c r="QNE50" s="153"/>
      <c r="QNF50" s="153"/>
      <c r="QNG50" s="153"/>
      <c r="QNH50" s="153"/>
      <c r="QNI50" s="153"/>
      <c r="QNJ50" s="153"/>
      <c r="QNK50" s="153"/>
      <c r="QNL50" s="153"/>
      <c r="QNM50" s="153"/>
      <c r="QNN50" s="153"/>
      <c r="QNO50" s="153"/>
      <c r="QNP50" s="153"/>
      <c r="QNQ50" s="153"/>
      <c r="QNR50" s="153"/>
      <c r="QNS50" s="153"/>
      <c r="QNT50" s="153"/>
      <c r="QNU50" s="153"/>
      <c r="QNV50" s="153"/>
      <c r="QNW50" s="153"/>
      <c r="QNX50" s="153"/>
      <c r="QNY50" s="153"/>
      <c r="QNZ50" s="153"/>
      <c r="QOA50" s="153"/>
      <c r="QOB50" s="153"/>
      <c r="QOC50" s="153"/>
      <c r="QOD50" s="153"/>
      <c r="QOE50" s="153"/>
      <c r="QOF50" s="153"/>
      <c r="QOG50" s="153"/>
      <c r="QOH50" s="153"/>
      <c r="QOI50" s="153"/>
      <c r="QOJ50" s="153"/>
      <c r="QOK50" s="153"/>
      <c r="QOL50" s="153"/>
      <c r="QOM50" s="153"/>
      <c r="QON50" s="153"/>
      <c r="QOO50" s="153"/>
      <c r="QOP50" s="153"/>
      <c r="QOQ50" s="153"/>
      <c r="QOR50" s="153"/>
      <c r="QOS50" s="153"/>
      <c r="QOT50" s="153"/>
      <c r="QOU50" s="153"/>
      <c r="QOV50" s="153"/>
      <c r="QOW50" s="153"/>
      <c r="QOX50" s="153"/>
      <c r="QOY50" s="153"/>
      <c r="QOZ50" s="153"/>
      <c r="QPA50" s="153"/>
      <c r="QPB50" s="153"/>
      <c r="QPC50" s="153"/>
      <c r="QPD50" s="153"/>
      <c r="QPE50" s="153"/>
      <c r="QPF50" s="153"/>
      <c r="QPG50" s="153"/>
      <c r="QPH50" s="153"/>
      <c r="QPI50" s="153"/>
      <c r="QPJ50" s="153"/>
      <c r="QPK50" s="153"/>
      <c r="QPL50" s="153"/>
      <c r="QPM50" s="153"/>
      <c r="QPN50" s="153"/>
      <c r="QPO50" s="153"/>
      <c r="QPP50" s="153"/>
      <c r="QPQ50" s="153"/>
      <c r="QPR50" s="153"/>
      <c r="QPS50" s="153"/>
      <c r="QPT50" s="153"/>
      <c r="QPU50" s="153"/>
      <c r="QPV50" s="153"/>
      <c r="QPW50" s="153"/>
      <c r="QPX50" s="153"/>
      <c r="QPY50" s="153"/>
      <c r="QPZ50" s="153"/>
      <c r="QQA50" s="153"/>
      <c r="QQB50" s="153"/>
      <c r="QQC50" s="153"/>
      <c r="QQD50" s="153"/>
      <c r="QQE50" s="153"/>
      <c r="QQF50" s="153"/>
      <c r="QQG50" s="153"/>
      <c r="QQH50" s="153"/>
      <c r="QQI50" s="153"/>
      <c r="QQJ50" s="153"/>
      <c r="QQK50" s="153"/>
      <c r="QQL50" s="153"/>
      <c r="QQM50" s="153"/>
      <c r="QQN50" s="153"/>
      <c r="QQO50" s="153"/>
      <c r="QQP50" s="153"/>
      <c r="QQQ50" s="153"/>
      <c r="QQR50" s="153"/>
      <c r="QQS50" s="153"/>
      <c r="QQT50" s="153"/>
      <c r="QQU50" s="153"/>
      <c r="QQV50" s="153"/>
      <c r="QQW50" s="153"/>
      <c r="QQX50" s="153"/>
      <c r="QQY50" s="153"/>
      <c r="QQZ50" s="153"/>
      <c r="QRA50" s="153"/>
      <c r="QRB50" s="153"/>
      <c r="QRC50" s="153"/>
      <c r="QRD50" s="153"/>
      <c r="QRE50" s="153"/>
      <c r="QRF50" s="153"/>
      <c r="QRG50" s="153"/>
      <c r="QRH50" s="153"/>
      <c r="QRI50" s="153"/>
      <c r="QRJ50" s="153"/>
      <c r="QRK50" s="153"/>
      <c r="QRL50" s="153"/>
      <c r="QRM50" s="153"/>
      <c r="QRN50" s="153"/>
      <c r="QRO50" s="153"/>
      <c r="QRP50" s="153"/>
      <c r="QRQ50" s="153"/>
      <c r="QRR50" s="153"/>
      <c r="QRS50" s="153"/>
      <c r="QRT50" s="153"/>
      <c r="QRU50" s="153"/>
      <c r="QRV50" s="153"/>
      <c r="QRW50" s="153"/>
      <c r="QRX50" s="153"/>
      <c r="QRY50" s="153"/>
      <c r="QRZ50" s="153"/>
      <c r="QSA50" s="153"/>
      <c r="QSB50" s="153"/>
      <c r="QSC50" s="153"/>
      <c r="QSD50" s="153"/>
      <c r="QSE50" s="153"/>
      <c r="QSF50" s="153"/>
      <c r="QSG50" s="153"/>
      <c r="QSH50" s="153"/>
      <c r="QSI50" s="153"/>
      <c r="QSJ50" s="153"/>
      <c r="QSK50" s="153"/>
      <c r="QSL50" s="153"/>
      <c r="QSM50" s="153"/>
      <c r="QSN50" s="153"/>
      <c r="QSO50" s="153"/>
      <c r="QSP50" s="153"/>
      <c r="QSQ50" s="153"/>
      <c r="QSR50" s="153"/>
      <c r="QSS50" s="153"/>
      <c r="QST50" s="153"/>
      <c r="QSU50" s="153"/>
      <c r="QSV50" s="153"/>
      <c r="QSW50" s="153"/>
      <c r="QSX50" s="153"/>
      <c r="QSY50" s="153"/>
      <c r="QSZ50" s="153"/>
      <c r="QTA50" s="153"/>
      <c r="QTB50" s="153"/>
      <c r="QTC50" s="153"/>
      <c r="QTD50" s="153"/>
      <c r="QTE50" s="153"/>
      <c r="QTF50" s="153"/>
      <c r="QTG50" s="153"/>
      <c r="QTH50" s="153"/>
      <c r="QTI50" s="153"/>
      <c r="QTJ50" s="153"/>
      <c r="QTK50" s="153"/>
      <c r="QTL50" s="153"/>
      <c r="QTM50" s="153"/>
      <c r="QTN50" s="153"/>
      <c r="QTO50" s="153"/>
      <c r="QTP50" s="153"/>
      <c r="QTQ50" s="153"/>
      <c r="QTR50" s="153"/>
      <c r="QTS50" s="153"/>
      <c r="QTT50" s="153"/>
      <c r="QTU50" s="153"/>
      <c r="QTV50" s="153"/>
      <c r="QTW50" s="153"/>
      <c r="QTX50" s="153"/>
      <c r="QTY50" s="153"/>
      <c r="QTZ50" s="153"/>
      <c r="QUA50" s="153"/>
      <c r="QUB50" s="153"/>
      <c r="QUC50" s="153"/>
      <c r="QUD50" s="153"/>
      <c r="QUE50" s="153"/>
      <c r="QUF50" s="153"/>
      <c r="QUG50" s="153"/>
      <c r="QUH50" s="153"/>
      <c r="QUI50" s="153"/>
      <c r="QUJ50" s="153"/>
      <c r="QUK50" s="153"/>
      <c r="QUL50" s="153"/>
      <c r="QUM50" s="153"/>
      <c r="QUN50" s="153"/>
      <c r="QUO50" s="153"/>
      <c r="QUP50" s="153"/>
      <c r="QUQ50" s="153"/>
      <c r="QUR50" s="153"/>
      <c r="QUS50" s="153"/>
      <c r="QUT50" s="153"/>
      <c r="QUU50" s="153"/>
      <c r="QUV50" s="153"/>
      <c r="QUW50" s="153"/>
      <c r="QUX50" s="153"/>
      <c r="QUY50" s="153"/>
      <c r="QUZ50" s="153"/>
      <c r="QVA50" s="153"/>
      <c r="QVB50" s="153"/>
      <c r="QVC50" s="153"/>
      <c r="QVD50" s="153"/>
      <c r="QVE50" s="153"/>
      <c r="QVF50" s="153"/>
      <c r="QVG50" s="153"/>
      <c r="QVH50" s="153"/>
      <c r="QVI50" s="153"/>
      <c r="QVJ50" s="153"/>
      <c r="QVK50" s="153"/>
      <c r="QVL50" s="153"/>
      <c r="QVM50" s="153"/>
      <c r="QVN50" s="153"/>
      <c r="QVO50" s="153"/>
      <c r="QVP50" s="153"/>
      <c r="QVQ50" s="153"/>
      <c r="QVR50" s="153"/>
      <c r="QVS50" s="153"/>
      <c r="QVT50" s="153"/>
      <c r="QVU50" s="153"/>
      <c r="QVV50" s="153"/>
      <c r="QVW50" s="153"/>
      <c r="QVX50" s="153"/>
      <c r="QVY50" s="153"/>
      <c r="QVZ50" s="153"/>
      <c r="QWA50" s="153"/>
      <c r="QWB50" s="153"/>
      <c r="QWC50" s="153"/>
      <c r="QWD50" s="153"/>
      <c r="QWE50" s="153"/>
      <c r="QWF50" s="153"/>
      <c r="QWG50" s="153"/>
      <c r="QWH50" s="153"/>
      <c r="QWI50" s="153"/>
      <c r="QWJ50" s="153"/>
      <c r="QWK50" s="153"/>
      <c r="QWL50" s="153"/>
      <c r="QWM50" s="153"/>
      <c r="QWN50" s="153"/>
      <c r="QWO50" s="153"/>
      <c r="QWP50" s="153"/>
      <c r="QWQ50" s="153"/>
      <c r="QWR50" s="153"/>
      <c r="QWS50" s="153"/>
      <c r="QWT50" s="153"/>
      <c r="QWU50" s="153"/>
      <c r="QWV50" s="153"/>
      <c r="QWW50" s="153"/>
      <c r="QWX50" s="153"/>
      <c r="QWY50" s="153"/>
      <c r="QWZ50" s="153"/>
      <c r="QXA50" s="153"/>
      <c r="QXB50" s="153"/>
      <c r="QXC50" s="153"/>
      <c r="QXD50" s="153"/>
      <c r="QXE50" s="153"/>
      <c r="QXF50" s="153"/>
      <c r="QXG50" s="153"/>
      <c r="QXH50" s="153"/>
      <c r="QXI50" s="153"/>
      <c r="QXJ50" s="153"/>
      <c r="QXK50" s="153"/>
      <c r="QXL50" s="153"/>
      <c r="QXM50" s="153"/>
      <c r="QXN50" s="153"/>
      <c r="QXO50" s="153"/>
      <c r="QXP50" s="153"/>
      <c r="QXQ50" s="153"/>
      <c r="QXR50" s="153"/>
      <c r="QXS50" s="153"/>
      <c r="QXT50" s="153"/>
      <c r="QXU50" s="153"/>
      <c r="QXV50" s="153"/>
      <c r="QXW50" s="153"/>
      <c r="QXX50" s="153"/>
      <c r="QXY50" s="153"/>
      <c r="QXZ50" s="153"/>
      <c r="QYA50" s="153"/>
      <c r="QYB50" s="153"/>
      <c r="QYC50" s="153"/>
      <c r="QYD50" s="153"/>
      <c r="QYE50" s="153"/>
      <c r="QYF50" s="153"/>
      <c r="QYG50" s="153"/>
      <c r="QYH50" s="153"/>
      <c r="QYI50" s="153"/>
      <c r="QYJ50" s="153"/>
      <c r="QYK50" s="153"/>
      <c r="QYL50" s="153"/>
      <c r="QYM50" s="153"/>
      <c r="QYN50" s="153"/>
      <c r="QYO50" s="153"/>
      <c r="QYP50" s="153"/>
      <c r="QYQ50" s="153"/>
      <c r="QYR50" s="153"/>
      <c r="QYS50" s="153"/>
      <c r="QYT50" s="153"/>
      <c r="QYU50" s="153"/>
      <c r="QYV50" s="153"/>
      <c r="QYW50" s="153"/>
      <c r="QYX50" s="153"/>
      <c r="QYY50" s="153"/>
      <c r="QYZ50" s="153"/>
      <c r="QZA50" s="153"/>
      <c r="QZB50" s="153"/>
      <c r="QZC50" s="153"/>
      <c r="QZD50" s="153"/>
      <c r="QZE50" s="153"/>
      <c r="QZF50" s="153"/>
      <c r="QZG50" s="153"/>
      <c r="QZH50" s="153"/>
      <c r="QZI50" s="153"/>
      <c r="QZJ50" s="153"/>
      <c r="QZK50" s="153"/>
      <c r="QZL50" s="153"/>
      <c r="QZM50" s="153"/>
      <c r="QZN50" s="153"/>
      <c r="QZO50" s="153"/>
      <c r="QZP50" s="153"/>
      <c r="QZQ50" s="153"/>
      <c r="QZR50" s="153"/>
      <c r="QZS50" s="153"/>
      <c r="QZT50" s="153"/>
      <c r="QZU50" s="153"/>
      <c r="QZV50" s="153"/>
      <c r="QZW50" s="153"/>
      <c r="QZX50" s="153"/>
      <c r="QZY50" s="153"/>
      <c r="QZZ50" s="153"/>
      <c r="RAA50" s="153"/>
      <c r="RAB50" s="153"/>
      <c r="RAC50" s="153"/>
      <c r="RAD50" s="153"/>
      <c r="RAE50" s="153"/>
      <c r="RAF50" s="153"/>
      <c r="RAG50" s="153"/>
      <c r="RAH50" s="153"/>
      <c r="RAI50" s="153"/>
      <c r="RAJ50" s="153"/>
      <c r="RAK50" s="153"/>
      <c r="RAL50" s="153"/>
      <c r="RAM50" s="153"/>
      <c r="RAN50" s="153"/>
      <c r="RAO50" s="153"/>
      <c r="RAP50" s="153"/>
      <c r="RAQ50" s="153"/>
      <c r="RAR50" s="153"/>
      <c r="RAS50" s="153"/>
      <c r="RAT50" s="153"/>
      <c r="RAU50" s="153"/>
      <c r="RAV50" s="153"/>
      <c r="RAW50" s="153"/>
      <c r="RAX50" s="153"/>
      <c r="RAY50" s="153"/>
      <c r="RAZ50" s="153"/>
      <c r="RBA50" s="153"/>
      <c r="RBB50" s="153"/>
      <c r="RBC50" s="153"/>
      <c r="RBD50" s="153"/>
      <c r="RBE50" s="153"/>
      <c r="RBF50" s="153"/>
      <c r="RBG50" s="153"/>
      <c r="RBH50" s="153"/>
      <c r="RBI50" s="153"/>
      <c r="RBJ50" s="153"/>
      <c r="RBK50" s="153"/>
      <c r="RBL50" s="153"/>
      <c r="RBM50" s="153"/>
      <c r="RBN50" s="153"/>
      <c r="RBO50" s="153"/>
      <c r="RBP50" s="153"/>
      <c r="RBQ50" s="153"/>
      <c r="RBR50" s="153"/>
      <c r="RBS50" s="153"/>
      <c r="RBT50" s="153"/>
      <c r="RBU50" s="153"/>
      <c r="RBV50" s="153"/>
      <c r="RBW50" s="153"/>
      <c r="RBX50" s="153"/>
      <c r="RBY50" s="153"/>
      <c r="RBZ50" s="153"/>
      <c r="RCA50" s="153"/>
      <c r="RCB50" s="153"/>
      <c r="RCC50" s="153"/>
      <c r="RCD50" s="153"/>
      <c r="RCE50" s="153"/>
      <c r="RCF50" s="153"/>
      <c r="RCG50" s="153"/>
      <c r="RCH50" s="153"/>
      <c r="RCI50" s="153"/>
      <c r="RCJ50" s="153"/>
      <c r="RCK50" s="153"/>
      <c r="RCL50" s="153"/>
      <c r="RCM50" s="153"/>
      <c r="RCN50" s="153"/>
      <c r="RCO50" s="153"/>
      <c r="RCP50" s="153"/>
      <c r="RCQ50" s="153"/>
      <c r="RCR50" s="153"/>
      <c r="RCS50" s="153"/>
      <c r="RCT50" s="153"/>
      <c r="RCU50" s="153"/>
      <c r="RCV50" s="153"/>
      <c r="RCW50" s="153"/>
      <c r="RCX50" s="153"/>
      <c r="RCY50" s="153"/>
      <c r="RCZ50" s="153"/>
      <c r="RDA50" s="153"/>
      <c r="RDB50" s="153"/>
      <c r="RDC50" s="153"/>
      <c r="RDD50" s="153"/>
      <c r="RDE50" s="153"/>
      <c r="RDF50" s="153"/>
      <c r="RDG50" s="153"/>
      <c r="RDH50" s="153"/>
      <c r="RDI50" s="153"/>
      <c r="RDJ50" s="153"/>
      <c r="RDK50" s="153"/>
      <c r="RDL50" s="153"/>
      <c r="RDM50" s="153"/>
      <c r="RDN50" s="153"/>
      <c r="RDO50" s="153"/>
      <c r="RDP50" s="153"/>
      <c r="RDQ50" s="153"/>
      <c r="RDR50" s="153"/>
      <c r="RDS50" s="153"/>
      <c r="RDT50" s="153"/>
      <c r="RDU50" s="153"/>
      <c r="RDV50" s="153"/>
      <c r="RDW50" s="153"/>
      <c r="RDX50" s="153"/>
      <c r="RDY50" s="153"/>
      <c r="RDZ50" s="153"/>
      <c r="REA50" s="153"/>
      <c r="REB50" s="153"/>
      <c r="REC50" s="153"/>
      <c r="RED50" s="153"/>
      <c r="REE50" s="153"/>
      <c r="REF50" s="153"/>
      <c r="REG50" s="153"/>
      <c r="REH50" s="153"/>
      <c r="REI50" s="153"/>
      <c r="REJ50" s="153"/>
      <c r="REK50" s="153"/>
      <c r="REL50" s="153"/>
      <c r="REM50" s="153"/>
      <c r="REN50" s="153"/>
      <c r="REO50" s="153"/>
      <c r="REP50" s="153"/>
      <c r="REQ50" s="153"/>
      <c r="RER50" s="153"/>
      <c r="RES50" s="153"/>
      <c r="RET50" s="153"/>
      <c r="REU50" s="153"/>
      <c r="REV50" s="153"/>
      <c r="REW50" s="153"/>
      <c r="REX50" s="153"/>
      <c r="REY50" s="153"/>
      <c r="REZ50" s="153"/>
      <c r="RFA50" s="153"/>
      <c r="RFB50" s="153"/>
      <c r="RFC50" s="153"/>
      <c r="RFD50" s="153"/>
      <c r="RFE50" s="153"/>
      <c r="RFF50" s="153"/>
      <c r="RFG50" s="153"/>
      <c r="RFH50" s="153"/>
      <c r="RFI50" s="153"/>
      <c r="RFJ50" s="153"/>
      <c r="RFK50" s="153"/>
      <c r="RFL50" s="153"/>
      <c r="RFM50" s="153"/>
      <c r="RFN50" s="153"/>
      <c r="RFO50" s="153"/>
      <c r="RFP50" s="153"/>
      <c r="RFQ50" s="153"/>
      <c r="RFR50" s="153"/>
      <c r="RFS50" s="153"/>
      <c r="RFT50" s="153"/>
      <c r="RFU50" s="153"/>
      <c r="RFV50" s="153"/>
      <c r="RFW50" s="153"/>
      <c r="RFX50" s="153"/>
      <c r="RFY50" s="153"/>
      <c r="RFZ50" s="153"/>
      <c r="RGA50" s="153"/>
      <c r="RGB50" s="153"/>
      <c r="RGC50" s="153"/>
      <c r="RGD50" s="153"/>
      <c r="RGE50" s="153"/>
      <c r="RGF50" s="153"/>
      <c r="RGG50" s="153"/>
      <c r="RGH50" s="153"/>
      <c r="RGI50" s="153"/>
      <c r="RGJ50" s="153"/>
      <c r="RGK50" s="153"/>
      <c r="RGL50" s="153"/>
      <c r="RGM50" s="153"/>
      <c r="RGN50" s="153"/>
      <c r="RGO50" s="153"/>
      <c r="RGP50" s="153"/>
      <c r="RGQ50" s="153"/>
      <c r="RGR50" s="153"/>
      <c r="RGS50" s="153"/>
      <c r="RGT50" s="153"/>
      <c r="RGU50" s="153"/>
      <c r="RGV50" s="153"/>
      <c r="RGW50" s="153"/>
      <c r="RGX50" s="153"/>
      <c r="RGY50" s="153"/>
      <c r="RGZ50" s="153"/>
      <c r="RHA50" s="153"/>
      <c r="RHB50" s="153"/>
      <c r="RHC50" s="153"/>
      <c r="RHD50" s="153"/>
      <c r="RHE50" s="153"/>
      <c r="RHF50" s="153"/>
      <c r="RHG50" s="153"/>
      <c r="RHH50" s="153"/>
      <c r="RHI50" s="153"/>
      <c r="RHJ50" s="153"/>
      <c r="RHK50" s="153"/>
      <c r="RHL50" s="153"/>
      <c r="RHM50" s="153"/>
      <c r="RHN50" s="153"/>
      <c r="RHO50" s="153"/>
      <c r="RHP50" s="153"/>
      <c r="RHQ50" s="153"/>
      <c r="RHR50" s="153"/>
      <c r="RHS50" s="153"/>
      <c r="RHT50" s="153"/>
      <c r="RHU50" s="153"/>
      <c r="RHV50" s="153"/>
      <c r="RHW50" s="153"/>
      <c r="RHX50" s="153"/>
      <c r="RHY50" s="153"/>
      <c r="RHZ50" s="153"/>
      <c r="RIA50" s="153"/>
      <c r="RIB50" s="153"/>
      <c r="RIC50" s="153"/>
      <c r="RID50" s="153"/>
      <c r="RIE50" s="153"/>
      <c r="RIF50" s="153"/>
      <c r="RIG50" s="153"/>
      <c r="RIH50" s="153"/>
      <c r="RII50" s="153"/>
      <c r="RIJ50" s="153"/>
      <c r="RIK50" s="153"/>
      <c r="RIL50" s="153"/>
      <c r="RIM50" s="153"/>
      <c r="RIN50" s="153"/>
      <c r="RIO50" s="153"/>
      <c r="RIP50" s="153"/>
      <c r="RIQ50" s="153"/>
      <c r="RIR50" s="153"/>
      <c r="RIS50" s="153"/>
      <c r="RIT50" s="153"/>
      <c r="RIU50" s="153"/>
      <c r="RIV50" s="153"/>
      <c r="RIW50" s="153"/>
      <c r="RIX50" s="153"/>
      <c r="RIY50" s="153"/>
      <c r="RIZ50" s="153"/>
      <c r="RJA50" s="153"/>
      <c r="RJB50" s="153"/>
      <c r="RJC50" s="153"/>
      <c r="RJD50" s="153"/>
      <c r="RJE50" s="153"/>
      <c r="RJF50" s="153"/>
      <c r="RJG50" s="153"/>
      <c r="RJH50" s="153"/>
      <c r="RJI50" s="153"/>
      <c r="RJJ50" s="153"/>
      <c r="RJK50" s="153"/>
      <c r="RJL50" s="153"/>
      <c r="RJM50" s="153"/>
      <c r="RJN50" s="153"/>
      <c r="RJO50" s="153"/>
      <c r="RJP50" s="153"/>
      <c r="RJQ50" s="153"/>
      <c r="RJR50" s="153"/>
      <c r="RJS50" s="153"/>
      <c r="RJT50" s="153"/>
      <c r="RJU50" s="153"/>
      <c r="RJV50" s="153"/>
      <c r="RJW50" s="153"/>
      <c r="RJX50" s="153"/>
      <c r="RJY50" s="153"/>
      <c r="RJZ50" s="153"/>
      <c r="RKA50" s="153"/>
      <c r="RKB50" s="153"/>
      <c r="RKC50" s="153"/>
      <c r="RKD50" s="153"/>
      <c r="RKE50" s="153"/>
      <c r="RKF50" s="153"/>
      <c r="RKG50" s="153"/>
      <c r="RKH50" s="153"/>
      <c r="RKI50" s="153"/>
      <c r="RKJ50" s="153"/>
      <c r="RKK50" s="153"/>
      <c r="RKL50" s="153"/>
      <c r="RKM50" s="153"/>
      <c r="RKN50" s="153"/>
      <c r="RKO50" s="153"/>
      <c r="RKP50" s="153"/>
      <c r="RKQ50" s="153"/>
      <c r="RKR50" s="153"/>
      <c r="RKS50" s="153"/>
      <c r="RKT50" s="153"/>
      <c r="RKU50" s="153"/>
      <c r="RKV50" s="153"/>
      <c r="RKW50" s="153"/>
      <c r="RKX50" s="153"/>
      <c r="RKY50" s="153"/>
      <c r="RKZ50" s="153"/>
      <c r="RLA50" s="153"/>
      <c r="RLB50" s="153"/>
      <c r="RLC50" s="153"/>
      <c r="RLD50" s="153"/>
      <c r="RLE50" s="153"/>
      <c r="RLF50" s="153"/>
      <c r="RLG50" s="153"/>
      <c r="RLH50" s="153"/>
      <c r="RLI50" s="153"/>
      <c r="RLJ50" s="153"/>
      <c r="RLK50" s="153"/>
      <c r="RLL50" s="153"/>
      <c r="RLM50" s="153"/>
      <c r="RLN50" s="153"/>
      <c r="RLO50" s="153"/>
      <c r="RLP50" s="153"/>
      <c r="RLQ50" s="153"/>
      <c r="RLR50" s="153"/>
      <c r="RLS50" s="153"/>
      <c r="RLT50" s="153"/>
      <c r="RLU50" s="153"/>
      <c r="RLV50" s="153"/>
      <c r="RLW50" s="153"/>
      <c r="RLX50" s="153"/>
      <c r="RLY50" s="153"/>
      <c r="RLZ50" s="153"/>
      <c r="RMA50" s="153"/>
      <c r="RMB50" s="153"/>
      <c r="RMC50" s="153"/>
      <c r="RMD50" s="153"/>
      <c r="RME50" s="153"/>
      <c r="RMF50" s="153"/>
      <c r="RMG50" s="153"/>
      <c r="RMH50" s="153"/>
      <c r="RMI50" s="153"/>
      <c r="RMJ50" s="153"/>
      <c r="RMK50" s="153"/>
      <c r="RML50" s="153"/>
      <c r="RMM50" s="153"/>
      <c r="RMN50" s="153"/>
      <c r="RMO50" s="153"/>
      <c r="RMP50" s="153"/>
      <c r="RMQ50" s="153"/>
      <c r="RMR50" s="153"/>
      <c r="RMS50" s="153"/>
      <c r="RMT50" s="153"/>
      <c r="RMU50" s="153"/>
      <c r="RMV50" s="153"/>
      <c r="RMW50" s="153"/>
      <c r="RMX50" s="153"/>
      <c r="RMY50" s="153"/>
      <c r="RMZ50" s="153"/>
      <c r="RNA50" s="153"/>
      <c r="RNB50" s="153"/>
      <c r="RNC50" s="153"/>
      <c r="RND50" s="153"/>
      <c r="RNE50" s="153"/>
      <c r="RNF50" s="153"/>
      <c r="RNG50" s="153"/>
      <c r="RNH50" s="153"/>
      <c r="RNI50" s="153"/>
      <c r="RNJ50" s="153"/>
      <c r="RNK50" s="153"/>
      <c r="RNL50" s="153"/>
      <c r="RNM50" s="153"/>
      <c r="RNN50" s="153"/>
      <c r="RNO50" s="153"/>
      <c r="RNP50" s="153"/>
      <c r="RNQ50" s="153"/>
      <c r="RNR50" s="153"/>
      <c r="RNS50" s="153"/>
      <c r="RNT50" s="153"/>
      <c r="RNU50" s="153"/>
      <c r="RNV50" s="153"/>
      <c r="RNW50" s="153"/>
      <c r="RNX50" s="153"/>
      <c r="RNY50" s="153"/>
      <c r="RNZ50" s="153"/>
      <c r="ROA50" s="153"/>
      <c r="ROB50" s="153"/>
      <c r="ROC50" s="153"/>
      <c r="ROD50" s="153"/>
      <c r="ROE50" s="153"/>
      <c r="ROF50" s="153"/>
      <c r="ROG50" s="153"/>
      <c r="ROH50" s="153"/>
      <c r="ROI50" s="153"/>
      <c r="ROJ50" s="153"/>
      <c r="ROK50" s="153"/>
      <c r="ROL50" s="153"/>
      <c r="ROM50" s="153"/>
      <c r="RON50" s="153"/>
      <c r="ROO50" s="153"/>
      <c r="ROP50" s="153"/>
      <c r="ROQ50" s="153"/>
      <c r="ROR50" s="153"/>
      <c r="ROS50" s="153"/>
      <c r="ROT50" s="153"/>
      <c r="ROU50" s="153"/>
      <c r="ROV50" s="153"/>
      <c r="ROW50" s="153"/>
      <c r="ROX50" s="153"/>
      <c r="ROY50" s="153"/>
      <c r="ROZ50" s="153"/>
      <c r="RPA50" s="153"/>
      <c r="RPB50" s="153"/>
      <c r="RPC50" s="153"/>
      <c r="RPD50" s="153"/>
      <c r="RPE50" s="153"/>
      <c r="RPF50" s="153"/>
      <c r="RPG50" s="153"/>
      <c r="RPH50" s="153"/>
      <c r="RPI50" s="153"/>
      <c r="RPJ50" s="153"/>
      <c r="RPK50" s="153"/>
      <c r="RPL50" s="153"/>
      <c r="RPM50" s="153"/>
      <c r="RPN50" s="153"/>
      <c r="RPO50" s="153"/>
      <c r="RPP50" s="153"/>
      <c r="RPQ50" s="153"/>
      <c r="RPR50" s="153"/>
      <c r="RPS50" s="153"/>
      <c r="RPT50" s="153"/>
      <c r="RPU50" s="153"/>
      <c r="RPV50" s="153"/>
      <c r="RPW50" s="153"/>
      <c r="RPX50" s="153"/>
      <c r="RPY50" s="153"/>
      <c r="RPZ50" s="153"/>
      <c r="RQA50" s="153"/>
      <c r="RQB50" s="153"/>
      <c r="RQC50" s="153"/>
      <c r="RQD50" s="153"/>
      <c r="RQE50" s="153"/>
      <c r="RQF50" s="153"/>
      <c r="RQG50" s="153"/>
      <c r="RQH50" s="153"/>
      <c r="RQI50" s="153"/>
      <c r="RQJ50" s="153"/>
      <c r="RQK50" s="153"/>
      <c r="RQL50" s="153"/>
      <c r="RQM50" s="153"/>
      <c r="RQN50" s="153"/>
      <c r="RQO50" s="153"/>
      <c r="RQP50" s="153"/>
      <c r="RQQ50" s="153"/>
      <c r="RQR50" s="153"/>
      <c r="RQS50" s="153"/>
      <c r="RQT50" s="153"/>
      <c r="RQU50" s="153"/>
      <c r="RQV50" s="153"/>
      <c r="RQW50" s="153"/>
      <c r="RQX50" s="153"/>
      <c r="RQY50" s="153"/>
      <c r="RQZ50" s="153"/>
      <c r="RRA50" s="153"/>
      <c r="RRB50" s="153"/>
      <c r="RRC50" s="153"/>
      <c r="RRD50" s="153"/>
      <c r="RRE50" s="153"/>
      <c r="RRF50" s="153"/>
      <c r="RRG50" s="153"/>
      <c r="RRH50" s="153"/>
      <c r="RRI50" s="153"/>
      <c r="RRJ50" s="153"/>
      <c r="RRK50" s="153"/>
      <c r="RRL50" s="153"/>
      <c r="RRM50" s="153"/>
      <c r="RRN50" s="153"/>
      <c r="RRO50" s="153"/>
      <c r="RRP50" s="153"/>
      <c r="RRQ50" s="153"/>
      <c r="RRR50" s="153"/>
      <c r="RRS50" s="153"/>
      <c r="RRT50" s="153"/>
      <c r="RRU50" s="153"/>
      <c r="RRV50" s="153"/>
      <c r="RRW50" s="153"/>
      <c r="RRX50" s="153"/>
      <c r="RRY50" s="153"/>
      <c r="RRZ50" s="153"/>
      <c r="RSA50" s="153"/>
      <c r="RSB50" s="153"/>
      <c r="RSC50" s="153"/>
      <c r="RSD50" s="153"/>
      <c r="RSE50" s="153"/>
      <c r="RSF50" s="153"/>
      <c r="RSG50" s="153"/>
      <c r="RSH50" s="153"/>
      <c r="RSI50" s="153"/>
      <c r="RSJ50" s="153"/>
      <c r="RSK50" s="153"/>
      <c r="RSL50" s="153"/>
      <c r="RSM50" s="153"/>
      <c r="RSN50" s="153"/>
      <c r="RSO50" s="153"/>
      <c r="RSP50" s="153"/>
      <c r="RSQ50" s="153"/>
      <c r="RSR50" s="153"/>
      <c r="RSS50" s="153"/>
      <c r="RST50" s="153"/>
      <c r="RSU50" s="153"/>
      <c r="RSV50" s="153"/>
      <c r="RSW50" s="153"/>
      <c r="RSX50" s="153"/>
      <c r="RSY50" s="153"/>
      <c r="RSZ50" s="153"/>
      <c r="RTA50" s="153"/>
      <c r="RTB50" s="153"/>
      <c r="RTC50" s="153"/>
      <c r="RTD50" s="153"/>
      <c r="RTE50" s="153"/>
      <c r="RTF50" s="153"/>
      <c r="RTG50" s="153"/>
      <c r="RTH50" s="153"/>
      <c r="RTI50" s="153"/>
      <c r="RTJ50" s="153"/>
      <c r="RTK50" s="153"/>
      <c r="RTL50" s="153"/>
      <c r="RTM50" s="153"/>
      <c r="RTN50" s="153"/>
      <c r="RTO50" s="153"/>
      <c r="RTP50" s="153"/>
      <c r="RTQ50" s="153"/>
      <c r="RTR50" s="153"/>
      <c r="RTS50" s="153"/>
      <c r="RTT50" s="153"/>
      <c r="RTU50" s="153"/>
      <c r="RTV50" s="153"/>
      <c r="RTW50" s="153"/>
      <c r="RTX50" s="153"/>
      <c r="RTY50" s="153"/>
      <c r="RTZ50" s="153"/>
      <c r="RUA50" s="153"/>
      <c r="RUB50" s="153"/>
      <c r="RUC50" s="153"/>
      <c r="RUD50" s="153"/>
      <c r="RUE50" s="153"/>
      <c r="RUF50" s="153"/>
      <c r="RUG50" s="153"/>
      <c r="RUH50" s="153"/>
      <c r="RUI50" s="153"/>
      <c r="RUJ50" s="153"/>
      <c r="RUK50" s="153"/>
      <c r="RUL50" s="153"/>
      <c r="RUM50" s="153"/>
      <c r="RUN50" s="153"/>
      <c r="RUO50" s="153"/>
      <c r="RUP50" s="153"/>
      <c r="RUQ50" s="153"/>
      <c r="RUR50" s="153"/>
      <c r="RUS50" s="153"/>
      <c r="RUT50" s="153"/>
      <c r="RUU50" s="153"/>
      <c r="RUV50" s="153"/>
      <c r="RUW50" s="153"/>
      <c r="RUX50" s="153"/>
      <c r="RUY50" s="153"/>
      <c r="RUZ50" s="153"/>
      <c r="RVA50" s="153"/>
      <c r="RVB50" s="153"/>
      <c r="RVC50" s="153"/>
      <c r="RVD50" s="153"/>
      <c r="RVE50" s="153"/>
      <c r="RVF50" s="153"/>
      <c r="RVG50" s="153"/>
      <c r="RVH50" s="153"/>
      <c r="RVI50" s="153"/>
      <c r="RVJ50" s="153"/>
      <c r="RVK50" s="153"/>
      <c r="RVL50" s="153"/>
      <c r="RVM50" s="153"/>
      <c r="RVN50" s="153"/>
      <c r="RVO50" s="153"/>
      <c r="RVP50" s="153"/>
      <c r="RVQ50" s="153"/>
      <c r="RVR50" s="153"/>
      <c r="RVS50" s="153"/>
      <c r="RVT50" s="153"/>
      <c r="RVU50" s="153"/>
      <c r="RVV50" s="153"/>
      <c r="RVW50" s="153"/>
      <c r="RVX50" s="153"/>
      <c r="RVY50" s="153"/>
      <c r="RVZ50" s="153"/>
      <c r="RWA50" s="153"/>
      <c r="RWB50" s="153"/>
      <c r="RWC50" s="153"/>
      <c r="RWD50" s="153"/>
      <c r="RWE50" s="153"/>
      <c r="RWF50" s="153"/>
      <c r="RWG50" s="153"/>
      <c r="RWH50" s="153"/>
      <c r="RWI50" s="153"/>
      <c r="RWJ50" s="153"/>
      <c r="RWK50" s="153"/>
      <c r="RWL50" s="153"/>
      <c r="RWM50" s="153"/>
      <c r="RWN50" s="153"/>
      <c r="RWO50" s="153"/>
      <c r="RWP50" s="153"/>
      <c r="RWQ50" s="153"/>
      <c r="RWR50" s="153"/>
      <c r="RWS50" s="153"/>
      <c r="RWT50" s="153"/>
      <c r="RWU50" s="153"/>
      <c r="RWV50" s="153"/>
      <c r="RWW50" s="153"/>
      <c r="RWX50" s="153"/>
      <c r="RWY50" s="153"/>
      <c r="RWZ50" s="153"/>
      <c r="RXA50" s="153"/>
      <c r="RXB50" s="153"/>
      <c r="RXC50" s="153"/>
      <c r="RXD50" s="153"/>
      <c r="RXE50" s="153"/>
      <c r="RXF50" s="153"/>
      <c r="RXG50" s="153"/>
      <c r="RXH50" s="153"/>
      <c r="RXI50" s="153"/>
      <c r="RXJ50" s="153"/>
      <c r="RXK50" s="153"/>
      <c r="RXL50" s="153"/>
      <c r="RXM50" s="153"/>
      <c r="RXN50" s="153"/>
      <c r="RXO50" s="153"/>
      <c r="RXP50" s="153"/>
      <c r="RXQ50" s="153"/>
      <c r="RXR50" s="153"/>
      <c r="RXS50" s="153"/>
      <c r="RXT50" s="153"/>
      <c r="RXU50" s="153"/>
      <c r="RXV50" s="153"/>
      <c r="RXW50" s="153"/>
      <c r="RXX50" s="153"/>
      <c r="RXY50" s="153"/>
      <c r="RXZ50" s="153"/>
      <c r="RYA50" s="153"/>
      <c r="RYB50" s="153"/>
      <c r="RYC50" s="153"/>
      <c r="RYD50" s="153"/>
      <c r="RYE50" s="153"/>
      <c r="RYF50" s="153"/>
      <c r="RYG50" s="153"/>
      <c r="RYH50" s="153"/>
      <c r="RYI50" s="153"/>
      <c r="RYJ50" s="153"/>
      <c r="RYK50" s="153"/>
      <c r="RYL50" s="153"/>
      <c r="RYM50" s="153"/>
      <c r="RYN50" s="153"/>
      <c r="RYO50" s="153"/>
      <c r="RYP50" s="153"/>
      <c r="RYQ50" s="153"/>
      <c r="RYR50" s="153"/>
      <c r="RYS50" s="153"/>
      <c r="RYT50" s="153"/>
      <c r="RYU50" s="153"/>
      <c r="RYV50" s="153"/>
      <c r="RYW50" s="153"/>
      <c r="RYX50" s="153"/>
      <c r="RYY50" s="153"/>
      <c r="RYZ50" s="153"/>
      <c r="RZA50" s="153"/>
      <c r="RZB50" s="153"/>
      <c r="RZC50" s="153"/>
      <c r="RZD50" s="153"/>
      <c r="RZE50" s="153"/>
      <c r="RZF50" s="153"/>
      <c r="RZG50" s="153"/>
      <c r="RZH50" s="153"/>
      <c r="RZI50" s="153"/>
      <c r="RZJ50" s="153"/>
      <c r="RZK50" s="153"/>
      <c r="RZL50" s="153"/>
      <c r="RZM50" s="153"/>
      <c r="RZN50" s="153"/>
      <c r="RZO50" s="153"/>
      <c r="RZP50" s="153"/>
      <c r="RZQ50" s="153"/>
      <c r="RZR50" s="153"/>
      <c r="RZS50" s="153"/>
      <c r="RZT50" s="153"/>
      <c r="RZU50" s="153"/>
      <c r="RZV50" s="153"/>
      <c r="RZW50" s="153"/>
      <c r="RZX50" s="153"/>
      <c r="RZY50" s="153"/>
      <c r="RZZ50" s="153"/>
      <c r="SAA50" s="153"/>
      <c r="SAB50" s="153"/>
      <c r="SAC50" s="153"/>
      <c r="SAD50" s="153"/>
      <c r="SAE50" s="153"/>
      <c r="SAF50" s="153"/>
      <c r="SAG50" s="153"/>
      <c r="SAH50" s="153"/>
      <c r="SAI50" s="153"/>
      <c r="SAJ50" s="153"/>
      <c r="SAK50" s="153"/>
      <c r="SAL50" s="153"/>
      <c r="SAM50" s="153"/>
      <c r="SAN50" s="153"/>
      <c r="SAO50" s="153"/>
      <c r="SAP50" s="153"/>
      <c r="SAQ50" s="153"/>
      <c r="SAR50" s="153"/>
      <c r="SAS50" s="153"/>
      <c r="SAT50" s="153"/>
      <c r="SAU50" s="153"/>
      <c r="SAV50" s="153"/>
      <c r="SAW50" s="153"/>
      <c r="SAX50" s="153"/>
      <c r="SAY50" s="153"/>
      <c r="SAZ50" s="153"/>
      <c r="SBA50" s="153"/>
      <c r="SBB50" s="153"/>
      <c r="SBC50" s="153"/>
      <c r="SBD50" s="153"/>
      <c r="SBE50" s="153"/>
      <c r="SBF50" s="153"/>
      <c r="SBG50" s="153"/>
      <c r="SBH50" s="153"/>
      <c r="SBI50" s="153"/>
      <c r="SBJ50" s="153"/>
      <c r="SBK50" s="153"/>
      <c r="SBL50" s="153"/>
      <c r="SBM50" s="153"/>
      <c r="SBN50" s="153"/>
      <c r="SBO50" s="153"/>
      <c r="SBP50" s="153"/>
      <c r="SBQ50" s="153"/>
      <c r="SBR50" s="153"/>
      <c r="SBS50" s="153"/>
      <c r="SBT50" s="153"/>
      <c r="SBU50" s="153"/>
      <c r="SBV50" s="153"/>
      <c r="SBW50" s="153"/>
      <c r="SBX50" s="153"/>
      <c r="SBY50" s="153"/>
      <c r="SBZ50" s="153"/>
      <c r="SCA50" s="153"/>
      <c r="SCB50" s="153"/>
      <c r="SCC50" s="153"/>
      <c r="SCD50" s="153"/>
      <c r="SCE50" s="153"/>
      <c r="SCF50" s="153"/>
      <c r="SCG50" s="153"/>
      <c r="SCH50" s="153"/>
      <c r="SCI50" s="153"/>
      <c r="SCJ50" s="153"/>
      <c r="SCK50" s="153"/>
      <c r="SCL50" s="153"/>
      <c r="SCM50" s="153"/>
      <c r="SCN50" s="153"/>
      <c r="SCO50" s="153"/>
      <c r="SCP50" s="153"/>
      <c r="SCQ50" s="153"/>
      <c r="SCR50" s="153"/>
      <c r="SCS50" s="153"/>
      <c r="SCT50" s="153"/>
      <c r="SCU50" s="153"/>
      <c r="SCV50" s="153"/>
      <c r="SCW50" s="153"/>
      <c r="SCX50" s="153"/>
      <c r="SCY50" s="153"/>
      <c r="SCZ50" s="153"/>
      <c r="SDA50" s="153"/>
      <c r="SDB50" s="153"/>
      <c r="SDC50" s="153"/>
      <c r="SDD50" s="153"/>
      <c r="SDE50" s="153"/>
      <c r="SDF50" s="153"/>
      <c r="SDG50" s="153"/>
      <c r="SDH50" s="153"/>
      <c r="SDI50" s="153"/>
      <c r="SDJ50" s="153"/>
      <c r="SDK50" s="153"/>
      <c r="SDL50" s="153"/>
      <c r="SDM50" s="153"/>
      <c r="SDN50" s="153"/>
      <c r="SDO50" s="153"/>
      <c r="SDP50" s="153"/>
      <c r="SDQ50" s="153"/>
      <c r="SDR50" s="153"/>
      <c r="SDS50" s="153"/>
      <c r="SDT50" s="153"/>
      <c r="SDU50" s="153"/>
      <c r="SDV50" s="153"/>
      <c r="SDW50" s="153"/>
      <c r="SDX50" s="153"/>
      <c r="SDY50" s="153"/>
      <c r="SDZ50" s="153"/>
      <c r="SEA50" s="153"/>
      <c r="SEB50" s="153"/>
      <c r="SEC50" s="153"/>
      <c r="SED50" s="153"/>
      <c r="SEE50" s="153"/>
      <c r="SEF50" s="153"/>
      <c r="SEG50" s="153"/>
      <c r="SEH50" s="153"/>
      <c r="SEI50" s="153"/>
      <c r="SEJ50" s="153"/>
      <c r="SEK50" s="153"/>
      <c r="SEL50" s="153"/>
      <c r="SEM50" s="153"/>
      <c r="SEN50" s="153"/>
      <c r="SEO50" s="153"/>
      <c r="SEP50" s="153"/>
      <c r="SEQ50" s="153"/>
      <c r="SER50" s="153"/>
      <c r="SES50" s="153"/>
      <c r="SET50" s="153"/>
      <c r="SEU50" s="153"/>
      <c r="SEV50" s="153"/>
      <c r="SEW50" s="153"/>
      <c r="SEX50" s="153"/>
      <c r="SEY50" s="153"/>
      <c r="SEZ50" s="153"/>
      <c r="SFA50" s="153"/>
      <c r="SFB50" s="153"/>
      <c r="SFC50" s="153"/>
      <c r="SFD50" s="153"/>
      <c r="SFE50" s="153"/>
      <c r="SFF50" s="153"/>
      <c r="SFG50" s="153"/>
      <c r="SFH50" s="153"/>
      <c r="SFI50" s="153"/>
      <c r="SFJ50" s="153"/>
      <c r="SFK50" s="153"/>
      <c r="SFL50" s="153"/>
      <c r="SFM50" s="153"/>
      <c r="SFN50" s="153"/>
      <c r="SFO50" s="153"/>
      <c r="SFP50" s="153"/>
      <c r="SFQ50" s="153"/>
      <c r="SFR50" s="153"/>
      <c r="SFS50" s="153"/>
      <c r="SFT50" s="153"/>
      <c r="SFU50" s="153"/>
      <c r="SFV50" s="153"/>
      <c r="SFW50" s="153"/>
      <c r="SFX50" s="153"/>
      <c r="SFY50" s="153"/>
      <c r="SFZ50" s="153"/>
      <c r="SGA50" s="153"/>
      <c r="SGB50" s="153"/>
      <c r="SGC50" s="153"/>
      <c r="SGD50" s="153"/>
      <c r="SGE50" s="153"/>
      <c r="SGF50" s="153"/>
      <c r="SGG50" s="153"/>
      <c r="SGH50" s="153"/>
      <c r="SGI50" s="153"/>
      <c r="SGJ50" s="153"/>
      <c r="SGK50" s="153"/>
      <c r="SGL50" s="153"/>
      <c r="SGM50" s="153"/>
      <c r="SGN50" s="153"/>
      <c r="SGO50" s="153"/>
      <c r="SGP50" s="153"/>
      <c r="SGQ50" s="153"/>
      <c r="SGR50" s="153"/>
      <c r="SGS50" s="153"/>
      <c r="SGT50" s="153"/>
      <c r="SGU50" s="153"/>
      <c r="SGV50" s="153"/>
      <c r="SGW50" s="153"/>
      <c r="SGX50" s="153"/>
      <c r="SGY50" s="153"/>
      <c r="SGZ50" s="153"/>
      <c r="SHA50" s="153"/>
      <c r="SHB50" s="153"/>
      <c r="SHC50" s="153"/>
      <c r="SHD50" s="153"/>
      <c r="SHE50" s="153"/>
      <c r="SHF50" s="153"/>
      <c r="SHG50" s="153"/>
      <c r="SHH50" s="153"/>
      <c r="SHI50" s="153"/>
      <c r="SHJ50" s="153"/>
      <c r="SHK50" s="153"/>
      <c r="SHL50" s="153"/>
      <c r="SHM50" s="153"/>
      <c r="SHN50" s="153"/>
      <c r="SHO50" s="153"/>
      <c r="SHP50" s="153"/>
      <c r="SHQ50" s="153"/>
      <c r="SHR50" s="153"/>
      <c r="SHS50" s="153"/>
      <c r="SHT50" s="153"/>
      <c r="SHU50" s="153"/>
      <c r="SHV50" s="153"/>
      <c r="SHW50" s="153"/>
      <c r="SHX50" s="153"/>
      <c r="SHY50" s="153"/>
      <c r="SHZ50" s="153"/>
      <c r="SIA50" s="153"/>
      <c r="SIB50" s="153"/>
      <c r="SIC50" s="153"/>
      <c r="SID50" s="153"/>
      <c r="SIE50" s="153"/>
      <c r="SIF50" s="153"/>
      <c r="SIG50" s="153"/>
      <c r="SIH50" s="153"/>
      <c r="SII50" s="153"/>
      <c r="SIJ50" s="153"/>
      <c r="SIK50" s="153"/>
      <c r="SIL50" s="153"/>
      <c r="SIM50" s="153"/>
      <c r="SIN50" s="153"/>
      <c r="SIO50" s="153"/>
      <c r="SIP50" s="153"/>
      <c r="SIQ50" s="153"/>
      <c r="SIR50" s="153"/>
      <c r="SIS50" s="153"/>
      <c r="SIT50" s="153"/>
      <c r="SIU50" s="153"/>
      <c r="SIV50" s="153"/>
      <c r="SIW50" s="153"/>
      <c r="SIX50" s="153"/>
      <c r="SIY50" s="153"/>
      <c r="SIZ50" s="153"/>
      <c r="SJA50" s="153"/>
      <c r="SJB50" s="153"/>
      <c r="SJC50" s="153"/>
      <c r="SJD50" s="153"/>
      <c r="SJE50" s="153"/>
      <c r="SJF50" s="153"/>
      <c r="SJG50" s="153"/>
      <c r="SJH50" s="153"/>
      <c r="SJI50" s="153"/>
      <c r="SJJ50" s="153"/>
      <c r="SJK50" s="153"/>
      <c r="SJL50" s="153"/>
      <c r="SJM50" s="153"/>
      <c r="SJN50" s="153"/>
      <c r="SJO50" s="153"/>
      <c r="SJP50" s="153"/>
      <c r="SJQ50" s="153"/>
      <c r="SJR50" s="153"/>
      <c r="SJS50" s="153"/>
      <c r="SJT50" s="153"/>
      <c r="SJU50" s="153"/>
      <c r="SJV50" s="153"/>
      <c r="SJW50" s="153"/>
      <c r="SJX50" s="153"/>
      <c r="SJY50" s="153"/>
      <c r="SJZ50" s="153"/>
      <c r="SKA50" s="153"/>
      <c r="SKB50" s="153"/>
      <c r="SKC50" s="153"/>
      <c r="SKD50" s="153"/>
      <c r="SKE50" s="153"/>
      <c r="SKF50" s="153"/>
      <c r="SKG50" s="153"/>
      <c r="SKH50" s="153"/>
      <c r="SKI50" s="153"/>
      <c r="SKJ50" s="153"/>
      <c r="SKK50" s="153"/>
      <c r="SKL50" s="153"/>
      <c r="SKM50" s="153"/>
      <c r="SKN50" s="153"/>
      <c r="SKO50" s="153"/>
      <c r="SKP50" s="153"/>
      <c r="SKQ50" s="153"/>
      <c r="SKR50" s="153"/>
      <c r="SKS50" s="153"/>
      <c r="SKT50" s="153"/>
      <c r="SKU50" s="153"/>
      <c r="SKV50" s="153"/>
      <c r="SKW50" s="153"/>
      <c r="SKX50" s="153"/>
      <c r="SKY50" s="153"/>
      <c r="SKZ50" s="153"/>
      <c r="SLA50" s="153"/>
      <c r="SLB50" s="153"/>
      <c r="SLC50" s="153"/>
      <c r="SLD50" s="153"/>
      <c r="SLE50" s="153"/>
      <c r="SLF50" s="153"/>
      <c r="SLG50" s="153"/>
      <c r="SLH50" s="153"/>
      <c r="SLI50" s="153"/>
      <c r="SLJ50" s="153"/>
      <c r="SLK50" s="153"/>
      <c r="SLL50" s="153"/>
      <c r="SLM50" s="153"/>
      <c r="SLN50" s="153"/>
      <c r="SLO50" s="153"/>
      <c r="SLP50" s="153"/>
      <c r="SLQ50" s="153"/>
      <c r="SLR50" s="153"/>
      <c r="SLS50" s="153"/>
      <c r="SLT50" s="153"/>
      <c r="SLU50" s="153"/>
      <c r="SLV50" s="153"/>
      <c r="SLW50" s="153"/>
      <c r="SLX50" s="153"/>
      <c r="SLY50" s="153"/>
      <c r="SLZ50" s="153"/>
      <c r="SMA50" s="153"/>
      <c r="SMB50" s="153"/>
      <c r="SMC50" s="153"/>
      <c r="SMD50" s="153"/>
      <c r="SME50" s="153"/>
      <c r="SMF50" s="153"/>
      <c r="SMG50" s="153"/>
      <c r="SMH50" s="153"/>
      <c r="SMI50" s="153"/>
      <c r="SMJ50" s="153"/>
      <c r="SMK50" s="153"/>
      <c r="SML50" s="153"/>
      <c r="SMM50" s="153"/>
      <c r="SMN50" s="153"/>
      <c r="SMO50" s="153"/>
      <c r="SMP50" s="153"/>
      <c r="SMQ50" s="153"/>
      <c r="SMR50" s="153"/>
      <c r="SMS50" s="153"/>
      <c r="SMT50" s="153"/>
      <c r="SMU50" s="153"/>
      <c r="SMV50" s="153"/>
      <c r="SMW50" s="153"/>
      <c r="SMX50" s="153"/>
      <c r="SMY50" s="153"/>
      <c r="SMZ50" s="153"/>
      <c r="SNA50" s="153"/>
      <c r="SNB50" s="153"/>
      <c r="SNC50" s="153"/>
      <c r="SND50" s="153"/>
      <c r="SNE50" s="153"/>
      <c r="SNF50" s="153"/>
      <c r="SNG50" s="153"/>
      <c r="SNH50" s="153"/>
      <c r="SNI50" s="153"/>
      <c r="SNJ50" s="153"/>
      <c r="SNK50" s="153"/>
      <c r="SNL50" s="153"/>
      <c r="SNM50" s="153"/>
      <c r="SNN50" s="153"/>
      <c r="SNO50" s="153"/>
      <c r="SNP50" s="153"/>
      <c r="SNQ50" s="153"/>
      <c r="SNR50" s="153"/>
      <c r="SNS50" s="153"/>
      <c r="SNT50" s="153"/>
      <c r="SNU50" s="153"/>
      <c r="SNV50" s="153"/>
      <c r="SNW50" s="153"/>
      <c r="SNX50" s="153"/>
      <c r="SNY50" s="153"/>
      <c r="SNZ50" s="153"/>
      <c r="SOA50" s="153"/>
      <c r="SOB50" s="153"/>
      <c r="SOC50" s="153"/>
      <c r="SOD50" s="153"/>
      <c r="SOE50" s="153"/>
      <c r="SOF50" s="153"/>
      <c r="SOG50" s="153"/>
      <c r="SOH50" s="153"/>
      <c r="SOI50" s="153"/>
      <c r="SOJ50" s="153"/>
      <c r="SOK50" s="153"/>
      <c r="SOL50" s="153"/>
      <c r="SOM50" s="153"/>
      <c r="SON50" s="153"/>
      <c r="SOO50" s="153"/>
      <c r="SOP50" s="153"/>
      <c r="SOQ50" s="153"/>
      <c r="SOR50" s="153"/>
      <c r="SOS50" s="153"/>
      <c r="SOT50" s="153"/>
      <c r="SOU50" s="153"/>
      <c r="SOV50" s="153"/>
      <c r="SOW50" s="153"/>
      <c r="SOX50" s="153"/>
      <c r="SOY50" s="153"/>
      <c r="SOZ50" s="153"/>
      <c r="SPA50" s="153"/>
      <c r="SPB50" s="153"/>
      <c r="SPC50" s="153"/>
      <c r="SPD50" s="153"/>
      <c r="SPE50" s="153"/>
      <c r="SPF50" s="153"/>
      <c r="SPG50" s="153"/>
      <c r="SPH50" s="153"/>
      <c r="SPI50" s="153"/>
      <c r="SPJ50" s="153"/>
      <c r="SPK50" s="153"/>
      <c r="SPL50" s="153"/>
      <c r="SPM50" s="153"/>
      <c r="SPN50" s="153"/>
      <c r="SPO50" s="153"/>
      <c r="SPP50" s="153"/>
      <c r="SPQ50" s="153"/>
      <c r="SPR50" s="153"/>
      <c r="SPS50" s="153"/>
      <c r="SPT50" s="153"/>
      <c r="SPU50" s="153"/>
      <c r="SPV50" s="153"/>
      <c r="SPW50" s="153"/>
      <c r="SPX50" s="153"/>
      <c r="SPY50" s="153"/>
      <c r="SPZ50" s="153"/>
      <c r="SQA50" s="153"/>
      <c r="SQB50" s="153"/>
      <c r="SQC50" s="153"/>
      <c r="SQD50" s="153"/>
      <c r="SQE50" s="153"/>
      <c r="SQF50" s="153"/>
      <c r="SQG50" s="153"/>
      <c r="SQH50" s="153"/>
      <c r="SQI50" s="153"/>
      <c r="SQJ50" s="153"/>
      <c r="SQK50" s="153"/>
      <c r="SQL50" s="153"/>
      <c r="SQM50" s="153"/>
      <c r="SQN50" s="153"/>
      <c r="SQO50" s="153"/>
      <c r="SQP50" s="153"/>
      <c r="SQQ50" s="153"/>
      <c r="SQR50" s="153"/>
      <c r="SQS50" s="153"/>
      <c r="SQT50" s="153"/>
      <c r="SQU50" s="153"/>
      <c r="SQV50" s="153"/>
      <c r="SQW50" s="153"/>
      <c r="SQX50" s="153"/>
      <c r="SQY50" s="153"/>
      <c r="SQZ50" s="153"/>
      <c r="SRA50" s="153"/>
      <c r="SRB50" s="153"/>
      <c r="SRC50" s="153"/>
      <c r="SRD50" s="153"/>
      <c r="SRE50" s="153"/>
      <c r="SRF50" s="153"/>
      <c r="SRG50" s="153"/>
      <c r="SRH50" s="153"/>
      <c r="SRI50" s="153"/>
      <c r="SRJ50" s="153"/>
      <c r="SRK50" s="153"/>
      <c r="SRL50" s="153"/>
      <c r="SRM50" s="153"/>
      <c r="SRN50" s="153"/>
      <c r="SRO50" s="153"/>
      <c r="SRP50" s="153"/>
      <c r="SRQ50" s="153"/>
      <c r="SRR50" s="153"/>
      <c r="SRS50" s="153"/>
      <c r="SRT50" s="153"/>
      <c r="SRU50" s="153"/>
      <c r="SRV50" s="153"/>
      <c r="SRW50" s="153"/>
      <c r="SRX50" s="153"/>
      <c r="SRY50" s="153"/>
      <c r="SRZ50" s="153"/>
      <c r="SSA50" s="153"/>
      <c r="SSB50" s="153"/>
      <c r="SSC50" s="153"/>
      <c r="SSD50" s="153"/>
      <c r="SSE50" s="153"/>
      <c r="SSF50" s="153"/>
      <c r="SSG50" s="153"/>
      <c r="SSH50" s="153"/>
      <c r="SSI50" s="153"/>
      <c r="SSJ50" s="153"/>
      <c r="SSK50" s="153"/>
      <c r="SSL50" s="153"/>
      <c r="SSM50" s="153"/>
      <c r="SSN50" s="153"/>
      <c r="SSO50" s="153"/>
      <c r="SSP50" s="153"/>
      <c r="SSQ50" s="153"/>
      <c r="SSR50" s="153"/>
      <c r="SSS50" s="153"/>
      <c r="SST50" s="153"/>
      <c r="SSU50" s="153"/>
      <c r="SSV50" s="153"/>
      <c r="SSW50" s="153"/>
      <c r="SSX50" s="153"/>
      <c r="SSY50" s="153"/>
      <c r="SSZ50" s="153"/>
      <c r="STA50" s="153"/>
      <c r="STB50" s="153"/>
      <c r="STC50" s="153"/>
      <c r="STD50" s="153"/>
      <c r="STE50" s="153"/>
      <c r="STF50" s="153"/>
      <c r="STG50" s="153"/>
      <c r="STH50" s="153"/>
      <c r="STI50" s="153"/>
      <c r="STJ50" s="153"/>
      <c r="STK50" s="153"/>
      <c r="STL50" s="153"/>
      <c r="STM50" s="153"/>
      <c r="STN50" s="153"/>
      <c r="STO50" s="153"/>
      <c r="STP50" s="153"/>
      <c r="STQ50" s="153"/>
      <c r="STR50" s="153"/>
      <c r="STS50" s="153"/>
      <c r="STT50" s="153"/>
      <c r="STU50" s="153"/>
      <c r="STV50" s="153"/>
      <c r="STW50" s="153"/>
      <c r="STX50" s="153"/>
      <c r="STY50" s="153"/>
      <c r="STZ50" s="153"/>
      <c r="SUA50" s="153"/>
      <c r="SUB50" s="153"/>
      <c r="SUC50" s="153"/>
      <c r="SUD50" s="153"/>
      <c r="SUE50" s="153"/>
      <c r="SUF50" s="153"/>
      <c r="SUG50" s="153"/>
      <c r="SUH50" s="153"/>
      <c r="SUI50" s="153"/>
      <c r="SUJ50" s="153"/>
      <c r="SUK50" s="153"/>
      <c r="SUL50" s="153"/>
      <c r="SUM50" s="153"/>
      <c r="SUN50" s="153"/>
      <c r="SUO50" s="153"/>
      <c r="SUP50" s="153"/>
      <c r="SUQ50" s="153"/>
      <c r="SUR50" s="153"/>
      <c r="SUS50" s="153"/>
      <c r="SUT50" s="153"/>
      <c r="SUU50" s="153"/>
      <c r="SUV50" s="153"/>
      <c r="SUW50" s="153"/>
      <c r="SUX50" s="153"/>
      <c r="SUY50" s="153"/>
      <c r="SUZ50" s="153"/>
      <c r="SVA50" s="153"/>
      <c r="SVB50" s="153"/>
      <c r="SVC50" s="153"/>
      <c r="SVD50" s="153"/>
      <c r="SVE50" s="153"/>
      <c r="SVF50" s="153"/>
      <c r="SVG50" s="153"/>
      <c r="SVH50" s="153"/>
      <c r="SVI50" s="153"/>
      <c r="SVJ50" s="153"/>
      <c r="SVK50" s="153"/>
      <c r="SVL50" s="153"/>
      <c r="SVM50" s="153"/>
      <c r="SVN50" s="153"/>
      <c r="SVO50" s="153"/>
      <c r="SVP50" s="153"/>
      <c r="SVQ50" s="153"/>
      <c r="SVR50" s="153"/>
      <c r="SVS50" s="153"/>
      <c r="SVT50" s="153"/>
      <c r="SVU50" s="153"/>
      <c r="SVV50" s="153"/>
      <c r="SVW50" s="153"/>
      <c r="SVX50" s="153"/>
      <c r="SVY50" s="153"/>
      <c r="SVZ50" s="153"/>
      <c r="SWA50" s="153"/>
      <c r="SWB50" s="153"/>
      <c r="SWC50" s="153"/>
      <c r="SWD50" s="153"/>
      <c r="SWE50" s="153"/>
      <c r="SWF50" s="153"/>
      <c r="SWG50" s="153"/>
      <c r="SWH50" s="153"/>
      <c r="SWI50" s="153"/>
      <c r="SWJ50" s="153"/>
      <c r="SWK50" s="153"/>
      <c r="SWL50" s="153"/>
      <c r="SWM50" s="153"/>
      <c r="SWN50" s="153"/>
      <c r="SWO50" s="153"/>
      <c r="SWP50" s="153"/>
      <c r="SWQ50" s="153"/>
      <c r="SWR50" s="153"/>
      <c r="SWS50" s="153"/>
      <c r="SWT50" s="153"/>
      <c r="SWU50" s="153"/>
      <c r="SWV50" s="153"/>
      <c r="SWW50" s="153"/>
      <c r="SWX50" s="153"/>
      <c r="SWY50" s="153"/>
      <c r="SWZ50" s="153"/>
      <c r="SXA50" s="153"/>
      <c r="SXB50" s="153"/>
      <c r="SXC50" s="153"/>
      <c r="SXD50" s="153"/>
      <c r="SXE50" s="153"/>
      <c r="SXF50" s="153"/>
      <c r="SXG50" s="153"/>
      <c r="SXH50" s="153"/>
      <c r="SXI50" s="153"/>
      <c r="SXJ50" s="153"/>
      <c r="SXK50" s="153"/>
      <c r="SXL50" s="153"/>
      <c r="SXM50" s="153"/>
      <c r="SXN50" s="153"/>
      <c r="SXO50" s="153"/>
      <c r="SXP50" s="153"/>
      <c r="SXQ50" s="153"/>
      <c r="SXR50" s="153"/>
      <c r="SXS50" s="153"/>
      <c r="SXT50" s="153"/>
      <c r="SXU50" s="153"/>
      <c r="SXV50" s="153"/>
      <c r="SXW50" s="153"/>
      <c r="SXX50" s="153"/>
      <c r="SXY50" s="153"/>
      <c r="SXZ50" s="153"/>
      <c r="SYA50" s="153"/>
      <c r="SYB50" s="153"/>
      <c r="SYC50" s="153"/>
      <c r="SYD50" s="153"/>
      <c r="SYE50" s="153"/>
      <c r="SYF50" s="153"/>
      <c r="SYG50" s="153"/>
      <c r="SYH50" s="153"/>
      <c r="SYI50" s="153"/>
      <c r="SYJ50" s="153"/>
      <c r="SYK50" s="153"/>
      <c r="SYL50" s="153"/>
      <c r="SYM50" s="153"/>
      <c r="SYN50" s="153"/>
      <c r="SYO50" s="153"/>
      <c r="SYP50" s="153"/>
      <c r="SYQ50" s="153"/>
      <c r="SYR50" s="153"/>
      <c r="SYS50" s="153"/>
      <c r="SYT50" s="153"/>
      <c r="SYU50" s="153"/>
      <c r="SYV50" s="153"/>
      <c r="SYW50" s="153"/>
      <c r="SYX50" s="153"/>
      <c r="SYY50" s="153"/>
      <c r="SYZ50" s="153"/>
      <c r="SZA50" s="153"/>
      <c r="SZB50" s="153"/>
      <c r="SZC50" s="153"/>
      <c r="SZD50" s="153"/>
      <c r="SZE50" s="153"/>
      <c r="SZF50" s="153"/>
      <c r="SZG50" s="153"/>
      <c r="SZH50" s="153"/>
      <c r="SZI50" s="153"/>
      <c r="SZJ50" s="153"/>
      <c r="SZK50" s="153"/>
      <c r="SZL50" s="153"/>
      <c r="SZM50" s="153"/>
      <c r="SZN50" s="153"/>
      <c r="SZO50" s="153"/>
      <c r="SZP50" s="153"/>
      <c r="SZQ50" s="153"/>
      <c r="SZR50" s="153"/>
      <c r="SZS50" s="153"/>
      <c r="SZT50" s="153"/>
      <c r="SZU50" s="153"/>
      <c r="SZV50" s="153"/>
      <c r="SZW50" s="153"/>
      <c r="SZX50" s="153"/>
      <c r="SZY50" s="153"/>
      <c r="SZZ50" s="153"/>
      <c r="TAA50" s="153"/>
      <c r="TAB50" s="153"/>
      <c r="TAC50" s="153"/>
      <c r="TAD50" s="153"/>
      <c r="TAE50" s="153"/>
      <c r="TAF50" s="153"/>
      <c r="TAG50" s="153"/>
      <c r="TAH50" s="153"/>
      <c r="TAI50" s="153"/>
      <c r="TAJ50" s="153"/>
      <c r="TAK50" s="153"/>
      <c r="TAL50" s="153"/>
      <c r="TAM50" s="153"/>
      <c r="TAN50" s="153"/>
      <c r="TAO50" s="153"/>
      <c r="TAP50" s="153"/>
      <c r="TAQ50" s="153"/>
      <c r="TAR50" s="153"/>
      <c r="TAS50" s="153"/>
      <c r="TAT50" s="153"/>
      <c r="TAU50" s="153"/>
      <c r="TAV50" s="153"/>
      <c r="TAW50" s="153"/>
      <c r="TAX50" s="153"/>
      <c r="TAY50" s="153"/>
      <c r="TAZ50" s="153"/>
      <c r="TBA50" s="153"/>
      <c r="TBB50" s="153"/>
      <c r="TBC50" s="153"/>
      <c r="TBD50" s="153"/>
      <c r="TBE50" s="153"/>
      <c r="TBF50" s="153"/>
      <c r="TBG50" s="153"/>
      <c r="TBH50" s="153"/>
      <c r="TBI50" s="153"/>
      <c r="TBJ50" s="153"/>
      <c r="TBK50" s="153"/>
      <c r="TBL50" s="153"/>
      <c r="TBM50" s="153"/>
      <c r="TBN50" s="153"/>
      <c r="TBO50" s="153"/>
      <c r="TBP50" s="153"/>
      <c r="TBQ50" s="153"/>
      <c r="TBR50" s="153"/>
      <c r="TBS50" s="153"/>
      <c r="TBT50" s="153"/>
      <c r="TBU50" s="153"/>
      <c r="TBV50" s="153"/>
      <c r="TBW50" s="153"/>
      <c r="TBX50" s="153"/>
      <c r="TBY50" s="153"/>
      <c r="TBZ50" s="153"/>
      <c r="TCA50" s="153"/>
      <c r="TCB50" s="153"/>
      <c r="TCC50" s="153"/>
      <c r="TCD50" s="153"/>
      <c r="TCE50" s="153"/>
      <c r="TCF50" s="153"/>
      <c r="TCG50" s="153"/>
      <c r="TCH50" s="153"/>
      <c r="TCI50" s="153"/>
      <c r="TCJ50" s="153"/>
      <c r="TCK50" s="153"/>
      <c r="TCL50" s="153"/>
      <c r="TCM50" s="153"/>
      <c r="TCN50" s="153"/>
      <c r="TCO50" s="153"/>
      <c r="TCP50" s="153"/>
      <c r="TCQ50" s="153"/>
      <c r="TCR50" s="153"/>
      <c r="TCS50" s="153"/>
      <c r="TCT50" s="153"/>
      <c r="TCU50" s="153"/>
      <c r="TCV50" s="153"/>
      <c r="TCW50" s="153"/>
      <c r="TCX50" s="153"/>
      <c r="TCY50" s="153"/>
      <c r="TCZ50" s="153"/>
      <c r="TDA50" s="153"/>
      <c r="TDB50" s="153"/>
      <c r="TDC50" s="153"/>
      <c r="TDD50" s="153"/>
      <c r="TDE50" s="153"/>
      <c r="TDF50" s="153"/>
      <c r="TDG50" s="153"/>
      <c r="TDH50" s="153"/>
      <c r="TDI50" s="153"/>
      <c r="TDJ50" s="153"/>
      <c r="TDK50" s="153"/>
      <c r="TDL50" s="153"/>
      <c r="TDM50" s="153"/>
      <c r="TDN50" s="153"/>
      <c r="TDO50" s="153"/>
      <c r="TDP50" s="153"/>
      <c r="TDQ50" s="153"/>
      <c r="TDR50" s="153"/>
      <c r="TDS50" s="153"/>
      <c r="TDT50" s="153"/>
      <c r="TDU50" s="153"/>
      <c r="TDV50" s="153"/>
      <c r="TDW50" s="153"/>
      <c r="TDX50" s="153"/>
      <c r="TDY50" s="153"/>
      <c r="TDZ50" s="153"/>
      <c r="TEA50" s="153"/>
      <c r="TEB50" s="153"/>
      <c r="TEC50" s="153"/>
      <c r="TED50" s="153"/>
      <c r="TEE50" s="153"/>
      <c r="TEF50" s="153"/>
      <c r="TEG50" s="153"/>
      <c r="TEH50" s="153"/>
      <c r="TEI50" s="153"/>
      <c r="TEJ50" s="153"/>
      <c r="TEK50" s="153"/>
      <c r="TEL50" s="153"/>
      <c r="TEM50" s="153"/>
      <c r="TEN50" s="153"/>
      <c r="TEO50" s="153"/>
      <c r="TEP50" s="153"/>
      <c r="TEQ50" s="153"/>
      <c r="TER50" s="153"/>
      <c r="TES50" s="153"/>
      <c r="TET50" s="153"/>
      <c r="TEU50" s="153"/>
      <c r="TEV50" s="153"/>
      <c r="TEW50" s="153"/>
      <c r="TEX50" s="153"/>
      <c r="TEY50" s="153"/>
      <c r="TEZ50" s="153"/>
      <c r="TFA50" s="153"/>
      <c r="TFB50" s="153"/>
      <c r="TFC50" s="153"/>
      <c r="TFD50" s="153"/>
      <c r="TFE50" s="153"/>
      <c r="TFF50" s="153"/>
      <c r="TFG50" s="153"/>
      <c r="TFH50" s="153"/>
      <c r="TFI50" s="153"/>
      <c r="TFJ50" s="153"/>
      <c r="TFK50" s="153"/>
      <c r="TFL50" s="153"/>
      <c r="TFM50" s="153"/>
      <c r="TFN50" s="153"/>
      <c r="TFO50" s="153"/>
      <c r="TFP50" s="153"/>
      <c r="TFQ50" s="153"/>
      <c r="TFR50" s="153"/>
      <c r="TFS50" s="153"/>
      <c r="TFT50" s="153"/>
      <c r="TFU50" s="153"/>
      <c r="TFV50" s="153"/>
      <c r="TFW50" s="153"/>
      <c r="TFX50" s="153"/>
      <c r="TFY50" s="153"/>
      <c r="TFZ50" s="153"/>
      <c r="TGA50" s="153"/>
      <c r="TGB50" s="153"/>
      <c r="TGC50" s="153"/>
      <c r="TGD50" s="153"/>
      <c r="TGE50" s="153"/>
      <c r="TGF50" s="153"/>
      <c r="TGG50" s="153"/>
      <c r="TGH50" s="153"/>
      <c r="TGI50" s="153"/>
      <c r="TGJ50" s="153"/>
      <c r="TGK50" s="153"/>
      <c r="TGL50" s="153"/>
      <c r="TGM50" s="153"/>
      <c r="TGN50" s="153"/>
      <c r="TGO50" s="153"/>
      <c r="TGP50" s="153"/>
      <c r="TGQ50" s="153"/>
      <c r="TGR50" s="153"/>
      <c r="TGS50" s="153"/>
      <c r="TGT50" s="153"/>
      <c r="TGU50" s="153"/>
      <c r="TGV50" s="153"/>
      <c r="TGW50" s="153"/>
      <c r="TGX50" s="153"/>
      <c r="TGY50" s="153"/>
      <c r="TGZ50" s="153"/>
      <c r="THA50" s="153"/>
      <c r="THB50" s="153"/>
      <c r="THC50" s="153"/>
      <c r="THD50" s="153"/>
      <c r="THE50" s="153"/>
      <c r="THF50" s="153"/>
      <c r="THG50" s="153"/>
      <c r="THH50" s="153"/>
      <c r="THI50" s="153"/>
      <c r="THJ50" s="153"/>
      <c r="THK50" s="153"/>
      <c r="THL50" s="153"/>
      <c r="THM50" s="153"/>
      <c r="THN50" s="153"/>
      <c r="THO50" s="153"/>
      <c r="THP50" s="153"/>
      <c r="THQ50" s="153"/>
      <c r="THR50" s="153"/>
      <c r="THS50" s="153"/>
      <c r="THT50" s="153"/>
      <c r="THU50" s="153"/>
      <c r="THV50" s="153"/>
      <c r="THW50" s="153"/>
      <c r="THX50" s="153"/>
      <c r="THY50" s="153"/>
      <c r="THZ50" s="153"/>
      <c r="TIA50" s="153"/>
      <c r="TIB50" s="153"/>
      <c r="TIC50" s="153"/>
      <c r="TID50" s="153"/>
      <c r="TIE50" s="153"/>
      <c r="TIF50" s="153"/>
      <c r="TIG50" s="153"/>
      <c r="TIH50" s="153"/>
      <c r="TII50" s="153"/>
      <c r="TIJ50" s="153"/>
      <c r="TIK50" s="153"/>
      <c r="TIL50" s="153"/>
      <c r="TIM50" s="153"/>
      <c r="TIN50" s="153"/>
      <c r="TIO50" s="153"/>
      <c r="TIP50" s="153"/>
      <c r="TIQ50" s="153"/>
      <c r="TIR50" s="153"/>
      <c r="TIS50" s="153"/>
      <c r="TIT50" s="153"/>
      <c r="TIU50" s="153"/>
      <c r="TIV50" s="153"/>
      <c r="TIW50" s="153"/>
      <c r="TIX50" s="153"/>
      <c r="TIY50" s="153"/>
      <c r="TIZ50" s="153"/>
      <c r="TJA50" s="153"/>
      <c r="TJB50" s="153"/>
      <c r="TJC50" s="153"/>
      <c r="TJD50" s="153"/>
      <c r="TJE50" s="153"/>
      <c r="TJF50" s="153"/>
      <c r="TJG50" s="153"/>
      <c r="TJH50" s="153"/>
      <c r="TJI50" s="153"/>
      <c r="TJJ50" s="153"/>
      <c r="TJK50" s="153"/>
      <c r="TJL50" s="153"/>
      <c r="TJM50" s="153"/>
      <c r="TJN50" s="153"/>
      <c r="TJO50" s="153"/>
      <c r="TJP50" s="153"/>
      <c r="TJQ50" s="153"/>
      <c r="TJR50" s="153"/>
      <c r="TJS50" s="153"/>
      <c r="TJT50" s="153"/>
      <c r="TJU50" s="153"/>
      <c r="TJV50" s="153"/>
      <c r="TJW50" s="153"/>
      <c r="TJX50" s="153"/>
      <c r="TJY50" s="153"/>
      <c r="TJZ50" s="153"/>
      <c r="TKA50" s="153"/>
      <c r="TKB50" s="153"/>
      <c r="TKC50" s="153"/>
      <c r="TKD50" s="153"/>
      <c r="TKE50" s="153"/>
      <c r="TKF50" s="153"/>
      <c r="TKG50" s="153"/>
      <c r="TKH50" s="153"/>
      <c r="TKI50" s="153"/>
      <c r="TKJ50" s="153"/>
      <c r="TKK50" s="153"/>
      <c r="TKL50" s="153"/>
      <c r="TKM50" s="153"/>
      <c r="TKN50" s="153"/>
      <c r="TKO50" s="153"/>
      <c r="TKP50" s="153"/>
      <c r="TKQ50" s="153"/>
      <c r="TKR50" s="153"/>
      <c r="TKS50" s="153"/>
      <c r="TKT50" s="153"/>
      <c r="TKU50" s="153"/>
      <c r="TKV50" s="153"/>
      <c r="TKW50" s="153"/>
      <c r="TKX50" s="153"/>
      <c r="TKY50" s="153"/>
      <c r="TKZ50" s="153"/>
      <c r="TLA50" s="153"/>
      <c r="TLB50" s="153"/>
      <c r="TLC50" s="153"/>
      <c r="TLD50" s="153"/>
      <c r="TLE50" s="153"/>
      <c r="TLF50" s="153"/>
      <c r="TLG50" s="153"/>
      <c r="TLH50" s="153"/>
      <c r="TLI50" s="153"/>
      <c r="TLJ50" s="153"/>
      <c r="TLK50" s="153"/>
      <c r="TLL50" s="153"/>
      <c r="TLM50" s="153"/>
      <c r="TLN50" s="153"/>
      <c r="TLO50" s="153"/>
      <c r="TLP50" s="153"/>
      <c r="TLQ50" s="153"/>
      <c r="TLR50" s="153"/>
      <c r="TLS50" s="153"/>
      <c r="TLT50" s="153"/>
      <c r="TLU50" s="153"/>
      <c r="TLV50" s="153"/>
      <c r="TLW50" s="153"/>
      <c r="TLX50" s="153"/>
      <c r="TLY50" s="153"/>
      <c r="TLZ50" s="153"/>
      <c r="TMA50" s="153"/>
      <c r="TMB50" s="153"/>
      <c r="TMC50" s="153"/>
      <c r="TMD50" s="153"/>
      <c r="TME50" s="153"/>
      <c r="TMF50" s="153"/>
      <c r="TMG50" s="153"/>
      <c r="TMH50" s="153"/>
      <c r="TMI50" s="153"/>
      <c r="TMJ50" s="153"/>
      <c r="TMK50" s="153"/>
      <c r="TML50" s="153"/>
      <c r="TMM50" s="153"/>
      <c r="TMN50" s="153"/>
      <c r="TMO50" s="153"/>
      <c r="TMP50" s="153"/>
      <c r="TMQ50" s="153"/>
      <c r="TMR50" s="153"/>
      <c r="TMS50" s="153"/>
      <c r="TMT50" s="153"/>
      <c r="TMU50" s="153"/>
      <c r="TMV50" s="153"/>
      <c r="TMW50" s="153"/>
      <c r="TMX50" s="153"/>
      <c r="TMY50" s="153"/>
      <c r="TMZ50" s="153"/>
      <c r="TNA50" s="153"/>
      <c r="TNB50" s="153"/>
      <c r="TNC50" s="153"/>
      <c r="TND50" s="153"/>
      <c r="TNE50" s="153"/>
      <c r="TNF50" s="153"/>
      <c r="TNG50" s="153"/>
      <c r="TNH50" s="153"/>
      <c r="TNI50" s="153"/>
      <c r="TNJ50" s="153"/>
      <c r="TNK50" s="153"/>
      <c r="TNL50" s="153"/>
      <c r="TNM50" s="153"/>
      <c r="TNN50" s="153"/>
      <c r="TNO50" s="153"/>
      <c r="TNP50" s="153"/>
      <c r="TNQ50" s="153"/>
      <c r="TNR50" s="153"/>
      <c r="TNS50" s="153"/>
      <c r="TNT50" s="153"/>
      <c r="TNU50" s="153"/>
      <c r="TNV50" s="153"/>
      <c r="TNW50" s="153"/>
      <c r="TNX50" s="153"/>
      <c r="TNY50" s="153"/>
      <c r="TNZ50" s="153"/>
      <c r="TOA50" s="153"/>
      <c r="TOB50" s="153"/>
      <c r="TOC50" s="153"/>
      <c r="TOD50" s="153"/>
      <c r="TOE50" s="153"/>
      <c r="TOF50" s="153"/>
      <c r="TOG50" s="153"/>
      <c r="TOH50" s="153"/>
      <c r="TOI50" s="153"/>
      <c r="TOJ50" s="153"/>
      <c r="TOK50" s="153"/>
      <c r="TOL50" s="153"/>
      <c r="TOM50" s="153"/>
      <c r="TON50" s="153"/>
      <c r="TOO50" s="153"/>
      <c r="TOP50" s="153"/>
      <c r="TOQ50" s="153"/>
      <c r="TOR50" s="153"/>
      <c r="TOS50" s="153"/>
      <c r="TOT50" s="153"/>
      <c r="TOU50" s="153"/>
      <c r="TOV50" s="153"/>
      <c r="TOW50" s="153"/>
      <c r="TOX50" s="153"/>
      <c r="TOY50" s="153"/>
      <c r="TOZ50" s="153"/>
      <c r="TPA50" s="153"/>
      <c r="TPB50" s="153"/>
      <c r="TPC50" s="153"/>
      <c r="TPD50" s="153"/>
      <c r="TPE50" s="153"/>
      <c r="TPF50" s="153"/>
      <c r="TPG50" s="153"/>
      <c r="TPH50" s="153"/>
      <c r="TPI50" s="153"/>
      <c r="TPJ50" s="153"/>
      <c r="TPK50" s="153"/>
      <c r="TPL50" s="153"/>
      <c r="TPM50" s="153"/>
      <c r="TPN50" s="153"/>
      <c r="TPO50" s="153"/>
      <c r="TPP50" s="153"/>
      <c r="TPQ50" s="153"/>
      <c r="TPR50" s="153"/>
      <c r="TPS50" s="153"/>
      <c r="TPT50" s="153"/>
      <c r="TPU50" s="153"/>
      <c r="TPV50" s="153"/>
      <c r="TPW50" s="153"/>
      <c r="TPX50" s="153"/>
      <c r="TPY50" s="153"/>
      <c r="TPZ50" s="153"/>
      <c r="TQA50" s="153"/>
      <c r="TQB50" s="153"/>
      <c r="TQC50" s="153"/>
      <c r="TQD50" s="153"/>
      <c r="TQE50" s="153"/>
      <c r="TQF50" s="153"/>
      <c r="TQG50" s="153"/>
      <c r="TQH50" s="153"/>
      <c r="TQI50" s="153"/>
      <c r="TQJ50" s="153"/>
      <c r="TQK50" s="153"/>
      <c r="TQL50" s="153"/>
      <c r="TQM50" s="153"/>
      <c r="TQN50" s="153"/>
      <c r="TQO50" s="153"/>
      <c r="TQP50" s="153"/>
      <c r="TQQ50" s="153"/>
      <c r="TQR50" s="153"/>
      <c r="TQS50" s="153"/>
      <c r="TQT50" s="153"/>
      <c r="TQU50" s="153"/>
      <c r="TQV50" s="153"/>
      <c r="TQW50" s="153"/>
      <c r="TQX50" s="153"/>
      <c r="TQY50" s="153"/>
      <c r="TQZ50" s="153"/>
      <c r="TRA50" s="153"/>
      <c r="TRB50" s="153"/>
      <c r="TRC50" s="153"/>
      <c r="TRD50" s="153"/>
      <c r="TRE50" s="153"/>
      <c r="TRF50" s="153"/>
      <c r="TRG50" s="153"/>
      <c r="TRH50" s="153"/>
      <c r="TRI50" s="153"/>
      <c r="TRJ50" s="153"/>
      <c r="TRK50" s="153"/>
      <c r="TRL50" s="153"/>
      <c r="TRM50" s="153"/>
      <c r="TRN50" s="153"/>
      <c r="TRO50" s="153"/>
      <c r="TRP50" s="153"/>
      <c r="TRQ50" s="153"/>
      <c r="TRR50" s="153"/>
      <c r="TRS50" s="153"/>
      <c r="TRT50" s="153"/>
      <c r="TRU50" s="153"/>
      <c r="TRV50" s="153"/>
      <c r="TRW50" s="153"/>
      <c r="TRX50" s="153"/>
      <c r="TRY50" s="153"/>
      <c r="TRZ50" s="153"/>
      <c r="TSA50" s="153"/>
      <c r="TSB50" s="153"/>
      <c r="TSC50" s="153"/>
      <c r="TSD50" s="153"/>
      <c r="TSE50" s="153"/>
      <c r="TSF50" s="153"/>
      <c r="TSG50" s="153"/>
      <c r="TSH50" s="153"/>
      <c r="TSI50" s="153"/>
      <c r="TSJ50" s="153"/>
      <c r="TSK50" s="153"/>
      <c r="TSL50" s="153"/>
      <c r="TSM50" s="153"/>
      <c r="TSN50" s="153"/>
      <c r="TSO50" s="153"/>
      <c r="TSP50" s="153"/>
      <c r="TSQ50" s="153"/>
      <c r="TSR50" s="153"/>
      <c r="TSS50" s="153"/>
      <c r="TST50" s="153"/>
      <c r="TSU50" s="153"/>
      <c r="TSV50" s="153"/>
      <c r="TSW50" s="153"/>
      <c r="TSX50" s="153"/>
      <c r="TSY50" s="153"/>
      <c r="TSZ50" s="153"/>
      <c r="TTA50" s="153"/>
      <c r="TTB50" s="153"/>
      <c r="TTC50" s="153"/>
      <c r="TTD50" s="153"/>
      <c r="TTE50" s="153"/>
      <c r="TTF50" s="153"/>
      <c r="TTG50" s="153"/>
      <c r="TTH50" s="153"/>
      <c r="TTI50" s="153"/>
      <c r="TTJ50" s="153"/>
      <c r="TTK50" s="153"/>
      <c r="TTL50" s="153"/>
      <c r="TTM50" s="153"/>
      <c r="TTN50" s="153"/>
      <c r="TTO50" s="153"/>
      <c r="TTP50" s="153"/>
      <c r="TTQ50" s="153"/>
      <c r="TTR50" s="153"/>
      <c r="TTS50" s="153"/>
      <c r="TTT50" s="153"/>
      <c r="TTU50" s="153"/>
      <c r="TTV50" s="153"/>
      <c r="TTW50" s="153"/>
      <c r="TTX50" s="153"/>
      <c r="TTY50" s="153"/>
      <c r="TTZ50" s="153"/>
      <c r="TUA50" s="153"/>
      <c r="TUB50" s="153"/>
      <c r="TUC50" s="153"/>
      <c r="TUD50" s="153"/>
      <c r="TUE50" s="153"/>
      <c r="TUF50" s="153"/>
      <c r="TUG50" s="153"/>
      <c r="TUH50" s="153"/>
      <c r="TUI50" s="153"/>
      <c r="TUJ50" s="153"/>
      <c r="TUK50" s="153"/>
      <c r="TUL50" s="153"/>
      <c r="TUM50" s="153"/>
      <c r="TUN50" s="153"/>
      <c r="TUO50" s="153"/>
      <c r="TUP50" s="153"/>
      <c r="TUQ50" s="153"/>
      <c r="TUR50" s="153"/>
      <c r="TUS50" s="153"/>
      <c r="TUT50" s="153"/>
      <c r="TUU50" s="153"/>
      <c r="TUV50" s="153"/>
      <c r="TUW50" s="153"/>
      <c r="TUX50" s="153"/>
      <c r="TUY50" s="153"/>
      <c r="TUZ50" s="153"/>
      <c r="TVA50" s="153"/>
      <c r="TVB50" s="153"/>
      <c r="TVC50" s="153"/>
      <c r="TVD50" s="153"/>
      <c r="TVE50" s="153"/>
      <c r="TVF50" s="153"/>
      <c r="TVG50" s="153"/>
      <c r="TVH50" s="153"/>
      <c r="TVI50" s="153"/>
      <c r="TVJ50" s="153"/>
      <c r="TVK50" s="153"/>
      <c r="TVL50" s="153"/>
      <c r="TVM50" s="153"/>
      <c r="TVN50" s="153"/>
      <c r="TVO50" s="153"/>
      <c r="TVP50" s="153"/>
      <c r="TVQ50" s="153"/>
      <c r="TVR50" s="153"/>
      <c r="TVS50" s="153"/>
      <c r="TVT50" s="153"/>
      <c r="TVU50" s="153"/>
      <c r="TVV50" s="153"/>
      <c r="TVW50" s="153"/>
      <c r="TVX50" s="153"/>
      <c r="TVY50" s="153"/>
      <c r="TVZ50" s="153"/>
      <c r="TWA50" s="153"/>
      <c r="TWB50" s="153"/>
      <c r="TWC50" s="153"/>
      <c r="TWD50" s="153"/>
      <c r="TWE50" s="153"/>
      <c r="TWF50" s="153"/>
      <c r="TWG50" s="153"/>
      <c r="TWH50" s="153"/>
      <c r="TWI50" s="153"/>
      <c r="TWJ50" s="153"/>
      <c r="TWK50" s="153"/>
      <c r="TWL50" s="153"/>
      <c r="TWM50" s="153"/>
      <c r="TWN50" s="153"/>
      <c r="TWO50" s="153"/>
      <c r="TWP50" s="153"/>
      <c r="TWQ50" s="153"/>
      <c r="TWR50" s="153"/>
      <c r="TWS50" s="153"/>
      <c r="TWT50" s="153"/>
      <c r="TWU50" s="153"/>
      <c r="TWV50" s="153"/>
      <c r="TWW50" s="153"/>
      <c r="TWX50" s="153"/>
      <c r="TWY50" s="153"/>
      <c r="TWZ50" s="153"/>
      <c r="TXA50" s="153"/>
      <c r="TXB50" s="153"/>
      <c r="TXC50" s="153"/>
      <c r="TXD50" s="153"/>
      <c r="TXE50" s="153"/>
      <c r="TXF50" s="153"/>
      <c r="TXG50" s="153"/>
      <c r="TXH50" s="153"/>
      <c r="TXI50" s="153"/>
      <c r="TXJ50" s="153"/>
      <c r="TXK50" s="153"/>
      <c r="TXL50" s="153"/>
      <c r="TXM50" s="153"/>
      <c r="TXN50" s="153"/>
      <c r="TXO50" s="153"/>
      <c r="TXP50" s="153"/>
      <c r="TXQ50" s="153"/>
      <c r="TXR50" s="153"/>
      <c r="TXS50" s="153"/>
      <c r="TXT50" s="153"/>
      <c r="TXU50" s="153"/>
      <c r="TXV50" s="153"/>
      <c r="TXW50" s="153"/>
      <c r="TXX50" s="153"/>
      <c r="TXY50" s="153"/>
      <c r="TXZ50" s="153"/>
      <c r="TYA50" s="153"/>
      <c r="TYB50" s="153"/>
      <c r="TYC50" s="153"/>
      <c r="TYD50" s="153"/>
      <c r="TYE50" s="153"/>
      <c r="TYF50" s="153"/>
      <c r="TYG50" s="153"/>
      <c r="TYH50" s="153"/>
      <c r="TYI50" s="153"/>
      <c r="TYJ50" s="153"/>
      <c r="TYK50" s="153"/>
      <c r="TYL50" s="153"/>
      <c r="TYM50" s="153"/>
      <c r="TYN50" s="153"/>
      <c r="TYO50" s="153"/>
      <c r="TYP50" s="153"/>
      <c r="TYQ50" s="153"/>
      <c r="TYR50" s="153"/>
      <c r="TYS50" s="153"/>
      <c r="TYT50" s="153"/>
      <c r="TYU50" s="153"/>
      <c r="TYV50" s="153"/>
      <c r="TYW50" s="153"/>
      <c r="TYX50" s="153"/>
      <c r="TYY50" s="153"/>
      <c r="TYZ50" s="153"/>
      <c r="TZA50" s="153"/>
      <c r="TZB50" s="153"/>
      <c r="TZC50" s="153"/>
      <c r="TZD50" s="153"/>
      <c r="TZE50" s="153"/>
      <c r="TZF50" s="153"/>
      <c r="TZG50" s="153"/>
      <c r="TZH50" s="153"/>
      <c r="TZI50" s="153"/>
      <c r="TZJ50" s="153"/>
      <c r="TZK50" s="153"/>
      <c r="TZL50" s="153"/>
      <c r="TZM50" s="153"/>
      <c r="TZN50" s="153"/>
      <c r="TZO50" s="153"/>
      <c r="TZP50" s="153"/>
      <c r="TZQ50" s="153"/>
      <c r="TZR50" s="153"/>
      <c r="TZS50" s="153"/>
      <c r="TZT50" s="153"/>
      <c r="TZU50" s="153"/>
      <c r="TZV50" s="153"/>
      <c r="TZW50" s="153"/>
      <c r="TZX50" s="153"/>
      <c r="TZY50" s="153"/>
      <c r="TZZ50" s="153"/>
      <c r="UAA50" s="153"/>
      <c r="UAB50" s="153"/>
      <c r="UAC50" s="153"/>
      <c r="UAD50" s="153"/>
      <c r="UAE50" s="153"/>
      <c r="UAF50" s="153"/>
      <c r="UAG50" s="153"/>
      <c r="UAH50" s="153"/>
      <c r="UAI50" s="153"/>
      <c r="UAJ50" s="153"/>
      <c r="UAK50" s="153"/>
      <c r="UAL50" s="153"/>
      <c r="UAM50" s="153"/>
      <c r="UAN50" s="153"/>
      <c r="UAO50" s="153"/>
      <c r="UAP50" s="153"/>
      <c r="UAQ50" s="153"/>
      <c r="UAR50" s="153"/>
      <c r="UAS50" s="153"/>
      <c r="UAT50" s="153"/>
      <c r="UAU50" s="153"/>
      <c r="UAV50" s="153"/>
      <c r="UAW50" s="153"/>
      <c r="UAX50" s="153"/>
      <c r="UAY50" s="153"/>
      <c r="UAZ50" s="153"/>
      <c r="UBA50" s="153"/>
      <c r="UBB50" s="153"/>
      <c r="UBC50" s="153"/>
      <c r="UBD50" s="153"/>
      <c r="UBE50" s="153"/>
      <c r="UBF50" s="153"/>
      <c r="UBG50" s="153"/>
      <c r="UBH50" s="153"/>
      <c r="UBI50" s="153"/>
      <c r="UBJ50" s="153"/>
      <c r="UBK50" s="153"/>
      <c r="UBL50" s="153"/>
      <c r="UBM50" s="153"/>
      <c r="UBN50" s="153"/>
      <c r="UBO50" s="153"/>
      <c r="UBP50" s="153"/>
      <c r="UBQ50" s="153"/>
      <c r="UBR50" s="153"/>
      <c r="UBS50" s="153"/>
      <c r="UBT50" s="153"/>
      <c r="UBU50" s="153"/>
      <c r="UBV50" s="153"/>
      <c r="UBW50" s="153"/>
      <c r="UBX50" s="153"/>
      <c r="UBY50" s="153"/>
      <c r="UBZ50" s="153"/>
      <c r="UCA50" s="153"/>
      <c r="UCB50" s="153"/>
      <c r="UCC50" s="153"/>
      <c r="UCD50" s="153"/>
      <c r="UCE50" s="153"/>
      <c r="UCF50" s="153"/>
      <c r="UCG50" s="153"/>
      <c r="UCH50" s="153"/>
      <c r="UCI50" s="153"/>
      <c r="UCJ50" s="153"/>
      <c r="UCK50" s="153"/>
      <c r="UCL50" s="153"/>
      <c r="UCM50" s="153"/>
      <c r="UCN50" s="153"/>
      <c r="UCO50" s="153"/>
      <c r="UCP50" s="153"/>
      <c r="UCQ50" s="153"/>
      <c r="UCR50" s="153"/>
      <c r="UCS50" s="153"/>
      <c r="UCT50" s="153"/>
      <c r="UCU50" s="153"/>
      <c r="UCV50" s="153"/>
      <c r="UCW50" s="153"/>
      <c r="UCX50" s="153"/>
      <c r="UCY50" s="153"/>
      <c r="UCZ50" s="153"/>
      <c r="UDA50" s="153"/>
      <c r="UDB50" s="153"/>
      <c r="UDC50" s="153"/>
      <c r="UDD50" s="153"/>
      <c r="UDE50" s="153"/>
      <c r="UDF50" s="153"/>
      <c r="UDG50" s="153"/>
      <c r="UDH50" s="153"/>
      <c r="UDI50" s="153"/>
      <c r="UDJ50" s="153"/>
      <c r="UDK50" s="153"/>
      <c r="UDL50" s="153"/>
      <c r="UDM50" s="153"/>
      <c r="UDN50" s="153"/>
      <c r="UDO50" s="153"/>
      <c r="UDP50" s="153"/>
      <c r="UDQ50" s="153"/>
      <c r="UDR50" s="153"/>
      <c r="UDS50" s="153"/>
      <c r="UDT50" s="153"/>
      <c r="UDU50" s="153"/>
      <c r="UDV50" s="153"/>
      <c r="UDW50" s="153"/>
      <c r="UDX50" s="153"/>
      <c r="UDY50" s="153"/>
      <c r="UDZ50" s="153"/>
      <c r="UEA50" s="153"/>
      <c r="UEB50" s="153"/>
      <c r="UEC50" s="153"/>
      <c r="UED50" s="153"/>
      <c r="UEE50" s="153"/>
      <c r="UEF50" s="153"/>
      <c r="UEG50" s="153"/>
      <c r="UEH50" s="153"/>
      <c r="UEI50" s="153"/>
      <c r="UEJ50" s="153"/>
      <c r="UEK50" s="153"/>
      <c r="UEL50" s="153"/>
      <c r="UEM50" s="153"/>
      <c r="UEN50" s="153"/>
      <c r="UEO50" s="153"/>
      <c r="UEP50" s="153"/>
      <c r="UEQ50" s="153"/>
      <c r="UER50" s="153"/>
      <c r="UES50" s="153"/>
      <c r="UET50" s="153"/>
      <c r="UEU50" s="153"/>
      <c r="UEV50" s="153"/>
      <c r="UEW50" s="153"/>
      <c r="UEX50" s="153"/>
      <c r="UEY50" s="153"/>
      <c r="UEZ50" s="153"/>
      <c r="UFA50" s="153"/>
      <c r="UFB50" s="153"/>
      <c r="UFC50" s="153"/>
      <c r="UFD50" s="153"/>
      <c r="UFE50" s="153"/>
      <c r="UFF50" s="153"/>
      <c r="UFG50" s="153"/>
      <c r="UFH50" s="153"/>
      <c r="UFI50" s="153"/>
      <c r="UFJ50" s="153"/>
      <c r="UFK50" s="153"/>
      <c r="UFL50" s="153"/>
      <c r="UFM50" s="153"/>
      <c r="UFN50" s="153"/>
      <c r="UFO50" s="153"/>
      <c r="UFP50" s="153"/>
      <c r="UFQ50" s="153"/>
      <c r="UFR50" s="153"/>
      <c r="UFS50" s="153"/>
      <c r="UFT50" s="153"/>
      <c r="UFU50" s="153"/>
      <c r="UFV50" s="153"/>
      <c r="UFW50" s="153"/>
      <c r="UFX50" s="153"/>
      <c r="UFY50" s="153"/>
      <c r="UFZ50" s="153"/>
      <c r="UGA50" s="153"/>
      <c r="UGB50" s="153"/>
      <c r="UGC50" s="153"/>
      <c r="UGD50" s="153"/>
      <c r="UGE50" s="153"/>
      <c r="UGF50" s="153"/>
      <c r="UGG50" s="153"/>
      <c r="UGH50" s="153"/>
      <c r="UGI50" s="153"/>
      <c r="UGJ50" s="153"/>
      <c r="UGK50" s="153"/>
      <c r="UGL50" s="153"/>
      <c r="UGM50" s="153"/>
      <c r="UGN50" s="153"/>
      <c r="UGO50" s="153"/>
      <c r="UGP50" s="153"/>
      <c r="UGQ50" s="153"/>
      <c r="UGR50" s="153"/>
      <c r="UGS50" s="153"/>
      <c r="UGT50" s="153"/>
      <c r="UGU50" s="153"/>
      <c r="UGV50" s="153"/>
      <c r="UGW50" s="153"/>
      <c r="UGX50" s="153"/>
      <c r="UGY50" s="153"/>
      <c r="UGZ50" s="153"/>
      <c r="UHA50" s="153"/>
      <c r="UHB50" s="153"/>
      <c r="UHC50" s="153"/>
      <c r="UHD50" s="153"/>
      <c r="UHE50" s="153"/>
      <c r="UHF50" s="153"/>
      <c r="UHG50" s="153"/>
      <c r="UHH50" s="153"/>
      <c r="UHI50" s="153"/>
      <c r="UHJ50" s="153"/>
      <c r="UHK50" s="153"/>
      <c r="UHL50" s="153"/>
      <c r="UHM50" s="153"/>
      <c r="UHN50" s="153"/>
      <c r="UHO50" s="153"/>
      <c r="UHP50" s="153"/>
      <c r="UHQ50" s="153"/>
      <c r="UHR50" s="153"/>
      <c r="UHS50" s="153"/>
      <c r="UHT50" s="153"/>
      <c r="UHU50" s="153"/>
      <c r="UHV50" s="153"/>
      <c r="UHW50" s="153"/>
      <c r="UHX50" s="153"/>
      <c r="UHY50" s="153"/>
      <c r="UHZ50" s="153"/>
      <c r="UIA50" s="153"/>
      <c r="UIB50" s="153"/>
      <c r="UIC50" s="153"/>
      <c r="UID50" s="153"/>
      <c r="UIE50" s="153"/>
      <c r="UIF50" s="153"/>
      <c r="UIG50" s="153"/>
      <c r="UIH50" s="153"/>
      <c r="UII50" s="153"/>
      <c r="UIJ50" s="153"/>
      <c r="UIK50" s="153"/>
      <c r="UIL50" s="153"/>
      <c r="UIM50" s="153"/>
      <c r="UIN50" s="153"/>
      <c r="UIO50" s="153"/>
      <c r="UIP50" s="153"/>
      <c r="UIQ50" s="153"/>
      <c r="UIR50" s="153"/>
      <c r="UIS50" s="153"/>
      <c r="UIT50" s="153"/>
      <c r="UIU50" s="153"/>
      <c r="UIV50" s="153"/>
      <c r="UIW50" s="153"/>
      <c r="UIX50" s="153"/>
      <c r="UIY50" s="153"/>
      <c r="UIZ50" s="153"/>
      <c r="UJA50" s="153"/>
      <c r="UJB50" s="153"/>
      <c r="UJC50" s="153"/>
      <c r="UJD50" s="153"/>
      <c r="UJE50" s="153"/>
      <c r="UJF50" s="153"/>
      <c r="UJG50" s="153"/>
      <c r="UJH50" s="153"/>
      <c r="UJI50" s="153"/>
      <c r="UJJ50" s="153"/>
      <c r="UJK50" s="153"/>
      <c r="UJL50" s="153"/>
      <c r="UJM50" s="153"/>
      <c r="UJN50" s="153"/>
      <c r="UJO50" s="153"/>
      <c r="UJP50" s="153"/>
      <c r="UJQ50" s="153"/>
      <c r="UJR50" s="153"/>
      <c r="UJS50" s="153"/>
      <c r="UJT50" s="153"/>
      <c r="UJU50" s="153"/>
      <c r="UJV50" s="153"/>
      <c r="UJW50" s="153"/>
      <c r="UJX50" s="153"/>
      <c r="UJY50" s="153"/>
      <c r="UJZ50" s="153"/>
      <c r="UKA50" s="153"/>
      <c r="UKB50" s="153"/>
      <c r="UKC50" s="153"/>
      <c r="UKD50" s="153"/>
      <c r="UKE50" s="153"/>
      <c r="UKF50" s="153"/>
      <c r="UKG50" s="153"/>
      <c r="UKH50" s="153"/>
      <c r="UKI50" s="153"/>
      <c r="UKJ50" s="153"/>
      <c r="UKK50" s="153"/>
      <c r="UKL50" s="153"/>
      <c r="UKM50" s="153"/>
      <c r="UKN50" s="153"/>
      <c r="UKO50" s="153"/>
      <c r="UKP50" s="153"/>
      <c r="UKQ50" s="153"/>
      <c r="UKR50" s="153"/>
      <c r="UKS50" s="153"/>
      <c r="UKT50" s="153"/>
      <c r="UKU50" s="153"/>
      <c r="UKV50" s="153"/>
      <c r="UKW50" s="153"/>
      <c r="UKX50" s="153"/>
      <c r="UKY50" s="153"/>
      <c r="UKZ50" s="153"/>
      <c r="ULA50" s="153"/>
      <c r="ULB50" s="153"/>
      <c r="ULC50" s="153"/>
      <c r="ULD50" s="153"/>
      <c r="ULE50" s="153"/>
      <c r="ULF50" s="153"/>
      <c r="ULG50" s="153"/>
      <c r="ULH50" s="153"/>
      <c r="ULI50" s="153"/>
      <c r="ULJ50" s="153"/>
      <c r="ULK50" s="153"/>
      <c r="ULL50" s="153"/>
      <c r="ULM50" s="153"/>
      <c r="ULN50" s="153"/>
      <c r="ULO50" s="153"/>
      <c r="ULP50" s="153"/>
      <c r="ULQ50" s="153"/>
      <c r="ULR50" s="153"/>
      <c r="ULS50" s="153"/>
      <c r="ULT50" s="153"/>
      <c r="ULU50" s="153"/>
      <c r="ULV50" s="153"/>
      <c r="ULW50" s="153"/>
      <c r="ULX50" s="153"/>
      <c r="ULY50" s="153"/>
      <c r="ULZ50" s="153"/>
      <c r="UMA50" s="153"/>
      <c r="UMB50" s="153"/>
      <c r="UMC50" s="153"/>
      <c r="UMD50" s="153"/>
      <c r="UME50" s="153"/>
      <c r="UMF50" s="153"/>
      <c r="UMG50" s="153"/>
      <c r="UMH50" s="153"/>
      <c r="UMI50" s="153"/>
      <c r="UMJ50" s="153"/>
      <c r="UMK50" s="153"/>
      <c r="UML50" s="153"/>
      <c r="UMM50" s="153"/>
      <c r="UMN50" s="153"/>
      <c r="UMO50" s="153"/>
      <c r="UMP50" s="153"/>
      <c r="UMQ50" s="153"/>
      <c r="UMR50" s="153"/>
      <c r="UMS50" s="153"/>
      <c r="UMT50" s="153"/>
      <c r="UMU50" s="153"/>
      <c r="UMV50" s="153"/>
      <c r="UMW50" s="153"/>
      <c r="UMX50" s="153"/>
      <c r="UMY50" s="153"/>
      <c r="UMZ50" s="153"/>
      <c r="UNA50" s="153"/>
      <c r="UNB50" s="153"/>
      <c r="UNC50" s="153"/>
      <c r="UND50" s="153"/>
      <c r="UNE50" s="153"/>
      <c r="UNF50" s="153"/>
      <c r="UNG50" s="153"/>
      <c r="UNH50" s="153"/>
      <c r="UNI50" s="153"/>
      <c r="UNJ50" s="153"/>
      <c r="UNK50" s="153"/>
      <c r="UNL50" s="153"/>
      <c r="UNM50" s="153"/>
      <c r="UNN50" s="153"/>
      <c r="UNO50" s="153"/>
      <c r="UNP50" s="153"/>
      <c r="UNQ50" s="153"/>
      <c r="UNR50" s="153"/>
      <c r="UNS50" s="153"/>
      <c r="UNT50" s="153"/>
      <c r="UNU50" s="153"/>
      <c r="UNV50" s="153"/>
      <c r="UNW50" s="153"/>
      <c r="UNX50" s="153"/>
      <c r="UNY50" s="153"/>
      <c r="UNZ50" s="153"/>
      <c r="UOA50" s="153"/>
      <c r="UOB50" s="153"/>
      <c r="UOC50" s="153"/>
      <c r="UOD50" s="153"/>
      <c r="UOE50" s="153"/>
      <c r="UOF50" s="153"/>
      <c r="UOG50" s="153"/>
      <c r="UOH50" s="153"/>
      <c r="UOI50" s="153"/>
      <c r="UOJ50" s="153"/>
      <c r="UOK50" s="153"/>
      <c r="UOL50" s="153"/>
      <c r="UOM50" s="153"/>
      <c r="UON50" s="153"/>
      <c r="UOO50" s="153"/>
      <c r="UOP50" s="153"/>
      <c r="UOQ50" s="153"/>
      <c r="UOR50" s="153"/>
      <c r="UOS50" s="153"/>
      <c r="UOT50" s="153"/>
      <c r="UOU50" s="153"/>
      <c r="UOV50" s="153"/>
      <c r="UOW50" s="153"/>
      <c r="UOX50" s="153"/>
      <c r="UOY50" s="153"/>
      <c r="UOZ50" s="153"/>
      <c r="UPA50" s="153"/>
      <c r="UPB50" s="153"/>
      <c r="UPC50" s="153"/>
      <c r="UPD50" s="153"/>
      <c r="UPE50" s="153"/>
      <c r="UPF50" s="153"/>
      <c r="UPG50" s="153"/>
      <c r="UPH50" s="153"/>
      <c r="UPI50" s="153"/>
      <c r="UPJ50" s="153"/>
      <c r="UPK50" s="153"/>
      <c r="UPL50" s="153"/>
      <c r="UPM50" s="153"/>
      <c r="UPN50" s="153"/>
      <c r="UPO50" s="153"/>
      <c r="UPP50" s="153"/>
      <c r="UPQ50" s="153"/>
      <c r="UPR50" s="153"/>
      <c r="UPS50" s="153"/>
      <c r="UPT50" s="153"/>
      <c r="UPU50" s="153"/>
      <c r="UPV50" s="153"/>
      <c r="UPW50" s="153"/>
      <c r="UPX50" s="153"/>
      <c r="UPY50" s="153"/>
      <c r="UPZ50" s="153"/>
      <c r="UQA50" s="153"/>
      <c r="UQB50" s="153"/>
      <c r="UQC50" s="153"/>
      <c r="UQD50" s="153"/>
      <c r="UQE50" s="153"/>
      <c r="UQF50" s="153"/>
      <c r="UQG50" s="153"/>
      <c r="UQH50" s="153"/>
      <c r="UQI50" s="153"/>
      <c r="UQJ50" s="153"/>
      <c r="UQK50" s="153"/>
      <c r="UQL50" s="153"/>
      <c r="UQM50" s="153"/>
      <c r="UQN50" s="153"/>
      <c r="UQO50" s="153"/>
      <c r="UQP50" s="153"/>
      <c r="UQQ50" s="153"/>
      <c r="UQR50" s="153"/>
      <c r="UQS50" s="153"/>
      <c r="UQT50" s="153"/>
      <c r="UQU50" s="153"/>
      <c r="UQV50" s="153"/>
      <c r="UQW50" s="153"/>
      <c r="UQX50" s="153"/>
      <c r="UQY50" s="153"/>
      <c r="UQZ50" s="153"/>
      <c r="URA50" s="153"/>
      <c r="URB50" s="153"/>
      <c r="URC50" s="153"/>
      <c r="URD50" s="153"/>
      <c r="URE50" s="153"/>
      <c r="URF50" s="153"/>
      <c r="URG50" s="153"/>
      <c r="URH50" s="153"/>
      <c r="URI50" s="153"/>
      <c r="URJ50" s="153"/>
      <c r="URK50" s="153"/>
      <c r="URL50" s="153"/>
      <c r="URM50" s="153"/>
      <c r="URN50" s="153"/>
      <c r="URO50" s="153"/>
      <c r="URP50" s="153"/>
      <c r="URQ50" s="153"/>
      <c r="URR50" s="153"/>
      <c r="URS50" s="153"/>
      <c r="URT50" s="153"/>
      <c r="URU50" s="153"/>
      <c r="URV50" s="153"/>
      <c r="URW50" s="153"/>
      <c r="URX50" s="153"/>
      <c r="URY50" s="153"/>
      <c r="URZ50" s="153"/>
      <c r="USA50" s="153"/>
      <c r="USB50" s="153"/>
      <c r="USC50" s="153"/>
      <c r="USD50" s="153"/>
      <c r="USE50" s="153"/>
      <c r="USF50" s="153"/>
      <c r="USG50" s="153"/>
      <c r="USH50" s="153"/>
      <c r="USI50" s="153"/>
      <c r="USJ50" s="153"/>
      <c r="USK50" s="153"/>
      <c r="USL50" s="153"/>
      <c r="USM50" s="153"/>
      <c r="USN50" s="153"/>
      <c r="USO50" s="153"/>
      <c r="USP50" s="153"/>
      <c r="USQ50" s="153"/>
      <c r="USR50" s="153"/>
      <c r="USS50" s="153"/>
      <c r="UST50" s="153"/>
      <c r="USU50" s="153"/>
      <c r="USV50" s="153"/>
      <c r="USW50" s="153"/>
      <c r="USX50" s="153"/>
      <c r="USY50" s="153"/>
      <c r="USZ50" s="153"/>
      <c r="UTA50" s="153"/>
      <c r="UTB50" s="153"/>
      <c r="UTC50" s="153"/>
      <c r="UTD50" s="153"/>
      <c r="UTE50" s="153"/>
      <c r="UTF50" s="153"/>
      <c r="UTG50" s="153"/>
      <c r="UTH50" s="153"/>
      <c r="UTI50" s="153"/>
      <c r="UTJ50" s="153"/>
      <c r="UTK50" s="153"/>
      <c r="UTL50" s="153"/>
      <c r="UTM50" s="153"/>
      <c r="UTN50" s="153"/>
      <c r="UTO50" s="153"/>
      <c r="UTP50" s="153"/>
      <c r="UTQ50" s="153"/>
      <c r="UTR50" s="153"/>
      <c r="UTS50" s="153"/>
      <c r="UTT50" s="153"/>
      <c r="UTU50" s="153"/>
      <c r="UTV50" s="153"/>
      <c r="UTW50" s="153"/>
      <c r="UTX50" s="153"/>
      <c r="UTY50" s="153"/>
      <c r="UTZ50" s="153"/>
      <c r="UUA50" s="153"/>
      <c r="UUB50" s="153"/>
      <c r="UUC50" s="153"/>
      <c r="UUD50" s="153"/>
      <c r="UUE50" s="153"/>
      <c r="UUF50" s="153"/>
      <c r="UUG50" s="153"/>
      <c r="UUH50" s="153"/>
      <c r="UUI50" s="153"/>
      <c r="UUJ50" s="153"/>
      <c r="UUK50" s="153"/>
      <c r="UUL50" s="153"/>
      <c r="UUM50" s="153"/>
      <c r="UUN50" s="153"/>
      <c r="UUO50" s="153"/>
      <c r="UUP50" s="153"/>
      <c r="UUQ50" s="153"/>
      <c r="UUR50" s="153"/>
      <c r="UUS50" s="153"/>
      <c r="UUT50" s="153"/>
      <c r="UUU50" s="153"/>
      <c r="UUV50" s="153"/>
      <c r="UUW50" s="153"/>
      <c r="UUX50" s="153"/>
      <c r="UUY50" s="153"/>
      <c r="UUZ50" s="153"/>
      <c r="UVA50" s="153"/>
      <c r="UVB50" s="153"/>
      <c r="UVC50" s="153"/>
      <c r="UVD50" s="153"/>
      <c r="UVE50" s="153"/>
      <c r="UVF50" s="153"/>
      <c r="UVG50" s="153"/>
      <c r="UVH50" s="153"/>
      <c r="UVI50" s="153"/>
      <c r="UVJ50" s="153"/>
      <c r="UVK50" s="153"/>
      <c r="UVL50" s="153"/>
      <c r="UVM50" s="153"/>
      <c r="UVN50" s="153"/>
      <c r="UVO50" s="153"/>
      <c r="UVP50" s="153"/>
      <c r="UVQ50" s="153"/>
      <c r="UVR50" s="153"/>
      <c r="UVS50" s="153"/>
      <c r="UVT50" s="153"/>
      <c r="UVU50" s="153"/>
      <c r="UVV50" s="153"/>
      <c r="UVW50" s="153"/>
      <c r="UVX50" s="153"/>
      <c r="UVY50" s="153"/>
      <c r="UVZ50" s="153"/>
      <c r="UWA50" s="153"/>
      <c r="UWB50" s="153"/>
      <c r="UWC50" s="153"/>
      <c r="UWD50" s="153"/>
      <c r="UWE50" s="153"/>
      <c r="UWF50" s="153"/>
      <c r="UWG50" s="153"/>
      <c r="UWH50" s="153"/>
      <c r="UWI50" s="153"/>
      <c r="UWJ50" s="153"/>
      <c r="UWK50" s="153"/>
      <c r="UWL50" s="153"/>
      <c r="UWM50" s="153"/>
      <c r="UWN50" s="153"/>
      <c r="UWO50" s="153"/>
      <c r="UWP50" s="153"/>
      <c r="UWQ50" s="153"/>
      <c r="UWR50" s="153"/>
      <c r="UWS50" s="153"/>
      <c r="UWT50" s="153"/>
      <c r="UWU50" s="153"/>
      <c r="UWV50" s="153"/>
      <c r="UWW50" s="153"/>
      <c r="UWX50" s="153"/>
      <c r="UWY50" s="153"/>
      <c r="UWZ50" s="153"/>
      <c r="UXA50" s="153"/>
      <c r="UXB50" s="153"/>
      <c r="UXC50" s="153"/>
      <c r="UXD50" s="153"/>
      <c r="UXE50" s="153"/>
      <c r="UXF50" s="153"/>
      <c r="UXG50" s="153"/>
      <c r="UXH50" s="153"/>
      <c r="UXI50" s="153"/>
      <c r="UXJ50" s="153"/>
      <c r="UXK50" s="153"/>
      <c r="UXL50" s="153"/>
      <c r="UXM50" s="153"/>
      <c r="UXN50" s="153"/>
      <c r="UXO50" s="153"/>
      <c r="UXP50" s="153"/>
      <c r="UXQ50" s="153"/>
      <c r="UXR50" s="153"/>
      <c r="UXS50" s="153"/>
      <c r="UXT50" s="153"/>
      <c r="UXU50" s="153"/>
      <c r="UXV50" s="153"/>
      <c r="UXW50" s="153"/>
      <c r="UXX50" s="153"/>
      <c r="UXY50" s="153"/>
      <c r="UXZ50" s="153"/>
      <c r="UYA50" s="153"/>
      <c r="UYB50" s="153"/>
      <c r="UYC50" s="153"/>
      <c r="UYD50" s="153"/>
      <c r="UYE50" s="153"/>
      <c r="UYF50" s="153"/>
      <c r="UYG50" s="153"/>
      <c r="UYH50" s="153"/>
      <c r="UYI50" s="153"/>
      <c r="UYJ50" s="153"/>
      <c r="UYK50" s="153"/>
      <c r="UYL50" s="153"/>
      <c r="UYM50" s="153"/>
      <c r="UYN50" s="153"/>
      <c r="UYO50" s="153"/>
      <c r="UYP50" s="153"/>
      <c r="UYQ50" s="153"/>
      <c r="UYR50" s="153"/>
      <c r="UYS50" s="153"/>
      <c r="UYT50" s="153"/>
      <c r="UYU50" s="153"/>
      <c r="UYV50" s="153"/>
      <c r="UYW50" s="153"/>
      <c r="UYX50" s="153"/>
      <c r="UYY50" s="153"/>
      <c r="UYZ50" s="153"/>
      <c r="UZA50" s="153"/>
      <c r="UZB50" s="153"/>
      <c r="UZC50" s="153"/>
      <c r="UZD50" s="153"/>
      <c r="UZE50" s="153"/>
      <c r="UZF50" s="153"/>
      <c r="UZG50" s="153"/>
      <c r="UZH50" s="153"/>
      <c r="UZI50" s="153"/>
      <c r="UZJ50" s="153"/>
      <c r="UZK50" s="153"/>
      <c r="UZL50" s="153"/>
      <c r="UZM50" s="153"/>
      <c r="UZN50" s="153"/>
      <c r="UZO50" s="153"/>
      <c r="UZP50" s="153"/>
      <c r="UZQ50" s="153"/>
      <c r="UZR50" s="153"/>
      <c r="UZS50" s="153"/>
      <c r="UZT50" s="153"/>
      <c r="UZU50" s="153"/>
      <c r="UZV50" s="153"/>
      <c r="UZW50" s="153"/>
      <c r="UZX50" s="153"/>
      <c r="UZY50" s="153"/>
      <c r="UZZ50" s="153"/>
      <c r="VAA50" s="153"/>
      <c r="VAB50" s="153"/>
      <c r="VAC50" s="153"/>
      <c r="VAD50" s="153"/>
      <c r="VAE50" s="153"/>
      <c r="VAF50" s="153"/>
      <c r="VAG50" s="153"/>
      <c r="VAH50" s="153"/>
      <c r="VAI50" s="153"/>
      <c r="VAJ50" s="153"/>
      <c r="VAK50" s="153"/>
      <c r="VAL50" s="153"/>
      <c r="VAM50" s="153"/>
      <c r="VAN50" s="153"/>
      <c r="VAO50" s="153"/>
      <c r="VAP50" s="153"/>
      <c r="VAQ50" s="153"/>
      <c r="VAR50" s="153"/>
      <c r="VAS50" s="153"/>
      <c r="VAT50" s="153"/>
      <c r="VAU50" s="153"/>
      <c r="VAV50" s="153"/>
      <c r="VAW50" s="153"/>
      <c r="VAX50" s="153"/>
      <c r="VAY50" s="153"/>
      <c r="VAZ50" s="153"/>
      <c r="VBA50" s="153"/>
      <c r="VBB50" s="153"/>
      <c r="VBC50" s="153"/>
      <c r="VBD50" s="153"/>
      <c r="VBE50" s="153"/>
      <c r="VBF50" s="153"/>
      <c r="VBG50" s="153"/>
      <c r="VBH50" s="153"/>
      <c r="VBI50" s="153"/>
      <c r="VBJ50" s="153"/>
      <c r="VBK50" s="153"/>
      <c r="VBL50" s="153"/>
      <c r="VBM50" s="153"/>
      <c r="VBN50" s="153"/>
      <c r="VBO50" s="153"/>
      <c r="VBP50" s="153"/>
      <c r="VBQ50" s="153"/>
      <c r="VBR50" s="153"/>
      <c r="VBS50" s="153"/>
      <c r="VBT50" s="153"/>
      <c r="VBU50" s="153"/>
      <c r="VBV50" s="153"/>
      <c r="VBW50" s="153"/>
      <c r="VBX50" s="153"/>
      <c r="VBY50" s="153"/>
      <c r="VBZ50" s="153"/>
      <c r="VCA50" s="153"/>
      <c r="VCB50" s="153"/>
      <c r="VCC50" s="153"/>
      <c r="VCD50" s="153"/>
      <c r="VCE50" s="153"/>
      <c r="VCF50" s="153"/>
      <c r="VCG50" s="153"/>
      <c r="VCH50" s="153"/>
      <c r="VCI50" s="153"/>
      <c r="VCJ50" s="153"/>
      <c r="VCK50" s="153"/>
      <c r="VCL50" s="153"/>
      <c r="VCM50" s="153"/>
      <c r="VCN50" s="153"/>
      <c r="VCO50" s="153"/>
      <c r="VCP50" s="153"/>
      <c r="VCQ50" s="153"/>
      <c r="VCR50" s="153"/>
      <c r="VCS50" s="153"/>
      <c r="VCT50" s="153"/>
      <c r="VCU50" s="153"/>
      <c r="VCV50" s="153"/>
      <c r="VCW50" s="153"/>
      <c r="VCX50" s="153"/>
      <c r="VCY50" s="153"/>
      <c r="VCZ50" s="153"/>
      <c r="VDA50" s="153"/>
      <c r="VDB50" s="153"/>
      <c r="VDC50" s="153"/>
      <c r="VDD50" s="153"/>
      <c r="VDE50" s="153"/>
      <c r="VDF50" s="153"/>
      <c r="VDG50" s="153"/>
      <c r="VDH50" s="153"/>
      <c r="VDI50" s="153"/>
      <c r="VDJ50" s="153"/>
      <c r="VDK50" s="153"/>
      <c r="VDL50" s="153"/>
      <c r="VDM50" s="153"/>
      <c r="VDN50" s="153"/>
      <c r="VDO50" s="153"/>
      <c r="VDP50" s="153"/>
      <c r="VDQ50" s="153"/>
      <c r="VDR50" s="153"/>
      <c r="VDS50" s="153"/>
      <c r="VDT50" s="153"/>
      <c r="VDU50" s="153"/>
      <c r="VDV50" s="153"/>
      <c r="VDW50" s="153"/>
      <c r="VDX50" s="153"/>
      <c r="VDY50" s="153"/>
      <c r="VDZ50" s="153"/>
      <c r="VEA50" s="153"/>
      <c r="VEB50" s="153"/>
      <c r="VEC50" s="153"/>
      <c r="VED50" s="153"/>
      <c r="VEE50" s="153"/>
      <c r="VEF50" s="153"/>
      <c r="VEG50" s="153"/>
      <c r="VEH50" s="153"/>
      <c r="VEI50" s="153"/>
      <c r="VEJ50" s="153"/>
      <c r="VEK50" s="153"/>
      <c r="VEL50" s="153"/>
      <c r="VEM50" s="153"/>
      <c r="VEN50" s="153"/>
      <c r="VEO50" s="153"/>
      <c r="VEP50" s="153"/>
      <c r="VEQ50" s="153"/>
      <c r="VER50" s="153"/>
      <c r="VES50" s="153"/>
      <c r="VET50" s="153"/>
      <c r="VEU50" s="153"/>
      <c r="VEV50" s="153"/>
      <c r="VEW50" s="153"/>
      <c r="VEX50" s="153"/>
      <c r="VEY50" s="153"/>
      <c r="VEZ50" s="153"/>
      <c r="VFA50" s="153"/>
      <c r="VFB50" s="153"/>
      <c r="VFC50" s="153"/>
      <c r="VFD50" s="153"/>
      <c r="VFE50" s="153"/>
      <c r="VFF50" s="153"/>
      <c r="VFG50" s="153"/>
      <c r="VFH50" s="153"/>
      <c r="VFI50" s="153"/>
      <c r="VFJ50" s="153"/>
      <c r="VFK50" s="153"/>
      <c r="VFL50" s="153"/>
      <c r="VFM50" s="153"/>
      <c r="VFN50" s="153"/>
      <c r="VFO50" s="153"/>
      <c r="VFP50" s="153"/>
      <c r="VFQ50" s="153"/>
      <c r="VFR50" s="153"/>
      <c r="VFS50" s="153"/>
      <c r="VFT50" s="153"/>
      <c r="VFU50" s="153"/>
      <c r="VFV50" s="153"/>
      <c r="VFW50" s="153"/>
      <c r="VFX50" s="153"/>
      <c r="VFY50" s="153"/>
      <c r="VFZ50" s="153"/>
      <c r="VGA50" s="153"/>
      <c r="VGB50" s="153"/>
      <c r="VGC50" s="153"/>
      <c r="VGD50" s="153"/>
      <c r="VGE50" s="153"/>
      <c r="VGF50" s="153"/>
      <c r="VGG50" s="153"/>
      <c r="VGH50" s="153"/>
      <c r="VGI50" s="153"/>
      <c r="VGJ50" s="153"/>
      <c r="VGK50" s="153"/>
      <c r="VGL50" s="153"/>
      <c r="VGM50" s="153"/>
      <c r="VGN50" s="153"/>
      <c r="VGO50" s="153"/>
      <c r="VGP50" s="153"/>
      <c r="VGQ50" s="153"/>
      <c r="VGR50" s="153"/>
      <c r="VGS50" s="153"/>
      <c r="VGT50" s="153"/>
      <c r="VGU50" s="153"/>
      <c r="VGV50" s="153"/>
      <c r="VGW50" s="153"/>
      <c r="VGX50" s="153"/>
      <c r="VGY50" s="153"/>
      <c r="VGZ50" s="153"/>
      <c r="VHA50" s="153"/>
      <c r="VHB50" s="153"/>
      <c r="VHC50" s="153"/>
      <c r="VHD50" s="153"/>
      <c r="VHE50" s="153"/>
      <c r="VHF50" s="153"/>
      <c r="VHG50" s="153"/>
      <c r="VHH50" s="153"/>
      <c r="VHI50" s="153"/>
      <c r="VHJ50" s="153"/>
      <c r="VHK50" s="153"/>
      <c r="VHL50" s="153"/>
      <c r="VHM50" s="153"/>
      <c r="VHN50" s="153"/>
      <c r="VHO50" s="153"/>
      <c r="VHP50" s="153"/>
      <c r="VHQ50" s="153"/>
      <c r="VHR50" s="153"/>
      <c r="VHS50" s="153"/>
      <c r="VHT50" s="153"/>
      <c r="VHU50" s="153"/>
      <c r="VHV50" s="153"/>
      <c r="VHW50" s="153"/>
      <c r="VHX50" s="153"/>
      <c r="VHY50" s="153"/>
      <c r="VHZ50" s="153"/>
      <c r="VIA50" s="153"/>
      <c r="VIB50" s="153"/>
      <c r="VIC50" s="153"/>
      <c r="VID50" s="153"/>
      <c r="VIE50" s="153"/>
      <c r="VIF50" s="153"/>
      <c r="VIG50" s="153"/>
      <c r="VIH50" s="153"/>
      <c r="VII50" s="153"/>
      <c r="VIJ50" s="153"/>
      <c r="VIK50" s="153"/>
      <c r="VIL50" s="153"/>
      <c r="VIM50" s="153"/>
      <c r="VIN50" s="153"/>
      <c r="VIO50" s="153"/>
      <c r="VIP50" s="153"/>
      <c r="VIQ50" s="153"/>
      <c r="VIR50" s="153"/>
      <c r="VIS50" s="153"/>
      <c r="VIT50" s="153"/>
      <c r="VIU50" s="153"/>
      <c r="VIV50" s="153"/>
      <c r="VIW50" s="153"/>
      <c r="VIX50" s="153"/>
      <c r="VIY50" s="153"/>
      <c r="VIZ50" s="153"/>
      <c r="VJA50" s="153"/>
      <c r="VJB50" s="153"/>
      <c r="VJC50" s="153"/>
      <c r="VJD50" s="153"/>
      <c r="VJE50" s="153"/>
      <c r="VJF50" s="153"/>
      <c r="VJG50" s="153"/>
      <c r="VJH50" s="153"/>
      <c r="VJI50" s="153"/>
      <c r="VJJ50" s="153"/>
      <c r="VJK50" s="153"/>
      <c r="VJL50" s="153"/>
      <c r="VJM50" s="153"/>
      <c r="VJN50" s="153"/>
      <c r="VJO50" s="153"/>
      <c r="VJP50" s="153"/>
      <c r="VJQ50" s="153"/>
      <c r="VJR50" s="153"/>
      <c r="VJS50" s="153"/>
      <c r="VJT50" s="153"/>
      <c r="VJU50" s="153"/>
      <c r="VJV50" s="153"/>
      <c r="VJW50" s="153"/>
      <c r="VJX50" s="153"/>
      <c r="VJY50" s="153"/>
      <c r="VJZ50" s="153"/>
      <c r="VKA50" s="153"/>
      <c r="VKB50" s="153"/>
      <c r="VKC50" s="153"/>
      <c r="VKD50" s="153"/>
      <c r="VKE50" s="153"/>
      <c r="VKF50" s="153"/>
      <c r="VKG50" s="153"/>
      <c r="VKH50" s="153"/>
      <c r="VKI50" s="153"/>
      <c r="VKJ50" s="153"/>
      <c r="VKK50" s="153"/>
      <c r="VKL50" s="153"/>
      <c r="VKM50" s="153"/>
      <c r="VKN50" s="153"/>
      <c r="VKO50" s="153"/>
      <c r="VKP50" s="153"/>
      <c r="VKQ50" s="153"/>
      <c r="VKR50" s="153"/>
      <c r="VKS50" s="153"/>
      <c r="VKT50" s="153"/>
      <c r="VKU50" s="153"/>
      <c r="VKV50" s="153"/>
      <c r="VKW50" s="153"/>
      <c r="VKX50" s="153"/>
      <c r="VKY50" s="153"/>
      <c r="VKZ50" s="153"/>
      <c r="VLA50" s="153"/>
      <c r="VLB50" s="153"/>
      <c r="VLC50" s="153"/>
      <c r="VLD50" s="153"/>
      <c r="VLE50" s="153"/>
      <c r="VLF50" s="153"/>
      <c r="VLG50" s="153"/>
      <c r="VLH50" s="153"/>
      <c r="VLI50" s="153"/>
      <c r="VLJ50" s="153"/>
      <c r="VLK50" s="153"/>
      <c r="VLL50" s="153"/>
      <c r="VLM50" s="153"/>
      <c r="VLN50" s="153"/>
      <c r="VLO50" s="153"/>
      <c r="VLP50" s="153"/>
      <c r="VLQ50" s="153"/>
      <c r="VLR50" s="153"/>
      <c r="VLS50" s="153"/>
      <c r="VLT50" s="153"/>
      <c r="VLU50" s="153"/>
      <c r="VLV50" s="153"/>
      <c r="VLW50" s="153"/>
      <c r="VLX50" s="153"/>
      <c r="VLY50" s="153"/>
      <c r="VLZ50" s="153"/>
      <c r="VMA50" s="153"/>
      <c r="VMB50" s="153"/>
      <c r="VMC50" s="153"/>
      <c r="VMD50" s="153"/>
      <c r="VME50" s="153"/>
      <c r="VMF50" s="153"/>
      <c r="VMG50" s="153"/>
      <c r="VMH50" s="153"/>
      <c r="VMI50" s="153"/>
      <c r="VMJ50" s="153"/>
      <c r="VMK50" s="153"/>
      <c r="VML50" s="153"/>
      <c r="VMM50" s="153"/>
      <c r="VMN50" s="153"/>
      <c r="VMO50" s="153"/>
      <c r="VMP50" s="153"/>
      <c r="VMQ50" s="153"/>
      <c r="VMR50" s="153"/>
      <c r="VMS50" s="153"/>
      <c r="VMT50" s="153"/>
      <c r="VMU50" s="153"/>
      <c r="VMV50" s="153"/>
      <c r="VMW50" s="153"/>
      <c r="VMX50" s="153"/>
      <c r="VMY50" s="153"/>
      <c r="VMZ50" s="153"/>
      <c r="VNA50" s="153"/>
      <c r="VNB50" s="153"/>
      <c r="VNC50" s="153"/>
      <c r="VND50" s="153"/>
      <c r="VNE50" s="153"/>
      <c r="VNF50" s="153"/>
      <c r="VNG50" s="153"/>
      <c r="VNH50" s="153"/>
      <c r="VNI50" s="153"/>
      <c r="VNJ50" s="153"/>
      <c r="VNK50" s="153"/>
      <c r="VNL50" s="153"/>
      <c r="VNM50" s="153"/>
      <c r="VNN50" s="153"/>
      <c r="VNO50" s="153"/>
      <c r="VNP50" s="153"/>
      <c r="VNQ50" s="153"/>
      <c r="VNR50" s="153"/>
      <c r="VNS50" s="153"/>
      <c r="VNT50" s="153"/>
      <c r="VNU50" s="153"/>
      <c r="VNV50" s="153"/>
      <c r="VNW50" s="153"/>
      <c r="VNX50" s="153"/>
      <c r="VNY50" s="153"/>
      <c r="VNZ50" s="153"/>
      <c r="VOA50" s="153"/>
      <c r="VOB50" s="153"/>
      <c r="VOC50" s="153"/>
      <c r="VOD50" s="153"/>
      <c r="VOE50" s="153"/>
      <c r="VOF50" s="153"/>
      <c r="VOG50" s="153"/>
      <c r="VOH50" s="153"/>
      <c r="VOI50" s="153"/>
      <c r="VOJ50" s="153"/>
      <c r="VOK50" s="153"/>
      <c r="VOL50" s="153"/>
      <c r="VOM50" s="153"/>
      <c r="VON50" s="153"/>
      <c r="VOO50" s="153"/>
      <c r="VOP50" s="153"/>
      <c r="VOQ50" s="153"/>
      <c r="VOR50" s="153"/>
      <c r="VOS50" s="153"/>
      <c r="VOT50" s="153"/>
      <c r="VOU50" s="153"/>
      <c r="VOV50" s="153"/>
      <c r="VOW50" s="153"/>
      <c r="VOX50" s="153"/>
      <c r="VOY50" s="153"/>
      <c r="VOZ50" s="153"/>
      <c r="VPA50" s="153"/>
      <c r="VPB50" s="153"/>
      <c r="VPC50" s="153"/>
      <c r="VPD50" s="153"/>
      <c r="VPE50" s="153"/>
      <c r="VPF50" s="153"/>
      <c r="VPG50" s="153"/>
      <c r="VPH50" s="153"/>
      <c r="VPI50" s="153"/>
      <c r="VPJ50" s="153"/>
      <c r="VPK50" s="153"/>
      <c r="VPL50" s="153"/>
      <c r="VPM50" s="153"/>
      <c r="VPN50" s="153"/>
      <c r="VPO50" s="153"/>
      <c r="VPP50" s="153"/>
      <c r="VPQ50" s="153"/>
      <c r="VPR50" s="153"/>
      <c r="VPS50" s="153"/>
      <c r="VPT50" s="153"/>
      <c r="VPU50" s="153"/>
      <c r="VPV50" s="153"/>
      <c r="VPW50" s="153"/>
      <c r="VPX50" s="153"/>
      <c r="VPY50" s="153"/>
      <c r="VPZ50" s="153"/>
      <c r="VQA50" s="153"/>
      <c r="VQB50" s="153"/>
      <c r="VQC50" s="153"/>
      <c r="VQD50" s="153"/>
      <c r="VQE50" s="153"/>
      <c r="VQF50" s="153"/>
      <c r="VQG50" s="153"/>
      <c r="VQH50" s="153"/>
      <c r="VQI50" s="153"/>
      <c r="VQJ50" s="153"/>
      <c r="VQK50" s="153"/>
      <c r="VQL50" s="153"/>
      <c r="VQM50" s="153"/>
      <c r="VQN50" s="153"/>
      <c r="VQO50" s="153"/>
      <c r="VQP50" s="153"/>
      <c r="VQQ50" s="153"/>
      <c r="VQR50" s="153"/>
      <c r="VQS50" s="153"/>
      <c r="VQT50" s="153"/>
      <c r="VQU50" s="153"/>
      <c r="VQV50" s="153"/>
      <c r="VQW50" s="153"/>
      <c r="VQX50" s="153"/>
      <c r="VQY50" s="153"/>
      <c r="VQZ50" s="153"/>
      <c r="VRA50" s="153"/>
      <c r="VRB50" s="153"/>
      <c r="VRC50" s="153"/>
      <c r="VRD50" s="153"/>
      <c r="VRE50" s="153"/>
      <c r="VRF50" s="153"/>
      <c r="VRG50" s="153"/>
      <c r="VRH50" s="153"/>
      <c r="VRI50" s="153"/>
      <c r="VRJ50" s="153"/>
      <c r="VRK50" s="153"/>
      <c r="VRL50" s="153"/>
      <c r="VRM50" s="153"/>
      <c r="VRN50" s="153"/>
      <c r="VRO50" s="153"/>
      <c r="VRP50" s="153"/>
      <c r="VRQ50" s="153"/>
      <c r="VRR50" s="153"/>
      <c r="VRS50" s="153"/>
      <c r="VRT50" s="153"/>
      <c r="VRU50" s="153"/>
      <c r="VRV50" s="153"/>
      <c r="VRW50" s="153"/>
      <c r="VRX50" s="153"/>
      <c r="VRY50" s="153"/>
      <c r="VRZ50" s="153"/>
      <c r="VSA50" s="153"/>
      <c r="VSB50" s="153"/>
      <c r="VSC50" s="153"/>
      <c r="VSD50" s="153"/>
      <c r="VSE50" s="153"/>
      <c r="VSF50" s="153"/>
      <c r="VSG50" s="153"/>
      <c r="VSH50" s="153"/>
      <c r="VSI50" s="153"/>
      <c r="VSJ50" s="153"/>
      <c r="VSK50" s="153"/>
      <c r="VSL50" s="153"/>
      <c r="VSM50" s="153"/>
      <c r="VSN50" s="153"/>
      <c r="VSO50" s="153"/>
      <c r="VSP50" s="153"/>
      <c r="VSQ50" s="153"/>
      <c r="VSR50" s="153"/>
      <c r="VSS50" s="153"/>
      <c r="VST50" s="153"/>
      <c r="VSU50" s="153"/>
      <c r="VSV50" s="153"/>
      <c r="VSW50" s="153"/>
      <c r="VSX50" s="153"/>
      <c r="VSY50" s="153"/>
      <c r="VSZ50" s="153"/>
      <c r="VTA50" s="153"/>
      <c r="VTB50" s="153"/>
      <c r="VTC50" s="153"/>
      <c r="VTD50" s="153"/>
      <c r="VTE50" s="153"/>
      <c r="VTF50" s="153"/>
      <c r="VTG50" s="153"/>
      <c r="VTH50" s="153"/>
      <c r="VTI50" s="153"/>
      <c r="VTJ50" s="153"/>
      <c r="VTK50" s="153"/>
      <c r="VTL50" s="153"/>
      <c r="VTM50" s="153"/>
      <c r="VTN50" s="153"/>
      <c r="VTO50" s="153"/>
      <c r="VTP50" s="153"/>
      <c r="VTQ50" s="153"/>
      <c r="VTR50" s="153"/>
      <c r="VTS50" s="153"/>
      <c r="VTT50" s="153"/>
      <c r="VTU50" s="153"/>
      <c r="VTV50" s="153"/>
      <c r="VTW50" s="153"/>
      <c r="VTX50" s="153"/>
      <c r="VTY50" s="153"/>
      <c r="VTZ50" s="153"/>
      <c r="VUA50" s="153"/>
      <c r="VUB50" s="153"/>
      <c r="VUC50" s="153"/>
      <c r="VUD50" s="153"/>
      <c r="VUE50" s="153"/>
      <c r="VUF50" s="153"/>
      <c r="VUG50" s="153"/>
      <c r="VUH50" s="153"/>
      <c r="VUI50" s="153"/>
      <c r="VUJ50" s="153"/>
      <c r="VUK50" s="153"/>
      <c r="VUL50" s="153"/>
      <c r="VUM50" s="153"/>
      <c r="VUN50" s="153"/>
      <c r="VUO50" s="153"/>
      <c r="VUP50" s="153"/>
      <c r="VUQ50" s="153"/>
      <c r="VUR50" s="153"/>
      <c r="VUS50" s="153"/>
      <c r="VUT50" s="153"/>
      <c r="VUU50" s="153"/>
      <c r="VUV50" s="153"/>
      <c r="VUW50" s="153"/>
      <c r="VUX50" s="153"/>
      <c r="VUY50" s="153"/>
      <c r="VUZ50" s="153"/>
      <c r="VVA50" s="153"/>
      <c r="VVB50" s="153"/>
      <c r="VVC50" s="153"/>
      <c r="VVD50" s="153"/>
      <c r="VVE50" s="153"/>
      <c r="VVF50" s="153"/>
      <c r="VVG50" s="153"/>
      <c r="VVH50" s="153"/>
      <c r="VVI50" s="153"/>
      <c r="VVJ50" s="153"/>
      <c r="VVK50" s="153"/>
      <c r="VVL50" s="153"/>
      <c r="VVM50" s="153"/>
      <c r="VVN50" s="153"/>
      <c r="VVO50" s="153"/>
      <c r="VVP50" s="153"/>
      <c r="VVQ50" s="153"/>
      <c r="VVR50" s="153"/>
      <c r="VVS50" s="153"/>
      <c r="VVT50" s="153"/>
      <c r="VVU50" s="153"/>
      <c r="VVV50" s="153"/>
      <c r="VVW50" s="153"/>
      <c r="VVX50" s="153"/>
      <c r="VVY50" s="153"/>
      <c r="VVZ50" s="153"/>
      <c r="VWA50" s="153"/>
      <c r="VWB50" s="153"/>
      <c r="VWC50" s="153"/>
      <c r="VWD50" s="153"/>
      <c r="VWE50" s="153"/>
      <c r="VWF50" s="153"/>
      <c r="VWG50" s="153"/>
      <c r="VWH50" s="153"/>
      <c r="VWI50" s="153"/>
      <c r="VWJ50" s="153"/>
      <c r="VWK50" s="153"/>
      <c r="VWL50" s="153"/>
      <c r="VWM50" s="153"/>
      <c r="VWN50" s="153"/>
      <c r="VWO50" s="153"/>
      <c r="VWP50" s="153"/>
      <c r="VWQ50" s="153"/>
      <c r="VWR50" s="153"/>
      <c r="VWS50" s="153"/>
      <c r="VWT50" s="153"/>
      <c r="VWU50" s="153"/>
      <c r="VWV50" s="153"/>
      <c r="VWW50" s="153"/>
      <c r="VWX50" s="153"/>
      <c r="VWY50" s="153"/>
      <c r="VWZ50" s="153"/>
      <c r="VXA50" s="153"/>
      <c r="VXB50" s="153"/>
      <c r="VXC50" s="153"/>
      <c r="VXD50" s="153"/>
      <c r="VXE50" s="153"/>
      <c r="VXF50" s="153"/>
      <c r="VXG50" s="153"/>
      <c r="VXH50" s="153"/>
      <c r="VXI50" s="153"/>
      <c r="VXJ50" s="153"/>
      <c r="VXK50" s="153"/>
      <c r="VXL50" s="153"/>
      <c r="VXM50" s="153"/>
      <c r="VXN50" s="153"/>
      <c r="VXO50" s="153"/>
      <c r="VXP50" s="153"/>
      <c r="VXQ50" s="153"/>
      <c r="VXR50" s="153"/>
      <c r="VXS50" s="153"/>
      <c r="VXT50" s="153"/>
      <c r="VXU50" s="153"/>
      <c r="VXV50" s="153"/>
      <c r="VXW50" s="153"/>
      <c r="VXX50" s="153"/>
      <c r="VXY50" s="153"/>
      <c r="VXZ50" s="153"/>
      <c r="VYA50" s="153"/>
      <c r="VYB50" s="153"/>
      <c r="VYC50" s="153"/>
      <c r="VYD50" s="153"/>
      <c r="VYE50" s="153"/>
      <c r="VYF50" s="153"/>
      <c r="VYG50" s="153"/>
      <c r="VYH50" s="153"/>
      <c r="VYI50" s="153"/>
      <c r="VYJ50" s="153"/>
      <c r="VYK50" s="153"/>
      <c r="VYL50" s="153"/>
      <c r="VYM50" s="153"/>
      <c r="VYN50" s="153"/>
      <c r="VYO50" s="153"/>
      <c r="VYP50" s="153"/>
      <c r="VYQ50" s="153"/>
      <c r="VYR50" s="153"/>
      <c r="VYS50" s="153"/>
      <c r="VYT50" s="153"/>
      <c r="VYU50" s="153"/>
      <c r="VYV50" s="153"/>
      <c r="VYW50" s="153"/>
      <c r="VYX50" s="153"/>
      <c r="VYY50" s="153"/>
      <c r="VYZ50" s="153"/>
      <c r="VZA50" s="153"/>
      <c r="VZB50" s="153"/>
      <c r="VZC50" s="153"/>
      <c r="VZD50" s="153"/>
      <c r="VZE50" s="153"/>
      <c r="VZF50" s="153"/>
      <c r="VZG50" s="153"/>
      <c r="VZH50" s="153"/>
      <c r="VZI50" s="153"/>
      <c r="VZJ50" s="153"/>
      <c r="VZK50" s="153"/>
      <c r="VZL50" s="153"/>
      <c r="VZM50" s="153"/>
      <c r="VZN50" s="153"/>
      <c r="VZO50" s="153"/>
      <c r="VZP50" s="153"/>
      <c r="VZQ50" s="153"/>
      <c r="VZR50" s="153"/>
      <c r="VZS50" s="153"/>
      <c r="VZT50" s="153"/>
      <c r="VZU50" s="153"/>
      <c r="VZV50" s="153"/>
      <c r="VZW50" s="153"/>
      <c r="VZX50" s="153"/>
      <c r="VZY50" s="153"/>
      <c r="VZZ50" s="153"/>
      <c r="WAA50" s="153"/>
      <c r="WAB50" s="153"/>
      <c r="WAC50" s="153"/>
      <c r="WAD50" s="153"/>
      <c r="WAE50" s="153"/>
      <c r="WAF50" s="153"/>
      <c r="WAG50" s="153"/>
      <c r="WAH50" s="153"/>
      <c r="WAI50" s="153"/>
      <c r="WAJ50" s="153"/>
      <c r="WAK50" s="153"/>
      <c r="WAL50" s="153"/>
      <c r="WAM50" s="153"/>
      <c r="WAN50" s="153"/>
      <c r="WAO50" s="153"/>
      <c r="WAP50" s="153"/>
      <c r="WAQ50" s="153"/>
      <c r="WAR50" s="153"/>
      <c r="WAS50" s="153"/>
      <c r="WAT50" s="153"/>
      <c r="WAU50" s="153"/>
      <c r="WAV50" s="153"/>
      <c r="WAW50" s="153"/>
      <c r="WAX50" s="153"/>
      <c r="WAY50" s="153"/>
      <c r="WAZ50" s="153"/>
      <c r="WBA50" s="153"/>
      <c r="WBB50" s="153"/>
      <c r="WBC50" s="153"/>
      <c r="WBD50" s="153"/>
      <c r="WBE50" s="153"/>
      <c r="WBF50" s="153"/>
      <c r="WBG50" s="153"/>
      <c r="WBH50" s="153"/>
      <c r="WBI50" s="153"/>
      <c r="WBJ50" s="153"/>
      <c r="WBK50" s="153"/>
      <c r="WBL50" s="153"/>
      <c r="WBM50" s="153"/>
      <c r="WBN50" s="153"/>
      <c r="WBO50" s="153"/>
      <c r="WBP50" s="153"/>
      <c r="WBQ50" s="153"/>
      <c r="WBR50" s="153"/>
      <c r="WBS50" s="153"/>
      <c r="WBT50" s="153"/>
      <c r="WBU50" s="153"/>
      <c r="WBV50" s="153"/>
      <c r="WBW50" s="153"/>
      <c r="WBX50" s="153"/>
      <c r="WBY50" s="153"/>
      <c r="WBZ50" s="153"/>
      <c r="WCA50" s="153"/>
      <c r="WCB50" s="153"/>
      <c r="WCC50" s="153"/>
      <c r="WCD50" s="153"/>
      <c r="WCE50" s="153"/>
      <c r="WCF50" s="153"/>
      <c r="WCG50" s="153"/>
      <c r="WCH50" s="153"/>
      <c r="WCI50" s="153"/>
      <c r="WCJ50" s="153"/>
      <c r="WCK50" s="153"/>
      <c r="WCL50" s="153"/>
      <c r="WCM50" s="153"/>
      <c r="WCN50" s="153"/>
      <c r="WCO50" s="153"/>
      <c r="WCP50" s="153"/>
      <c r="WCQ50" s="153"/>
      <c r="WCR50" s="153"/>
      <c r="WCS50" s="153"/>
      <c r="WCT50" s="153"/>
      <c r="WCU50" s="153"/>
      <c r="WCV50" s="153"/>
      <c r="WCW50" s="153"/>
      <c r="WCX50" s="153"/>
      <c r="WCY50" s="153"/>
      <c r="WCZ50" s="153"/>
      <c r="WDA50" s="153"/>
      <c r="WDB50" s="153"/>
      <c r="WDC50" s="153"/>
      <c r="WDD50" s="153"/>
      <c r="WDE50" s="153"/>
      <c r="WDF50" s="153"/>
      <c r="WDG50" s="153"/>
      <c r="WDH50" s="153"/>
      <c r="WDI50" s="153"/>
      <c r="WDJ50" s="153"/>
      <c r="WDK50" s="153"/>
      <c r="WDL50" s="153"/>
      <c r="WDM50" s="153"/>
      <c r="WDN50" s="153"/>
      <c r="WDO50" s="153"/>
      <c r="WDP50" s="153"/>
      <c r="WDQ50" s="153"/>
      <c r="WDR50" s="153"/>
      <c r="WDS50" s="153"/>
      <c r="WDT50" s="153"/>
      <c r="WDU50" s="153"/>
      <c r="WDV50" s="153"/>
      <c r="WDW50" s="153"/>
      <c r="WDX50" s="153"/>
      <c r="WDY50" s="153"/>
      <c r="WDZ50" s="153"/>
      <c r="WEA50" s="153"/>
      <c r="WEB50" s="153"/>
      <c r="WEC50" s="153"/>
      <c r="WED50" s="153"/>
      <c r="WEE50" s="153"/>
      <c r="WEF50" s="153"/>
      <c r="WEG50" s="153"/>
      <c r="WEH50" s="153"/>
      <c r="WEI50" s="153"/>
      <c r="WEJ50" s="153"/>
      <c r="WEK50" s="153"/>
      <c r="WEL50" s="153"/>
      <c r="WEM50" s="153"/>
      <c r="WEN50" s="153"/>
      <c r="WEO50" s="153"/>
      <c r="WEP50" s="153"/>
      <c r="WEQ50" s="153"/>
      <c r="WER50" s="153"/>
      <c r="WES50" s="153"/>
      <c r="WET50" s="153"/>
      <c r="WEU50" s="153"/>
      <c r="WEV50" s="153"/>
      <c r="WEW50" s="153"/>
      <c r="WEX50" s="153"/>
      <c r="WEY50" s="153"/>
      <c r="WEZ50" s="153"/>
      <c r="WFA50" s="153"/>
      <c r="WFB50" s="153"/>
      <c r="WFC50" s="153"/>
      <c r="WFD50" s="153"/>
      <c r="WFE50" s="153"/>
      <c r="WFF50" s="153"/>
      <c r="WFG50" s="153"/>
      <c r="WFH50" s="153"/>
      <c r="WFI50" s="153"/>
      <c r="WFJ50" s="153"/>
      <c r="WFK50" s="153"/>
      <c r="WFL50" s="153"/>
      <c r="WFM50" s="153"/>
      <c r="WFN50" s="153"/>
      <c r="WFO50" s="153"/>
      <c r="WFP50" s="153"/>
      <c r="WFQ50" s="153"/>
      <c r="WFR50" s="153"/>
      <c r="WFS50" s="153"/>
      <c r="WFT50" s="153"/>
      <c r="WFU50" s="153"/>
      <c r="WFV50" s="153"/>
      <c r="WFW50" s="153"/>
      <c r="WFX50" s="153"/>
      <c r="WFY50" s="153"/>
      <c r="WFZ50" s="153"/>
      <c r="WGA50" s="153"/>
      <c r="WGB50" s="153"/>
      <c r="WGC50" s="153"/>
      <c r="WGD50" s="153"/>
      <c r="WGE50" s="153"/>
      <c r="WGF50" s="153"/>
      <c r="WGG50" s="153"/>
      <c r="WGH50" s="153"/>
      <c r="WGI50" s="153"/>
      <c r="WGJ50" s="153"/>
      <c r="WGK50" s="153"/>
      <c r="WGL50" s="153"/>
      <c r="WGM50" s="153"/>
      <c r="WGN50" s="153"/>
      <c r="WGO50" s="153"/>
      <c r="WGP50" s="153"/>
      <c r="WGQ50" s="153"/>
      <c r="WGR50" s="153"/>
      <c r="WGS50" s="153"/>
      <c r="WGT50" s="153"/>
      <c r="WGU50" s="153"/>
      <c r="WGV50" s="153"/>
      <c r="WGW50" s="153"/>
      <c r="WGX50" s="153"/>
      <c r="WGY50" s="153"/>
      <c r="WGZ50" s="153"/>
      <c r="WHA50" s="153"/>
      <c r="WHB50" s="153"/>
      <c r="WHC50" s="153"/>
      <c r="WHD50" s="153"/>
      <c r="WHE50" s="153"/>
      <c r="WHF50" s="153"/>
      <c r="WHG50" s="153"/>
      <c r="WHH50" s="153"/>
      <c r="WHI50" s="153"/>
      <c r="WHJ50" s="153"/>
      <c r="WHK50" s="153"/>
      <c r="WHL50" s="153"/>
      <c r="WHM50" s="153"/>
      <c r="WHN50" s="153"/>
      <c r="WHO50" s="153"/>
      <c r="WHP50" s="153"/>
      <c r="WHQ50" s="153"/>
      <c r="WHR50" s="153"/>
      <c r="WHS50" s="153"/>
      <c r="WHT50" s="153"/>
      <c r="WHU50" s="153"/>
      <c r="WHV50" s="153"/>
      <c r="WHW50" s="153"/>
      <c r="WHX50" s="153"/>
      <c r="WHY50" s="153"/>
      <c r="WHZ50" s="153"/>
      <c r="WIA50" s="153"/>
      <c r="WIB50" s="153"/>
      <c r="WIC50" s="153"/>
      <c r="WID50" s="153"/>
      <c r="WIE50" s="153"/>
      <c r="WIF50" s="153"/>
      <c r="WIG50" s="153"/>
      <c r="WIH50" s="153"/>
      <c r="WII50" s="153"/>
      <c r="WIJ50" s="153"/>
      <c r="WIK50" s="153"/>
      <c r="WIL50" s="153"/>
      <c r="WIM50" s="153"/>
      <c r="WIN50" s="153"/>
      <c r="WIO50" s="153"/>
      <c r="WIP50" s="153"/>
      <c r="WIQ50" s="153"/>
      <c r="WIR50" s="153"/>
      <c r="WIS50" s="153"/>
      <c r="WIT50" s="153"/>
      <c r="WIU50" s="153"/>
      <c r="WIV50" s="153"/>
      <c r="WIW50" s="153"/>
      <c r="WIX50" s="153"/>
      <c r="WIY50" s="153"/>
      <c r="WIZ50" s="153"/>
      <c r="WJA50" s="153"/>
      <c r="WJB50" s="153"/>
      <c r="WJC50" s="153"/>
      <c r="WJD50" s="153"/>
      <c r="WJE50" s="153"/>
      <c r="WJF50" s="153"/>
      <c r="WJG50" s="153"/>
      <c r="WJH50" s="153"/>
      <c r="WJI50" s="153"/>
      <c r="WJJ50" s="153"/>
      <c r="WJK50" s="153"/>
      <c r="WJL50" s="153"/>
      <c r="WJM50" s="153"/>
      <c r="WJN50" s="153"/>
      <c r="WJO50" s="153"/>
      <c r="WJP50" s="153"/>
      <c r="WJQ50" s="153"/>
      <c r="WJR50" s="153"/>
      <c r="WJS50" s="153"/>
      <c r="WJT50" s="153"/>
      <c r="WJU50" s="153"/>
      <c r="WJV50" s="153"/>
      <c r="WJW50" s="153"/>
      <c r="WJX50" s="153"/>
      <c r="WJY50" s="153"/>
      <c r="WJZ50" s="153"/>
      <c r="WKA50" s="153"/>
      <c r="WKB50" s="153"/>
      <c r="WKC50" s="153"/>
      <c r="WKD50" s="153"/>
      <c r="WKE50" s="153"/>
      <c r="WKF50" s="153"/>
      <c r="WKG50" s="153"/>
      <c r="WKH50" s="153"/>
      <c r="WKI50" s="153"/>
      <c r="WKJ50" s="153"/>
      <c r="WKK50" s="153"/>
      <c r="WKL50" s="153"/>
      <c r="WKM50" s="153"/>
      <c r="WKN50" s="153"/>
      <c r="WKO50" s="153"/>
      <c r="WKP50" s="153"/>
      <c r="WKQ50" s="153"/>
      <c r="WKR50" s="153"/>
      <c r="WKS50" s="153"/>
      <c r="WKT50" s="153"/>
      <c r="WKU50" s="153"/>
      <c r="WKV50" s="153"/>
      <c r="WKW50" s="153"/>
      <c r="WKX50" s="153"/>
      <c r="WKY50" s="153"/>
      <c r="WKZ50" s="153"/>
      <c r="WLA50" s="153"/>
      <c r="WLB50" s="153"/>
      <c r="WLC50" s="153"/>
      <c r="WLD50" s="153"/>
      <c r="WLE50" s="153"/>
      <c r="WLF50" s="153"/>
      <c r="WLG50" s="153"/>
      <c r="WLH50" s="153"/>
      <c r="WLI50" s="153"/>
      <c r="WLJ50" s="153"/>
      <c r="WLK50" s="153"/>
      <c r="WLL50" s="153"/>
      <c r="WLM50" s="153"/>
      <c r="WLN50" s="153"/>
      <c r="WLO50" s="153"/>
      <c r="WLP50" s="153"/>
      <c r="WLQ50" s="153"/>
      <c r="WLR50" s="153"/>
      <c r="WLS50" s="153"/>
      <c r="WLT50" s="153"/>
      <c r="WLU50" s="153"/>
      <c r="WLV50" s="153"/>
      <c r="WLW50" s="153"/>
      <c r="WLX50" s="153"/>
      <c r="WLY50" s="153"/>
      <c r="WLZ50" s="153"/>
      <c r="WMA50" s="153"/>
      <c r="WMB50" s="153"/>
      <c r="WMC50" s="153"/>
      <c r="WMD50" s="153"/>
      <c r="WME50" s="153"/>
      <c r="WMF50" s="153"/>
      <c r="WMG50" s="153"/>
      <c r="WMH50" s="153"/>
      <c r="WMI50" s="153"/>
      <c r="WMJ50" s="153"/>
      <c r="WMK50" s="153"/>
      <c r="WML50" s="153"/>
      <c r="WMM50" s="153"/>
      <c r="WMN50" s="153"/>
      <c r="WMO50" s="153"/>
      <c r="WMP50" s="153"/>
      <c r="WMQ50" s="153"/>
      <c r="WMR50" s="153"/>
      <c r="WMS50" s="153"/>
      <c r="WMT50" s="153"/>
      <c r="WMU50" s="153"/>
      <c r="WMV50" s="153"/>
      <c r="WMW50" s="153"/>
      <c r="WMX50" s="153"/>
      <c r="WMY50" s="153"/>
      <c r="WMZ50" s="153"/>
      <c r="WNA50" s="153"/>
      <c r="WNB50" s="153"/>
      <c r="WNC50" s="153"/>
      <c r="WND50" s="153"/>
      <c r="WNE50" s="153"/>
      <c r="WNF50" s="153"/>
      <c r="WNG50" s="153"/>
      <c r="WNH50" s="153"/>
      <c r="WNI50" s="153"/>
      <c r="WNJ50" s="153"/>
      <c r="WNK50" s="153"/>
      <c r="WNL50" s="153"/>
      <c r="WNM50" s="153"/>
      <c r="WNN50" s="153"/>
      <c r="WNO50" s="153"/>
      <c r="WNP50" s="153"/>
      <c r="WNQ50" s="153"/>
      <c r="WNR50" s="153"/>
      <c r="WNS50" s="153"/>
      <c r="WNT50" s="153"/>
      <c r="WNU50" s="153"/>
      <c r="WNV50" s="153"/>
      <c r="WNW50" s="153"/>
      <c r="WNX50" s="153"/>
      <c r="WNY50" s="153"/>
      <c r="WNZ50" s="153"/>
      <c r="WOA50" s="153"/>
      <c r="WOB50" s="153"/>
      <c r="WOC50" s="153"/>
      <c r="WOD50" s="153"/>
      <c r="WOE50" s="153"/>
      <c r="WOF50" s="153"/>
      <c r="WOG50" s="153"/>
      <c r="WOH50" s="153"/>
      <c r="WOI50" s="153"/>
      <c r="WOJ50" s="153"/>
      <c r="WOK50" s="153"/>
      <c r="WOL50" s="153"/>
      <c r="WOM50" s="153"/>
      <c r="WON50" s="153"/>
      <c r="WOO50" s="153"/>
      <c r="WOP50" s="153"/>
      <c r="WOQ50" s="153"/>
      <c r="WOR50" s="153"/>
      <c r="WOS50" s="153"/>
      <c r="WOT50" s="153"/>
      <c r="WOU50" s="153"/>
      <c r="WOV50" s="153"/>
      <c r="WOW50" s="153"/>
      <c r="WOX50" s="153"/>
      <c r="WOY50" s="153"/>
      <c r="WOZ50" s="153"/>
      <c r="WPA50" s="153"/>
      <c r="WPB50" s="153"/>
      <c r="WPC50" s="153"/>
      <c r="WPD50" s="153"/>
      <c r="WPE50" s="153"/>
      <c r="WPF50" s="153"/>
      <c r="WPG50" s="153"/>
      <c r="WPH50" s="153"/>
      <c r="WPI50" s="153"/>
      <c r="WPJ50" s="153"/>
      <c r="WPK50" s="153"/>
      <c r="WPL50" s="153"/>
      <c r="WPM50" s="153"/>
      <c r="WPN50" s="153"/>
      <c r="WPO50" s="153"/>
      <c r="WPP50" s="153"/>
      <c r="WPQ50" s="153"/>
      <c r="WPR50" s="153"/>
      <c r="WPS50" s="153"/>
      <c r="WPT50" s="153"/>
      <c r="WPU50" s="153"/>
      <c r="WPV50" s="153"/>
      <c r="WPW50" s="153"/>
      <c r="WPX50" s="153"/>
      <c r="WPY50" s="153"/>
      <c r="WPZ50" s="153"/>
      <c r="WQA50" s="153"/>
      <c r="WQB50" s="153"/>
      <c r="WQC50" s="153"/>
      <c r="WQD50" s="153"/>
      <c r="WQE50" s="153"/>
      <c r="WQF50" s="153"/>
      <c r="WQG50" s="153"/>
      <c r="WQH50" s="153"/>
      <c r="WQI50" s="153"/>
      <c r="WQJ50" s="153"/>
      <c r="WQK50" s="153"/>
      <c r="WQL50" s="153"/>
      <c r="WQM50" s="153"/>
      <c r="WQN50" s="153"/>
      <c r="WQO50" s="153"/>
      <c r="WQP50" s="153"/>
      <c r="WQQ50" s="153"/>
      <c r="WQR50" s="153"/>
      <c r="WQS50" s="153"/>
      <c r="WQT50" s="153"/>
      <c r="WQU50" s="153"/>
      <c r="WQV50" s="153"/>
      <c r="WQW50" s="153"/>
      <c r="WQX50" s="153"/>
      <c r="WQY50" s="153"/>
      <c r="WQZ50" s="153"/>
      <c r="WRA50" s="153"/>
      <c r="WRB50" s="153"/>
      <c r="WRC50" s="153"/>
      <c r="WRD50" s="153"/>
      <c r="WRE50" s="153"/>
      <c r="WRF50" s="153"/>
      <c r="WRG50" s="153"/>
      <c r="WRH50" s="153"/>
      <c r="WRI50" s="153"/>
      <c r="WRJ50" s="153"/>
      <c r="WRK50" s="153"/>
      <c r="WRL50" s="153"/>
      <c r="WRM50" s="153"/>
      <c r="WRN50" s="153"/>
      <c r="WRO50" s="153"/>
      <c r="WRP50" s="153"/>
      <c r="WRQ50" s="153"/>
      <c r="WRR50" s="153"/>
      <c r="WRS50" s="153"/>
      <c r="WRT50" s="153"/>
      <c r="WRU50" s="153"/>
      <c r="WRV50" s="153"/>
      <c r="WRW50" s="153"/>
      <c r="WRX50" s="153"/>
      <c r="WRY50" s="153"/>
      <c r="WRZ50" s="153"/>
      <c r="WSA50" s="153"/>
      <c r="WSB50" s="153"/>
      <c r="WSC50" s="153"/>
      <c r="WSD50" s="153"/>
      <c r="WSE50" s="153"/>
      <c r="WSF50" s="153"/>
      <c r="WSG50" s="153"/>
      <c r="WSH50" s="153"/>
      <c r="WSI50" s="153"/>
      <c r="WSJ50" s="153"/>
      <c r="WSK50" s="153"/>
      <c r="WSL50" s="153"/>
      <c r="WSM50" s="153"/>
      <c r="WSN50" s="153"/>
      <c r="WSO50" s="153"/>
      <c r="WSP50" s="153"/>
      <c r="WSQ50" s="153"/>
      <c r="WSR50" s="153"/>
      <c r="WSS50" s="153"/>
      <c r="WST50" s="153"/>
      <c r="WSU50" s="153"/>
      <c r="WSV50" s="153"/>
      <c r="WSW50" s="153"/>
      <c r="WSX50" s="153"/>
      <c r="WSY50" s="153"/>
      <c r="WSZ50" s="153"/>
      <c r="WTA50" s="153"/>
      <c r="WTB50" s="153"/>
      <c r="WTC50" s="153"/>
      <c r="WTD50" s="153"/>
      <c r="WTE50" s="153"/>
      <c r="WTF50" s="153"/>
      <c r="WTG50" s="153"/>
      <c r="WTH50" s="153"/>
      <c r="WTI50" s="153"/>
      <c r="WTJ50" s="153"/>
      <c r="WTK50" s="153"/>
      <c r="WTL50" s="153"/>
      <c r="WTM50" s="153"/>
      <c r="WTN50" s="153"/>
      <c r="WTO50" s="153"/>
      <c r="WTP50" s="153"/>
      <c r="WTQ50" s="153"/>
      <c r="WTR50" s="153"/>
      <c r="WTS50" s="153"/>
      <c r="WTT50" s="153"/>
      <c r="WTU50" s="153"/>
      <c r="WTV50" s="153"/>
      <c r="WTW50" s="153"/>
      <c r="WTX50" s="153"/>
      <c r="WTY50" s="153"/>
      <c r="WTZ50" s="153"/>
      <c r="WUA50" s="153"/>
      <c r="WUB50" s="153"/>
      <c r="WUC50" s="153"/>
      <c r="WUD50" s="153"/>
      <c r="WUE50" s="153"/>
      <c r="WUF50" s="153"/>
      <c r="WUG50" s="153"/>
      <c r="WUH50" s="153"/>
      <c r="WUI50" s="153"/>
      <c r="WUJ50" s="153"/>
      <c r="WUK50" s="153"/>
      <c r="WUL50" s="153"/>
      <c r="WUM50" s="153"/>
      <c r="WUN50" s="153"/>
      <c r="WUO50" s="153"/>
      <c r="WUP50" s="153"/>
      <c r="WUQ50" s="153"/>
      <c r="WUR50" s="153"/>
      <c r="WUS50" s="153"/>
      <c r="WUT50" s="153"/>
      <c r="WUU50" s="153"/>
      <c r="WUV50" s="153"/>
      <c r="WUW50" s="153"/>
      <c r="WUX50" s="153"/>
      <c r="WUY50" s="153"/>
      <c r="WUZ50" s="153"/>
      <c r="WVA50" s="153"/>
      <c r="WVB50" s="153"/>
      <c r="WVC50" s="153"/>
      <c r="WVD50" s="153"/>
      <c r="WVE50" s="153"/>
      <c r="WVF50" s="153"/>
      <c r="WVG50" s="153"/>
      <c r="WVH50" s="153"/>
      <c r="WVI50" s="153"/>
      <c r="WVJ50" s="153"/>
      <c r="WVK50" s="153"/>
      <c r="WVL50" s="153"/>
      <c r="WVM50" s="153"/>
      <c r="WVN50" s="153"/>
      <c r="WVO50" s="153"/>
      <c r="WVP50" s="153"/>
      <c r="WVQ50" s="153"/>
      <c r="WVR50" s="153"/>
      <c r="WVS50" s="153"/>
      <c r="WVT50" s="153"/>
      <c r="WVU50" s="153"/>
      <c r="WVV50" s="153"/>
      <c r="WVW50" s="153"/>
      <c r="WVX50" s="153"/>
      <c r="WVY50" s="153"/>
      <c r="WVZ50" s="153"/>
      <c r="WWA50" s="153"/>
      <c r="WWB50" s="153"/>
      <c r="WWC50" s="153"/>
      <c r="WWD50" s="153"/>
      <c r="WWE50" s="153"/>
      <c r="WWF50" s="153"/>
      <c r="WWG50" s="153"/>
      <c r="WWH50" s="153"/>
      <c r="WWI50" s="153"/>
      <c r="WWJ50" s="153"/>
      <c r="WWK50" s="153"/>
      <c r="WWL50" s="153"/>
      <c r="WWM50" s="153"/>
      <c r="WWN50" s="153"/>
      <c r="WWO50" s="153"/>
      <c r="WWP50" s="153"/>
      <c r="WWQ50" s="153"/>
      <c r="WWR50" s="153"/>
      <c r="WWS50" s="153"/>
      <c r="WWT50" s="153"/>
      <c r="WWU50" s="153"/>
      <c r="WWV50" s="153"/>
      <c r="WWW50" s="153"/>
      <c r="WWX50" s="153"/>
      <c r="WWY50" s="153"/>
      <c r="WWZ50" s="153"/>
      <c r="WXA50" s="153"/>
      <c r="WXB50" s="153"/>
      <c r="WXC50" s="153"/>
      <c r="WXD50" s="153"/>
      <c r="WXE50" s="153"/>
      <c r="WXF50" s="153"/>
      <c r="WXG50" s="153"/>
      <c r="WXH50" s="153"/>
      <c r="WXI50" s="153"/>
      <c r="WXJ50" s="153"/>
      <c r="WXK50" s="153"/>
      <c r="WXL50" s="153"/>
      <c r="WXM50" s="153"/>
      <c r="WXN50" s="153"/>
      <c r="WXO50" s="153"/>
      <c r="WXP50" s="153"/>
      <c r="WXQ50" s="153"/>
      <c r="WXR50" s="153"/>
      <c r="WXS50" s="153"/>
      <c r="WXT50" s="153"/>
      <c r="WXU50" s="153"/>
      <c r="WXV50" s="153"/>
      <c r="WXW50" s="153"/>
      <c r="WXX50" s="153"/>
      <c r="WXY50" s="153"/>
      <c r="WXZ50" s="153"/>
      <c r="WYA50" s="153"/>
      <c r="WYB50" s="153"/>
      <c r="WYC50" s="153"/>
      <c r="WYD50" s="153"/>
      <c r="WYE50" s="153"/>
      <c r="WYF50" s="153"/>
      <c r="WYG50" s="153"/>
      <c r="WYH50" s="153"/>
      <c r="WYI50" s="153"/>
      <c r="WYJ50" s="153"/>
      <c r="WYK50" s="153"/>
      <c r="WYL50" s="153"/>
      <c r="WYM50" s="153"/>
      <c r="WYN50" s="153"/>
      <c r="WYO50" s="153"/>
      <c r="WYP50" s="153"/>
      <c r="WYQ50" s="153"/>
      <c r="WYR50" s="153"/>
      <c r="WYS50" s="153"/>
      <c r="WYT50" s="153"/>
      <c r="WYU50" s="153"/>
      <c r="WYV50" s="153"/>
      <c r="WYW50" s="153"/>
      <c r="WYX50" s="153"/>
      <c r="WYY50" s="153"/>
      <c r="WYZ50" s="153"/>
      <c r="WZA50" s="153"/>
      <c r="WZB50" s="153"/>
      <c r="WZC50" s="153"/>
      <c r="WZD50" s="153"/>
      <c r="WZE50" s="153"/>
      <c r="WZF50" s="153"/>
      <c r="WZG50" s="153"/>
      <c r="WZH50" s="153"/>
      <c r="WZI50" s="153"/>
      <c r="WZJ50" s="153"/>
      <c r="WZK50" s="153"/>
      <c r="WZL50" s="153"/>
      <c r="WZM50" s="153"/>
      <c r="WZN50" s="153"/>
      <c r="WZO50" s="153"/>
      <c r="WZP50" s="153"/>
      <c r="WZQ50" s="153"/>
      <c r="WZR50" s="153"/>
      <c r="WZS50" s="153"/>
      <c r="WZT50" s="153"/>
      <c r="WZU50" s="153"/>
      <c r="WZV50" s="153"/>
      <c r="WZW50" s="153"/>
      <c r="WZX50" s="153"/>
      <c r="WZY50" s="153"/>
      <c r="WZZ50" s="153"/>
      <c r="XAA50" s="153"/>
      <c r="XAB50" s="153"/>
      <c r="XAC50" s="153"/>
      <c r="XAD50" s="153"/>
      <c r="XAE50" s="153"/>
      <c r="XAF50" s="153"/>
      <c r="XAG50" s="153"/>
      <c r="XAH50" s="153"/>
      <c r="XAI50" s="153"/>
      <c r="XAJ50" s="153"/>
      <c r="XAK50" s="153"/>
      <c r="XAL50" s="153"/>
      <c r="XAM50" s="153"/>
      <c r="XAN50" s="153"/>
      <c r="XAO50" s="153"/>
      <c r="XAP50" s="153"/>
      <c r="XAQ50" s="153"/>
      <c r="XAR50" s="153"/>
      <c r="XAS50" s="153"/>
      <c r="XAT50" s="153"/>
      <c r="XAU50" s="153"/>
      <c r="XAV50" s="153"/>
      <c r="XAW50" s="153"/>
      <c r="XAX50" s="153"/>
      <c r="XAY50" s="153"/>
      <c r="XAZ50" s="153"/>
      <c r="XBA50" s="153"/>
      <c r="XBB50" s="153"/>
      <c r="XBC50" s="153"/>
      <c r="XBD50" s="153"/>
      <c r="XBE50" s="153"/>
      <c r="XBF50" s="153"/>
      <c r="XBG50" s="153"/>
      <c r="XBH50" s="153"/>
      <c r="XBI50" s="153"/>
      <c r="XBJ50" s="153"/>
      <c r="XBK50" s="153"/>
      <c r="XBL50" s="153"/>
      <c r="XBM50" s="153"/>
      <c r="XBN50" s="153"/>
      <c r="XBO50" s="153"/>
      <c r="XBP50" s="153"/>
      <c r="XBQ50" s="153"/>
      <c r="XBR50" s="153"/>
      <c r="XBS50" s="153"/>
      <c r="XBT50" s="153"/>
      <c r="XBU50" s="153"/>
      <c r="XBV50" s="153"/>
      <c r="XBW50" s="153"/>
      <c r="XBX50" s="153"/>
      <c r="XBY50" s="153"/>
      <c r="XBZ50" s="153"/>
      <c r="XCA50" s="153"/>
      <c r="XCB50" s="153"/>
      <c r="XCC50" s="153"/>
      <c r="XCD50" s="153"/>
      <c r="XCE50" s="153"/>
      <c r="XCF50" s="153"/>
      <c r="XCG50" s="153"/>
      <c r="XCH50" s="153"/>
      <c r="XCI50" s="153"/>
      <c r="XCJ50" s="153"/>
      <c r="XCK50" s="153"/>
      <c r="XCL50" s="153"/>
      <c r="XCM50" s="153"/>
      <c r="XCN50" s="153"/>
      <c r="XCO50" s="153"/>
      <c r="XCP50" s="153"/>
      <c r="XCQ50" s="153"/>
      <c r="XCR50" s="153"/>
      <c r="XCS50" s="153"/>
      <c r="XCT50" s="153"/>
      <c r="XCU50" s="153"/>
      <c r="XCV50" s="153"/>
      <c r="XCW50" s="153"/>
      <c r="XCX50" s="153"/>
      <c r="XCY50" s="153"/>
      <c r="XCZ50" s="153"/>
      <c r="XDA50" s="153"/>
      <c r="XDB50" s="153"/>
      <c r="XDC50" s="153"/>
      <c r="XDD50" s="153"/>
      <c r="XDE50" s="153"/>
      <c r="XDF50" s="153"/>
      <c r="XDG50" s="153"/>
      <c r="XDH50" s="153"/>
      <c r="XDI50" s="153"/>
      <c r="XDJ50" s="153"/>
      <c r="XDK50" s="153"/>
      <c r="XDL50" s="153"/>
      <c r="XDM50" s="153"/>
      <c r="XDN50" s="153"/>
      <c r="XDO50" s="153"/>
      <c r="XDP50" s="153"/>
      <c r="XDQ50" s="153"/>
      <c r="XDR50" s="153"/>
      <c r="XDS50" s="153"/>
      <c r="XDT50" s="153"/>
      <c r="XDU50" s="153"/>
      <c r="XDV50" s="153"/>
      <c r="XDW50" s="153"/>
      <c r="XDX50" s="153"/>
      <c r="XDY50" s="153"/>
      <c r="XDZ50" s="153"/>
      <c r="XEA50" s="153"/>
      <c r="XEB50" s="153"/>
      <c r="XEC50" s="153"/>
      <c r="XED50" s="153"/>
      <c r="XEE50" s="153"/>
      <c r="XEF50" s="153"/>
      <c r="XEG50" s="153"/>
      <c r="XEH50" s="153"/>
      <c r="XEI50" s="153"/>
      <c r="XEJ50" s="153"/>
      <c r="XEK50" s="153"/>
      <c r="XEL50" s="153"/>
      <c r="XEM50" s="153"/>
      <c r="XEN50" s="153"/>
      <c r="XEO50" s="153"/>
      <c r="XEP50" s="153"/>
      <c r="XEQ50" s="153"/>
      <c r="XER50" s="153"/>
      <c r="XES50" s="153"/>
      <c r="XET50" s="153"/>
      <c r="XEU50" s="153"/>
      <c r="XEV50" s="153"/>
      <c r="XEW50" s="153"/>
      <c r="XEX50" s="153"/>
      <c r="XEY50" s="153"/>
      <c r="XEZ50" s="153"/>
      <c r="XFA50" s="153"/>
      <c r="XFB50" s="153"/>
      <c r="XFC50" s="153"/>
      <c r="XFD50" s="153"/>
    </row>
    <row r="51" spans="1:16384" s="150" customFormat="1">
      <c r="A51" s="153" t="s">
        <v>366</v>
      </c>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c r="BU51" s="153"/>
      <c r="BV51" s="153"/>
      <c r="BW51" s="153"/>
      <c r="BX51" s="153"/>
      <c r="BY51" s="153"/>
      <c r="BZ51" s="153"/>
      <c r="CA51" s="153"/>
      <c r="CB51" s="153"/>
      <c r="CC51" s="153"/>
      <c r="CD51" s="153"/>
      <c r="CE51" s="153"/>
      <c r="CF51" s="153"/>
      <c r="CG51" s="153"/>
      <c r="CH51" s="153"/>
      <c r="CI51" s="153"/>
      <c r="CJ51" s="153"/>
      <c r="CK51" s="153"/>
      <c r="CL51" s="153"/>
      <c r="CM51" s="153"/>
      <c r="CN51" s="153"/>
      <c r="CO51" s="153"/>
      <c r="CP51" s="153"/>
      <c r="CQ51" s="153"/>
      <c r="CR51" s="153"/>
      <c r="CS51" s="153"/>
      <c r="CT51" s="153"/>
      <c r="CU51" s="153"/>
      <c r="CV51" s="153"/>
      <c r="CW51" s="153"/>
      <c r="CX51" s="153"/>
      <c r="CY51" s="153"/>
      <c r="CZ51" s="153"/>
      <c r="DA51" s="153"/>
      <c r="DB51" s="153"/>
      <c r="DC51" s="153"/>
      <c r="DD51" s="153"/>
      <c r="DE51" s="153"/>
      <c r="DF51" s="153"/>
      <c r="DG51" s="153"/>
      <c r="DH51" s="153"/>
      <c r="DI51" s="153"/>
      <c r="DJ51" s="153"/>
      <c r="DK51" s="153"/>
      <c r="DL51" s="153"/>
      <c r="DM51" s="153"/>
      <c r="DN51" s="153"/>
      <c r="DO51" s="153"/>
      <c r="DP51" s="153"/>
      <c r="DQ51" s="153"/>
      <c r="DR51" s="153"/>
      <c r="DS51" s="153"/>
      <c r="DT51" s="153"/>
      <c r="DU51" s="153"/>
      <c r="DV51" s="153"/>
      <c r="DW51" s="153"/>
      <c r="DX51" s="153"/>
      <c r="DY51" s="153"/>
      <c r="DZ51" s="153"/>
      <c r="EA51" s="153"/>
      <c r="EB51" s="153"/>
      <c r="EC51" s="153"/>
      <c r="ED51" s="153"/>
      <c r="EE51" s="153"/>
      <c r="EF51" s="153"/>
      <c r="EG51" s="153"/>
      <c r="EH51" s="153"/>
      <c r="EI51" s="153"/>
      <c r="EJ51" s="153"/>
      <c r="EK51" s="153"/>
      <c r="EL51" s="153"/>
      <c r="EM51" s="153"/>
      <c r="EN51" s="153"/>
      <c r="EO51" s="153"/>
      <c r="EP51" s="153"/>
      <c r="EQ51" s="153"/>
      <c r="ER51" s="153"/>
      <c r="ES51" s="153"/>
      <c r="ET51" s="153"/>
      <c r="EU51" s="153"/>
      <c r="EV51" s="153"/>
      <c r="EW51" s="153"/>
      <c r="EX51" s="153"/>
      <c r="EY51" s="153"/>
      <c r="EZ51" s="153"/>
      <c r="FA51" s="153"/>
      <c r="FB51" s="153"/>
      <c r="FC51" s="153"/>
      <c r="FD51" s="153"/>
      <c r="FE51" s="153"/>
      <c r="FF51" s="153"/>
      <c r="FG51" s="153"/>
      <c r="FH51" s="153"/>
      <c r="FI51" s="153"/>
      <c r="FJ51" s="153"/>
      <c r="FK51" s="153"/>
      <c r="FL51" s="153"/>
      <c r="FM51" s="153"/>
      <c r="FN51" s="153"/>
      <c r="FO51" s="153"/>
      <c r="FP51" s="153"/>
      <c r="FQ51" s="153"/>
      <c r="FR51" s="153"/>
      <c r="FS51" s="153"/>
      <c r="FT51" s="153"/>
      <c r="FU51" s="153"/>
      <c r="FV51" s="153"/>
      <c r="FW51" s="153"/>
      <c r="FX51" s="153"/>
      <c r="FY51" s="153"/>
      <c r="FZ51" s="153"/>
      <c r="GA51" s="153"/>
      <c r="GB51" s="153"/>
      <c r="GC51" s="153"/>
      <c r="GD51" s="153"/>
      <c r="GE51" s="153"/>
      <c r="GF51" s="153"/>
      <c r="GG51" s="153"/>
      <c r="GH51" s="153"/>
      <c r="GI51" s="153"/>
      <c r="GJ51" s="153"/>
      <c r="GK51" s="153"/>
      <c r="GL51" s="153"/>
      <c r="GM51" s="153"/>
      <c r="GN51" s="153"/>
      <c r="GO51" s="153"/>
      <c r="GP51" s="153"/>
      <c r="GQ51" s="153"/>
      <c r="GR51" s="153"/>
      <c r="GS51" s="153"/>
      <c r="GT51" s="153"/>
      <c r="GU51" s="153"/>
      <c r="GV51" s="153"/>
      <c r="GW51" s="153"/>
      <c r="GX51" s="153"/>
      <c r="GY51" s="153"/>
      <c r="GZ51" s="153"/>
      <c r="HA51" s="153"/>
      <c r="HB51" s="153"/>
      <c r="HC51" s="153"/>
      <c r="HD51" s="153"/>
      <c r="HE51" s="153"/>
      <c r="HF51" s="153"/>
      <c r="HG51" s="153"/>
      <c r="HH51" s="153"/>
      <c r="HI51" s="153"/>
      <c r="HJ51" s="153"/>
      <c r="HK51" s="153"/>
      <c r="HL51" s="153"/>
      <c r="HM51" s="153"/>
      <c r="HN51" s="153"/>
      <c r="HO51" s="153"/>
      <c r="HP51" s="153"/>
      <c r="HQ51" s="153"/>
      <c r="HR51" s="153"/>
      <c r="HS51" s="153"/>
      <c r="HT51" s="153"/>
      <c r="HU51" s="153"/>
      <c r="HV51" s="153"/>
      <c r="HW51" s="153"/>
      <c r="HX51" s="153"/>
      <c r="HY51" s="153"/>
      <c r="HZ51" s="153"/>
      <c r="IA51" s="153"/>
      <c r="IB51" s="153"/>
      <c r="IC51" s="153"/>
      <c r="ID51" s="153"/>
      <c r="IE51" s="153"/>
      <c r="IF51" s="153"/>
      <c r="IG51" s="153"/>
      <c r="IH51" s="153"/>
      <c r="II51" s="153"/>
      <c r="IJ51" s="153"/>
      <c r="IK51" s="153"/>
      <c r="IL51" s="153"/>
      <c r="IM51" s="153"/>
      <c r="IN51" s="153"/>
      <c r="IO51" s="153"/>
      <c r="IP51" s="153"/>
      <c r="IQ51" s="153"/>
      <c r="IR51" s="153"/>
      <c r="IS51" s="153"/>
      <c r="IT51" s="153"/>
      <c r="IU51" s="153"/>
      <c r="IV51" s="153"/>
      <c r="IW51" s="153"/>
      <c r="IX51" s="153"/>
      <c r="IY51" s="153"/>
      <c r="IZ51" s="153"/>
      <c r="JA51" s="153"/>
      <c r="JB51" s="153"/>
      <c r="JC51" s="153"/>
      <c r="JD51" s="153"/>
      <c r="JE51" s="153"/>
      <c r="JF51" s="153"/>
      <c r="JG51" s="153"/>
      <c r="JH51" s="153"/>
      <c r="JI51" s="153"/>
      <c r="JJ51" s="153"/>
      <c r="JK51" s="153"/>
      <c r="JL51" s="153"/>
      <c r="JM51" s="153"/>
      <c r="JN51" s="153"/>
      <c r="JO51" s="153"/>
      <c r="JP51" s="153"/>
      <c r="JQ51" s="153"/>
      <c r="JR51" s="153"/>
      <c r="JS51" s="153"/>
      <c r="JT51" s="153"/>
      <c r="JU51" s="153"/>
      <c r="JV51" s="153"/>
      <c r="JW51" s="153"/>
      <c r="JX51" s="153"/>
      <c r="JY51" s="153"/>
      <c r="JZ51" s="153"/>
      <c r="KA51" s="153"/>
      <c r="KB51" s="153"/>
      <c r="KC51" s="153"/>
      <c r="KD51" s="153"/>
      <c r="KE51" s="153"/>
      <c r="KF51" s="153"/>
      <c r="KG51" s="153"/>
      <c r="KH51" s="153"/>
      <c r="KI51" s="153"/>
      <c r="KJ51" s="153"/>
      <c r="KK51" s="153"/>
      <c r="KL51" s="153"/>
      <c r="KM51" s="153"/>
      <c r="KN51" s="153"/>
      <c r="KO51" s="153"/>
      <c r="KP51" s="153"/>
      <c r="KQ51" s="153"/>
      <c r="KR51" s="153"/>
      <c r="KS51" s="153"/>
      <c r="KT51" s="153"/>
      <c r="KU51" s="153"/>
      <c r="KV51" s="153"/>
      <c r="KW51" s="153"/>
      <c r="KX51" s="153"/>
      <c r="KY51" s="153"/>
      <c r="KZ51" s="153"/>
      <c r="LA51" s="153"/>
      <c r="LB51" s="153"/>
      <c r="LC51" s="153"/>
      <c r="LD51" s="153"/>
      <c r="LE51" s="153"/>
      <c r="LF51" s="153"/>
      <c r="LG51" s="153"/>
      <c r="LH51" s="153"/>
      <c r="LI51" s="153"/>
      <c r="LJ51" s="153"/>
      <c r="LK51" s="153"/>
      <c r="LL51" s="153"/>
      <c r="LM51" s="153"/>
      <c r="LN51" s="153"/>
      <c r="LO51" s="153"/>
      <c r="LP51" s="153"/>
      <c r="LQ51" s="153"/>
      <c r="LR51" s="153"/>
      <c r="LS51" s="153"/>
      <c r="LT51" s="153"/>
      <c r="LU51" s="153"/>
      <c r="LV51" s="153"/>
      <c r="LW51" s="153"/>
      <c r="LX51" s="153"/>
      <c r="LY51" s="153"/>
      <c r="LZ51" s="153"/>
      <c r="MA51" s="153"/>
      <c r="MB51" s="153"/>
      <c r="MC51" s="153"/>
      <c r="MD51" s="153"/>
      <c r="ME51" s="153"/>
      <c r="MF51" s="153"/>
      <c r="MG51" s="153"/>
      <c r="MH51" s="153"/>
      <c r="MI51" s="153"/>
      <c r="MJ51" s="153"/>
      <c r="MK51" s="153"/>
      <c r="ML51" s="153"/>
      <c r="MM51" s="153"/>
      <c r="MN51" s="153"/>
      <c r="MO51" s="153"/>
      <c r="MP51" s="153"/>
      <c r="MQ51" s="153"/>
      <c r="MR51" s="153"/>
      <c r="MS51" s="153"/>
      <c r="MT51" s="153"/>
      <c r="MU51" s="153"/>
      <c r="MV51" s="153"/>
      <c r="MW51" s="153"/>
      <c r="MX51" s="153"/>
      <c r="MY51" s="153"/>
      <c r="MZ51" s="153"/>
      <c r="NA51" s="153"/>
      <c r="NB51" s="153"/>
      <c r="NC51" s="153"/>
      <c r="ND51" s="153"/>
      <c r="NE51" s="153"/>
      <c r="NF51" s="153"/>
      <c r="NG51" s="153"/>
      <c r="NH51" s="153"/>
      <c r="NI51" s="153"/>
      <c r="NJ51" s="153"/>
      <c r="NK51" s="153"/>
      <c r="NL51" s="153"/>
      <c r="NM51" s="153"/>
      <c r="NN51" s="153"/>
      <c r="NO51" s="153"/>
      <c r="NP51" s="153"/>
      <c r="NQ51" s="153"/>
      <c r="NR51" s="153"/>
      <c r="NS51" s="153"/>
      <c r="NT51" s="153"/>
      <c r="NU51" s="153"/>
      <c r="NV51" s="153"/>
      <c r="NW51" s="153"/>
      <c r="NX51" s="153"/>
      <c r="NY51" s="153"/>
      <c r="NZ51" s="153"/>
      <c r="OA51" s="153"/>
      <c r="OB51" s="153"/>
      <c r="OC51" s="153"/>
      <c r="OD51" s="153"/>
      <c r="OE51" s="153"/>
      <c r="OF51" s="153"/>
      <c r="OG51" s="153"/>
      <c r="OH51" s="153"/>
      <c r="OI51" s="153"/>
      <c r="OJ51" s="153"/>
      <c r="OK51" s="153"/>
      <c r="OL51" s="153"/>
      <c r="OM51" s="153"/>
      <c r="ON51" s="153"/>
      <c r="OO51" s="153"/>
      <c r="OP51" s="153"/>
      <c r="OQ51" s="153"/>
      <c r="OR51" s="153"/>
      <c r="OS51" s="153"/>
      <c r="OT51" s="153"/>
      <c r="OU51" s="153"/>
      <c r="OV51" s="153"/>
      <c r="OW51" s="153"/>
      <c r="OX51" s="153"/>
      <c r="OY51" s="153"/>
      <c r="OZ51" s="153"/>
      <c r="PA51" s="153"/>
      <c r="PB51" s="153"/>
      <c r="PC51" s="153"/>
      <c r="PD51" s="153"/>
      <c r="PE51" s="153"/>
      <c r="PF51" s="153"/>
      <c r="PG51" s="153"/>
      <c r="PH51" s="153"/>
      <c r="PI51" s="153"/>
      <c r="PJ51" s="153"/>
      <c r="PK51" s="153"/>
      <c r="PL51" s="153"/>
      <c r="PM51" s="153"/>
      <c r="PN51" s="153"/>
      <c r="PO51" s="153"/>
      <c r="PP51" s="153"/>
      <c r="PQ51" s="153"/>
      <c r="PR51" s="153"/>
      <c r="PS51" s="153"/>
      <c r="PT51" s="153"/>
      <c r="PU51" s="153"/>
      <c r="PV51" s="153"/>
      <c r="PW51" s="153"/>
      <c r="PX51" s="153"/>
      <c r="PY51" s="153"/>
      <c r="PZ51" s="153"/>
      <c r="QA51" s="153"/>
      <c r="QB51" s="153"/>
      <c r="QC51" s="153"/>
      <c r="QD51" s="153"/>
      <c r="QE51" s="153"/>
      <c r="QF51" s="153"/>
      <c r="QG51" s="153"/>
      <c r="QH51" s="153"/>
      <c r="QI51" s="153"/>
      <c r="QJ51" s="153"/>
      <c r="QK51" s="153"/>
      <c r="QL51" s="153"/>
      <c r="QM51" s="153"/>
      <c r="QN51" s="153"/>
      <c r="QO51" s="153"/>
      <c r="QP51" s="153"/>
      <c r="QQ51" s="153"/>
      <c r="QR51" s="153"/>
      <c r="QS51" s="153"/>
      <c r="QT51" s="153"/>
      <c r="QU51" s="153"/>
      <c r="QV51" s="153"/>
      <c r="QW51" s="153"/>
      <c r="QX51" s="153"/>
      <c r="QY51" s="153"/>
      <c r="QZ51" s="153"/>
      <c r="RA51" s="153"/>
      <c r="RB51" s="153"/>
      <c r="RC51" s="153"/>
      <c r="RD51" s="153"/>
      <c r="RE51" s="153"/>
      <c r="RF51" s="153"/>
      <c r="RG51" s="153"/>
      <c r="RH51" s="153"/>
      <c r="RI51" s="153"/>
      <c r="RJ51" s="153"/>
      <c r="RK51" s="153"/>
      <c r="RL51" s="153"/>
      <c r="RM51" s="153"/>
      <c r="RN51" s="153"/>
      <c r="RO51" s="153"/>
      <c r="RP51" s="153"/>
      <c r="RQ51" s="153"/>
      <c r="RR51" s="153"/>
      <c r="RS51" s="153"/>
      <c r="RT51" s="153"/>
      <c r="RU51" s="153"/>
      <c r="RV51" s="153"/>
      <c r="RW51" s="153"/>
      <c r="RX51" s="153"/>
      <c r="RY51" s="153"/>
      <c r="RZ51" s="153"/>
      <c r="SA51" s="153"/>
      <c r="SB51" s="153"/>
      <c r="SC51" s="153"/>
      <c r="SD51" s="153"/>
      <c r="SE51" s="153"/>
      <c r="SF51" s="153"/>
      <c r="SG51" s="153"/>
      <c r="SH51" s="153"/>
      <c r="SI51" s="153"/>
      <c r="SJ51" s="153"/>
      <c r="SK51" s="153"/>
      <c r="SL51" s="153"/>
      <c r="SM51" s="153"/>
      <c r="SN51" s="153"/>
      <c r="SO51" s="153"/>
      <c r="SP51" s="153"/>
      <c r="SQ51" s="153"/>
      <c r="SR51" s="153"/>
      <c r="SS51" s="153"/>
      <c r="ST51" s="153"/>
      <c r="SU51" s="153"/>
      <c r="SV51" s="153"/>
      <c r="SW51" s="153"/>
      <c r="SX51" s="153"/>
      <c r="SY51" s="153"/>
      <c r="SZ51" s="153"/>
      <c r="TA51" s="153"/>
      <c r="TB51" s="153"/>
      <c r="TC51" s="153"/>
      <c r="TD51" s="153"/>
      <c r="TE51" s="153"/>
      <c r="TF51" s="153"/>
      <c r="TG51" s="153"/>
      <c r="TH51" s="153"/>
      <c r="TI51" s="153"/>
      <c r="TJ51" s="153"/>
      <c r="TK51" s="153"/>
      <c r="TL51" s="153"/>
      <c r="TM51" s="153"/>
      <c r="TN51" s="153"/>
      <c r="TO51" s="153"/>
      <c r="TP51" s="153"/>
      <c r="TQ51" s="153"/>
      <c r="TR51" s="153"/>
      <c r="TS51" s="153"/>
      <c r="TT51" s="153"/>
      <c r="TU51" s="153"/>
      <c r="TV51" s="153"/>
      <c r="TW51" s="153"/>
      <c r="TX51" s="153"/>
      <c r="TY51" s="153"/>
      <c r="TZ51" s="153"/>
      <c r="UA51" s="153"/>
      <c r="UB51" s="153"/>
      <c r="UC51" s="153"/>
      <c r="UD51" s="153"/>
      <c r="UE51" s="153"/>
      <c r="UF51" s="153"/>
      <c r="UG51" s="153"/>
      <c r="UH51" s="153"/>
      <c r="UI51" s="153"/>
      <c r="UJ51" s="153"/>
      <c r="UK51" s="153"/>
      <c r="UL51" s="153"/>
      <c r="UM51" s="153"/>
      <c r="UN51" s="153"/>
      <c r="UO51" s="153"/>
      <c r="UP51" s="153"/>
      <c r="UQ51" s="153"/>
      <c r="UR51" s="153"/>
      <c r="US51" s="153"/>
      <c r="UT51" s="153"/>
      <c r="UU51" s="153"/>
      <c r="UV51" s="153"/>
      <c r="UW51" s="153"/>
      <c r="UX51" s="153"/>
      <c r="UY51" s="153"/>
      <c r="UZ51" s="153"/>
      <c r="VA51" s="153"/>
      <c r="VB51" s="153"/>
      <c r="VC51" s="153"/>
      <c r="VD51" s="153"/>
      <c r="VE51" s="153"/>
      <c r="VF51" s="153"/>
      <c r="VG51" s="153"/>
      <c r="VH51" s="153"/>
      <c r="VI51" s="153"/>
      <c r="VJ51" s="153"/>
      <c r="VK51" s="153"/>
      <c r="VL51" s="153"/>
      <c r="VM51" s="153"/>
      <c r="VN51" s="153"/>
      <c r="VO51" s="153"/>
      <c r="VP51" s="153"/>
      <c r="VQ51" s="153"/>
      <c r="VR51" s="153"/>
      <c r="VS51" s="153"/>
      <c r="VT51" s="153"/>
      <c r="VU51" s="153"/>
      <c r="VV51" s="153"/>
      <c r="VW51" s="153"/>
      <c r="VX51" s="153"/>
      <c r="VY51" s="153"/>
      <c r="VZ51" s="153"/>
      <c r="WA51" s="153"/>
      <c r="WB51" s="153"/>
      <c r="WC51" s="153"/>
      <c r="WD51" s="153"/>
      <c r="WE51" s="153"/>
      <c r="WF51" s="153"/>
      <c r="WG51" s="153"/>
      <c r="WH51" s="153"/>
      <c r="WI51" s="153"/>
      <c r="WJ51" s="153"/>
      <c r="WK51" s="153"/>
      <c r="WL51" s="153"/>
      <c r="WM51" s="153"/>
      <c r="WN51" s="153"/>
      <c r="WO51" s="153"/>
      <c r="WP51" s="153"/>
      <c r="WQ51" s="153"/>
      <c r="WR51" s="153"/>
      <c r="WS51" s="153"/>
      <c r="WT51" s="153"/>
      <c r="WU51" s="153"/>
      <c r="WV51" s="153"/>
      <c r="WW51" s="153"/>
      <c r="WX51" s="153"/>
      <c r="WY51" s="153"/>
      <c r="WZ51" s="153"/>
      <c r="XA51" s="153"/>
      <c r="XB51" s="153"/>
      <c r="XC51" s="153"/>
      <c r="XD51" s="153"/>
      <c r="XE51" s="153"/>
      <c r="XF51" s="153"/>
      <c r="XG51" s="153"/>
      <c r="XH51" s="153"/>
      <c r="XI51" s="153"/>
      <c r="XJ51" s="153"/>
      <c r="XK51" s="153"/>
      <c r="XL51" s="153"/>
      <c r="XM51" s="153"/>
      <c r="XN51" s="153"/>
      <c r="XO51" s="153"/>
      <c r="XP51" s="153"/>
      <c r="XQ51" s="153"/>
      <c r="XR51" s="153"/>
      <c r="XS51" s="153"/>
      <c r="XT51" s="153"/>
      <c r="XU51" s="153"/>
      <c r="XV51" s="153"/>
      <c r="XW51" s="153"/>
      <c r="XX51" s="153"/>
      <c r="XY51" s="153"/>
      <c r="XZ51" s="153"/>
      <c r="YA51" s="153"/>
      <c r="YB51" s="153"/>
      <c r="YC51" s="153"/>
      <c r="YD51" s="153"/>
      <c r="YE51" s="153"/>
      <c r="YF51" s="153"/>
      <c r="YG51" s="153"/>
      <c r="YH51" s="153"/>
      <c r="YI51" s="153"/>
      <c r="YJ51" s="153"/>
      <c r="YK51" s="153"/>
      <c r="YL51" s="153"/>
      <c r="YM51" s="153"/>
      <c r="YN51" s="153"/>
      <c r="YO51" s="153"/>
      <c r="YP51" s="153"/>
      <c r="YQ51" s="153"/>
      <c r="YR51" s="153"/>
      <c r="YS51" s="153"/>
      <c r="YT51" s="153"/>
      <c r="YU51" s="153"/>
      <c r="YV51" s="153"/>
      <c r="YW51" s="153"/>
      <c r="YX51" s="153"/>
      <c r="YY51" s="153"/>
      <c r="YZ51" s="153"/>
      <c r="ZA51" s="153"/>
      <c r="ZB51" s="153"/>
      <c r="ZC51" s="153"/>
      <c r="ZD51" s="153"/>
      <c r="ZE51" s="153"/>
      <c r="ZF51" s="153"/>
      <c r="ZG51" s="153"/>
      <c r="ZH51" s="153"/>
      <c r="ZI51" s="153"/>
      <c r="ZJ51" s="153"/>
      <c r="ZK51" s="153"/>
      <c r="ZL51" s="153"/>
      <c r="ZM51" s="153"/>
      <c r="ZN51" s="153"/>
      <c r="ZO51" s="153"/>
      <c r="ZP51" s="153"/>
      <c r="ZQ51" s="153"/>
      <c r="ZR51" s="153"/>
      <c r="ZS51" s="153"/>
      <c r="ZT51" s="153"/>
      <c r="ZU51" s="153"/>
      <c r="ZV51" s="153"/>
      <c r="ZW51" s="153"/>
      <c r="ZX51" s="153"/>
      <c r="ZY51" s="153"/>
      <c r="ZZ51" s="153"/>
      <c r="AAA51" s="153"/>
      <c r="AAB51" s="153"/>
      <c r="AAC51" s="153"/>
      <c r="AAD51" s="153"/>
      <c r="AAE51" s="153"/>
      <c r="AAF51" s="153"/>
      <c r="AAG51" s="153"/>
      <c r="AAH51" s="153"/>
      <c r="AAI51" s="153"/>
      <c r="AAJ51" s="153"/>
      <c r="AAK51" s="153"/>
      <c r="AAL51" s="153"/>
      <c r="AAM51" s="153"/>
      <c r="AAN51" s="153"/>
      <c r="AAO51" s="153"/>
      <c r="AAP51" s="153"/>
      <c r="AAQ51" s="153"/>
      <c r="AAR51" s="153"/>
      <c r="AAS51" s="153"/>
      <c r="AAT51" s="153"/>
      <c r="AAU51" s="153"/>
      <c r="AAV51" s="153"/>
      <c r="AAW51" s="153"/>
      <c r="AAX51" s="153"/>
      <c r="AAY51" s="153"/>
      <c r="AAZ51" s="153"/>
      <c r="ABA51" s="153"/>
      <c r="ABB51" s="153"/>
      <c r="ABC51" s="153"/>
      <c r="ABD51" s="153"/>
      <c r="ABE51" s="153"/>
      <c r="ABF51" s="153"/>
      <c r="ABG51" s="153"/>
      <c r="ABH51" s="153"/>
      <c r="ABI51" s="153"/>
      <c r="ABJ51" s="153"/>
      <c r="ABK51" s="153"/>
      <c r="ABL51" s="153"/>
      <c r="ABM51" s="153"/>
      <c r="ABN51" s="153"/>
      <c r="ABO51" s="153"/>
      <c r="ABP51" s="153"/>
      <c r="ABQ51" s="153"/>
      <c r="ABR51" s="153"/>
      <c r="ABS51" s="153"/>
      <c r="ABT51" s="153"/>
      <c r="ABU51" s="153"/>
      <c r="ABV51" s="153"/>
      <c r="ABW51" s="153"/>
      <c r="ABX51" s="153"/>
      <c r="ABY51" s="153"/>
      <c r="ABZ51" s="153"/>
      <c r="ACA51" s="153"/>
      <c r="ACB51" s="153"/>
      <c r="ACC51" s="153"/>
      <c r="ACD51" s="153"/>
      <c r="ACE51" s="153"/>
      <c r="ACF51" s="153"/>
      <c r="ACG51" s="153"/>
      <c r="ACH51" s="153"/>
      <c r="ACI51" s="153"/>
      <c r="ACJ51" s="153"/>
      <c r="ACK51" s="153"/>
      <c r="ACL51" s="153"/>
      <c r="ACM51" s="153"/>
      <c r="ACN51" s="153"/>
      <c r="ACO51" s="153"/>
      <c r="ACP51" s="153"/>
      <c r="ACQ51" s="153"/>
      <c r="ACR51" s="153"/>
      <c r="ACS51" s="153"/>
      <c r="ACT51" s="153"/>
      <c r="ACU51" s="153"/>
      <c r="ACV51" s="153"/>
      <c r="ACW51" s="153"/>
      <c r="ACX51" s="153"/>
      <c r="ACY51" s="153"/>
      <c r="ACZ51" s="153"/>
      <c r="ADA51" s="153"/>
      <c r="ADB51" s="153"/>
      <c r="ADC51" s="153"/>
      <c r="ADD51" s="153"/>
      <c r="ADE51" s="153"/>
      <c r="ADF51" s="153"/>
      <c r="ADG51" s="153"/>
      <c r="ADH51" s="153"/>
      <c r="ADI51" s="153"/>
      <c r="ADJ51" s="153"/>
      <c r="ADK51" s="153"/>
      <c r="ADL51" s="153"/>
      <c r="ADM51" s="153"/>
      <c r="ADN51" s="153"/>
      <c r="ADO51" s="153"/>
      <c r="ADP51" s="153"/>
      <c r="ADQ51" s="153"/>
      <c r="ADR51" s="153"/>
      <c r="ADS51" s="153"/>
      <c r="ADT51" s="153"/>
      <c r="ADU51" s="153"/>
      <c r="ADV51" s="153"/>
      <c r="ADW51" s="153"/>
      <c r="ADX51" s="153"/>
      <c r="ADY51" s="153"/>
      <c r="ADZ51" s="153"/>
      <c r="AEA51" s="153"/>
      <c r="AEB51" s="153"/>
      <c r="AEC51" s="153"/>
      <c r="AED51" s="153"/>
      <c r="AEE51" s="153"/>
      <c r="AEF51" s="153"/>
      <c r="AEG51" s="153"/>
      <c r="AEH51" s="153"/>
      <c r="AEI51" s="153"/>
      <c r="AEJ51" s="153"/>
      <c r="AEK51" s="153"/>
      <c r="AEL51" s="153"/>
      <c r="AEM51" s="153"/>
      <c r="AEN51" s="153"/>
      <c r="AEO51" s="153"/>
      <c r="AEP51" s="153"/>
      <c r="AEQ51" s="153"/>
      <c r="AER51" s="153"/>
      <c r="AES51" s="153"/>
      <c r="AET51" s="153"/>
      <c r="AEU51" s="153"/>
      <c r="AEV51" s="153"/>
      <c r="AEW51" s="153"/>
      <c r="AEX51" s="153"/>
      <c r="AEY51" s="153"/>
      <c r="AEZ51" s="153"/>
      <c r="AFA51" s="153"/>
      <c r="AFB51" s="153"/>
      <c r="AFC51" s="153"/>
      <c r="AFD51" s="153"/>
      <c r="AFE51" s="153"/>
      <c r="AFF51" s="153"/>
      <c r="AFG51" s="153"/>
      <c r="AFH51" s="153"/>
      <c r="AFI51" s="153"/>
      <c r="AFJ51" s="153"/>
      <c r="AFK51" s="153"/>
      <c r="AFL51" s="153"/>
      <c r="AFM51" s="153"/>
      <c r="AFN51" s="153"/>
      <c r="AFO51" s="153"/>
      <c r="AFP51" s="153"/>
      <c r="AFQ51" s="153"/>
      <c r="AFR51" s="153"/>
      <c r="AFS51" s="153"/>
      <c r="AFT51" s="153"/>
      <c r="AFU51" s="153"/>
      <c r="AFV51" s="153"/>
      <c r="AFW51" s="153"/>
      <c r="AFX51" s="153"/>
      <c r="AFY51" s="153"/>
      <c r="AFZ51" s="153"/>
      <c r="AGA51" s="153"/>
      <c r="AGB51" s="153"/>
      <c r="AGC51" s="153"/>
      <c r="AGD51" s="153"/>
      <c r="AGE51" s="153"/>
      <c r="AGF51" s="153"/>
      <c r="AGG51" s="153"/>
      <c r="AGH51" s="153"/>
      <c r="AGI51" s="153"/>
      <c r="AGJ51" s="153"/>
      <c r="AGK51" s="153"/>
      <c r="AGL51" s="153"/>
      <c r="AGM51" s="153"/>
      <c r="AGN51" s="153"/>
      <c r="AGO51" s="153"/>
      <c r="AGP51" s="153"/>
      <c r="AGQ51" s="153"/>
      <c r="AGR51" s="153"/>
      <c r="AGS51" s="153"/>
      <c r="AGT51" s="153"/>
      <c r="AGU51" s="153"/>
      <c r="AGV51" s="153"/>
      <c r="AGW51" s="153"/>
      <c r="AGX51" s="153"/>
      <c r="AGY51" s="153"/>
      <c r="AGZ51" s="153"/>
      <c r="AHA51" s="153"/>
      <c r="AHB51" s="153"/>
      <c r="AHC51" s="153"/>
      <c r="AHD51" s="153"/>
      <c r="AHE51" s="153"/>
      <c r="AHF51" s="153"/>
      <c r="AHG51" s="153"/>
      <c r="AHH51" s="153"/>
      <c r="AHI51" s="153"/>
      <c r="AHJ51" s="153"/>
      <c r="AHK51" s="153"/>
      <c r="AHL51" s="153"/>
      <c r="AHM51" s="153"/>
      <c r="AHN51" s="153"/>
      <c r="AHO51" s="153"/>
      <c r="AHP51" s="153"/>
      <c r="AHQ51" s="153"/>
      <c r="AHR51" s="153"/>
      <c r="AHS51" s="153"/>
      <c r="AHT51" s="153"/>
      <c r="AHU51" s="153"/>
      <c r="AHV51" s="153"/>
      <c r="AHW51" s="153"/>
      <c r="AHX51" s="153"/>
      <c r="AHY51" s="153"/>
      <c r="AHZ51" s="153"/>
      <c r="AIA51" s="153"/>
      <c r="AIB51" s="153"/>
      <c r="AIC51" s="153"/>
      <c r="AID51" s="153"/>
      <c r="AIE51" s="153"/>
      <c r="AIF51" s="153"/>
      <c r="AIG51" s="153"/>
      <c r="AIH51" s="153"/>
      <c r="AII51" s="153"/>
      <c r="AIJ51" s="153"/>
      <c r="AIK51" s="153"/>
      <c r="AIL51" s="153"/>
      <c r="AIM51" s="153"/>
      <c r="AIN51" s="153"/>
      <c r="AIO51" s="153"/>
      <c r="AIP51" s="153"/>
      <c r="AIQ51" s="153"/>
      <c r="AIR51" s="153"/>
      <c r="AIS51" s="153"/>
      <c r="AIT51" s="153"/>
      <c r="AIU51" s="153"/>
      <c r="AIV51" s="153"/>
      <c r="AIW51" s="153"/>
      <c r="AIX51" s="153"/>
      <c r="AIY51" s="153"/>
      <c r="AIZ51" s="153"/>
      <c r="AJA51" s="153"/>
      <c r="AJB51" s="153"/>
      <c r="AJC51" s="153"/>
      <c r="AJD51" s="153"/>
      <c r="AJE51" s="153"/>
      <c r="AJF51" s="153"/>
      <c r="AJG51" s="153"/>
      <c r="AJH51" s="153"/>
      <c r="AJI51" s="153"/>
      <c r="AJJ51" s="153"/>
      <c r="AJK51" s="153"/>
      <c r="AJL51" s="153"/>
      <c r="AJM51" s="153"/>
      <c r="AJN51" s="153"/>
      <c r="AJO51" s="153"/>
      <c r="AJP51" s="153"/>
      <c r="AJQ51" s="153"/>
      <c r="AJR51" s="153"/>
      <c r="AJS51" s="153"/>
      <c r="AJT51" s="153"/>
      <c r="AJU51" s="153"/>
      <c r="AJV51" s="153"/>
      <c r="AJW51" s="153"/>
      <c r="AJX51" s="153"/>
      <c r="AJY51" s="153"/>
      <c r="AJZ51" s="153"/>
      <c r="AKA51" s="153"/>
      <c r="AKB51" s="153"/>
      <c r="AKC51" s="153"/>
      <c r="AKD51" s="153"/>
      <c r="AKE51" s="153"/>
      <c r="AKF51" s="153"/>
      <c r="AKG51" s="153"/>
      <c r="AKH51" s="153"/>
      <c r="AKI51" s="153"/>
      <c r="AKJ51" s="153"/>
      <c r="AKK51" s="153"/>
      <c r="AKL51" s="153"/>
      <c r="AKM51" s="153"/>
      <c r="AKN51" s="153"/>
      <c r="AKO51" s="153"/>
      <c r="AKP51" s="153"/>
      <c r="AKQ51" s="153"/>
      <c r="AKR51" s="153"/>
      <c r="AKS51" s="153"/>
      <c r="AKT51" s="153"/>
      <c r="AKU51" s="153"/>
      <c r="AKV51" s="153"/>
      <c r="AKW51" s="153"/>
      <c r="AKX51" s="153"/>
      <c r="AKY51" s="153"/>
      <c r="AKZ51" s="153"/>
      <c r="ALA51" s="153"/>
      <c r="ALB51" s="153"/>
      <c r="ALC51" s="153"/>
      <c r="ALD51" s="153"/>
      <c r="ALE51" s="153"/>
      <c r="ALF51" s="153"/>
      <c r="ALG51" s="153"/>
      <c r="ALH51" s="153"/>
      <c r="ALI51" s="153"/>
      <c r="ALJ51" s="153"/>
      <c r="ALK51" s="153"/>
      <c r="ALL51" s="153"/>
      <c r="ALM51" s="153"/>
      <c r="ALN51" s="153"/>
      <c r="ALO51" s="153"/>
      <c r="ALP51" s="153"/>
      <c r="ALQ51" s="153"/>
      <c r="ALR51" s="153"/>
      <c r="ALS51" s="153"/>
      <c r="ALT51" s="153"/>
      <c r="ALU51" s="153"/>
      <c r="ALV51" s="153"/>
      <c r="ALW51" s="153"/>
      <c r="ALX51" s="153"/>
      <c r="ALY51" s="153"/>
      <c r="ALZ51" s="153"/>
      <c r="AMA51" s="153"/>
      <c r="AMB51" s="153"/>
      <c r="AMC51" s="153"/>
      <c r="AMD51" s="153"/>
      <c r="AME51" s="153"/>
      <c r="AMF51" s="153"/>
      <c r="AMG51" s="153"/>
      <c r="AMH51" s="153"/>
      <c r="AMI51" s="153"/>
      <c r="AMJ51" s="153"/>
      <c r="AMK51" s="153"/>
      <c r="AML51" s="153"/>
      <c r="AMM51" s="153"/>
      <c r="AMN51" s="153"/>
      <c r="AMO51" s="153"/>
      <c r="AMP51" s="153"/>
      <c r="AMQ51" s="153"/>
      <c r="AMR51" s="153"/>
      <c r="AMS51" s="153"/>
      <c r="AMT51" s="153"/>
      <c r="AMU51" s="153"/>
      <c r="AMV51" s="153"/>
      <c r="AMW51" s="153"/>
      <c r="AMX51" s="153"/>
      <c r="AMY51" s="153"/>
      <c r="AMZ51" s="153"/>
      <c r="ANA51" s="153"/>
      <c r="ANB51" s="153"/>
      <c r="ANC51" s="153"/>
      <c r="AND51" s="153"/>
      <c r="ANE51" s="153"/>
      <c r="ANF51" s="153"/>
      <c r="ANG51" s="153"/>
      <c r="ANH51" s="153"/>
      <c r="ANI51" s="153"/>
      <c r="ANJ51" s="153"/>
      <c r="ANK51" s="153"/>
      <c r="ANL51" s="153"/>
      <c r="ANM51" s="153"/>
      <c r="ANN51" s="153"/>
      <c r="ANO51" s="153"/>
      <c r="ANP51" s="153"/>
      <c r="ANQ51" s="153"/>
      <c r="ANR51" s="153"/>
      <c r="ANS51" s="153"/>
      <c r="ANT51" s="153"/>
      <c r="ANU51" s="153"/>
      <c r="ANV51" s="153"/>
      <c r="ANW51" s="153"/>
      <c r="ANX51" s="153"/>
      <c r="ANY51" s="153"/>
      <c r="ANZ51" s="153"/>
      <c r="AOA51" s="153"/>
      <c r="AOB51" s="153"/>
      <c r="AOC51" s="153"/>
      <c r="AOD51" s="153"/>
      <c r="AOE51" s="153"/>
      <c r="AOF51" s="153"/>
      <c r="AOG51" s="153"/>
      <c r="AOH51" s="153"/>
      <c r="AOI51" s="153"/>
      <c r="AOJ51" s="153"/>
      <c r="AOK51" s="153"/>
      <c r="AOL51" s="153"/>
      <c r="AOM51" s="153"/>
      <c r="AON51" s="153"/>
      <c r="AOO51" s="153"/>
      <c r="AOP51" s="153"/>
      <c r="AOQ51" s="153"/>
      <c r="AOR51" s="153"/>
      <c r="AOS51" s="153"/>
      <c r="AOT51" s="153"/>
      <c r="AOU51" s="153"/>
      <c r="AOV51" s="153"/>
      <c r="AOW51" s="153"/>
      <c r="AOX51" s="153"/>
      <c r="AOY51" s="153"/>
      <c r="AOZ51" s="153"/>
      <c r="APA51" s="153"/>
      <c r="APB51" s="153"/>
      <c r="APC51" s="153"/>
      <c r="APD51" s="153"/>
      <c r="APE51" s="153"/>
      <c r="APF51" s="153"/>
      <c r="APG51" s="153"/>
      <c r="APH51" s="153"/>
      <c r="API51" s="153"/>
      <c r="APJ51" s="153"/>
      <c r="APK51" s="153"/>
      <c r="APL51" s="153"/>
      <c r="APM51" s="153"/>
      <c r="APN51" s="153"/>
      <c r="APO51" s="153"/>
      <c r="APP51" s="153"/>
      <c r="APQ51" s="153"/>
      <c r="APR51" s="153"/>
      <c r="APS51" s="153"/>
      <c r="APT51" s="153"/>
      <c r="APU51" s="153"/>
      <c r="APV51" s="153"/>
      <c r="APW51" s="153"/>
      <c r="APX51" s="153"/>
      <c r="APY51" s="153"/>
      <c r="APZ51" s="153"/>
      <c r="AQA51" s="153"/>
      <c r="AQB51" s="153"/>
      <c r="AQC51" s="153"/>
      <c r="AQD51" s="153"/>
      <c r="AQE51" s="153"/>
      <c r="AQF51" s="153"/>
      <c r="AQG51" s="153"/>
      <c r="AQH51" s="153"/>
      <c r="AQI51" s="153"/>
      <c r="AQJ51" s="153"/>
      <c r="AQK51" s="153"/>
      <c r="AQL51" s="153"/>
      <c r="AQM51" s="153"/>
      <c r="AQN51" s="153"/>
      <c r="AQO51" s="153"/>
      <c r="AQP51" s="153"/>
      <c r="AQQ51" s="153"/>
      <c r="AQR51" s="153"/>
      <c r="AQS51" s="153"/>
      <c r="AQT51" s="153"/>
      <c r="AQU51" s="153"/>
      <c r="AQV51" s="153"/>
      <c r="AQW51" s="153"/>
      <c r="AQX51" s="153"/>
      <c r="AQY51" s="153"/>
      <c r="AQZ51" s="153"/>
      <c r="ARA51" s="153"/>
      <c r="ARB51" s="153"/>
      <c r="ARC51" s="153"/>
      <c r="ARD51" s="153"/>
      <c r="ARE51" s="153"/>
      <c r="ARF51" s="153"/>
      <c r="ARG51" s="153"/>
      <c r="ARH51" s="153"/>
      <c r="ARI51" s="153"/>
      <c r="ARJ51" s="153"/>
      <c r="ARK51" s="153"/>
      <c r="ARL51" s="153"/>
      <c r="ARM51" s="153"/>
      <c r="ARN51" s="153"/>
      <c r="ARO51" s="153"/>
      <c r="ARP51" s="153"/>
      <c r="ARQ51" s="153"/>
      <c r="ARR51" s="153"/>
      <c r="ARS51" s="153"/>
      <c r="ART51" s="153"/>
      <c r="ARU51" s="153"/>
      <c r="ARV51" s="153"/>
      <c r="ARW51" s="153"/>
      <c r="ARX51" s="153"/>
      <c r="ARY51" s="153"/>
      <c r="ARZ51" s="153"/>
      <c r="ASA51" s="153"/>
      <c r="ASB51" s="153"/>
      <c r="ASC51" s="153"/>
      <c r="ASD51" s="153"/>
      <c r="ASE51" s="153"/>
      <c r="ASF51" s="153"/>
      <c r="ASG51" s="153"/>
      <c r="ASH51" s="153"/>
      <c r="ASI51" s="153"/>
      <c r="ASJ51" s="153"/>
      <c r="ASK51" s="153"/>
      <c r="ASL51" s="153"/>
      <c r="ASM51" s="153"/>
      <c r="ASN51" s="153"/>
      <c r="ASO51" s="153"/>
      <c r="ASP51" s="153"/>
      <c r="ASQ51" s="153"/>
      <c r="ASR51" s="153"/>
      <c r="ASS51" s="153"/>
      <c r="AST51" s="153"/>
      <c r="ASU51" s="153"/>
      <c r="ASV51" s="153"/>
      <c r="ASW51" s="153"/>
      <c r="ASX51" s="153"/>
      <c r="ASY51" s="153"/>
      <c r="ASZ51" s="153"/>
      <c r="ATA51" s="153"/>
      <c r="ATB51" s="153"/>
      <c r="ATC51" s="153"/>
      <c r="ATD51" s="153"/>
      <c r="ATE51" s="153"/>
      <c r="ATF51" s="153"/>
      <c r="ATG51" s="153"/>
      <c r="ATH51" s="153"/>
      <c r="ATI51" s="153"/>
      <c r="ATJ51" s="153"/>
      <c r="ATK51" s="153"/>
      <c r="ATL51" s="153"/>
      <c r="ATM51" s="153"/>
      <c r="ATN51" s="153"/>
      <c r="ATO51" s="153"/>
      <c r="ATP51" s="153"/>
      <c r="ATQ51" s="153"/>
      <c r="ATR51" s="153"/>
      <c r="ATS51" s="153"/>
      <c r="ATT51" s="153"/>
      <c r="ATU51" s="153"/>
      <c r="ATV51" s="153"/>
      <c r="ATW51" s="153"/>
      <c r="ATX51" s="153"/>
      <c r="ATY51" s="153"/>
      <c r="ATZ51" s="153"/>
      <c r="AUA51" s="153"/>
      <c r="AUB51" s="153"/>
      <c r="AUC51" s="153"/>
      <c r="AUD51" s="153"/>
      <c r="AUE51" s="153"/>
      <c r="AUF51" s="153"/>
      <c r="AUG51" s="153"/>
      <c r="AUH51" s="153"/>
      <c r="AUI51" s="153"/>
      <c r="AUJ51" s="153"/>
      <c r="AUK51" s="153"/>
      <c r="AUL51" s="153"/>
      <c r="AUM51" s="153"/>
      <c r="AUN51" s="153"/>
      <c r="AUO51" s="153"/>
      <c r="AUP51" s="153"/>
      <c r="AUQ51" s="153"/>
      <c r="AUR51" s="153"/>
      <c r="AUS51" s="153"/>
      <c r="AUT51" s="153"/>
      <c r="AUU51" s="153"/>
      <c r="AUV51" s="153"/>
      <c r="AUW51" s="153"/>
      <c r="AUX51" s="153"/>
      <c r="AUY51" s="153"/>
      <c r="AUZ51" s="153"/>
      <c r="AVA51" s="153"/>
      <c r="AVB51" s="153"/>
      <c r="AVC51" s="153"/>
      <c r="AVD51" s="153"/>
      <c r="AVE51" s="153"/>
      <c r="AVF51" s="153"/>
      <c r="AVG51" s="153"/>
      <c r="AVH51" s="153"/>
      <c r="AVI51" s="153"/>
      <c r="AVJ51" s="153"/>
      <c r="AVK51" s="153"/>
      <c r="AVL51" s="153"/>
      <c r="AVM51" s="153"/>
      <c r="AVN51" s="153"/>
      <c r="AVO51" s="153"/>
      <c r="AVP51" s="153"/>
      <c r="AVQ51" s="153"/>
      <c r="AVR51" s="153"/>
      <c r="AVS51" s="153"/>
      <c r="AVT51" s="153"/>
      <c r="AVU51" s="153"/>
      <c r="AVV51" s="153"/>
      <c r="AVW51" s="153"/>
      <c r="AVX51" s="153"/>
      <c r="AVY51" s="153"/>
      <c r="AVZ51" s="153"/>
      <c r="AWA51" s="153"/>
      <c r="AWB51" s="153"/>
      <c r="AWC51" s="153"/>
      <c r="AWD51" s="153"/>
      <c r="AWE51" s="153"/>
      <c r="AWF51" s="153"/>
      <c r="AWG51" s="153"/>
      <c r="AWH51" s="153"/>
      <c r="AWI51" s="153"/>
      <c r="AWJ51" s="153"/>
      <c r="AWK51" s="153"/>
      <c r="AWL51" s="153"/>
      <c r="AWM51" s="153"/>
      <c r="AWN51" s="153"/>
      <c r="AWO51" s="153"/>
      <c r="AWP51" s="153"/>
      <c r="AWQ51" s="153"/>
      <c r="AWR51" s="153"/>
      <c r="AWS51" s="153"/>
      <c r="AWT51" s="153"/>
      <c r="AWU51" s="153"/>
      <c r="AWV51" s="153"/>
      <c r="AWW51" s="153"/>
      <c r="AWX51" s="153"/>
      <c r="AWY51" s="153"/>
      <c r="AWZ51" s="153"/>
      <c r="AXA51" s="153"/>
      <c r="AXB51" s="153"/>
      <c r="AXC51" s="153"/>
      <c r="AXD51" s="153"/>
      <c r="AXE51" s="153"/>
      <c r="AXF51" s="153"/>
      <c r="AXG51" s="153"/>
      <c r="AXH51" s="153"/>
      <c r="AXI51" s="153"/>
      <c r="AXJ51" s="153"/>
      <c r="AXK51" s="153"/>
      <c r="AXL51" s="153"/>
      <c r="AXM51" s="153"/>
      <c r="AXN51" s="153"/>
      <c r="AXO51" s="153"/>
      <c r="AXP51" s="153"/>
      <c r="AXQ51" s="153"/>
      <c r="AXR51" s="153"/>
      <c r="AXS51" s="153"/>
      <c r="AXT51" s="153"/>
      <c r="AXU51" s="153"/>
      <c r="AXV51" s="153"/>
      <c r="AXW51" s="153"/>
      <c r="AXX51" s="153"/>
      <c r="AXY51" s="153"/>
      <c r="AXZ51" s="153"/>
      <c r="AYA51" s="153"/>
      <c r="AYB51" s="153"/>
      <c r="AYC51" s="153"/>
      <c r="AYD51" s="153"/>
      <c r="AYE51" s="153"/>
      <c r="AYF51" s="153"/>
      <c r="AYG51" s="153"/>
      <c r="AYH51" s="153"/>
      <c r="AYI51" s="153"/>
      <c r="AYJ51" s="153"/>
      <c r="AYK51" s="153"/>
      <c r="AYL51" s="153"/>
      <c r="AYM51" s="153"/>
      <c r="AYN51" s="153"/>
      <c r="AYO51" s="153"/>
      <c r="AYP51" s="153"/>
      <c r="AYQ51" s="153"/>
      <c r="AYR51" s="153"/>
      <c r="AYS51" s="153"/>
      <c r="AYT51" s="153"/>
      <c r="AYU51" s="153"/>
      <c r="AYV51" s="153"/>
      <c r="AYW51" s="153"/>
      <c r="AYX51" s="153"/>
      <c r="AYY51" s="153"/>
      <c r="AYZ51" s="153"/>
      <c r="AZA51" s="153"/>
      <c r="AZB51" s="153"/>
      <c r="AZC51" s="153"/>
      <c r="AZD51" s="153"/>
      <c r="AZE51" s="153"/>
      <c r="AZF51" s="153"/>
      <c r="AZG51" s="153"/>
      <c r="AZH51" s="153"/>
      <c r="AZI51" s="153"/>
      <c r="AZJ51" s="153"/>
      <c r="AZK51" s="153"/>
      <c r="AZL51" s="153"/>
      <c r="AZM51" s="153"/>
      <c r="AZN51" s="153"/>
      <c r="AZO51" s="153"/>
      <c r="AZP51" s="153"/>
      <c r="AZQ51" s="153"/>
      <c r="AZR51" s="153"/>
      <c r="AZS51" s="153"/>
      <c r="AZT51" s="153"/>
      <c r="AZU51" s="153"/>
      <c r="AZV51" s="153"/>
      <c r="AZW51" s="153"/>
      <c r="AZX51" s="153"/>
      <c r="AZY51" s="153"/>
      <c r="AZZ51" s="153"/>
      <c r="BAA51" s="153"/>
      <c r="BAB51" s="153"/>
      <c r="BAC51" s="153"/>
      <c r="BAD51" s="153"/>
      <c r="BAE51" s="153"/>
      <c r="BAF51" s="153"/>
      <c r="BAG51" s="153"/>
      <c r="BAH51" s="153"/>
      <c r="BAI51" s="153"/>
      <c r="BAJ51" s="153"/>
      <c r="BAK51" s="153"/>
      <c r="BAL51" s="153"/>
      <c r="BAM51" s="153"/>
      <c r="BAN51" s="153"/>
      <c r="BAO51" s="153"/>
      <c r="BAP51" s="153"/>
      <c r="BAQ51" s="153"/>
      <c r="BAR51" s="153"/>
      <c r="BAS51" s="153"/>
      <c r="BAT51" s="153"/>
      <c r="BAU51" s="153"/>
      <c r="BAV51" s="153"/>
      <c r="BAW51" s="153"/>
      <c r="BAX51" s="153"/>
      <c r="BAY51" s="153"/>
      <c r="BAZ51" s="153"/>
      <c r="BBA51" s="153"/>
      <c r="BBB51" s="153"/>
      <c r="BBC51" s="153"/>
      <c r="BBD51" s="153"/>
      <c r="BBE51" s="153"/>
      <c r="BBF51" s="153"/>
      <c r="BBG51" s="153"/>
      <c r="BBH51" s="153"/>
      <c r="BBI51" s="153"/>
      <c r="BBJ51" s="153"/>
      <c r="BBK51" s="153"/>
      <c r="BBL51" s="153"/>
      <c r="BBM51" s="153"/>
      <c r="BBN51" s="153"/>
      <c r="BBO51" s="153"/>
      <c r="BBP51" s="153"/>
      <c r="BBQ51" s="153"/>
      <c r="BBR51" s="153"/>
      <c r="BBS51" s="153"/>
      <c r="BBT51" s="153"/>
      <c r="BBU51" s="153"/>
      <c r="BBV51" s="153"/>
      <c r="BBW51" s="153"/>
      <c r="BBX51" s="153"/>
      <c r="BBY51" s="153"/>
      <c r="BBZ51" s="153"/>
      <c r="BCA51" s="153"/>
      <c r="BCB51" s="153"/>
      <c r="BCC51" s="153"/>
      <c r="BCD51" s="153"/>
      <c r="BCE51" s="153"/>
      <c r="BCF51" s="153"/>
      <c r="BCG51" s="153"/>
      <c r="BCH51" s="153"/>
      <c r="BCI51" s="153"/>
      <c r="BCJ51" s="153"/>
      <c r="BCK51" s="153"/>
      <c r="BCL51" s="153"/>
      <c r="BCM51" s="153"/>
      <c r="BCN51" s="153"/>
      <c r="BCO51" s="153"/>
      <c r="BCP51" s="153"/>
      <c r="BCQ51" s="153"/>
      <c r="BCR51" s="153"/>
      <c r="BCS51" s="153"/>
      <c r="BCT51" s="153"/>
      <c r="BCU51" s="153"/>
      <c r="BCV51" s="153"/>
      <c r="BCW51" s="153"/>
      <c r="BCX51" s="153"/>
      <c r="BCY51" s="153"/>
      <c r="BCZ51" s="153"/>
      <c r="BDA51" s="153"/>
      <c r="BDB51" s="153"/>
      <c r="BDC51" s="153"/>
      <c r="BDD51" s="153"/>
      <c r="BDE51" s="153"/>
      <c r="BDF51" s="153"/>
      <c r="BDG51" s="153"/>
      <c r="BDH51" s="153"/>
      <c r="BDI51" s="153"/>
      <c r="BDJ51" s="153"/>
      <c r="BDK51" s="153"/>
      <c r="BDL51" s="153"/>
      <c r="BDM51" s="153"/>
      <c r="BDN51" s="153"/>
      <c r="BDO51" s="153"/>
      <c r="BDP51" s="153"/>
      <c r="BDQ51" s="153"/>
      <c r="BDR51" s="153"/>
      <c r="BDS51" s="153"/>
      <c r="BDT51" s="153"/>
      <c r="BDU51" s="153"/>
      <c r="BDV51" s="153"/>
      <c r="BDW51" s="153"/>
      <c r="BDX51" s="153"/>
      <c r="BDY51" s="153"/>
      <c r="BDZ51" s="153"/>
      <c r="BEA51" s="153"/>
      <c r="BEB51" s="153"/>
      <c r="BEC51" s="153"/>
      <c r="BED51" s="153"/>
      <c r="BEE51" s="153"/>
      <c r="BEF51" s="153"/>
      <c r="BEG51" s="153"/>
      <c r="BEH51" s="153"/>
      <c r="BEI51" s="153"/>
      <c r="BEJ51" s="153"/>
      <c r="BEK51" s="153"/>
      <c r="BEL51" s="153"/>
      <c r="BEM51" s="153"/>
      <c r="BEN51" s="153"/>
      <c r="BEO51" s="153"/>
      <c r="BEP51" s="153"/>
      <c r="BEQ51" s="153"/>
      <c r="BER51" s="153"/>
      <c r="BES51" s="153"/>
      <c r="BET51" s="153"/>
      <c r="BEU51" s="153"/>
      <c r="BEV51" s="153"/>
      <c r="BEW51" s="153"/>
      <c r="BEX51" s="153"/>
      <c r="BEY51" s="153"/>
      <c r="BEZ51" s="153"/>
      <c r="BFA51" s="153"/>
      <c r="BFB51" s="153"/>
      <c r="BFC51" s="153"/>
      <c r="BFD51" s="153"/>
      <c r="BFE51" s="153"/>
      <c r="BFF51" s="153"/>
      <c r="BFG51" s="153"/>
      <c r="BFH51" s="153"/>
      <c r="BFI51" s="153"/>
      <c r="BFJ51" s="153"/>
      <c r="BFK51" s="153"/>
      <c r="BFL51" s="153"/>
      <c r="BFM51" s="153"/>
      <c r="BFN51" s="153"/>
      <c r="BFO51" s="153"/>
      <c r="BFP51" s="153"/>
      <c r="BFQ51" s="153"/>
      <c r="BFR51" s="153"/>
      <c r="BFS51" s="153"/>
      <c r="BFT51" s="153"/>
      <c r="BFU51" s="153"/>
      <c r="BFV51" s="153"/>
      <c r="BFW51" s="153"/>
      <c r="BFX51" s="153"/>
      <c r="BFY51" s="153"/>
      <c r="BFZ51" s="153"/>
      <c r="BGA51" s="153"/>
      <c r="BGB51" s="153"/>
      <c r="BGC51" s="153"/>
      <c r="BGD51" s="153"/>
      <c r="BGE51" s="153"/>
      <c r="BGF51" s="153"/>
      <c r="BGG51" s="153"/>
      <c r="BGH51" s="153"/>
      <c r="BGI51" s="153"/>
      <c r="BGJ51" s="153"/>
      <c r="BGK51" s="153"/>
      <c r="BGL51" s="153"/>
      <c r="BGM51" s="153"/>
      <c r="BGN51" s="153"/>
      <c r="BGO51" s="153"/>
      <c r="BGP51" s="153"/>
      <c r="BGQ51" s="153"/>
      <c r="BGR51" s="153"/>
      <c r="BGS51" s="153"/>
      <c r="BGT51" s="153"/>
      <c r="BGU51" s="153"/>
      <c r="BGV51" s="153"/>
      <c r="BGW51" s="153"/>
      <c r="BGX51" s="153"/>
      <c r="BGY51" s="153"/>
      <c r="BGZ51" s="153"/>
      <c r="BHA51" s="153"/>
      <c r="BHB51" s="153"/>
      <c r="BHC51" s="153"/>
      <c r="BHD51" s="153"/>
      <c r="BHE51" s="153"/>
      <c r="BHF51" s="153"/>
      <c r="BHG51" s="153"/>
      <c r="BHH51" s="153"/>
      <c r="BHI51" s="153"/>
      <c r="BHJ51" s="153"/>
      <c r="BHK51" s="153"/>
      <c r="BHL51" s="153"/>
      <c r="BHM51" s="153"/>
      <c r="BHN51" s="153"/>
      <c r="BHO51" s="153"/>
      <c r="BHP51" s="153"/>
      <c r="BHQ51" s="153"/>
      <c r="BHR51" s="153"/>
      <c r="BHS51" s="153"/>
      <c r="BHT51" s="153"/>
      <c r="BHU51" s="153"/>
      <c r="BHV51" s="153"/>
      <c r="BHW51" s="153"/>
      <c r="BHX51" s="153"/>
      <c r="BHY51" s="153"/>
      <c r="BHZ51" s="153"/>
      <c r="BIA51" s="153"/>
      <c r="BIB51" s="153"/>
      <c r="BIC51" s="153"/>
      <c r="BID51" s="153"/>
      <c r="BIE51" s="153"/>
      <c r="BIF51" s="153"/>
      <c r="BIG51" s="153"/>
      <c r="BIH51" s="153"/>
      <c r="BII51" s="153"/>
      <c r="BIJ51" s="153"/>
      <c r="BIK51" s="153"/>
      <c r="BIL51" s="153"/>
      <c r="BIM51" s="153"/>
      <c r="BIN51" s="153"/>
      <c r="BIO51" s="153"/>
      <c r="BIP51" s="153"/>
      <c r="BIQ51" s="153"/>
      <c r="BIR51" s="153"/>
      <c r="BIS51" s="153"/>
      <c r="BIT51" s="153"/>
      <c r="BIU51" s="153"/>
      <c r="BIV51" s="153"/>
      <c r="BIW51" s="153"/>
      <c r="BIX51" s="153"/>
      <c r="BIY51" s="153"/>
      <c r="BIZ51" s="153"/>
      <c r="BJA51" s="153"/>
      <c r="BJB51" s="153"/>
      <c r="BJC51" s="153"/>
      <c r="BJD51" s="153"/>
      <c r="BJE51" s="153"/>
      <c r="BJF51" s="153"/>
      <c r="BJG51" s="153"/>
      <c r="BJH51" s="153"/>
      <c r="BJI51" s="153"/>
      <c r="BJJ51" s="153"/>
      <c r="BJK51" s="153"/>
      <c r="BJL51" s="153"/>
      <c r="BJM51" s="153"/>
      <c r="BJN51" s="153"/>
      <c r="BJO51" s="153"/>
      <c r="BJP51" s="153"/>
      <c r="BJQ51" s="153"/>
      <c r="BJR51" s="153"/>
      <c r="BJS51" s="153"/>
      <c r="BJT51" s="153"/>
      <c r="BJU51" s="153"/>
      <c r="BJV51" s="153"/>
      <c r="BJW51" s="153"/>
      <c r="BJX51" s="153"/>
      <c r="BJY51" s="153"/>
      <c r="BJZ51" s="153"/>
      <c r="BKA51" s="153"/>
      <c r="BKB51" s="153"/>
      <c r="BKC51" s="153"/>
      <c r="BKD51" s="153"/>
      <c r="BKE51" s="153"/>
      <c r="BKF51" s="153"/>
      <c r="BKG51" s="153"/>
      <c r="BKH51" s="153"/>
      <c r="BKI51" s="153"/>
      <c r="BKJ51" s="153"/>
      <c r="BKK51" s="153"/>
      <c r="BKL51" s="153"/>
      <c r="BKM51" s="153"/>
      <c r="BKN51" s="153"/>
      <c r="BKO51" s="153"/>
      <c r="BKP51" s="153"/>
      <c r="BKQ51" s="153"/>
      <c r="BKR51" s="153"/>
      <c r="BKS51" s="153"/>
      <c r="BKT51" s="153"/>
      <c r="BKU51" s="153"/>
      <c r="BKV51" s="153"/>
      <c r="BKW51" s="153"/>
      <c r="BKX51" s="153"/>
      <c r="BKY51" s="153"/>
      <c r="BKZ51" s="153"/>
      <c r="BLA51" s="153"/>
      <c r="BLB51" s="153"/>
      <c r="BLC51" s="153"/>
      <c r="BLD51" s="153"/>
      <c r="BLE51" s="153"/>
      <c r="BLF51" s="153"/>
      <c r="BLG51" s="153"/>
      <c r="BLH51" s="153"/>
      <c r="BLI51" s="153"/>
      <c r="BLJ51" s="153"/>
      <c r="BLK51" s="153"/>
      <c r="BLL51" s="153"/>
      <c r="BLM51" s="153"/>
      <c r="BLN51" s="153"/>
      <c r="BLO51" s="153"/>
      <c r="BLP51" s="153"/>
      <c r="BLQ51" s="153"/>
      <c r="BLR51" s="153"/>
      <c r="BLS51" s="153"/>
      <c r="BLT51" s="153"/>
      <c r="BLU51" s="153"/>
      <c r="BLV51" s="153"/>
      <c r="BLW51" s="153"/>
      <c r="BLX51" s="153"/>
      <c r="BLY51" s="153"/>
      <c r="BLZ51" s="153"/>
      <c r="BMA51" s="153"/>
      <c r="BMB51" s="153"/>
      <c r="BMC51" s="153"/>
      <c r="BMD51" s="153"/>
      <c r="BME51" s="153"/>
      <c r="BMF51" s="153"/>
      <c r="BMG51" s="153"/>
      <c r="BMH51" s="153"/>
      <c r="BMI51" s="153"/>
      <c r="BMJ51" s="153"/>
      <c r="BMK51" s="153"/>
      <c r="BML51" s="153"/>
      <c r="BMM51" s="153"/>
      <c r="BMN51" s="153"/>
      <c r="BMO51" s="153"/>
      <c r="BMP51" s="153"/>
      <c r="BMQ51" s="153"/>
      <c r="BMR51" s="153"/>
      <c r="BMS51" s="153"/>
      <c r="BMT51" s="153"/>
      <c r="BMU51" s="153"/>
      <c r="BMV51" s="153"/>
      <c r="BMW51" s="153"/>
      <c r="BMX51" s="153"/>
      <c r="BMY51" s="153"/>
      <c r="BMZ51" s="153"/>
      <c r="BNA51" s="153"/>
      <c r="BNB51" s="153"/>
      <c r="BNC51" s="153"/>
      <c r="BND51" s="153"/>
      <c r="BNE51" s="153"/>
      <c r="BNF51" s="153"/>
      <c r="BNG51" s="153"/>
      <c r="BNH51" s="153"/>
      <c r="BNI51" s="153"/>
      <c r="BNJ51" s="153"/>
      <c r="BNK51" s="153"/>
      <c r="BNL51" s="153"/>
      <c r="BNM51" s="153"/>
      <c r="BNN51" s="153"/>
      <c r="BNO51" s="153"/>
      <c r="BNP51" s="153"/>
      <c r="BNQ51" s="153"/>
      <c r="BNR51" s="153"/>
      <c r="BNS51" s="153"/>
      <c r="BNT51" s="153"/>
      <c r="BNU51" s="153"/>
      <c r="BNV51" s="153"/>
      <c r="BNW51" s="153"/>
      <c r="BNX51" s="153"/>
      <c r="BNY51" s="153"/>
      <c r="BNZ51" s="153"/>
      <c r="BOA51" s="153"/>
      <c r="BOB51" s="153"/>
      <c r="BOC51" s="153"/>
      <c r="BOD51" s="153"/>
      <c r="BOE51" s="153"/>
      <c r="BOF51" s="153"/>
      <c r="BOG51" s="153"/>
      <c r="BOH51" s="153"/>
      <c r="BOI51" s="153"/>
      <c r="BOJ51" s="153"/>
      <c r="BOK51" s="153"/>
      <c r="BOL51" s="153"/>
      <c r="BOM51" s="153"/>
      <c r="BON51" s="153"/>
      <c r="BOO51" s="153"/>
      <c r="BOP51" s="153"/>
      <c r="BOQ51" s="153"/>
      <c r="BOR51" s="153"/>
      <c r="BOS51" s="153"/>
      <c r="BOT51" s="153"/>
      <c r="BOU51" s="153"/>
      <c r="BOV51" s="153"/>
      <c r="BOW51" s="153"/>
      <c r="BOX51" s="153"/>
      <c r="BOY51" s="153"/>
      <c r="BOZ51" s="153"/>
      <c r="BPA51" s="153"/>
      <c r="BPB51" s="153"/>
      <c r="BPC51" s="153"/>
      <c r="BPD51" s="153"/>
      <c r="BPE51" s="153"/>
      <c r="BPF51" s="153"/>
      <c r="BPG51" s="153"/>
      <c r="BPH51" s="153"/>
      <c r="BPI51" s="153"/>
      <c r="BPJ51" s="153"/>
      <c r="BPK51" s="153"/>
      <c r="BPL51" s="153"/>
      <c r="BPM51" s="153"/>
      <c r="BPN51" s="153"/>
      <c r="BPO51" s="153"/>
      <c r="BPP51" s="153"/>
      <c r="BPQ51" s="153"/>
      <c r="BPR51" s="153"/>
      <c r="BPS51" s="153"/>
      <c r="BPT51" s="153"/>
      <c r="BPU51" s="153"/>
      <c r="BPV51" s="153"/>
      <c r="BPW51" s="153"/>
      <c r="BPX51" s="153"/>
      <c r="BPY51" s="153"/>
      <c r="BPZ51" s="153"/>
      <c r="BQA51" s="153"/>
      <c r="BQB51" s="153"/>
      <c r="BQC51" s="153"/>
      <c r="BQD51" s="153"/>
      <c r="BQE51" s="153"/>
      <c r="BQF51" s="153"/>
      <c r="BQG51" s="153"/>
      <c r="BQH51" s="153"/>
      <c r="BQI51" s="153"/>
      <c r="BQJ51" s="153"/>
      <c r="BQK51" s="153"/>
      <c r="BQL51" s="153"/>
      <c r="BQM51" s="153"/>
      <c r="BQN51" s="153"/>
      <c r="BQO51" s="153"/>
      <c r="BQP51" s="153"/>
      <c r="BQQ51" s="153"/>
      <c r="BQR51" s="153"/>
      <c r="BQS51" s="153"/>
      <c r="BQT51" s="153"/>
      <c r="BQU51" s="153"/>
      <c r="BQV51" s="153"/>
      <c r="BQW51" s="153"/>
      <c r="BQX51" s="153"/>
      <c r="BQY51" s="153"/>
      <c r="BQZ51" s="153"/>
      <c r="BRA51" s="153"/>
      <c r="BRB51" s="153"/>
      <c r="BRC51" s="153"/>
      <c r="BRD51" s="153"/>
      <c r="BRE51" s="153"/>
      <c r="BRF51" s="153"/>
      <c r="BRG51" s="153"/>
      <c r="BRH51" s="153"/>
      <c r="BRI51" s="153"/>
      <c r="BRJ51" s="153"/>
      <c r="BRK51" s="153"/>
      <c r="BRL51" s="153"/>
      <c r="BRM51" s="153"/>
      <c r="BRN51" s="153"/>
      <c r="BRO51" s="153"/>
      <c r="BRP51" s="153"/>
      <c r="BRQ51" s="153"/>
      <c r="BRR51" s="153"/>
      <c r="BRS51" s="153"/>
      <c r="BRT51" s="153"/>
      <c r="BRU51" s="153"/>
      <c r="BRV51" s="153"/>
      <c r="BRW51" s="153"/>
      <c r="BRX51" s="153"/>
      <c r="BRY51" s="153"/>
      <c r="BRZ51" s="153"/>
      <c r="BSA51" s="153"/>
      <c r="BSB51" s="153"/>
      <c r="BSC51" s="153"/>
      <c r="BSD51" s="153"/>
      <c r="BSE51" s="153"/>
      <c r="BSF51" s="153"/>
      <c r="BSG51" s="153"/>
      <c r="BSH51" s="153"/>
      <c r="BSI51" s="153"/>
      <c r="BSJ51" s="153"/>
      <c r="BSK51" s="153"/>
      <c r="BSL51" s="153"/>
      <c r="BSM51" s="153"/>
      <c r="BSN51" s="153"/>
      <c r="BSO51" s="153"/>
      <c r="BSP51" s="153"/>
      <c r="BSQ51" s="153"/>
      <c r="BSR51" s="153"/>
      <c r="BSS51" s="153"/>
      <c r="BST51" s="153"/>
      <c r="BSU51" s="153"/>
      <c r="BSV51" s="153"/>
      <c r="BSW51" s="153"/>
      <c r="BSX51" s="153"/>
      <c r="BSY51" s="153"/>
      <c r="BSZ51" s="153"/>
      <c r="BTA51" s="153"/>
      <c r="BTB51" s="153"/>
      <c r="BTC51" s="153"/>
      <c r="BTD51" s="153"/>
      <c r="BTE51" s="153"/>
      <c r="BTF51" s="153"/>
      <c r="BTG51" s="153"/>
      <c r="BTH51" s="153"/>
      <c r="BTI51" s="153"/>
      <c r="BTJ51" s="153"/>
      <c r="BTK51" s="153"/>
      <c r="BTL51" s="153"/>
      <c r="BTM51" s="153"/>
      <c r="BTN51" s="153"/>
      <c r="BTO51" s="153"/>
      <c r="BTP51" s="153"/>
      <c r="BTQ51" s="153"/>
      <c r="BTR51" s="153"/>
      <c r="BTS51" s="153"/>
      <c r="BTT51" s="153"/>
      <c r="BTU51" s="153"/>
      <c r="BTV51" s="153"/>
      <c r="BTW51" s="153"/>
      <c r="BTX51" s="153"/>
      <c r="BTY51" s="153"/>
      <c r="BTZ51" s="153"/>
      <c r="BUA51" s="153"/>
      <c r="BUB51" s="153"/>
      <c r="BUC51" s="153"/>
      <c r="BUD51" s="153"/>
      <c r="BUE51" s="153"/>
      <c r="BUF51" s="153"/>
      <c r="BUG51" s="153"/>
      <c r="BUH51" s="153"/>
      <c r="BUI51" s="153"/>
      <c r="BUJ51" s="153"/>
      <c r="BUK51" s="153"/>
      <c r="BUL51" s="153"/>
      <c r="BUM51" s="153"/>
      <c r="BUN51" s="153"/>
      <c r="BUO51" s="153"/>
      <c r="BUP51" s="153"/>
      <c r="BUQ51" s="153"/>
      <c r="BUR51" s="153"/>
      <c r="BUS51" s="153"/>
      <c r="BUT51" s="153"/>
      <c r="BUU51" s="153"/>
      <c r="BUV51" s="153"/>
      <c r="BUW51" s="153"/>
      <c r="BUX51" s="153"/>
      <c r="BUY51" s="153"/>
      <c r="BUZ51" s="153"/>
      <c r="BVA51" s="153"/>
      <c r="BVB51" s="153"/>
      <c r="BVC51" s="153"/>
      <c r="BVD51" s="153"/>
      <c r="BVE51" s="153"/>
      <c r="BVF51" s="153"/>
      <c r="BVG51" s="153"/>
      <c r="BVH51" s="153"/>
      <c r="BVI51" s="153"/>
      <c r="BVJ51" s="153"/>
      <c r="BVK51" s="153"/>
      <c r="BVL51" s="153"/>
      <c r="BVM51" s="153"/>
      <c r="BVN51" s="153"/>
      <c r="BVO51" s="153"/>
      <c r="BVP51" s="153"/>
      <c r="BVQ51" s="153"/>
      <c r="BVR51" s="153"/>
      <c r="BVS51" s="153"/>
      <c r="BVT51" s="153"/>
      <c r="BVU51" s="153"/>
      <c r="BVV51" s="153"/>
      <c r="BVW51" s="153"/>
      <c r="BVX51" s="153"/>
      <c r="BVY51" s="153"/>
      <c r="BVZ51" s="153"/>
      <c r="BWA51" s="153"/>
      <c r="BWB51" s="153"/>
      <c r="BWC51" s="153"/>
      <c r="BWD51" s="153"/>
      <c r="BWE51" s="153"/>
      <c r="BWF51" s="153"/>
      <c r="BWG51" s="153"/>
      <c r="BWH51" s="153"/>
      <c r="BWI51" s="153"/>
      <c r="BWJ51" s="153"/>
      <c r="BWK51" s="153"/>
      <c r="BWL51" s="153"/>
      <c r="BWM51" s="153"/>
      <c r="BWN51" s="153"/>
      <c r="BWO51" s="153"/>
      <c r="BWP51" s="153"/>
      <c r="BWQ51" s="153"/>
      <c r="BWR51" s="153"/>
      <c r="BWS51" s="153"/>
      <c r="BWT51" s="153"/>
      <c r="BWU51" s="153"/>
      <c r="BWV51" s="153"/>
      <c r="BWW51" s="153"/>
      <c r="BWX51" s="153"/>
      <c r="BWY51" s="153"/>
      <c r="BWZ51" s="153"/>
      <c r="BXA51" s="153"/>
      <c r="BXB51" s="153"/>
      <c r="BXC51" s="153"/>
      <c r="BXD51" s="153"/>
      <c r="BXE51" s="153"/>
      <c r="BXF51" s="153"/>
      <c r="BXG51" s="153"/>
      <c r="BXH51" s="153"/>
      <c r="BXI51" s="153"/>
      <c r="BXJ51" s="153"/>
      <c r="BXK51" s="153"/>
      <c r="BXL51" s="153"/>
      <c r="BXM51" s="153"/>
      <c r="BXN51" s="153"/>
      <c r="BXO51" s="153"/>
      <c r="BXP51" s="153"/>
      <c r="BXQ51" s="153"/>
      <c r="BXR51" s="153"/>
      <c r="BXS51" s="153"/>
      <c r="BXT51" s="153"/>
      <c r="BXU51" s="153"/>
      <c r="BXV51" s="153"/>
      <c r="BXW51" s="153"/>
      <c r="BXX51" s="153"/>
      <c r="BXY51" s="153"/>
      <c r="BXZ51" s="153"/>
      <c r="BYA51" s="153"/>
      <c r="BYB51" s="153"/>
      <c r="BYC51" s="153"/>
      <c r="BYD51" s="153"/>
      <c r="BYE51" s="153"/>
      <c r="BYF51" s="153"/>
      <c r="BYG51" s="153"/>
      <c r="BYH51" s="153"/>
      <c r="BYI51" s="153"/>
      <c r="BYJ51" s="153"/>
      <c r="BYK51" s="153"/>
      <c r="BYL51" s="153"/>
      <c r="BYM51" s="153"/>
      <c r="BYN51" s="153"/>
      <c r="BYO51" s="153"/>
      <c r="BYP51" s="153"/>
      <c r="BYQ51" s="153"/>
      <c r="BYR51" s="153"/>
      <c r="BYS51" s="153"/>
      <c r="BYT51" s="153"/>
      <c r="BYU51" s="153"/>
      <c r="BYV51" s="153"/>
      <c r="BYW51" s="153"/>
      <c r="BYX51" s="153"/>
      <c r="BYY51" s="153"/>
      <c r="BYZ51" s="153"/>
      <c r="BZA51" s="153"/>
      <c r="BZB51" s="153"/>
      <c r="BZC51" s="153"/>
      <c r="BZD51" s="153"/>
      <c r="BZE51" s="153"/>
      <c r="BZF51" s="153"/>
      <c r="BZG51" s="153"/>
      <c r="BZH51" s="153"/>
      <c r="BZI51" s="153"/>
      <c r="BZJ51" s="153"/>
      <c r="BZK51" s="153"/>
      <c r="BZL51" s="153"/>
      <c r="BZM51" s="153"/>
      <c r="BZN51" s="153"/>
      <c r="BZO51" s="153"/>
      <c r="BZP51" s="153"/>
      <c r="BZQ51" s="153"/>
      <c r="BZR51" s="153"/>
      <c r="BZS51" s="153"/>
      <c r="BZT51" s="153"/>
      <c r="BZU51" s="153"/>
      <c r="BZV51" s="153"/>
      <c r="BZW51" s="153"/>
      <c r="BZX51" s="153"/>
      <c r="BZY51" s="153"/>
      <c r="BZZ51" s="153"/>
      <c r="CAA51" s="153"/>
      <c r="CAB51" s="153"/>
      <c r="CAC51" s="153"/>
      <c r="CAD51" s="153"/>
      <c r="CAE51" s="153"/>
      <c r="CAF51" s="153"/>
      <c r="CAG51" s="153"/>
      <c r="CAH51" s="153"/>
      <c r="CAI51" s="153"/>
      <c r="CAJ51" s="153"/>
      <c r="CAK51" s="153"/>
      <c r="CAL51" s="153"/>
      <c r="CAM51" s="153"/>
      <c r="CAN51" s="153"/>
      <c r="CAO51" s="153"/>
      <c r="CAP51" s="153"/>
      <c r="CAQ51" s="153"/>
      <c r="CAR51" s="153"/>
      <c r="CAS51" s="153"/>
      <c r="CAT51" s="153"/>
      <c r="CAU51" s="153"/>
      <c r="CAV51" s="153"/>
      <c r="CAW51" s="153"/>
      <c r="CAX51" s="153"/>
      <c r="CAY51" s="153"/>
      <c r="CAZ51" s="153"/>
      <c r="CBA51" s="153"/>
      <c r="CBB51" s="153"/>
      <c r="CBC51" s="153"/>
      <c r="CBD51" s="153"/>
      <c r="CBE51" s="153"/>
      <c r="CBF51" s="153"/>
      <c r="CBG51" s="153"/>
      <c r="CBH51" s="153"/>
      <c r="CBI51" s="153"/>
      <c r="CBJ51" s="153"/>
      <c r="CBK51" s="153"/>
      <c r="CBL51" s="153"/>
      <c r="CBM51" s="153"/>
      <c r="CBN51" s="153"/>
      <c r="CBO51" s="153"/>
      <c r="CBP51" s="153"/>
      <c r="CBQ51" s="153"/>
      <c r="CBR51" s="153"/>
      <c r="CBS51" s="153"/>
      <c r="CBT51" s="153"/>
      <c r="CBU51" s="153"/>
      <c r="CBV51" s="153"/>
      <c r="CBW51" s="153"/>
      <c r="CBX51" s="153"/>
      <c r="CBY51" s="153"/>
      <c r="CBZ51" s="153"/>
      <c r="CCA51" s="153"/>
      <c r="CCB51" s="153"/>
      <c r="CCC51" s="153"/>
      <c r="CCD51" s="153"/>
      <c r="CCE51" s="153"/>
      <c r="CCF51" s="153"/>
      <c r="CCG51" s="153"/>
      <c r="CCH51" s="153"/>
      <c r="CCI51" s="153"/>
      <c r="CCJ51" s="153"/>
      <c r="CCK51" s="153"/>
      <c r="CCL51" s="153"/>
      <c r="CCM51" s="153"/>
      <c r="CCN51" s="153"/>
      <c r="CCO51" s="153"/>
      <c r="CCP51" s="153"/>
      <c r="CCQ51" s="153"/>
      <c r="CCR51" s="153"/>
      <c r="CCS51" s="153"/>
      <c r="CCT51" s="153"/>
      <c r="CCU51" s="153"/>
      <c r="CCV51" s="153"/>
      <c r="CCW51" s="153"/>
      <c r="CCX51" s="153"/>
      <c r="CCY51" s="153"/>
      <c r="CCZ51" s="153"/>
      <c r="CDA51" s="153"/>
      <c r="CDB51" s="153"/>
      <c r="CDC51" s="153"/>
      <c r="CDD51" s="153"/>
      <c r="CDE51" s="153"/>
      <c r="CDF51" s="153"/>
      <c r="CDG51" s="153"/>
      <c r="CDH51" s="153"/>
      <c r="CDI51" s="153"/>
      <c r="CDJ51" s="153"/>
      <c r="CDK51" s="153"/>
      <c r="CDL51" s="153"/>
      <c r="CDM51" s="153"/>
      <c r="CDN51" s="153"/>
      <c r="CDO51" s="153"/>
      <c r="CDP51" s="153"/>
      <c r="CDQ51" s="153"/>
      <c r="CDR51" s="153"/>
      <c r="CDS51" s="153"/>
      <c r="CDT51" s="153"/>
      <c r="CDU51" s="153"/>
      <c r="CDV51" s="153"/>
      <c r="CDW51" s="153"/>
      <c r="CDX51" s="153"/>
      <c r="CDY51" s="153"/>
      <c r="CDZ51" s="153"/>
      <c r="CEA51" s="153"/>
      <c r="CEB51" s="153"/>
      <c r="CEC51" s="153"/>
      <c r="CED51" s="153"/>
      <c r="CEE51" s="153"/>
      <c r="CEF51" s="153"/>
      <c r="CEG51" s="153"/>
      <c r="CEH51" s="153"/>
      <c r="CEI51" s="153"/>
      <c r="CEJ51" s="153"/>
      <c r="CEK51" s="153"/>
      <c r="CEL51" s="153"/>
      <c r="CEM51" s="153"/>
      <c r="CEN51" s="153"/>
      <c r="CEO51" s="153"/>
      <c r="CEP51" s="153"/>
      <c r="CEQ51" s="153"/>
      <c r="CER51" s="153"/>
      <c r="CES51" s="153"/>
      <c r="CET51" s="153"/>
      <c r="CEU51" s="153"/>
      <c r="CEV51" s="153"/>
      <c r="CEW51" s="153"/>
      <c r="CEX51" s="153"/>
      <c r="CEY51" s="153"/>
      <c r="CEZ51" s="153"/>
      <c r="CFA51" s="153"/>
      <c r="CFB51" s="153"/>
      <c r="CFC51" s="153"/>
      <c r="CFD51" s="153"/>
      <c r="CFE51" s="153"/>
      <c r="CFF51" s="153"/>
      <c r="CFG51" s="153"/>
      <c r="CFH51" s="153"/>
      <c r="CFI51" s="153"/>
      <c r="CFJ51" s="153"/>
      <c r="CFK51" s="153"/>
      <c r="CFL51" s="153"/>
      <c r="CFM51" s="153"/>
      <c r="CFN51" s="153"/>
      <c r="CFO51" s="153"/>
      <c r="CFP51" s="153"/>
      <c r="CFQ51" s="153"/>
      <c r="CFR51" s="153"/>
      <c r="CFS51" s="153"/>
      <c r="CFT51" s="153"/>
      <c r="CFU51" s="153"/>
      <c r="CFV51" s="153"/>
      <c r="CFW51" s="153"/>
      <c r="CFX51" s="153"/>
      <c r="CFY51" s="153"/>
      <c r="CFZ51" s="153"/>
      <c r="CGA51" s="153"/>
      <c r="CGB51" s="153"/>
      <c r="CGC51" s="153"/>
      <c r="CGD51" s="153"/>
      <c r="CGE51" s="153"/>
      <c r="CGF51" s="153"/>
      <c r="CGG51" s="153"/>
      <c r="CGH51" s="153"/>
      <c r="CGI51" s="153"/>
      <c r="CGJ51" s="153"/>
      <c r="CGK51" s="153"/>
      <c r="CGL51" s="153"/>
      <c r="CGM51" s="153"/>
      <c r="CGN51" s="153"/>
      <c r="CGO51" s="153"/>
      <c r="CGP51" s="153"/>
      <c r="CGQ51" s="153"/>
      <c r="CGR51" s="153"/>
      <c r="CGS51" s="153"/>
      <c r="CGT51" s="153"/>
      <c r="CGU51" s="153"/>
      <c r="CGV51" s="153"/>
      <c r="CGW51" s="153"/>
      <c r="CGX51" s="153"/>
      <c r="CGY51" s="153"/>
      <c r="CGZ51" s="153"/>
      <c r="CHA51" s="153"/>
      <c r="CHB51" s="153"/>
      <c r="CHC51" s="153"/>
      <c r="CHD51" s="153"/>
      <c r="CHE51" s="153"/>
      <c r="CHF51" s="153"/>
      <c r="CHG51" s="153"/>
      <c r="CHH51" s="153"/>
      <c r="CHI51" s="153"/>
      <c r="CHJ51" s="153"/>
      <c r="CHK51" s="153"/>
      <c r="CHL51" s="153"/>
      <c r="CHM51" s="153"/>
      <c r="CHN51" s="153"/>
      <c r="CHO51" s="153"/>
      <c r="CHP51" s="153"/>
      <c r="CHQ51" s="153"/>
      <c r="CHR51" s="153"/>
      <c r="CHS51" s="153"/>
      <c r="CHT51" s="153"/>
      <c r="CHU51" s="153"/>
      <c r="CHV51" s="153"/>
      <c r="CHW51" s="153"/>
      <c r="CHX51" s="153"/>
      <c r="CHY51" s="153"/>
      <c r="CHZ51" s="153"/>
      <c r="CIA51" s="153"/>
      <c r="CIB51" s="153"/>
      <c r="CIC51" s="153"/>
      <c r="CID51" s="153"/>
      <c r="CIE51" s="153"/>
      <c r="CIF51" s="153"/>
      <c r="CIG51" s="153"/>
      <c r="CIH51" s="153"/>
      <c r="CII51" s="153"/>
      <c r="CIJ51" s="153"/>
      <c r="CIK51" s="153"/>
      <c r="CIL51" s="153"/>
      <c r="CIM51" s="153"/>
      <c r="CIN51" s="153"/>
      <c r="CIO51" s="153"/>
      <c r="CIP51" s="153"/>
      <c r="CIQ51" s="153"/>
      <c r="CIR51" s="153"/>
      <c r="CIS51" s="153"/>
      <c r="CIT51" s="153"/>
      <c r="CIU51" s="153"/>
      <c r="CIV51" s="153"/>
      <c r="CIW51" s="153"/>
      <c r="CIX51" s="153"/>
      <c r="CIY51" s="153"/>
      <c r="CIZ51" s="153"/>
      <c r="CJA51" s="153"/>
      <c r="CJB51" s="153"/>
      <c r="CJC51" s="153"/>
      <c r="CJD51" s="153"/>
      <c r="CJE51" s="153"/>
      <c r="CJF51" s="153"/>
      <c r="CJG51" s="153"/>
      <c r="CJH51" s="153"/>
      <c r="CJI51" s="153"/>
      <c r="CJJ51" s="153"/>
      <c r="CJK51" s="153"/>
      <c r="CJL51" s="153"/>
      <c r="CJM51" s="153"/>
      <c r="CJN51" s="153"/>
      <c r="CJO51" s="153"/>
      <c r="CJP51" s="153"/>
      <c r="CJQ51" s="153"/>
      <c r="CJR51" s="153"/>
      <c r="CJS51" s="153"/>
      <c r="CJT51" s="153"/>
      <c r="CJU51" s="153"/>
      <c r="CJV51" s="153"/>
      <c r="CJW51" s="153"/>
      <c r="CJX51" s="153"/>
      <c r="CJY51" s="153"/>
      <c r="CJZ51" s="153"/>
      <c r="CKA51" s="153"/>
      <c r="CKB51" s="153"/>
      <c r="CKC51" s="153"/>
      <c r="CKD51" s="153"/>
      <c r="CKE51" s="153"/>
      <c r="CKF51" s="153"/>
      <c r="CKG51" s="153"/>
      <c r="CKH51" s="153"/>
      <c r="CKI51" s="153"/>
      <c r="CKJ51" s="153"/>
      <c r="CKK51" s="153"/>
      <c r="CKL51" s="153"/>
      <c r="CKM51" s="153"/>
      <c r="CKN51" s="153"/>
      <c r="CKO51" s="153"/>
      <c r="CKP51" s="153"/>
      <c r="CKQ51" s="153"/>
      <c r="CKR51" s="153"/>
      <c r="CKS51" s="153"/>
      <c r="CKT51" s="153"/>
      <c r="CKU51" s="153"/>
      <c r="CKV51" s="153"/>
      <c r="CKW51" s="153"/>
      <c r="CKX51" s="153"/>
      <c r="CKY51" s="153"/>
      <c r="CKZ51" s="153"/>
      <c r="CLA51" s="153"/>
      <c r="CLB51" s="153"/>
      <c r="CLC51" s="153"/>
      <c r="CLD51" s="153"/>
      <c r="CLE51" s="153"/>
      <c r="CLF51" s="153"/>
      <c r="CLG51" s="153"/>
      <c r="CLH51" s="153"/>
      <c r="CLI51" s="153"/>
      <c r="CLJ51" s="153"/>
      <c r="CLK51" s="153"/>
      <c r="CLL51" s="153"/>
      <c r="CLM51" s="153"/>
      <c r="CLN51" s="153"/>
      <c r="CLO51" s="153"/>
      <c r="CLP51" s="153"/>
      <c r="CLQ51" s="153"/>
      <c r="CLR51" s="153"/>
      <c r="CLS51" s="153"/>
      <c r="CLT51" s="153"/>
      <c r="CLU51" s="153"/>
      <c r="CLV51" s="153"/>
      <c r="CLW51" s="153"/>
      <c r="CLX51" s="153"/>
      <c r="CLY51" s="153"/>
      <c r="CLZ51" s="153"/>
      <c r="CMA51" s="153"/>
      <c r="CMB51" s="153"/>
      <c r="CMC51" s="153"/>
      <c r="CMD51" s="153"/>
      <c r="CME51" s="153"/>
      <c r="CMF51" s="153"/>
      <c r="CMG51" s="153"/>
      <c r="CMH51" s="153"/>
      <c r="CMI51" s="153"/>
      <c r="CMJ51" s="153"/>
      <c r="CMK51" s="153"/>
      <c r="CML51" s="153"/>
      <c r="CMM51" s="153"/>
      <c r="CMN51" s="153"/>
      <c r="CMO51" s="153"/>
      <c r="CMP51" s="153"/>
      <c r="CMQ51" s="153"/>
      <c r="CMR51" s="153"/>
      <c r="CMS51" s="153"/>
      <c r="CMT51" s="153"/>
      <c r="CMU51" s="153"/>
      <c r="CMV51" s="153"/>
      <c r="CMW51" s="153"/>
      <c r="CMX51" s="153"/>
      <c r="CMY51" s="153"/>
      <c r="CMZ51" s="153"/>
      <c r="CNA51" s="153"/>
      <c r="CNB51" s="153"/>
      <c r="CNC51" s="153"/>
      <c r="CND51" s="153"/>
      <c r="CNE51" s="153"/>
      <c r="CNF51" s="153"/>
      <c r="CNG51" s="153"/>
      <c r="CNH51" s="153"/>
      <c r="CNI51" s="153"/>
      <c r="CNJ51" s="153"/>
      <c r="CNK51" s="153"/>
      <c r="CNL51" s="153"/>
      <c r="CNM51" s="153"/>
      <c r="CNN51" s="153"/>
      <c r="CNO51" s="153"/>
      <c r="CNP51" s="153"/>
      <c r="CNQ51" s="153"/>
      <c r="CNR51" s="153"/>
      <c r="CNS51" s="153"/>
      <c r="CNT51" s="153"/>
      <c r="CNU51" s="153"/>
      <c r="CNV51" s="153"/>
      <c r="CNW51" s="153"/>
      <c r="CNX51" s="153"/>
      <c r="CNY51" s="153"/>
      <c r="CNZ51" s="153"/>
      <c r="COA51" s="153"/>
      <c r="COB51" s="153"/>
      <c r="COC51" s="153"/>
      <c r="COD51" s="153"/>
      <c r="COE51" s="153"/>
      <c r="COF51" s="153"/>
      <c r="COG51" s="153"/>
      <c r="COH51" s="153"/>
      <c r="COI51" s="153"/>
      <c r="COJ51" s="153"/>
      <c r="COK51" s="153"/>
      <c r="COL51" s="153"/>
      <c r="COM51" s="153"/>
      <c r="CON51" s="153"/>
      <c r="COO51" s="153"/>
      <c r="COP51" s="153"/>
      <c r="COQ51" s="153"/>
      <c r="COR51" s="153"/>
      <c r="COS51" s="153"/>
      <c r="COT51" s="153"/>
      <c r="COU51" s="153"/>
      <c r="COV51" s="153"/>
      <c r="COW51" s="153"/>
      <c r="COX51" s="153"/>
      <c r="COY51" s="153"/>
      <c r="COZ51" s="153"/>
      <c r="CPA51" s="153"/>
      <c r="CPB51" s="153"/>
      <c r="CPC51" s="153"/>
      <c r="CPD51" s="153"/>
      <c r="CPE51" s="153"/>
      <c r="CPF51" s="153"/>
      <c r="CPG51" s="153"/>
      <c r="CPH51" s="153"/>
      <c r="CPI51" s="153"/>
      <c r="CPJ51" s="153"/>
      <c r="CPK51" s="153"/>
      <c r="CPL51" s="153"/>
      <c r="CPM51" s="153"/>
      <c r="CPN51" s="153"/>
      <c r="CPO51" s="153"/>
      <c r="CPP51" s="153"/>
      <c r="CPQ51" s="153"/>
      <c r="CPR51" s="153"/>
      <c r="CPS51" s="153"/>
      <c r="CPT51" s="153"/>
      <c r="CPU51" s="153"/>
      <c r="CPV51" s="153"/>
      <c r="CPW51" s="153"/>
      <c r="CPX51" s="153"/>
      <c r="CPY51" s="153"/>
      <c r="CPZ51" s="153"/>
      <c r="CQA51" s="153"/>
      <c r="CQB51" s="153"/>
      <c r="CQC51" s="153"/>
      <c r="CQD51" s="153"/>
      <c r="CQE51" s="153"/>
      <c r="CQF51" s="153"/>
      <c r="CQG51" s="153"/>
      <c r="CQH51" s="153"/>
      <c r="CQI51" s="153"/>
      <c r="CQJ51" s="153"/>
      <c r="CQK51" s="153"/>
      <c r="CQL51" s="153"/>
      <c r="CQM51" s="153"/>
      <c r="CQN51" s="153"/>
      <c r="CQO51" s="153"/>
      <c r="CQP51" s="153"/>
      <c r="CQQ51" s="153"/>
      <c r="CQR51" s="153"/>
      <c r="CQS51" s="153"/>
      <c r="CQT51" s="153"/>
      <c r="CQU51" s="153"/>
      <c r="CQV51" s="153"/>
      <c r="CQW51" s="153"/>
      <c r="CQX51" s="153"/>
      <c r="CQY51" s="153"/>
      <c r="CQZ51" s="153"/>
      <c r="CRA51" s="153"/>
      <c r="CRB51" s="153"/>
      <c r="CRC51" s="153"/>
      <c r="CRD51" s="153"/>
      <c r="CRE51" s="153"/>
      <c r="CRF51" s="153"/>
      <c r="CRG51" s="153"/>
      <c r="CRH51" s="153"/>
      <c r="CRI51" s="153"/>
      <c r="CRJ51" s="153"/>
      <c r="CRK51" s="153"/>
      <c r="CRL51" s="153"/>
      <c r="CRM51" s="153"/>
      <c r="CRN51" s="153"/>
      <c r="CRO51" s="153"/>
      <c r="CRP51" s="153"/>
      <c r="CRQ51" s="153"/>
      <c r="CRR51" s="153"/>
      <c r="CRS51" s="153"/>
      <c r="CRT51" s="153"/>
      <c r="CRU51" s="153"/>
      <c r="CRV51" s="153"/>
      <c r="CRW51" s="153"/>
      <c r="CRX51" s="153"/>
      <c r="CRY51" s="153"/>
      <c r="CRZ51" s="153"/>
      <c r="CSA51" s="153"/>
      <c r="CSB51" s="153"/>
      <c r="CSC51" s="153"/>
      <c r="CSD51" s="153"/>
      <c r="CSE51" s="153"/>
      <c r="CSF51" s="153"/>
      <c r="CSG51" s="153"/>
      <c r="CSH51" s="153"/>
      <c r="CSI51" s="153"/>
      <c r="CSJ51" s="153"/>
      <c r="CSK51" s="153"/>
      <c r="CSL51" s="153"/>
      <c r="CSM51" s="153"/>
      <c r="CSN51" s="153"/>
      <c r="CSO51" s="153"/>
      <c r="CSP51" s="153"/>
      <c r="CSQ51" s="153"/>
      <c r="CSR51" s="153"/>
      <c r="CSS51" s="153"/>
      <c r="CST51" s="153"/>
      <c r="CSU51" s="153"/>
      <c r="CSV51" s="153"/>
      <c r="CSW51" s="153"/>
      <c r="CSX51" s="153"/>
      <c r="CSY51" s="153"/>
      <c r="CSZ51" s="153"/>
      <c r="CTA51" s="153"/>
      <c r="CTB51" s="153"/>
      <c r="CTC51" s="153"/>
      <c r="CTD51" s="153"/>
      <c r="CTE51" s="153"/>
      <c r="CTF51" s="153"/>
      <c r="CTG51" s="153"/>
      <c r="CTH51" s="153"/>
      <c r="CTI51" s="153"/>
      <c r="CTJ51" s="153"/>
      <c r="CTK51" s="153"/>
      <c r="CTL51" s="153"/>
      <c r="CTM51" s="153"/>
      <c r="CTN51" s="153"/>
      <c r="CTO51" s="153"/>
      <c r="CTP51" s="153"/>
      <c r="CTQ51" s="153"/>
      <c r="CTR51" s="153"/>
      <c r="CTS51" s="153"/>
      <c r="CTT51" s="153"/>
      <c r="CTU51" s="153"/>
      <c r="CTV51" s="153"/>
      <c r="CTW51" s="153"/>
      <c r="CTX51" s="153"/>
      <c r="CTY51" s="153"/>
      <c r="CTZ51" s="153"/>
      <c r="CUA51" s="153"/>
      <c r="CUB51" s="153"/>
      <c r="CUC51" s="153"/>
      <c r="CUD51" s="153"/>
      <c r="CUE51" s="153"/>
      <c r="CUF51" s="153"/>
      <c r="CUG51" s="153"/>
      <c r="CUH51" s="153"/>
      <c r="CUI51" s="153"/>
      <c r="CUJ51" s="153"/>
      <c r="CUK51" s="153"/>
      <c r="CUL51" s="153"/>
      <c r="CUM51" s="153"/>
      <c r="CUN51" s="153"/>
      <c r="CUO51" s="153"/>
      <c r="CUP51" s="153"/>
      <c r="CUQ51" s="153"/>
      <c r="CUR51" s="153"/>
      <c r="CUS51" s="153"/>
      <c r="CUT51" s="153"/>
      <c r="CUU51" s="153"/>
      <c r="CUV51" s="153"/>
      <c r="CUW51" s="153"/>
      <c r="CUX51" s="153"/>
      <c r="CUY51" s="153"/>
      <c r="CUZ51" s="153"/>
      <c r="CVA51" s="153"/>
      <c r="CVB51" s="153"/>
      <c r="CVC51" s="153"/>
      <c r="CVD51" s="153"/>
      <c r="CVE51" s="153"/>
      <c r="CVF51" s="153"/>
      <c r="CVG51" s="153"/>
      <c r="CVH51" s="153"/>
      <c r="CVI51" s="153"/>
      <c r="CVJ51" s="153"/>
      <c r="CVK51" s="153"/>
      <c r="CVL51" s="153"/>
      <c r="CVM51" s="153"/>
      <c r="CVN51" s="153"/>
      <c r="CVO51" s="153"/>
      <c r="CVP51" s="153"/>
      <c r="CVQ51" s="153"/>
      <c r="CVR51" s="153"/>
      <c r="CVS51" s="153"/>
      <c r="CVT51" s="153"/>
      <c r="CVU51" s="153"/>
      <c r="CVV51" s="153"/>
      <c r="CVW51" s="153"/>
      <c r="CVX51" s="153"/>
      <c r="CVY51" s="153"/>
      <c r="CVZ51" s="153"/>
      <c r="CWA51" s="153"/>
      <c r="CWB51" s="153"/>
      <c r="CWC51" s="153"/>
      <c r="CWD51" s="153"/>
      <c r="CWE51" s="153"/>
      <c r="CWF51" s="153"/>
      <c r="CWG51" s="153"/>
      <c r="CWH51" s="153"/>
      <c r="CWI51" s="153"/>
      <c r="CWJ51" s="153"/>
      <c r="CWK51" s="153"/>
      <c r="CWL51" s="153"/>
      <c r="CWM51" s="153"/>
      <c r="CWN51" s="153"/>
      <c r="CWO51" s="153"/>
      <c r="CWP51" s="153"/>
      <c r="CWQ51" s="153"/>
      <c r="CWR51" s="153"/>
      <c r="CWS51" s="153"/>
      <c r="CWT51" s="153"/>
      <c r="CWU51" s="153"/>
      <c r="CWV51" s="153"/>
      <c r="CWW51" s="153"/>
      <c r="CWX51" s="153"/>
      <c r="CWY51" s="153"/>
      <c r="CWZ51" s="153"/>
      <c r="CXA51" s="153"/>
      <c r="CXB51" s="153"/>
      <c r="CXC51" s="153"/>
      <c r="CXD51" s="153"/>
      <c r="CXE51" s="153"/>
      <c r="CXF51" s="153"/>
      <c r="CXG51" s="153"/>
      <c r="CXH51" s="153"/>
      <c r="CXI51" s="153"/>
      <c r="CXJ51" s="153"/>
      <c r="CXK51" s="153"/>
      <c r="CXL51" s="153"/>
      <c r="CXM51" s="153"/>
      <c r="CXN51" s="153"/>
      <c r="CXO51" s="153"/>
      <c r="CXP51" s="153"/>
      <c r="CXQ51" s="153"/>
      <c r="CXR51" s="153"/>
      <c r="CXS51" s="153"/>
      <c r="CXT51" s="153"/>
      <c r="CXU51" s="153"/>
      <c r="CXV51" s="153"/>
      <c r="CXW51" s="153"/>
      <c r="CXX51" s="153"/>
      <c r="CXY51" s="153"/>
      <c r="CXZ51" s="153"/>
      <c r="CYA51" s="153"/>
      <c r="CYB51" s="153"/>
      <c r="CYC51" s="153"/>
      <c r="CYD51" s="153"/>
      <c r="CYE51" s="153"/>
      <c r="CYF51" s="153"/>
      <c r="CYG51" s="153"/>
      <c r="CYH51" s="153"/>
      <c r="CYI51" s="153"/>
      <c r="CYJ51" s="153"/>
      <c r="CYK51" s="153"/>
      <c r="CYL51" s="153"/>
      <c r="CYM51" s="153"/>
      <c r="CYN51" s="153"/>
      <c r="CYO51" s="153"/>
      <c r="CYP51" s="153"/>
      <c r="CYQ51" s="153"/>
      <c r="CYR51" s="153"/>
      <c r="CYS51" s="153"/>
      <c r="CYT51" s="153"/>
      <c r="CYU51" s="153"/>
      <c r="CYV51" s="153"/>
      <c r="CYW51" s="153"/>
      <c r="CYX51" s="153"/>
      <c r="CYY51" s="153"/>
      <c r="CYZ51" s="153"/>
      <c r="CZA51" s="153"/>
      <c r="CZB51" s="153"/>
      <c r="CZC51" s="153"/>
      <c r="CZD51" s="153"/>
      <c r="CZE51" s="153"/>
      <c r="CZF51" s="153"/>
      <c r="CZG51" s="153"/>
      <c r="CZH51" s="153"/>
      <c r="CZI51" s="153"/>
      <c r="CZJ51" s="153"/>
      <c r="CZK51" s="153"/>
      <c r="CZL51" s="153"/>
      <c r="CZM51" s="153"/>
      <c r="CZN51" s="153"/>
      <c r="CZO51" s="153"/>
      <c r="CZP51" s="153"/>
      <c r="CZQ51" s="153"/>
      <c r="CZR51" s="153"/>
      <c r="CZS51" s="153"/>
      <c r="CZT51" s="153"/>
      <c r="CZU51" s="153"/>
      <c r="CZV51" s="153"/>
      <c r="CZW51" s="153"/>
      <c r="CZX51" s="153"/>
      <c r="CZY51" s="153"/>
      <c r="CZZ51" s="153"/>
      <c r="DAA51" s="153"/>
      <c r="DAB51" s="153"/>
      <c r="DAC51" s="153"/>
      <c r="DAD51" s="153"/>
      <c r="DAE51" s="153"/>
      <c r="DAF51" s="153"/>
      <c r="DAG51" s="153"/>
      <c r="DAH51" s="153"/>
      <c r="DAI51" s="153"/>
      <c r="DAJ51" s="153"/>
      <c r="DAK51" s="153"/>
      <c r="DAL51" s="153"/>
      <c r="DAM51" s="153"/>
      <c r="DAN51" s="153"/>
      <c r="DAO51" s="153"/>
      <c r="DAP51" s="153"/>
      <c r="DAQ51" s="153"/>
      <c r="DAR51" s="153"/>
      <c r="DAS51" s="153"/>
      <c r="DAT51" s="153"/>
      <c r="DAU51" s="153"/>
      <c r="DAV51" s="153"/>
      <c r="DAW51" s="153"/>
      <c r="DAX51" s="153"/>
      <c r="DAY51" s="153"/>
      <c r="DAZ51" s="153"/>
      <c r="DBA51" s="153"/>
      <c r="DBB51" s="153"/>
      <c r="DBC51" s="153"/>
      <c r="DBD51" s="153"/>
      <c r="DBE51" s="153"/>
      <c r="DBF51" s="153"/>
      <c r="DBG51" s="153"/>
      <c r="DBH51" s="153"/>
      <c r="DBI51" s="153"/>
      <c r="DBJ51" s="153"/>
      <c r="DBK51" s="153"/>
      <c r="DBL51" s="153"/>
      <c r="DBM51" s="153"/>
      <c r="DBN51" s="153"/>
      <c r="DBO51" s="153"/>
      <c r="DBP51" s="153"/>
      <c r="DBQ51" s="153"/>
      <c r="DBR51" s="153"/>
      <c r="DBS51" s="153"/>
      <c r="DBT51" s="153"/>
      <c r="DBU51" s="153"/>
      <c r="DBV51" s="153"/>
      <c r="DBW51" s="153"/>
      <c r="DBX51" s="153"/>
      <c r="DBY51" s="153"/>
      <c r="DBZ51" s="153"/>
      <c r="DCA51" s="153"/>
      <c r="DCB51" s="153"/>
      <c r="DCC51" s="153"/>
      <c r="DCD51" s="153"/>
      <c r="DCE51" s="153"/>
      <c r="DCF51" s="153"/>
      <c r="DCG51" s="153"/>
      <c r="DCH51" s="153"/>
      <c r="DCI51" s="153"/>
      <c r="DCJ51" s="153"/>
      <c r="DCK51" s="153"/>
      <c r="DCL51" s="153"/>
      <c r="DCM51" s="153"/>
      <c r="DCN51" s="153"/>
      <c r="DCO51" s="153"/>
      <c r="DCP51" s="153"/>
      <c r="DCQ51" s="153"/>
      <c r="DCR51" s="153"/>
      <c r="DCS51" s="153"/>
      <c r="DCT51" s="153"/>
      <c r="DCU51" s="153"/>
      <c r="DCV51" s="153"/>
      <c r="DCW51" s="153"/>
      <c r="DCX51" s="153"/>
      <c r="DCY51" s="153"/>
      <c r="DCZ51" s="153"/>
      <c r="DDA51" s="153"/>
      <c r="DDB51" s="153"/>
      <c r="DDC51" s="153"/>
      <c r="DDD51" s="153"/>
      <c r="DDE51" s="153"/>
      <c r="DDF51" s="153"/>
      <c r="DDG51" s="153"/>
      <c r="DDH51" s="153"/>
      <c r="DDI51" s="153"/>
      <c r="DDJ51" s="153"/>
      <c r="DDK51" s="153"/>
      <c r="DDL51" s="153"/>
      <c r="DDM51" s="153"/>
      <c r="DDN51" s="153"/>
      <c r="DDO51" s="153"/>
      <c r="DDP51" s="153"/>
      <c r="DDQ51" s="153"/>
      <c r="DDR51" s="153"/>
      <c r="DDS51" s="153"/>
      <c r="DDT51" s="153"/>
      <c r="DDU51" s="153"/>
      <c r="DDV51" s="153"/>
      <c r="DDW51" s="153"/>
      <c r="DDX51" s="153"/>
      <c r="DDY51" s="153"/>
      <c r="DDZ51" s="153"/>
      <c r="DEA51" s="153"/>
      <c r="DEB51" s="153"/>
      <c r="DEC51" s="153"/>
      <c r="DED51" s="153"/>
      <c r="DEE51" s="153"/>
      <c r="DEF51" s="153"/>
      <c r="DEG51" s="153"/>
      <c r="DEH51" s="153"/>
      <c r="DEI51" s="153"/>
      <c r="DEJ51" s="153"/>
      <c r="DEK51" s="153"/>
      <c r="DEL51" s="153"/>
      <c r="DEM51" s="153"/>
      <c r="DEN51" s="153"/>
      <c r="DEO51" s="153"/>
      <c r="DEP51" s="153"/>
      <c r="DEQ51" s="153"/>
      <c r="DER51" s="153"/>
      <c r="DES51" s="153"/>
      <c r="DET51" s="153"/>
      <c r="DEU51" s="153"/>
      <c r="DEV51" s="153"/>
      <c r="DEW51" s="153"/>
      <c r="DEX51" s="153"/>
      <c r="DEY51" s="153"/>
      <c r="DEZ51" s="153"/>
      <c r="DFA51" s="153"/>
      <c r="DFB51" s="153"/>
      <c r="DFC51" s="153"/>
      <c r="DFD51" s="153"/>
      <c r="DFE51" s="153"/>
      <c r="DFF51" s="153"/>
      <c r="DFG51" s="153"/>
      <c r="DFH51" s="153"/>
      <c r="DFI51" s="153"/>
      <c r="DFJ51" s="153"/>
      <c r="DFK51" s="153"/>
      <c r="DFL51" s="153"/>
      <c r="DFM51" s="153"/>
      <c r="DFN51" s="153"/>
      <c r="DFO51" s="153"/>
      <c r="DFP51" s="153"/>
      <c r="DFQ51" s="153"/>
      <c r="DFR51" s="153"/>
      <c r="DFS51" s="153"/>
      <c r="DFT51" s="153"/>
      <c r="DFU51" s="153"/>
      <c r="DFV51" s="153"/>
      <c r="DFW51" s="153"/>
      <c r="DFX51" s="153"/>
      <c r="DFY51" s="153"/>
      <c r="DFZ51" s="153"/>
      <c r="DGA51" s="153"/>
      <c r="DGB51" s="153"/>
      <c r="DGC51" s="153"/>
      <c r="DGD51" s="153"/>
      <c r="DGE51" s="153"/>
      <c r="DGF51" s="153"/>
      <c r="DGG51" s="153"/>
      <c r="DGH51" s="153"/>
      <c r="DGI51" s="153"/>
      <c r="DGJ51" s="153"/>
      <c r="DGK51" s="153"/>
      <c r="DGL51" s="153"/>
      <c r="DGM51" s="153"/>
      <c r="DGN51" s="153"/>
      <c r="DGO51" s="153"/>
      <c r="DGP51" s="153"/>
      <c r="DGQ51" s="153"/>
      <c r="DGR51" s="153"/>
      <c r="DGS51" s="153"/>
      <c r="DGT51" s="153"/>
      <c r="DGU51" s="153"/>
      <c r="DGV51" s="153"/>
      <c r="DGW51" s="153"/>
      <c r="DGX51" s="153"/>
      <c r="DGY51" s="153"/>
      <c r="DGZ51" s="153"/>
      <c r="DHA51" s="153"/>
      <c r="DHB51" s="153"/>
      <c r="DHC51" s="153"/>
      <c r="DHD51" s="153"/>
      <c r="DHE51" s="153"/>
      <c r="DHF51" s="153"/>
      <c r="DHG51" s="153"/>
      <c r="DHH51" s="153"/>
      <c r="DHI51" s="153"/>
      <c r="DHJ51" s="153"/>
      <c r="DHK51" s="153"/>
      <c r="DHL51" s="153"/>
      <c r="DHM51" s="153"/>
      <c r="DHN51" s="153"/>
      <c r="DHO51" s="153"/>
      <c r="DHP51" s="153"/>
      <c r="DHQ51" s="153"/>
      <c r="DHR51" s="153"/>
      <c r="DHS51" s="153"/>
      <c r="DHT51" s="153"/>
      <c r="DHU51" s="153"/>
      <c r="DHV51" s="153"/>
      <c r="DHW51" s="153"/>
      <c r="DHX51" s="153"/>
      <c r="DHY51" s="153"/>
      <c r="DHZ51" s="153"/>
      <c r="DIA51" s="153"/>
      <c r="DIB51" s="153"/>
      <c r="DIC51" s="153"/>
      <c r="DID51" s="153"/>
      <c r="DIE51" s="153"/>
      <c r="DIF51" s="153"/>
      <c r="DIG51" s="153"/>
      <c r="DIH51" s="153"/>
      <c r="DII51" s="153"/>
      <c r="DIJ51" s="153"/>
      <c r="DIK51" s="153"/>
      <c r="DIL51" s="153"/>
      <c r="DIM51" s="153"/>
      <c r="DIN51" s="153"/>
      <c r="DIO51" s="153"/>
      <c r="DIP51" s="153"/>
      <c r="DIQ51" s="153"/>
      <c r="DIR51" s="153"/>
      <c r="DIS51" s="153"/>
      <c r="DIT51" s="153"/>
      <c r="DIU51" s="153"/>
      <c r="DIV51" s="153"/>
      <c r="DIW51" s="153"/>
      <c r="DIX51" s="153"/>
      <c r="DIY51" s="153"/>
      <c r="DIZ51" s="153"/>
      <c r="DJA51" s="153"/>
      <c r="DJB51" s="153"/>
      <c r="DJC51" s="153"/>
      <c r="DJD51" s="153"/>
      <c r="DJE51" s="153"/>
      <c r="DJF51" s="153"/>
      <c r="DJG51" s="153"/>
      <c r="DJH51" s="153"/>
      <c r="DJI51" s="153"/>
      <c r="DJJ51" s="153"/>
      <c r="DJK51" s="153"/>
      <c r="DJL51" s="153"/>
      <c r="DJM51" s="153"/>
      <c r="DJN51" s="153"/>
      <c r="DJO51" s="153"/>
      <c r="DJP51" s="153"/>
      <c r="DJQ51" s="153"/>
      <c r="DJR51" s="153"/>
      <c r="DJS51" s="153"/>
      <c r="DJT51" s="153"/>
      <c r="DJU51" s="153"/>
      <c r="DJV51" s="153"/>
      <c r="DJW51" s="153"/>
      <c r="DJX51" s="153"/>
      <c r="DJY51" s="153"/>
      <c r="DJZ51" s="153"/>
      <c r="DKA51" s="153"/>
      <c r="DKB51" s="153"/>
      <c r="DKC51" s="153"/>
      <c r="DKD51" s="153"/>
      <c r="DKE51" s="153"/>
      <c r="DKF51" s="153"/>
      <c r="DKG51" s="153"/>
      <c r="DKH51" s="153"/>
      <c r="DKI51" s="153"/>
      <c r="DKJ51" s="153"/>
      <c r="DKK51" s="153"/>
      <c r="DKL51" s="153"/>
      <c r="DKM51" s="153"/>
      <c r="DKN51" s="153"/>
      <c r="DKO51" s="153"/>
      <c r="DKP51" s="153"/>
      <c r="DKQ51" s="153"/>
      <c r="DKR51" s="153"/>
      <c r="DKS51" s="153"/>
      <c r="DKT51" s="153"/>
      <c r="DKU51" s="153"/>
      <c r="DKV51" s="153"/>
      <c r="DKW51" s="153"/>
      <c r="DKX51" s="153"/>
      <c r="DKY51" s="153"/>
      <c r="DKZ51" s="153"/>
      <c r="DLA51" s="153"/>
      <c r="DLB51" s="153"/>
      <c r="DLC51" s="153"/>
      <c r="DLD51" s="153"/>
      <c r="DLE51" s="153"/>
      <c r="DLF51" s="153"/>
      <c r="DLG51" s="153"/>
      <c r="DLH51" s="153"/>
      <c r="DLI51" s="153"/>
      <c r="DLJ51" s="153"/>
      <c r="DLK51" s="153"/>
      <c r="DLL51" s="153"/>
      <c r="DLM51" s="153"/>
      <c r="DLN51" s="153"/>
      <c r="DLO51" s="153"/>
      <c r="DLP51" s="153"/>
      <c r="DLQ51" s="153"/>
      <c r="DLR51" s="153"/>
      <c r="DLS51" s="153"/>
      <c r="DLT51" s="153"/>
      <c r="DLU51" s="153"/>
      <c r="DLV51" s="153"/>
      <c r="DLW51" s="153"/>
      <c r="DLX51" s="153"/>
      <c r="DLY51" s="153"/>
      <c r="DLZ51" s="153"/>
      <c r="DMA51" s="153"/>
      <c r="DMB51" s="153"/>
      <c r="DMC51" s="153"/>
      <c r="DMD51" s="153"/>
      <c r="DME51" s="153"/>
      <c r="DMF51" s="153"/>
      <c r="DMG51" s="153"/>
      <c r="DMH51" s="153"/>
      <c r="DMI51" s="153"/>
      <c r="DMJ51" s="153"/>
      <c r="DMK51" s="153"/>
      <c r="DML51" s="153"/>
      <c r="DMM51" s="153"/>
      <c r="DMN51" s="153"/>
      <c r="DMO51" s="153"/>
      <c r="DMP51" s="153"/>
      <c r="DMQ51" s="153"/>
      <c r="DMR51" s="153"/>
      <c r="DMS51" s="153"/>
      <c r="DMT51" s="153"/>
      <c r="DMU51" s="153"/>
      <c r="DMV51" s="153"/>
      <c r="DMW51" s="153"/>
      <c r="DMX51" s="153"/>
      <c r="DMY51" s="153"/>
      <c r="DMZ51" s="153"/>
      <c r="DNA51" s="153"/>
      <c r="DNB51" s="153"/>
      <c r="DNC51" s="153"/>
      <c r="DND51" s="153"/>
      <c r="DNE51" s="153"/>
      <c r="DNF51" s="153"/>
      <c r="DNG51" s="153"/>
      <c r="DNH51" s="153"/>
      <c r="DNI51" s="153"/>
      <c r="DNJ51" s="153"/>
      <c r="DNK51" s="153"/>
      <c r="DNL51" s="153"/>
      <c r="DNM51" s="153"/>
      <c r="DNN51" s="153"/>
      <c r="DNO51" s="153"/>
      <c r="DNP51" s="153"/>
      <c r="DNQ51" s="153"/>
      <c r="DNR51" s="153"/>
      <c r="DNS51" s="153"/>
      <c r="DNT51" s="153"/>
      <c r="DNU51" s="153"/>
      <c r="DNV51" s="153"/>
      <c r="DNW51" s="153"/>
      <c r="DNX51" s="153"/>
      <c r="DNY51" s="153"/>
      <c r="DNZ51" s="153"/>
      <c r="DOA51" s="153"/>
      <c r="DOB51" s="153"/>
      <c r="DOC51" s="153"/>
      <c r="DOD51" s="153"/>
      <c r="DOE51" s="153"/>
      <c r="DOF51" s="153"/>
      <c r="DOG51" s="153"/>
      <c r="DOH51" s="153"/>
      <c r="DOI51" s="153"/>
      <c r="DOJ51" s="153"/>
      <c r="DOK51" s="153"/>
      <c r="DOL51" s="153"/>
      <c r="DOM51" s="153"/>
      <c r="DON51" s="153"/>
      <c r="DOO51" s="153"/>
      <c r="DOP51" s="153"/>
      <c r="DOQ51" s="153"/>
      <c r="DOR51" s="153"/>
      <c r="DOS51" s="153"/>
      <c r="DOT51" s="153"/>
      <c r="DOU51" s="153"/>
      <c r="DOV51" s="153"/>
      <c r="DOW51" s="153"/>
      <c r="DOX51" s="153"/>
      <c r="DOY51" s="153"/>
      <c r="DOZ51" s="153"/>
      <c r="DPA51" s="153"/>
      <c r="DPB51" s="153"/>
      <c r="DPC51" s="153"/>
      <c r="DPD51" s="153"/>
      <c r="DPE51" s="153"/>
      <c r="DPF51" s="153"/>
      <c r="DPG51" s="153"/>
      <c r="DPH51" s="153"/>
      <c r="DPI51" s="153"/>
      <c r="DPJ51" s="153"/>
      <c r="DPK51" s="153"/>
      <c r="DPL51" s="153"/>
      <c r="DPM51" s="153"/>
      <c r="DPN51" s="153"/>
      <c r="DPO51" s="153"/>
      <c r="DPP51" s="153"/>
      <c r="DPQ51" s="153"/>
      <c r="DPR51" s="153"/>
      <c r="DPS51" s="153"/>
      <c r="DPT51" s="153"/>
      <c r="DPU51" s="153"/>
      <c r="DPV51" s="153"/>
      <c r="DPW51" s="153"/>
      <c r="DPX51" s="153"/>
      <c r="DPY51" s="153"/>
      <c r="DPZ51" s="153"/>
      <c r="DQA51" s="153"/>
      <c r="DQB51" s="153"/>
      <c r="DQC51" s="153"/>
      <c r="DQD51" s="153"/>
      <c r="DQE51" s="153"/>
      <c r="DQF51" s="153"/>
      <c r="DQG51" s="153"/>
      <c r="DQH51" s="153"/>
      <c r="DQI51" s="153"/>
      <c r="DQJ51" s="153"/>
      <c r="DQK51" s="153"/>
      <c r="DQL51" s="153"/>
      <c r="DQM51" s="153"/>
      <c r="DQN51" s="153"/>
      <c r="DQO51" s="153"/>
      <c r="DQP51" s="153"/>
      <c r="DQQ51" s="153"/>
      <c r="DQR51" s="153"/>
      <c r="DQS51" s="153"/>
      <c r="DQT51" s="153"/>
      <c r="DQU51" s="153"/>
      <c r="DQV51" s="153"/>
      <c r="DQW51" s="153"/>
      <c r="DQX51" s="153"/>
      <c r="DQY51" s="153"/>
      <c r="DQZ51" s="153"/>
      <c r="DRA51" s="153"/>
      <c r="DRB51" s="153"/>
      <c r="DRC51" s="153"/>
      <c r="DRD51" s="153"/>
      <c r="DRE51" s="153"/>
      <c r="DRF51" s="153"/>
      <c r="DRG51" s="153"/>
      <c r="DRH51" s="153"/>
      <c r="DRI51" s="153"/>
      <c r="DRJ51" s="153"/>
      <c r="DRK51" s="153"/>
      <c r="DRL51" s="153"/>
      <c r="DRM51" s="153"/>
      <c r="DRN51" s="153"/>
      <c r="DRO51" s="153"/>
      <c r="DRP51" s="153"/>
      <c r="DRQ51" s="153"/>
      <c r="DRR51" s="153"/>
      <c r="DRS51" s="153"/>
      <c r="DRT51" s="153"/>
      <c r="DRU51" s="153"/>
      <c r="DRV51" s="153"/>
      <c r="DRW51" s="153"/>
      <c r="DRX51" s="153"/>
      <c r="DRY51" s="153"/>
      <c r="DRZ51" s="153"/>
      <c r="DSA51" s="153"/>
      <c r="DSB51" s="153"/>
      <c r="DSC51" s="153"/>
      <c r="DSD51" s="153"/>
      <c r="DSE51" s="153"/>
      <c r="DSF51" s="153"/>
      <c r="DSG51" s="153"/>
      <c r="DSH51" s="153"/>
      <c r="DSI51" s="153"/>
      <c r="DSJ51" s="153"/>
      <c r="DSK51" s="153"/>
      <c r="DSL51" s="153"/>
      <c r="DSM51" s="153"/>
      <c r="DSN51" s="153"/>
      <c r="DSO51" s="153"/>
      <c r="DSP51" s="153"/>
      <c r="DSQ51" s="153"/>
      <c r="DSR51" s="153"/>
      <c r="DSS51" s="153"/>
      <c r="DST51" s="153"/>
      <c r="DSU51" s="153"/>
      <c r="DSV51" s="153"/>
      <c r="DSW51" s="153"/>
      <c r="DSX51" s="153"/>
      <c r="DSY51" s="153"/>
      <c r="DSZ51" s="153"/>
      <c r="DTA51" s="153"/>
      <c r="DTB51" s="153"/>
      <c r="DTC51" s="153"/>
      <c r="DTD51" s="153"/>
      <c r="DTE51" s="153"/>
      <c r="DTF51" s="153"/>
      <c r="DTG51" s="153"/>
      <c r="DTH51" s="153"/>
      <c r="DTI51" s="153"/>
      <c r="DTJ51" s="153"/>
      <c r="DTK51" s="153"/>
      <c r="DTL51" s="153"/>
      <c r="DTM51" s="153"/>
      <c r="DTN51" s="153"/>
      <c r="DTO51" s="153"/>
      <c r="DTP51" s="153"/>
      <c r="DTQ51" s="153"/>
      <c r="DTR51" s="153"/>
      <c r="DTS51" s="153"/>
      <c r="DTT51" s="153"/>
      <c r="DTU51" s="153"/>
      <c r="DTV51" s="153"/>
      <c r="DTW51" s="153"/>
      <c r="DTX51" s="153"/>
      <c r="DTY51" s="153"/>
      <c r="DTZ51" s="153"/>
      <c r="DUA51" s="153"/>
      <c r="DUB51" s="153"/>
      <c r="DUC51" s="153"/>
      <c r="DUD51" s="153"/>
      <c r="DUE51" s="153"/>
      <c r="DUF51" s="153"/>
      <c r="DUG51" s="153"/>
      <c r="DUH51" s="153"/>
      <c r="DUI51" s="153"/>
      <c r="DUJ51" s="153"/>
      <c r="DUK51" s="153"/>
      <c r="DUL51" s="153"/>
      <c r="DUM51" s="153"/>
      <c r="DUN51" s="153"/>
      <c r="DUO51" s="153"/>
      <c r="DUP51" s="153"/>
      <c r="DUQ51" s="153"/>
      <c r="DUR51" s="153"/>
      <c r="DUS51" s="153"/>
      <c r="DUT51" s="153"/>
      <c r="DUU51" s="153"/>
      <c r="DUV51" s="153"/>
      <c r="DUW51" s="153"/>
      <c r="DUX51" s="153"/>
      <c r="DUY51" s="153"/>
      <c r="DUZ51" s="153"/>
      <c r="DVA51" s="153"/>
      <c r="DVB51" s="153"/>
      <c r="DVC51" s="153"/>
      <c r="DVD51" s="153"/>
      <c r="DVE51" s="153"/>
      <c r="DVF51" s="153"/>
      <c r="DVG51" s="153"/>
      <c r="DVH51" s="153"/>
      <c r="DVI51" s="153"/>
      <c r="DVJ51" s="153"/>
      <c r="DVK51" s="153"/>
      <c r="DVL51" s="153"/>
      <c r="DVM51" s="153"/>
      <c r="DVN51" s="153"/>
      <c r="DVO51" s="153"/>
      <c r="DVP51" s="153"/>
      <c r="DVQ51" s="153"/>
      <c r="DVR51" s="153"/>
      <c r="DVS51" s="153"/>
      <c r="DVT51" s="153"/>
      <c r="DVU51" s="153"/>
      <c r="DVV51" s="153"/>
      <c r="DVW51" s="153"/>
      <c r="DVX51" s="153"/>
      <c r="DVY51" s="153"/>
      <c r="DVZ51" s="153"/>
      <c r="DWA51" s="153"/>
      <c r="DWB51" s="153"/>
      <c r="DWC51" s="153"/>
      <c r="DWD51" s="153"/>
      <c r="DWE51" s="153"/>
      <c r="DWF51" s="153"/>
      <c r="DWG51" s="153"/>
      <c r="DWH51" s="153"/>
      <c r="DWI51" s="153"/>
      <c r="DWJ51" s="153"/>
      <c r="DWK51" s="153"/>
      <c r="DWL51" s="153"/>
      <c r="DWM51" s="153"/>
      <c r="DWN51" s="153"/>
      <c r="DWO51" s="153"/>
      <c r="DWP51" s="153"/>
      <c r="DWQ51" s="153"/>
      <c r="DWR51" s="153"/>
      <c r="DWS51" s="153"/>
      <c r="DWT51" s="153"/>
      <c r="DWU51" s="153"/>
      <c r="DWV51" s="153"/>
      <c r="DWW51" s="153"/>
      <c r="DWX51" s="153"/>
      <c r="DWY51" s="153"/>
      <c r="DWZ51" s="153"/>
      <c r="DXA51" s="153"/>
      <c r="DXB51" s="153"/>
      <c r="DXC51" s="153"/>
      <c r="DXD51" s="153"/>
      <c r="DXE51" s="153"/>
      <c r="DXF51" s="153"/>
      <c r="DXG51" s="153"/>
      <c r="DXH51" s="153"/>
      <c r="DXI51" s="153"/>
      <c r="DXJ51" s="153"/>
      <c r="DXK51" s="153"/>
      <c r="DXL51" s="153"/>
      <c r="DXM51" s="153"/>
      <c r="DXN51" s="153"/>
      <c r="DXO51" s="153"/>
      <c r="DXP51" s="153"/>
      <c r="DXQ51" s="153"/>
      <c r="DXR51" s="153"/>
      <c r="DXS51" s="153"/>
      <c r="DXT51" s="153"/>
      <c r="DXU51" s="153"/>
      <c r="DXV51" s="153"/>
      <c r="DXW51" s="153"/>
      <c r="DXX51" s="153"/>
      <c r="DXY51" s="153"/>
      <c r="DXZ51" s="153"/>
      <c r="DYA51" s="153"/>
      <c r="DYB51" s="153"/>
      <c r="DYC51" s="153"/>
      <c r="DYD51" s="153"/>
      <c r="DYE51" s="153"/>
      <c r="DYF51" s="153"/>
      <c r="DYG51" s="153"/>
      <c r="DYH51" s="153"/>
      <c r="DYI51" s="153"/>
      <c r="DYJ51" s="153"/>
      <c r="DYK51" s="153"/>
      <c r="DYL51" s="153"/>
      <c r="DYM51" s="153"/>
      <c r="DYN51" s="153"/>
      <c r="DYO51" s="153"/>
      <c r="DYP51" s="153"/>
      <c r="DYQ51" s="153"/>
      <c r="DYR51" s="153"/>
      <c r="DYS51" s="153"/>
      <c r="DYT51" s="153"/>
      <c r="DYU51" s="153"/>
      <c r="DYV51" s="153"/>
      <c r="DYW51" s="153"/>
      <c r="DYX51" s="153"/>
      <c r="DYY51" s="153"/>
      <c r="DYZ51" s="153"/>
      <c r="DZA51" s="153"/>
      <c r="DZB51" s="153"/>
      <c r="DZC51" s="153"/>
      <c r="DZD51" s="153"/>
      <c r="DZE51" s="153"/>
      <c r="DZF51" s="153"/>
      <c r="DZG51" s="153"/>
      <c r="DZH51" s="153"/>
      <c r="DZI51" s="153"/>
      <c r="DZJ51" s="153"/>
      <c r="DZK51" s="153"/>
      <c r="DZL51" s="153"/>
      <c r="DZM51" s="153"/>
      <c r="DZN51" s="153"/>
      <c r="DZO51" s="153"/>
      <c r="DZP51" s="153"/>
      <c r="DZQ51" s="153"/>
      <c r="DZR51" s="153"/>
      <c r="DZS51" s="153"/>
      <c r="DZT51" s="153"/>
      <c r="DZU51" s="153"/>
      <c r="DZV51" s="153"/>
      <c r="DZW51" s="153"/>
      <c r="DZX51" s="153"/>
      <c r="DZY51" s="153"/>
      <c r="DZZ51" s="153"/>
      <c r="EAA51" s="153"/>
      <c r="EAB51" s="153"/>
      <c r="EAC51" s="153"/>
      <c r="EAD51" s="153"/>
      <c r="EAE51" s="153"/>
      <c r="EAF51" s="153"/>
      <c r="EAG51" s="153"/>
      <c r="EAH51" s="153"/>
      <c r="EAI51" s="153"/>
      <c r="EAJ51" s="153"/>
      <c r="EAK51" s="153"/>
      <c r="EAL51" s="153"/>
      <c r="EAM51" s="153"/>
      <c r="EAN51" s="153"/>
      <c r="EAO51" s="153"/>
      <c r="EAP51" s="153"/>
      <c r="EAQ51" s="153"/>
      <c r="EAR51" s="153"/>
      <c r="EAS51" s="153"/>
      <c r="EAT51" s="153"/>
      <c r="EAU51" s="153"/>
      <c r="EAV51" s="153"/>
      <c r="EAW51" s="153"/>
      <c r="EAX51" s="153"/>
      <c r="EAY51" s="153"/>
      <c r="EAZ51" s="153"/>
      <c r="EBA51" s="153"/>
      <c r="EBB51" s="153"/>
      <c r="EBC51" s="153"/>
      <c r="EBD51" s="153"/>
      <c r="EBE51" s="153"/>
      <c r="EBF51" s="153"/>
      <c r="EBG51" s="153"/>
      <c r="EBH51" s="153"/>
      <c r="EBI51" s="153"/>
      <c r="EBJ51" s="153"/>
      <c r="EBK51" s="153"/>
      <c r="EBL51" s="153"/>
      <c r="EBM51" s="153"/>
      <c r="EBN51" s="153"/>
      <c r="EBO51" s="153"/>
      <c r="EBP51" s="153"/>
      <c r="EBQ51" s="153"/>
      <c r="EBR51" s="153"/>
      <c r="EBS51" s="153"/>
      <c r="EBT51" s="153"/>
      <c r="EBU51" s="153"/>
      <c r="EBV51" s="153"/>
      <c r="EBW51" s="153"/>
      <c r="EBX51" s="153"/>
      <c r="EBY51" s="153"/>
      <c r="EBZ51" s="153"/>
      <c r="ECA51" s="153"/>
      <c r="ECB51" s="153"/>
      <c r="ECC51" s="153"/>
      <c r="ECD51" s="153"/>
      <c r="ECE51" s="153"/>
      <c r="ECF51" s="153"/>
      <c r="ECG51" s="153"/>
      <c r="ECH51" s="153"/>
      <c r="ECI51" s="153"/>
      <c r="ECJ51" s="153"/>
      <c r="ECK51" s="153"/>
      <c r="ECL51" s="153"/>
      <c r="ECM51" s="153"/>
      <c r="ECN51" s="153"/>
      <c r="ECO51" s="153"/>
      <c r="ECP51" s="153"/>
      <c r="ECQ51" s="153"/>
      <c r="ECR51" s="153"/>
      <c r="ECS51" s="153"/>
      <c r="ECT51" s="153"/>
      <c r="ECU51" s="153"/>
      <c r="ECV51" s="153"/>
      <c r="ECW51" s="153"/>
      <c r="ECX51" s="153"/>
      <c r="ECY51" s="153"/>
      <c r="ECZ51" s="153"/>
      <c r="EDA51" s="153"/>
      <c r="EDB51" s="153"/>
      <c r="EDC51" s="153"/>
      <c r="EDD51" s="153"/>
      <c r="EDE51" s="153"/>
      <c r="EDF51" s="153"/>
      <c r="EDG51" s="153"/>
      <c r="EDH51" s="153"/>
      <c r="EDI51" s="153"/>
      <c r="EDJ51" s="153"/>
      <c r="EDK51" s="153"/>
      <c r="EDL51" s="153"/>
      <c r="EDM51" s="153"/>
      <c r="EDN51" s="153"/>
      <c r="EDO51" s="153"/>
      <c r="EDP51" s="153"/>
      <c r="EDQ51" s="153"/>
      <c r="EDR51" s="153"/>
      <c r="EDS51" s="153"/>
      <c r="EDT51" s="153"/>
      <c r="EDU51" s="153"/>
      <c r="EDV51" s="153"/>
      <c r="EDW51" s="153"/>
      <c r="EDX51" s="153"/>
      <c r="EDY51" s="153"/>
      <c r="EDZ51" s="153"/>
      <c r="EEA51" s="153"/>
      <c r="EEB51" s="153"/>
      <c r="EEC51" s="153"/>
      <c r="EED51" s="153"/>
      <c r="EEE51" s="153"/>
      <c r="EEF51" s="153"/>
      <c r="EEG51" s="153"/>
      <c r="EEH51" s="153"/>
      <c r="EEI51" s="153"/>
      <c r="EEJ51" s="153"/>
      <c r="EEK51" s="153"/>
      <c r="EEL51" s="153"/>
      <c r="EEM51" s="153"/>
      <c r="EEN51" s="153"/>
      <c r="EEO51" s="153"/>
      <c r="EEP51" s="153"/>
      <c r="EEQ51" s="153"/>
      <c r="EER51" s="153"/>
      <c r="EES51" s="153"/>
      <c r="EET51" s="153"/>
      <c r="EEU51" s="153"/>
      <c r="EEV51" s="153"/>
      <c r="EEW51" s="153"/>
      <c r="EEX51" s="153"/>
      <c r="EEY51" s="153"/>
      <c r="EEZ51" s="153"/>
      <c r="EFA51" s="153"/>
      <c r="EFB51" s="153"/>
      <c r="EFC51" s="153"/>
      <c r="EFD51" s="153"/>
      <c r="EFE51" s="153"/>
      <c r="EFF51" s="153"/>
      <c r="EFG51" s="153"/>
      <c r="EFH51" s="153"/>
      <c r="EFI51" s="153"/>
      <c r="EFJ51" s="153"/>
      <c r="EFK51" s="153"/>
      <c r="EFL51" s="153"/>
      <c r="EFM51" s="153"/>
      <c r="EFN51" s="153"/>
      <c r="EFO51" s="153"/>
      <c r="EFP51" s="153"/>
      <c r="EFQ51" s="153"/>
      <c r="EFR51" s="153"/>
      <c r="EFS51" s="153"/>
      <c r="EFT51" s="153"/>
      <c r="EFU51" s="153"/>
      <c r="EFV51" s="153"/>
      <c r="EFW51" s="153"/>
      <c r="EFX51" s="153"/>
      <c r="EFY51" s="153"/>
      <c r="EFZ51" s="153"/>
      <c r="EGA51" s="153"/>
      <c r="EGB51" s="153"/>
      <c r="EGC51" s="153"/>
      <c r="EGD51" s="153"/>
      <c r="EGE51" s="153"/>
      <c r="EGF51" s="153"/>
      <c r="EGG51" s="153"/>
      <c r="EGH51" s="153"/>
      <c r="EGI51" s="153"/>
      <c r="EGJ51" s="153"/>
      <c r="EGK51" s="153"/>
      <c r="EGL51" s="153"/>
      <c r="EGM51" s="153"/>
      <c r="EGN51" s="153"/>
      <c r="EGO51" s="153"/>
      <c r="EGP51" s="153"/>
      <c r="EGQ51" s="153"/>
      <c r="EGR51" s="153"/>
      <c r="EGS51" s="153"/>
      <c r="EGT51" s="153"/>
      <c r="EGU51" s="153"/>
      <c r="EGV51" s="153"/>
      <c r="EGW51" s="153"/>
      <c r="EGX51" s="153"/>
      <c r="EGY51" s="153"/>
      <c r="EGZ51" s="153"/>
      <c r="EHA51" s="153"/>
      <c r="EHB51" s="153"/>
      <c r="EHC51" s="153"/>
      <c r="EHD51" s="153"/>
      <c r="EHE51" s="153"/>
      <c r="EHF51" s="153"/>
      <c r="EHG51" s="153"/>
      <c r="EHH51" s="153"/>
      <c r="EHI51" s="153"/>
      <c r="EHJ51" s="153"/>
      <c r="EHK51" s="153"/>
      <c r="EHL51" s="153"/>
      <c r="EHM51" s="153"/>
      <c r="EHN51" s="153"/>
      <c r="EHO51" s="153"/>
      <c r="EHP51" s="153"/>
      <c r="EHQ51" s="153"/>
      <c r="EHR51" s="153"/>
      <c r="EHS51" s="153"/>
      <c r="EHT51" s="153"/>
      <c r="EHU51" s="153"/>
      <c r="EHV51" s="153"/>
      <c r="EHW51" s="153"/>
      <c r="EHX51" s="153"/>
      <c r="EHY51" s="153"/>
      <c r="EHZ51" s="153"/>
      <c r="EIA51" s="153"/>
      <c r="EIB51" s="153"/>
      <c r="EIC51" s="153"/>
      <c r="EID51" s="153"/>
      <c r="EIE51" s="153"/>
      <c r="EIF51" s="153"/>
      <c r="EIG51" s="153"/>
      <c r="EIH51" s="153"/>
      <c r="EII51" s="153"/>
      <c r="EIJ51" s="153"/>
      <c r="EIK51" s="153"/>
      <c r="EIL51" s="153"/>
      <c r="EIM51" s="153"/>
      <c r="EIN51" s="153"/>
      <c r="EIO51" s="153"/>
      <c r="EIP51" s="153"/>
      <c r="EIQ51" s="153"/>
      <c r="EIR51" s="153"/>
      <c r="EIS51" s="153"/>
      <c r="EIT51" s="153"/>
      <c r="EIU51" s="153"/>
      <c r="EIV51" s="153"/>
      <c r="EIW51" s="153"/>
      <c r="EIX51" s="153"/>
      <c r="EIY51" s="153"/>
      <c r="EIZ51" s="153"/>
      <c r="EJA51" s="153"/>
      <c r="EJB51" s="153"/>
      <c r="EJC51" s="153"/>
      <c r="EJD51" s="153"/>
      <c r="EJE51" s="153"/>
      <c r="EJF51" s="153"/>
      <c r="EJG51" s="153"/>
      <c r="EJH51" s="153"/>
      <c r="EJI51" s="153"/>
      <c r="EJJ51" s="153"/>
      <c r="EJK51" s="153"/>
      <c r="EJL51" s="153"/>
      <c r="EJM51" s="153"/>
      <c r="EJN51" s="153"/>
      <c r="EJO51" s="153"/>
      <c r="EJP51" s="153"/>
      <c r="EJQ51" s="153"/>
      <c r="EJR51" s="153"/>
      <c r="EJS51" s="153"/>
      <c r="EJT51" s="153"/>
      <c r="EJU51" s="153"/>
      <c r="EJV51" s="153"/>
      <c r="EJW51" s="153"/>
      <c r="EJX51" s="153"/>
      <c r="EJY51" s="153"/>
      <c r="EJZ51" s="153"/>
      <c r="EKA51" s="153"/>
      <c r="EKB51" s="153"/>
      <c r="EKC51" s="153"/>
      <c r="EKD51" s="153"/>
      <c r="EKE51" s="153"/>
      <c r="EKF51" s="153"/>
      <c r="EKG51" s="153"/>
      <c r="EKH51" s="153"/>
      <c r="EKI51" s="153"/>
      <c r="EKJ51" s="153"/>
      <c r="EKK51" s="153"/>
      <c r="EKL51" s="153"/>
      <c r="EKM51" s="153"/>
      <c r="EKN51" s="153"/>
      <c r="EKO51" s="153"/>
      <c r="EKP51" s="153"/>
      <c r="EKQ51" s="153"/>
      <c r="EKR51" s="153"/>
      <c r="EKS51" s="153"/>
      <c r="EKT51" s="153"/>
      <c r="EKU51" s="153"/>
      <c r="EKV51" s="153"/>
      <c r="EKW51" s="153"/>
      <c r="EKX51" s="153"/>
      <c r="EKY51" s="153"/>
      <c r="EKZ51" s="153"/>
      <c r="ELA51" s="153"/>
      <c r="ELB51" s="153"/>
      <c r="ELC51" s="153"/>
      <c r="ELD51" s="153"/>
      <c r="ELE51" s="153"/>
      <c r="ELF51" s="153"/>
      <c r="ELG51" s="153"/>
      <c r="ELH51" s="153"/>
      <c r="ELI51" s="153"/>
      <c r="ELJ51" s="153"/>
      <c r="ELK51" s="153"/>
      <c r="ELL51" s="153"/>
      <c r="ELM51" s="153"/>
      <c r="ELN51" s="153"/>
      <c r="ELO51" s="153"/>
      <c r="ELP51" s="153"/>
      <c r="ELQ51" s="153"/>
      <c r="ELR51" s="153"/>
      <c r="ELS51" s="153"/>
      <c r="ELT51" s="153"/>
      <c r="ELU51" s="153"/>
      <c r="ELV51" s="153"/>
      <c r="ELW51" s="153"/>
      <c r="ELX51" s="153"/>
      <c r="ELY51" s="153"/>
      <c r="ELZ51" s="153"/>
      <c r="EMA51" s="153"/>
      <c r="EMB51" s="153"/>
      <c r="EMC51" s="153"/>
      <c r="EMD51" s="153"/>
      <c r="EME51" s="153"/>
      <c r="EMF51" s="153"/>
      <c r="EMG51" s="153"/>
      <c r="EMH51" s="153"/>
      <c r="EMI51" s="153"/>
      <c r="EMJ51" s="153"/>
      <c r="EMK51" s="153"/>
      <c r="EML51" s="153"/>
      <c r="EMM51" s="153"/>
      <c r="EMN51" s="153"/>
      <c r="EMO51" s="153"/>
      <c r="EMP51" s="153"/>
      <c r="EMQ51" s="153"/>
      <c r="EMR51" s="153"/>
      <c r="EMS51" s="153"/>
      <c r="EMT51" s="153"/>
      <c r="EMU51" s="153"/>
      <c r="EMV51" s="153"/>
      <c r="EMW51" s="153"/>
      <c r="EMX51" s="153"/>
      <c r="EMY51" s="153"/>
      <c r="EMZ51" s="153"/>
      <c r="ENA51" s="153"/>
      <c r="ENB51" s="153"/>
      <c r="ENC51" s="153"/>
      <c r="END51" s="153"/>
      <c r="ENE51" s="153"/>
      <c r="ENF51" s="153"/>
      <c r="ENG51" s="153"/>
      <c r="ENH51" s="153"/>
      <c r="ENI51" s="153"/>
      <c r="ENJ51" s="153"/>
      <c r="ENK51" s="153"/>
      <c r="ENL51" s="153"/>
      <c r="ENM51" s="153"/>
      <c r="ENN51" s="153"/>
      <c r="ENO51" s="153"/>
      <c r="ENP51" s="153"/>
      <c r="ENQ51" s="153"/>
      <c r="ENR51" s="153"/>
      <c r="ENS51" s="153"/>
      <c r="ENT51" s="153"/>
      <c r="ENU51" s="153"/>
      <c r="ENV51" s="153"/>
      <c r="ENW51" s="153"/>
      <c r="ENX51" s="153"/>
      <c r="ENY51" s="153"/>
      <c r="ENZ51" s="153"/>
      <c r="EOA51" s="153"/>
      <c r="EOB51" s="153"/>
      <c r="EOC51" s="153"/>
      <c r="EOD51" s="153"/>
      <c r="EOE51" s="153"/>
      <c r="EOF51" s="153"/>
      <c r="EOG51" s="153"/>
      <c r="EOH51" s="153"/>
      <c r="EOI51" s="153"/>
      <c r="EOJ51" s="153"/>
      <c r="EOK51" s="153"/>
      <c r="EOL51" s="153"/>
      <c r="EOM51" s="153"/>
      <c r="EON51" s="153"/>
      <c r="EOO51" s="153"/>
      <c r="EOP51" s="153"/>
      <c r="EOQ51" s="153"/>
      <c r="EOR51" s="153"/>
      <c r="EOS51" s="153"/>
      <c r="EOT51" s="153"/>
      <c r="EOU51" s="153"/>
      <c r="EOV51" s="153"/>
      <c r="EOW51" s="153"/>
      <c r="EOX51" s="153"/>
      <c r="EOY51" s="153"/>
      <c r="EOZ51" s="153"/>
      <c r="EPA51" s="153"/>
      <c r="EPB51" s="153"/>
      <c r="EPC51" s="153"/>
      <c r="EPD51" s="153"/>
      <c r="EPE51" s="153"/>
      <c r="EPF51" s="153"/>
      <c r="EPG51" s="153"/>
      <c r="EPH51" s="153"/>
      <c r="EPI51" s="153"/>
      <c r="EPJ51" s="153"/>
      <c r="EPK51" s="153"/>
      <c r="EPL51" s="153"/>
      <c r="EPM51" s="153"/>
      <c r="EPN51" s="153"/>
      <c r="EPO51" s="153"/>
      <c r="EPP51" s="153"/>
      <c r="EPQ51" s="153"/>
      <c r="EPR51" s="153"/>
      <c r="EPS51" s="153"/>
      <c r="EPT51" s="153"/>
      <c r="EPU51" s="153"/>
      <c r="EPV51" s="153"/>
      <c r="EPW51" s="153"/>
      <c r="EPX51" s="153"/>
      <c r="EPY51" s="153"/>
      <c r="EPZ51" s="153"/>
      <c r="EQA51" s="153"/>
      <c r="EQB51" s="153"/>
      <c r="EQC51" s="153"/>
      <c r="EQD51" s="153"/>
      <c r="EQE51" s="153"/>
      <c r="EQF51" s="153"/>
      <c r="EQG51" s="153"/>
      <c r="EQH51" s="153"/>
      <c r="EQI51" s="153"/>
      <c r="EQJ51" s="153"/>
      <c r="EQK51" s="153"/>
      <c r="EQL51" s="153"/>
      <c r="EQM51" s="153"/>
      <c r="EQN51" s="153"/>
      <c r="EQO51" s="153"/>
      <c r="EQP51" s="153"/>
      <c r="EQQ51" s="153"/>
      <c r="EQR51" s="153"/>
      <c r="EQS51" s="153"/>
      <c r="EQT51" s="153"/>
      <c r="EQU51" s="153"/>
      <c r="EQV51" s="153"/>
      <c r="EQW51" s="153"/>
      <c r="EQX51" s="153"/>
      <c r="EQY51" s="153"/>
      <c r="EQZ51" s="153"/>
      <c r="ERA51" s="153"/>
      <c r="ERB51" s="153"/>
      <c r="ERC51" s="153"/>
      <c r="ERD51" s="153"/>
      <c r="ERE51" s="153"/>
      <c r="ERF51" s="153"/>
      <c r="ERG51" s="153"/>
      <c r="ERH51" s="153"/>
      <c r="ERI51" s="153"/>
      <c r="ERJ51" s="153"/>
      <c r="ERK51" s="153"/>
      <c r="ERL51" s="153"/>
      <c r="ERM51" s="153"/>
      <c r="ERN51" s="153"/>
      <c r="ERO51" s="153"/>
      <c r="ERP51" s="153"/>
      <c r="ERQ51" s="153"/>
      <c r="ERR51" s="153"/>
      <c r="ERS51" s="153"/>
      <c r="ERT51" s="153"/>
      <c r="ERU51" s="153"/>
      <c r="ERV51" s="153"/>
      <c r="ERW51" s="153"/>
      <c r="ERX51" s="153"/>
      <c r="ERY51" s="153"/>
      <c r="ERZ51" s="153"/>
      <c r="ESA51" s="153"/>
      <c r="ESB51" s="153"/>
      <c r="ESC51" s="153"/>
      <c r="ESD51" s="153"/>
      <c r="ESE51" s="153"/>
      <c r="ESF51" s="153"/>
      <c r="ESG51" s="153"/>
      <c r="ESH51" s="153"/>
      <c r="ESI51" s="153"/>
      <c r="ESJ51" s="153"/>
      <c r="ESK51" s="153"/>
      <c r="ESL51" s="153"/>
      <c r="ESM51" s="153"/>
      <c r="ESN51" s="153"/>
      <c r="ESO51" s="153"/>
      <c r="ESP51" s="153"/>
      <c r="ESQ51" s="153"/>
      <c r="ESR51" s="153"/>
      <c r="ESS51" s="153"/>
      <c r="EST51" s="153"/>
      <c r="ESU51" s="153"/>
      <c r="ESV51" s="153"/>
      <c r="ESW51" s="153"/>
      <c r="ESX51" s="153"/>
      <c r="ESY51" s="153"/>
      <c r="ESZ51" s="153"/>
      <c r="ETA51" s="153"/>
      <c r="ETB51" s="153"/>
      <c r="ETC51" s="153"/>
      <c r="ETD51" s="153"/>
      <c r="ETE51" s="153"/>
      <c r="ETF51" s="153"/>
      <c r="ETG51" s="153"/>
      <c r="ETH51" s="153"/>
      <c r="ETI51" s="153"/>
      <c r="ETJ51" s="153"/>
      <c r="ETK51" s="153"/>
      <c r="ETL51" s="153"/>
      <c r="ETM51" s="153"/>
      <c r="ETN51" s="153"/>
      <c r="ETO51" s="153"/>
      <c r="ETP51" s="153"/>
      <c r="ETQ51" s="153"/>
      <c r="ETR51" s="153"/>
      <c r="ETS51" s="153"/>
      <c r="ETT51" s="153"/>
      <c r="ETU51" s="153"/>
      <c r="ETV51" s="153"/>
      <c r="ETW51" s="153"/>
      <c r="ETX51" s="153"/>
      <c r="ETY51" s="153"/>
      <c r="ETZ51" s="153"/>
      <c r="EUA51" s="153"/>
      <c r="EUB51" s="153"/>
      <c r="EUC51" s="153"/>
      <c r="EUD51" s="153"/>
      <c r="EUE51" s="153"/>
      <c r="EUF51" s="153"/>
      <c r="EUG51" s="153"/>
      <c r="EUH51" s="153"/>
      <c r="EUI51" s="153"/>
      <c r="EUJ51" s="153"/>
      <c r="EUK51" s="153"/>
      <c r="EUL51" s="153"/>
      <c r="EUM51" s="153"/>
      <c r="EUN51" s="153"/>
      <c r="EUO51" s="153"/>
      <c r="EUP51" s="153"/>
      <c r="EUQ51" s="153"/>
      <c r="EUR51" s="153"/>
      <c r="EUS51" s="153"/>
      <c r="EUT51" s="153"/>
      <c r="EUU51" s="153"/>
      <c r="EUV51" s="153"/>
      <c r="EUW51" s="153"/>
      <c r="EUX51" s="153"/>
      <c r="EUY51" s="153"/>
      <c r="EUZ51" s="153"/>
      <c r="EVA51" s="153"/>
      <c r="EVB51" s="153"/>
      <c r="EVC51" s="153"/>
      <c r="EVD51" s="153"/>
      <c r="EVE51" s="153"/>
      <c r="EVF51" s="153"/>
      <c r="EVG51" s="153"/>
      <c r="EVH51" s="153"/>
      <c r="EVI51" s="153"/>
      <c r="EVJ51" s="153"/>
      <c r="EVK51" s="153"/>
      <c r="EVL51" s="153"/>
      <c r="EVM51" s="153"/>
      <c r="EVN51" s="153"/>
      <c r="EVO51" s="153"/>
      <c r="EVP51" s="153"/>
      <c r="EVQ51" s="153"/>
      <c r="EVR51" s="153"/>
      <c r="EVS51" s="153"/>
      <c r="EVT51" s="153"/>
      <c r="EVU51" s="153"/>
      <c r="EVV51" s="153"/>
      <c r="EVW51" s="153"/>
      <c r="EVX51" s="153"/>
      <c r="EVY51" s="153"/>
      <c r="EVZ51" s="153"/>
      <c r="EWA51" s="153"/>
      <c r="EWB51" s="153"/>
      <c r="EWC51" s="153"/>
      <c r="EWD51" s="153"/>
      <c r="EWE51" s="153"/>
      <c r="EWF51" s="153"/>
      <c r="EWG51" s="153"/>
      <c r="EWH51" s="153"/>
      <c r="EWI51" s="153"/>
      <c r="EWJ51" s="153"/>
      <c r="EWK51" s="153"/>
      <c r="EWL51" s="153"/>
      <c r="EWM51" s="153"/>
      <c r="EWN51" s="153"/>
      <c r="EWO51" s="153"/>
      <c r="EWP51" s="153"/>
      <c r="EWQ51" s="153"/>
      <c r="EWR51" s="153"/>
      <c r="EWS51" s="153"/>
      <c r="EWT51" s="153"/>
      <c r="EWU51" s="153"/>
      <c r="EWV51" s="153"/>
      <c r="EWW51" s="153"/>
      <c r="EWX51" s="153"/>
      <c r="EWY51" s="153"/>
      <c r="EWZ51" s="153"/>
      <c r="EXA51" s="153"/>
      <c r="EXB51" s="153"/>
      <c r="EXC51" s="153"/>
      <c r="EXD51" s="153"/>
      <c r="EXE51" s="153"/>
      <c r="EXF51" s="153"/>
      <c r="EXG51" s="153"/>
      <c r="EXH51" s="153"/>
      <c r="EXI51" s="153"/>
      <c r="EXJ51" s="153"/>
      <c r="EXK51" s="153"/>
      <c r="EXL51" s="153"/>
      <c r="EXM51" s="153"/>
      <c r="EXN51" s="153"/>
      <c r="EXO51" s="153"/>
      <c r="EXP51" s="153"/>
      <c r="EXQ51" s="153"/>
      <c r="EXR51" s="153"/>
      <c r="EXS51" s="153"/>
      <c r="EXT51" s="153"/>
      <c r="EXU51" s="153"/>
      <c r="EXV51" s="153"/>
      <c r="EXW51" s="153"/>
      <c r="EXX51" s="153"/>
      <c r="EXY51" s="153"/>
      <c r="EXZ51" s="153"/>
      <c r="EYA51" s="153"/>
      <c r="EYB51" s="153"/>
      <c r="EYC51" s="153"/>
      <c r="EYD51" s="153"/>
      <c r="EYE51" s="153"/>
      <c r="EYF51" s="153"/>
      <c r="EYG51" s="153"/>
      <c r="EYH51" s="153"/>
      <c r="EYI51" s="153"/>
      <c r="EYJ51" s="153"/>
      <c r="EYK51" s="153"/>
      <c r="EYL51" s="153"/>
      <c r="EYM51" s="153"/>
      <c r="EYN51" s="153"/>
      <c r="EYO51" s="153"/>
      <c r="EYP51" s="153"/>
      <c r="EYQ51" s="153"/>
      <c r="EYR51" s="153"/>
      <c r="EYS51" s="153"/>
      <c r="EYT51" s="153"/>
      <c r="EYU51" s="153"/>
      <c r="EYV51" s="153"/>
      <c r="EYW51" s="153"/>
      <c r="EYX51" s="153"/>
      <c r="EYY51" s="153"/>
      <c r="EYZ51" s="153"/>
      <c r="EZA51" s="153"/>
      <c r="EZB51" s="153"/>
      <c r="EZC51" s="153"/>
      <c r="EZD51" s="153"/>
      <c r="EZE51" s="153"/>
      <c r="EZF51" s="153"/>
      <c r="EZG51" s="153"/>
      <c r="EZH51" s="153"/>
      <c r="EZI51" s="153"/>
      <c r="EZJ51" s="153"/>
      <c r="EZK51" s="153"/>
      <c r="EZL51" s="153"/>
      <c r="EZM51" s="153"/>
      <c r="EZN51" s="153"/>
      <c r="EZO51" s="153"/>
      <c r="EZP51" s="153"/>
      <c r="EZQ51" s="153"/>
      <c r="EZR51" s="153"/>
      <c r="EZS51" s="153"/>
      <c r="EZT51" s="153"/>
      <c r="EZU51" s="153"/>
      <c r="EZV51" s="153"/>
      <c r="EZW51" s="153"/>
      <c r="EZX51" s="153"/>
      <c r="EZY51" s="153"/>
      <c r="EZZ51" s="153"/>
      <c r="FAA51" s="153"/>
      <c r="FAB51" s="153"/>
      <c r="FAC51" s="153"/>
      <c r="FAD51" s="153"/>
      <c r="FAE51" s="153"/>
      <c r="FAF51" s="153"/>
      <c r="FAG51" s="153"/>
      <c r="FAH51" s="153"/>
      <c r="FAI51" s="153"/>
      <c r="FAJ51" s="153"/>
      <c r="FAK51" s="153"/>
      <c r="FAL51" s="153"/>
      <c r="FAM51" s="153"/>
      <c r="FAN51" s="153"/>
      <c r="FAO51" s="153"/>
      <c r="FAP51" s="153"/>
      <c r="FAQ51" s="153"/>
      <c r="FAR51" s="153"/>
      <c r="FAS51" s="153"/>
      <c r="FAT51" s="153"/>
      <c r="FAU51" s="153"/>
      <c r="FAV51" s="153"/>
      <c r="FAW51" s="153"/>
      <c r="FAX51" s="153"/>
      <c r="FAY51" s="153"/>
      <c r="FAZ51" s="153"/>
      <c r="FBA51" s="153"/>
      <c r="FBB51" s="153"/>
      <c r="FBC51" s="153"/>
      <c r="FBD51" s="153"/>
      <c r="FBE51" s="153"/>
      <c r="FBF51" s="153"/>
      <c r="FBG51" s="153"/>
      <c r="FBH51" s="153"/>
      <c r="FBI51" s="153"/>
      <c r="FBJ51" s="153"/>
      <c r="FBK51" s="153"/>
      <c r="FBL51" s="153"/>
      <c r="FBM51" s="153"/>
      <c r="FBN51" s="153"/>
      <c r="FBO51" s="153"/>
      <c r="FBP51" s="153"/>
      <c r="FBQ51" s="153"/>
      <c r="FBR51" s="153"/>
      <c r="FBS51" s="153"/>
      <c r="FBT51" s="153"/>
      <c r="FBU51" s="153"/>
      <c r="FBV51" s="153"/>
      <c r="FBW51" s="153"/>
      <c r="FBX51" s="153"/>
      <c r="FBY51" s="153"/>
      <c r="FBZ51" s="153"/>
      <c r="FCA51" s="153"/>
      <c r="FCB51" s="153"/>
      <c r="FCC51" s="153"/>
      <c r="FCD51" s="153"/>
      <c r="FCE51" s="153"/>
      <c r="FCF51" s="153"/>
      <c r="FCG51" s="153"/>
      <c r="FCH51" s="153"/>
      <c r="FCI51" s="153"/>
      <c r="FCJ51" s="153"/>
      <c r="FCK51" s="153"/>
      <c r="FCL51" s="153"/>
      <c r="FCM51" s="153"/>
      <c r="FCN51" s="153"/>
      <c r="FCO51" s="153"/>
      <c r="FCP51" s="153"/>
      <c r="FCQ51" s="153"/>
      <c r="FCR51" s="153"/>
      <c r="FCS51" s="153"/>
      <c r="FCT51" s="153"/>
      <c r="FCU51" s="153"/>
      <c r="FCV51" s="153"/>
      <c r="FCW51" s="153"/>
      <c r="FCX51" s="153"/>
      <c r="FCY51" s="153"/>
      <c r="FCZ51" s="153"/>
      <c r="FDA51" s="153"/>
      <c r="FDB51" s="153"/>
      <c r="FDC51" s="153"/>
      <c r="FDD51" s="153"/>
      <c r="FDE51" s="153"/>
      <c r="FDF51" s="153"/>
      <c r="FDG51" s="153"/>
      <c r="FDH51" s="153"/>
      <c r="FDI51" s="153"/>
      <c r="FDJ51" s="153"/>
      <c r="FDK51" s="153"/>
      <c r="FDL51" s="153"/>
      <c r="FDM51" s="153"/>
      <c r="FDN51" s="153"/>
      <c r="FDO51" s="153"/>
      <c r="FDP51" s="153"/>
      <c r="FDQ51" s="153"/>
      <c r="FDR51" s="153"/>
      <c r="FDS51" s="153"/>
      <c r="FDT51" s="153"/>
      <c r="FDU51" s="153"/>
      <c r="FDV51" s="153"/>
      <c r="FDW51" s="153"/>
      <c r="FDX51" s="153"/>
      <c r="FDY51" s="153"/>
      <c r="FDZ51" s="153"/>
      <c r="FEA51" s="153"/>
      <c r="FEB51" s="153"/>
      <c r="FEC51" s="153"/>
      <c r="FED51" s="153"/>
      <c r="FEE51" s="153"/>
      <c r="FEF51" s="153"/>
      <c r="FEG51" s="153"/>
      <c r="FEH51" s="153"/>
      <c r="FEI51" s="153"/>
      <c r="FEJ51" s="153"/>
      <c r="FEK51" s="153"/>
      <c r="FEL51" s="153"/>
      <c r="FEM51" s="153"/>
      <c r="FEN51" s="153"/>
      <c r="FEO51" s="153"/>
      <c r="FEP51" s="153"/>
      <c r="FEQ51" s="153"/>
      <c r="FER51" s="153"/>
      <c r="FES51" s="153"/>
      <c r="FET51" s="153"/>
      <c r="FEU51" s="153"/>
      <c r="FEV51" s="153"/>
      <c r="FEW51" s="153"/>
      <c r="FEX51" s="153"/>
      <c r="FEY51" s="153"/>
      <c r="FEZ51" s="153"/>
      <c r="FFA51" s="153"/>
      <c r="FFB51" s="153"/>
      <c r="FFC51" s="153"/>
      <c r="FFD51" s="153"/>
      <c r="FFE51" s="153"/>
      <c r="FFF51" s="153"/>
      <c r="FFG51" s="153"/>
      <c r="FFH51" s="153"/>
      <c r="FFI51" s="153"/>
      <c r="FFJ51" s="153"/>
      <c r="FFK51" s="153"/>
      <c r="FFL51" s="153"/>
      <c r="FFM51" s="153"/>
      <c r="FFN51" s="153"/>
      <c r="FFO51" s="153"/>
      <c r="FFP51" s="153"/>
      <c r="FFQ51" s="153"/>
      <c r="FFR51" s="153"/>
      <c r="FFS51" s="153"/>
      <c r="FFT51" s="153"/>
      <c r="FFU51" s="153"/>
      <c r="FFV51" s="153"/>
      <c r="FFW51" s="153"/>
      <c r="FFX51" s="153"/>
      <c r="FFY51" s="153"/>
      <c r="FFZ51" s="153"/>
      <c r="FGA51" s="153"/>
      <c r="FGB51" s="153"/>
      <c r="FGC51" s="153"/>
      <c r="FGD51" s="153"/>
      <c r="FGE51" s="153"/>
      <c r="FGF51" s="153"/>
      <c r="FGG51" s="153"/>
      <c r="FGH51" s="153"/>
      <c r="FGI51" s="153"/>
      <c r="FGJ51" s="153"/>
      <c r="FGK51" s="153"/>
      <c r="FGL51" s="153"/>
      <c r="FGM51" s="153"/>
      <c r="FGN51" s="153"/>
      <c r="FGO51" s="153"/>
      <c r="FGP51" s="153"/>
      <c r="FGQ51" s="153"/>
      <c r="FGR51" s="153"/>
      <c r="FGS51" s="153"/>
      <c r="FGT51" s="153"/>
      <c r="FGU51" s="153"/>
      <c r="FGV51" s="153"/>
      <c r="FGW51" s="153"/>
      <c r="FGX51" s="153"/>
      <c r="FGY51" s="153"/>
      <c r="FGZ51" s="153"/>
      <c r="FHA51" s="153"/>
      <c r="FHB51" s="153"/>
      <c r="FHC51" s="153"/>
      <c r="FHD51" s="153"/>
      <c r="FHE51" s="153"/>
      <c r="FHF51" s="153"/>
      <c r="FHG51" s="153"/>
      <c r="FHH51" s="153"/>
      <c r="FHI51" s="153"/>
      <c r="FHJ51" s="153"/>
      <c r="FHK51" s="153"/>
      <c r="FHL51" s="153"/>
      <c r="FHM51" s="153"/>
      <c r="FHN51" s="153"/>
      <c r="FHO51" s="153"/>
      <c r="FHP51" s="153"/>
      <c r="FHQ51" s="153"/>
      <c r="FHR51" s="153"/>
      <c r="FHS51" s="153"/>
      <c r="FHT51" s="153"/>
      <c r="FHU51" s="153"/>
      <c r="FHV51" s="153"/>
      <c r="FHW51" s="153"/>
      <c r="FHX51" s="153"/>
      <c r="FHY51" s="153"/>
      <c r="FHZ51" s="153"/>
      <c r="FIA51" s="153"/>
      <c r="FIB51" s="153"/>
      <c r="FIC51" s="153"/>
      <c r="FID51" s="153"/>
      <c r="FIE51" s="153"/>
      <c r="FIF51" s="153"/>
      <c r="FIG51" s="153"/>
      <c r="FIH51" s="153"/>
      <c r="FII51" s="153"/>
      <c r="FIJ51" s="153"/>
      <c r="FIK51" s="153"/>
      <c r="FIL51" s="153"/>
      <c r="FIM51" s="153"/>
      <c r="FIN51" s="153"/>
      <c r="FIO51" s="153"/>
      <c r="FIP51" s="153"/>
      <c r="FIQ51" s="153"/>
      <c r="FIR51" s="153"/>
      <c r="FIS51" s="153"/>
      <c r="FIT51" s="153"/>
      <c r="FIU51" s="153"/>
      <c r="FIV51" s="153"/>
      <c r="FIW51" s="153"/>
      <c r="FIX51" s="153"/>
      <c r="FIY51" s="153"/>
      <c r="FIZ51" s="153"/>
      <c r="FJA51" s="153"/>
      <c r="FJB51" s="153"/>
      <c r="FJC51" s="153"/>
      <c r="FJD51" s="153"/>
      <c r="FJE51" s="153"/>
      <c r="FJF51" s="153"/>
      <c r="FJG51" s="153"/>
      <c r="FJH51" s="153"/>
      <c r="FJI51" s="153"/>
      <c r="FJJ51" s="153"/>
      <c r="FJK51" s="153"/>
      <c r="FJL51" s="153"/>
      <c r="FJM51" s="153"/>
      <c r="FJN51" s="153"/>
      <c r="FJO51" s="153"/>
      <c r="FJP51" s="153"/>
      <c r="FJQ51" s="153"/>
      <c r="FJR51" s="153"/>
      <c r="FJS51" s="153"/>
      <c r="FJT51" s="153"/>
      <c r="FJU51" s="153"/>
      <c r="FJV51" s="153"/>
      <c r="FJW51" s="153"/>
      <c r="FJX51" s="153"/>
      <c r="FJY51" s="153"/>
      <c r="FJZ51" s="153"/>
      <c r="FKA51" s="153"/>
      <c r="FKB51" s="153"/>
      <c r="FKC51" s="153"/>
      <c r="FKD51" s="153"/>
      <c r="FKE51" s="153"/>
      <c r="FKF51" s="153"/>
      <c r="FKG51" s="153"/>
      <c r="FKH51" s="153"/>
      <c r="FKI51" s="153"/>
      <c r="FKJ51" s="153"/>
      <c r="FKK51" s="153"/>
      <c r="FKL51" s="153"/>
      <c r="FKM51" s="153"/>
      <c r="FKN51" s="153"/>
      <c r="FKO51" s="153"/>
      <c r="FKP51" s="153"/>
      <c r="FKQ51" s="153"/>
      <c r="FKR51" s="153"/>
      <c r="FKS51" s="153"/>
      <c r="FKT51" s="153"/>
      <c r="FKU51" s="153"/>
      <c r="FKV51" s="153"/>
      <c r="FKW51" s="153"/>
      <c r="FKX51" s="153"/>
      <c r="FKY51" s="153"/>
      <c r="FKZ51" s="153"/>
      <c r="FLA51" s="153"/>
      <c r="FLB51" s="153"/>
      <c r="FLC51" s="153"/>
      <c r="FLD51" s="153"/>
      <c r="FLE51" s="153"/>
      <c r="FLF51" s="153"/>
      <c r="FLG51" s="153"/>
      <c r="FLH51" s="153"/>
      <c r="FLI51" s="153"/>
      <c r="FLJ51" s="153"/>
      <c r="FLK51" s="153"/>
      <c r="FLL51" s="153"/>
      <c r="FLM51" s="153"/>
      <c r="FLN51" s="153"/>
      <c r="FLO51" s="153"/>
      <c r="FLP51" s="153"/>
      <c r="FLQ51" s="153"/>
      <c r="FLR51" s="153"/>
      <c r="FLS51" s="153"/>
      <c r="FLT51" s="153"/>
      <c r="FLU51" s="153"/>
      <c r="FLV51" s="153"/>
      <c r="FLW51" s="153"/>
      <c r="FLX51" s="153"/>
      <c r="FLY51" s="153"/>
      <c r="FLZ51" s="153"/>
      <c r="FMA51" s="153"/>
      <c r="FMB51" s="153"/>
      <c r="FMC51" s="153"/>
      <c r="FMD51" s="153"/>
      <c r="FME51" s="153"/>
      <c r="FMF51" s="153"/>
      <c r="FMG51" s="153"/>
      <c r="FMH51" s="153"/>
      <c r="FMI51" s="153"/>
      <c r="FMJ51" s="153"/>
      <c r="FMK51" s="153"/>
      <c r="FML51" s="153"/>
      <c r="FMM51" s="153"/>
      <c r="FMN51" s="153"/>
      <c r="FMO51" s="153"/>
      <c r="FMP51" s="153"/>
      <c r="FMQ51" s="153"/>
      <c r="FMR51" s="153"/>
      <c r="FMS51" s="153"/>
      <c r="FMT51" s="153"/>
      <c r="FMU51" s="153"/>
      <c r="FMV51" s="153"/>
      <c r="FMW51" s="153"/>
      <c r="FMX51" s="153"/>
      <c r="FMY51" s="153"/>
      <c r="FMZ51" s="153"/>
      <c r="FNA51" s="153"/>
      <c r="FNB51" s="153"/>
      <c r="FNC51" s="153"/>
      <c r="FND51" s="153"/>
      <c r="FNE51" s="153"/>
      <c r="FNF51" s="153"/>
      <c r="FNG51" s="153"/>
      <c r="FNH51" s="153"/>
      <c r="FNI51" s="153"/>
      <c r="FNJ51" s="153"/>
      <c r="FNK51" s="153"/>
      <c r="FNL51" s="153"/>
      <c r="FNM51" s="153"/>
      <c r="FNN51" s="153"/>
      <c r="FNO51" s="153"/>
      <c r="FNP51" s="153"/>
      <c r="FNQ51" s="153"/>
      <c r="FNR51" s="153"/>
      <c r="FNS51" s="153"/>
      <c r="FNT51" s="153"/>
      <c r="FNU51" s="153"/>
      <c r="FNV51" s="153"/>
      <c r="FNW51" s="153"/>
      <c r="FNX51" s="153"/>
      <c r="FNY51" s="153"/>
      <c r="FNZ51" s="153"/>
      <c r="FOA51" s="153"/>
      <c r="FOB51" s="153"/>
      <c r="FOC51" s="153"/>
      <c r="FOD51" s="153"/>
      <c r="FOE51" s="153"/>
      <c r="FOF51" s="153"/>
      <c r="FOG51" s="153"/>
      <c r="FOH51" s="153"/>
      <c r="FOI51" s="153"/>
      <c r="FOJ51" s="153"/>
      <c r="FOK51" s="153"/>
      <c r="FOL51" s="153"/>
      <c r="FOM51" s="153"/>
      <c r="FON51" s="153"/>
      <c r="FOO51" s="153"/>
      <c r="FOP51" s="153"/>
      <c r="FOQ51" s="153"/>
      <c r="FOR51" s="153"/>
      <c r="FOS51" s="153"/>
      <c r="FOT51" s="153"/>
      <c r="FOU51" s="153"/>
      <c r="FOV51" s="153"/>
      <c r="FOW51" s="153"/>
      <c r="FOX51" s="153"/>
      <c r="FOY51" s="153"/>
      <c r="FOZ51" s="153"/>
      <c r="FPA51" s="153"/>
      <c r="FPB51" s="153"/>
      <c r="FPC51" s="153"/>
      <c r="FPD51" s="153"/>
      <c r="FPE51" s="153"/>
      <c r="FPF51" s="153"/>
      <c r="FPG51" s="153"/>
      <c r="FPH51" s="153"/>
      <c r="FPI51" s="153"/>
      <c r="FPJ51" s="153"/>
      <c r="FPK51" s="153"/>
      <c r="FPL51" s="153"/>
      <c r="FPM51" s="153"/>
      <c r="FPN51" s="153"/>
      <c r="FPO51" s="153"/>
      <c r="FPP51" s="153"/>
      <c r="FPQ51" s="153"/>
      <c r="FPR51" s="153"/>
      <c r="FPS51" s="153"/>
      <c r="FPT51" s="153"/>
      <c r="FPU51" s="153"/>
      <c r="FPV51" s="153"/>
      <c r="FPW51" s="153"/>
      <c r="FPX51" s="153"/>
      <c r="FPY51" s="153"/>
      <c r="FPZ51" s="153"/>
      <c r="FQA51" s="153"/>
      <c r="FQB51" s="153"/>
      <c r="FQC51" s="153"/>
      <c r="FQD51" s="153"/>
      <c r="FQE51" s="153"/>
      <c r="FQF51" s="153"/>
      <c r="FQG51" s="153"/>
      <c r="FQH51" s="153"/>
      <c r="FQI51" s="153"/>
      <c r="FQJ51" s="153"/>
      <c r="FQK51" s="153"/>
      <c r="FQL51" s="153"/>
      <c r="FQM51" s="153"/>
      <c r="FQN51" s="153"/>
      <c r="FQO51" s="153"/>
      <c r="FQP51" s="153"/>
      <c r="FQQ51" s="153"/>
      <c r="FQR51" s="153"/>
      <c r="FQS51" s="153"/>
      <c r="FQT51" s="153"/>
      <c r="FQU51" s="153"/>
      <c r="FQV51" s="153"/>
      <c r="FQW51" s="153"/>
      <c r="FQX51" s="153"/>
      <c r="FQY51" s="153"/>
      <c r="FQZ51" s="153"/>
      <c r="FRA51" s="153"/>
      <c r="FRB51" s="153"/>
      <c r="FRC51" s="153"/>
      <c r="FRD51" s="153"/>
      <c r="FRE51" s="153"/>
      <c r="FRF51" s="153"/>
      <c r="FRG51" s="153"/>
      <c r="FRH51" s="153"/>
      <c r="FRI51" s="153"/>
      <c r="FRJ51" s="153"/>
      <c r="FRK51" s="153"/>
      <c r="FRL51" s="153"/>
      <c r="FRM51" s="153"/>
      <c r="FRN51" s="153"/>
      <c r="FRO51" s="153"/>
      <c r="FRP51" s="153"/>
      <c r="FRQ51" s="153"/>
      <c r="FRR51" s="153"/>
      <c r="FRS51" s="153"/>
      <c r="FRT51" s="153"/>
      <c r="FRU51" s="153"/>
      <c r="FRV51" s="153"/>
      <c r="FRW51" s="153"/>
      <c r="FRX51" s="153"/>
      <c r="FRY51" s="153"/>
      <c r="FRZ51" s="153"/>
      <c r="FSA51" s="153"/>
      <c r="FSB51" s="153"/>
      <c r="FSC51" s="153"/>
      <c r="FSD51" s="153"/>
      <c r="FSE51" s="153"/>
      <c r="FSF51" s="153"/>
      <c r="FSG51" s="153"/>
      <c r="FSH51" s="153"/>
      <c r="FSI51" s="153"/>
      <c r="FSJ51" s="153"/>
      <c r="FSK51" s="153"/>
      <c r="FSL51" s="153"/>
      <c r="FSM51" s="153"/>
      <c r="FSN51" s="153"/>
      <c r="FSO51" s="153"/>
      <c r="FSP51" s="153"/>
      <c r="FSQ51" s="153"/>
      <c r="FSR51" s="153"/>
      <c r="FSS51" s="153"/>
      <c r="FST51" s="153"/>
      <c r="FSU51" s="153"/>
      <c r="FSV51" s="153"/>
      <c r="FSW51" s="153"/>
      <c r="FSX51" s="153"/>
      <c r="FSY51" s="153"/>
      <c r="FSZ51" s="153"/>
      <c r="FTA51" s="153"/>
      <c r="FTB51" s="153"/>
      <c r="FTC51" s="153"/>
      <c r="FTD51" s="153"/>
      <c r="FTE51" s="153"/>
      <c r="FTF51" s="153"/>
      <c r="FTG51" s="153"/>
      <c r="FTH51" s="153"/>
      <c r="FTI51" s="153"/>
      <c r="FTJ51" s="153"/>
      <c r="FTK51" s="153"/>
      <c r="FTL51" s="153"/>
      <c r="FTM51" s="153"/>
      <c r="FTN51" s="153"/>
      <c r="FTO51" s="153"/>
      <c r="FTP51" s="153"/>
      <c r="FTQ51" s="153"/>
      <c r="FTR51" s="153"/>
      <c r="FTS51" s="153"/>
      <c r="FTT51" s="153"/>
      <c r="FTU51" s="153"/>
      <c r="FTV51" s="153"/>
      <c r="FTW51" s="153"/>
      <c r="FTX51" s="153"/>
      <c r="FTY51" s="153"/>
      <c r="FTZ51" s="153"/>
      <c r="FUA51" s="153"/>
      <c r="FUB51" s="153"/>
      <c r="FUC51" s="153"/>
      <c r="FUD51" s="153"/>
      <c r="FUE51" s="153"/>
      <c r="FUF51" s="153"/>
      <c r="FUG51" s="153"/>
      <c r="FUH51" s="153"/>
      <c r="FUI51" s="153"/>
      <c r="FUJ51" s="153"/>
      <c r="FUK51" s="153"/>
      <c r="FUL51" s="153"/>
      <c r="FUM51" s="153"/>
      <c r="FUN51" s="153"/>
      <c r="FUO51" s="153"/>
      <c r="FUP51" s="153"/>
      <c r="FUQ51" s="153"/>
      <c r="FUR51" s="153"/>
      <c r="FUS51" s="153"/>
      <c r="FUT51" s="153"/>
      <c r="FUU51" s="153"/>
      <c r="FUV51" s="153"/>
      <c r="FUW51" s="153"/>
      <c r="FUX51" s="153"/>
      <c r="FUY51" s="153"/>
      <c r="FUZ51" s="153"/>
      <c r="FVA51" s="153"/>
      <c r="FVB51" s="153"/>
      <c r="FVC51" s="153"/>
      <c r="FVD51" s="153"/>
      <c r="FVE51" s="153"/>
      <c r="FVF51" s="153"/>
      <c r="FVG51" s="153"/>
      <c r="FVH51" s="153"/>
      <c r="FVI51" s="153"/>
      <c r="FVJ51" s="153"/>
      <c r="FVK51" s="153"/>
      <c r="FVL51" s="153"/>
      <c r="FVM51" s="153"/>
      <c r="FVN51" s="153"/>
      <c r="FVO51" s="153"/>
      <c r="FVP51" s="153"/>
      <c r="FVQ51" s="153"/>
      <c r="FVR51" s="153"/>
      <c r="FVS51" s="153"/>
      <c r="FVT51" s="153"/>
      <c r="FVU51" s="153"/>
      <c r="FVV51" s="153"/>
      <c r="FVW51" s="153"/>
      <c r="FVX51" s="153"/>
      <c r="FVY51" s="153"/>
      <c r="FVZ51" s="153"/>
      <c r="FWA51" s="153"/>
      <c r="FWB51" s="153"/>
      <c r="FWC51" s="153"/>
      <c r="FWD51" s="153"/>
      <c r="FWE51" s="153"/>
      <c r="FWF51" s="153"/>
      <c r="FWG51" s="153"/>
      <c r="FWH51" s="153"/>
      <c r="FWI51" s="153"/>
      <c r="FWJ51" s="153"/>
      <c r="FWK51" s="153"/>
      <c r="FWL51" s="153"/>
      <c r="FWM51" s="153"/>
      <c r="FWN51" s="153"/>
      <c r="FWO51" s="153"/>
      <c r="FWP51" s="153"/>
      <c r="FWQ51" s="153"/>
      <c r="FWR51" s="153"/>
      <c r="FWS51" s="153"/>
      <c r="FWT51" s="153"/>
      <c r="FWU51" s="153"/>
      <c r="FWV51" s="153"/>
      <c r="FWW51" s="153"/>
      <c r="FWX51" s="153"/>
      <c r="FWY51" s="153"/>
      <c r="FWZ51" s="153"/>
      <c r="FXA51" s="153"/>
      <c r="FXB51" s="153"/>
      <c r="FXC51" s="153"/>
      <c r="FXD51" s="153"/>
      <c r="FXE51" s="153"/>
      <c r="FXF51" s="153"/>
      <c r="FXG51" s="153"/>
      <c r="FXH51" s="153"/>
      <c r="FXI51" s="153"/>
      <c r="FXJ51" s="153"/>
      <c r="FXK51" s="153"/>
      <c r="FXL51" s="153"/>
      <c r="FXM51" s="153"/>
      <c r="FXN51" s="153"/>
      <c r="FXO51" s="153"/>
      <c r="FXP51" s="153"/>
      <c r="FXQ51" s="153"/>
      <c r="FXR51" s="153"/>
      <c r="FXS51" s="153"/>
      <c r="FXT51" s="153"/>
      <c r="FXU51" s="153"/>
      <c r="FXV51" s="153"/>
      <c r="FXW51" s="153"/>
      <c r="FXX51" s="153"/>
      <c r="FXY51" s="153"/>
      <c r="FXZ51" s="153"/>
      <c r="FYA51" s="153"/>
      <c r="FYB51" s="153"/>
      <c r="FYC51" s="153"/>
      <c r="FYD51" s="153"/>
      <c r="FYE51" s="153"/>
      <c r="FYF51" s="153"/>
      <c r="FYG51" s="153"/>
      <c r="FYH51" s="153"/>
      <c r="FYI51" s="153"/>
      <c r="FYJ51" s="153"/>
      <c r="FYK51" s="153"/>
      <c r="FYL51" s="153"/>
      <c r="FYM51" s="153"/>
      <c r="FYN51" s="153"/>
      <c r="FYO51" s="153"/>
      <c r="FYP51" s="153"/>
      <c r="FYQ51" s="153"/>
      <c r="FYR51" s="153"/>
      <c r="FYS51" s="153"/>
      <c r="FYT51" s="153"/>
      <c r="FYU51" s="153"/>
      <c r="FYV51" s="153"/>
      <c r="FYW51" s="153"/>
      <c r="FYX51" s="153"/>
      <c r="FYY51" s="153"/>
      <c r="FYZ51" s="153"/>
      <c r="FZA51" s="153"/>
      <c r="FZB51" s="153"/>
      <c r="FZC51" s="153"/>
      <c r="FZD51" s="153"/>
      <c r="FZE51" s="153"/>
      <c r="FZF51" s="153"/>
      <c r="FZG51" s="153"/>
      <c r="FZH51" s="153"/>
      <c r="FZI51" s="153"/>
      <c r="FZJ51" s="153"/>
      <c r="FZK51" s="153"/>
      <c r="FZL51" s="153"/>
      <c r="FZM51" s="153"/>
      <c r="FZN51" s="153"/>
      <c r="FZO51" s="153"/>
      <c r="FZP51" s="153"/>
      <c r="FZQ51" s="153"/>
      <c r="FZR51" s="153"/>
      <c r="FZS51" s="153"/>
      <c r="FZT51" s="153"/>
      <c r="FZU51" s="153"/>
      <c r="FZV51" s="153"/>
      <c r="FZW51" s="153"/>
      <c r="FZX51" s="153"/>
      <c r="FZY51" s="153"/>
      <c r="FZZ51" s="153"/>
      <c r="GAA51" s="153"/>
      <c r="GAB51" s="153"/>
      <c r="GAC51" s="153"/>
      <c r="GAD51" s="153"/>
      <c r="GAE51" s="153"/>
      <c r="GAF51" s="153"/>
      <c r="GAG51" s="153"/>
      <c r="GAH51" s="153"/>
      <c r="GAI51" s="153"/>
      <c r="GAJ51" s="153"/>
      <c r="GAK51" s="153"/>
      <c r="GAL51" s="153"/>
      <c r="GAM51" s="153"/>
      <c r="GAN51" s="153"/>
      <c r="GAO51" s="153"/>
      <c r="GAP51" s="153"/>
      <c r="GAQ51" s="153"/>
      <c r="GAR51" s="153"/>
      <c r="GAS51" s="153"/>
      <c r="GAT51" s="153"/>
      <c r="GAU51" s="153"/>
      <c r="GAV51" s="153"/>
      <c r="GAW51" s="153"/>
      <c r="GAX51" s="153"/>
      <c r="GAY51" s="153"/>
      <c r="GAZ51" s="153"/>
      <c r="GBA51" s="153"/>
      <c r="GBB51" s="153"/>
      <c r="GBC51" s="153"/>
      <c r="GBD51" s="153"/>
      <c r="GBE51" s="153"/>
      <c r="GBF51" s="153"/>
      <c r="GBG51" s="153"/>
      <c r="GBH51" s="153"/>
      <c r="GBI51" s="153"/>
      <c r="GBJ51" s="153"/>
      <c r="GBK51" s="153"/>
      <c r="GBL51" s="153"/>
      <c r="GBM51" s="153"/>
      <c r="GBN51" s="153"/>
      <c r="GBO51" s="153"/>
      <c r="GBP51" s="153"/>
      <c r="GBQ51" s="153"/>
      <c r="GBR51" s="153"/>
      <c r="GBS51" s="153"/>
      <c r="GBT51" s="153"/>
      <c r="GBU51" s="153"/>
      <c r="GBV51" s="153"/>
      <c r="GBW51" s="153"/>
      <c r="GBX51" s="153"/>
      <c r="GBY51" s="153"/>
      <c r="GBZ51" s="153"/>
      <c r="GCA51" s="153"/>
      <c r="GCB51" s="153"/>
      <c r="GCC51" s="153"/>
      <c r="GCD51" s="153"/>
      <c r="GCE51" s="153"/>
      <c r="GCF51" s="153"/>
      <c r="GCG51" s="153"/>
      <c r="GCH51" s="153"/>
      <c r="GCI51" s="153"/>
      <c r="GCJ51" s="153"/>
      <c r="GCK51" s="153"/>
      <c r="GCL51" s="153"/>
      <c r="GCM51" s="153"/>
      <c r="GCN51" s="153"/>
      <c r="GCO51" s="153"/>
      <c r="GCP51" s="153"/>
      <c r="GCQ51" s="153"/>
      <c r="GCR51" s="153"/>
      <c r="GCS51" s="153"/>
      <c r="GCT51" s="153"/>
      <c r="GCU51" s="153"/>
      <c r="GCV51" s="153"/>
      <c r="GCW51" s="153"/>
      <c r="GCX51" s="153"/>
      <c r="GCY51" s="153"/>
      <c r="GCZ51" s="153"/>
      <c r="GDA51" s="153"/>
      <c r="GDB51" s="153"/>
      <c r="GDC51" s="153"/>
      <c r="GDD51" s="153"/>
      <c r="GDE51" s="153"/>
      <c r="GDF51" s="153"/>
      <c r="GDG51" s="153"/>
      <c r="GDH51" s="153"/>
      <c r="GDI51" s="153"/>
      <c r="GDJ51" s="153"/>
      <c r="GDK51" s="153"/>
      <c r="GDL51" s="153"/>
      <c r="GDM51" s="153"/>
      <c r="GDN51" s="153"/>
      <c r="GDO51" s="153"/>
      <c r="GDP51" s="153"/>
      <c r="GDQ51" s="153"/>
      <c r="GDR51" s="153"/>
      <c r="GDS51" s="153"/>
      <c r="GDT51" s="153"/>
      <c r="GDU51" s="153"/>
      <c r="GDV51" s="153"/>
      <c r="GDW51" s="153"/>
      <c r="GDX51" s="153"/>
      <c r="GDY51" s="153"/>
      <c r="GDZ51" s="153"/>
      <c r="GEA51" s="153"/>
      <c r="GEB51" s="153"/>
      <c r="GEC51" s="153"/>
      <c r="GED51" s="153"/>
      <c r="GEE51" s="153"/>
      <c r="GEF51" s="153"/>
      <c r="GEG51" s="153"/>
      <c r="GEH51" s="153"/>
      <c r="GEI51" s="153"/>
      <c r="GEJ51" s="153"/>
      <c r="GEK51" s="153"/>
      <c r="GEL51" s="153"/>
      <c r="GEM51" s="153"/>
      <c r="GEN51" s="153"/>
      <c r="GEO51" s="153"/>
      <c r="GEP51" s="153"/>
      <c r="GEQ51" s="153"/>
      <c r="GER51" s="153"/>
      <c r="GES51" s="153"/>
      <c r="GET51" s="153"/>
      <c r="GEU51" s="153"/>
      <c r="GEV51" s="153"/>
      <c r="GEW51" s="153"/>
      <c r="GEX51" s="153"/>
      <c r="GEY51" s="153"/>
      <c r="GEZ51" s="153"/>
      <c r="GFA51" s="153"/>
      <c r="GFB51" s="153"/>
      <c r="GFC51" s="153"/>
      <c r="GFD51" s="153"/>
      <c r="GFE51" s="153"/>
      <c r="GFF51" s="153"/>
      <c r="GFG51" s="153"/>
      <c r="GFH51" s="153"/>
      <c r="GFI51" s="153"/>
      <c r="GFJ51" s="153"/>
      <c r="GFK51" s="153"/>
      <c r="GFL51" s="153"/>
      <c r="GFM51" s="153"/>
      <c r="GFN51" s="153"/>
      <c r="GFO51" s="153"/>
      <c r="GFP51" s="153"/>
      <c r="GFQ51" s="153"/>
      <c r="GFR51" s="153"/>
      <c r="GFS51" s="153"/>
      <c r="GFT51" s="153"/>
      <c r="GFU51" s="153"/>
      <c r="GFV51" s="153"/>
      <c r="GFW51" s="153"/>
      <c r="GFX51" s="153"/>
      <c r="GFY51" s="153"/>
      <c r="GFZ51" s="153"/>
      <c r="GGA51" s="153"/>
      <c r="GGB51" s="153"/>
      <c r="GGC51" s="153"/>
      <c r="GGD51" s="153"/>
      <c r="GGE51" s="153"/>
      <c r="GGF51" s="153"/>
      <c r="GGG51" s="153"/>
      <c r="GGH51" s="153"/>
      <c r="GGI51" s="153"/>
      <c r="GGJ51" s="153"/>
      <c r="GGK51" s="153"/>
      <c r="GGL51" s="153"/>
      <c r="GGM51" s="153"/>
      <c r="GGN51" s="153"/>
      <c r="GGO51" s="153"/>
      <c r="GGP51" s="153"/>
      <c r="GGQ51" s="153"/>
      <c r="GGR51" s="153"/>
      <c r="GGS51" s="153"/>
      <c r="GGT51" s="153"/>
      <c r="GGU51" s="153"/>
      <c r="GGV51" s="153"/>
      <c r="GGW51" s="153"/>
      <c r="GGX51" s="153"/>
      <c r="GGY51" s="153"/>
      <c r="GGZ51" s="153"/>
      <c r="GHA51" s="153"/>
      <c r="GHB51" s="153"/>
      <c r="GHC51" s="153"/>
      <c r="GHD51" s="153"/>
      <c r="GHE51" s="153"/>
      <c r="GHF51" s="153"/>
      <c r="GHG51" s="153"/>
      <c r="GHH51" s="153"/>
      <c r="GHI51" s="153"/>
      <c r="GHJ51" s="153"/>
      <c r="GHK51" s="153"/>
      <c r="GHL51" s="153"/>
      <c r="GHM51" s="153"/>
      <c r="GHN51" s="153"/>
      <c r="GHO51" s="153"/>
      <c r="GHP51" s="153"/>
      <c r="GHQ51" s="153"/>
      <c r="GHR51" s="153"/>
      <c r="GHS51" s="153"/>
      <c r="GHT51" s="153"/>
      <c r="GHU51" s="153"/>
      <c r="GHV51" s="153"/>
      <c r="GHW51" s="153"/>
      <c r="GHX51" s="153"/>
      <c r="GHY51" s="153"/>
      <c r="GHZ51" s="153"/>
      <c r="GIA51" s="153"/>
      <c r="GIB51" s="153"/>
      <c r="GIC51" s="153"/>
      <c r="GID51" s="153"/>
      <c r="GIE51" s="153"/>
      <c r="GIF51" s="153"/>
      <c r="GIG51" s="153"/>
      <c r="GIH51" s="153"/>
      <c r="GII51" s="153"/>
      <c r="GIJ51" s="153"/>
      <c r="GIK51" s="153"/>
      <c r="GIL51" s="153"/>
      <c r="GIM51" s="153"/>
      <c r="GIN51" s="153"/>
      <c r="GIO51" s="153"/>
      <c r="GIP51" s="153"/>
      <c r="GIQ51" s="153"/>
      <c r="GIR51" s="153"/>
      <c r="GIS51" s="153"/>
      <c r="GIT51" s="153"/>
      <c r="GIU51" s="153"/>
      <c r="GIV51" s="153"/>
      <c r="GIW51" s="153"/>
      <c r="GIX51" s="153"/>
      <c r="GIY51" s="153"/>
      <c r="GIZ51" s="153"/>
      <c r="GJA51" s="153"/>
      <c r="GJB51" s="153"/>
      <c r="GJC51" s="153"/>
      <c r="GJD51" s="153"/>
      <c r="GJE51" s="153"/>
      <c r="GJF51" s="153"/>
      <c r="GJG51" s="153"/>
      <c r="GJH51" s="153"/>
      <c r="GJI51" s="153"/>
      <c r="GJJ51" s="153"/>
      <c r="GJK51" s="153"/>
      <c r="GJL51" s="153"/>
      <c r="GJM51" s="153"/>
      <c r="GJN51" s="153"/>
      <c r="GJO51" s="153"/>
      <c r="GJP51" s="153"/>
      <c r="GJQ51" s="153"/>
      <c r="GJR51" s="153"/>
      <c r="GJS51" s="153"/>
      <c r="GJT51" s="153"/>
      <c r="GJU51" s="153"/>
      <c r="GJV51" s="153"/>
      <c r="GJW51" s="153"/>
      <c r="GJX51" s="153"/>
      <c r="GJY51" s="153"/>
      <c r="GJZ51" s="153"/>
      <c r="GKA51" s="153"/>
      <c r="GKB51" s="153"/>
      <c r="GKC51" s="153"/>
      <c r="GKD51" s="153"/>
      <c r="GKE51" s="153"/>
      <c r="GKF51" s="153"/>
      <c r="GKG51" s="153"/>
      <c r="GKH51" s="153"/>
      <c r="GKI51" s="153"/>
      <c r="GKJ51" s="153"/>
      <c r="GKK51" s="153"/>
      <c r="GKL51" s="153"/>
      <c r="GKM51" s="153"/>
      <c r="GKN51" s="153"/>
      <c r="GKO51" s="153"/>
      <c r="GKP51" s="153"/>
      <c r="GKQ51" s="153"/>
      <c r="GKR51" s="153"/>
      <c r="GKS51" s="153"/>
      <c r="GKT51" s="153"/>
      <c r="GKU51" s="153"/>
      <c r="GKV51" s="153"/>
      <c r="GKW51" s="153"/>
      <c r="GKX51" s="153"/>
      <c r="GKY51" s="153"/>
      <c r="GKZ51" s="153"/>
      <c r="GLA51" s="153"/>
      <c r="GLB51" s="153"/>
      <c r="GLC51" s="153"/>
      <c r="GLD51" s="153"/>
      <c r="GLE51" s="153"/>
      <c r="GLF51" s="153"/>
      <c r="GLG51" s="153"/>
      <c r="GLH51" s="153"/>
      <c r="GLI51" s="153"/>
      <c r="GLJ51" s="153"/>
      <c r="GLK51" s="153"/>
      <c r="GLL51" s="153"/>
      <c r="GLM51" s="153"/>
      <c r="GLN51" s="153"/>
      <c r="GLO51" s="153"/>
      <c r="GLP51" s="153"/>
      <c r="GLQ51" s="153"/>
      <c r="GLR51" s="153"/>
      <c r="GLS51" s="153"/>
      <c r="GLT51" s="153"/>
      <c r="GLU51" s="153"/>
      <c r="GLV51" s="153"/>
      <c r="GLW51" s="153"/>
      <c r="GLX51" s="153"/>
      <c r="GLY51" s="153"/>
      <c r="GLZ51" s="153"/>
      <c r="GMA51" s="153"/>
      <c r="GMB51" s="153"/>
      <c r="GMC51" s="153"/>
      <c r="GMD51" s="153"/>
      <c r="GME51" s="153"/>
      <c r="GMF51" s="153"/>
      <c r="GMG51" s="153"/>
      <c r="GMH51" s="153"/>
      <c r="GMI51" s="153"/>
      <c r="GMJ51" s="153"/>
      <c r="GMK51" s="153"/>
      <c r="GML51" s="153"/>
      <c r="GMM51" s="153"/>
      <c r="GMN51" s="153"/>
      <c r="GMO51" s="153"/>
      <c r="GMP51" s="153"/>
      <c r="GMQ51" s="153"/>
      <c r="GMR51" s="153"/>
      <c r="GMS51" s="153"/>
      <c r="GMT51" s="153"/>
      <c r="GMU51" s="153"/>
      <c r="GMV51" s="153"/>
      <c r="GMW51" s="153"/>
      <c r="GMX51" s="153"/>
      <c r="GMY51" s="153"/>
      <c r="GMZ51" s="153"/>
      <c r="GNA51" s="153"/>
      <c r="GNB51" s="153"/>
      <c r="GNC51" s="153"/>
      <c r="GND51" s="153"/>
      <c r="GNE51" s="153"/>
      <c r="GNF51" s="153"/>
      <c r="GNG51" s="153"/>
      <c r="GNH51" s="153"/>
      <c r="GNI51" s="153"/>
      <c r="GNJ51" s="153"/>
      <c r="GNK51" s="153"/>
      <c r="GNL51" s="153"/>
      <c r="GNM51" s="153"/>
      <c r="GNN51" s="153"/>
      <c r="GNO51" s="153"/>
      <c r="GNP51" s="153"/>
      <c r="GNQ51" s="153"/>
      <c r="GNR51" s="153"/>
      <c r="GNS51" s="153"/>
      <c r="GNT51" s="153"/>
      <c r="GNU51" s="153"/>
      <c r="GNV51" s="153"/>
      <c r="GNW51" s="153"/>
      <c r="GNX51" s="153"/>
      <c r="GNY51" s="153"/>
      <c r="GNZ51" s="153"/>
      <c r="GOA51" s="153"/>
      <c r="GOB51" s="153"/>
      <c r="GOC51" s="153"/>
      <c r="GOD51" s="153"/>
      <c r="GOE51" s="153"/>
      <c r="GOF51" s="153"/>
      <c r="GOG51" s="153"/>
      <c r="GOH51" s="153"/>
      <c r="GOI51" s="153"/>
      <c r="GOJ51" s="153"/>
      <c r="GOK51" s="153"/>
      <c r="GOL51" s="153"/>
      <c r="GOM51" s="153"/>
      <c r="GON51" s="153"/>
      <c r="GOO51" s="153"/>
      <c r="GOP51" s="153"/>
      <c r="GOQ51" s="153"/>
      <c r="GOR51" s="153"/>
      <c r="GOS51" s="153"/>
      <c r="GOT51" s="153"/>
      <c r="GOU51" s="153"/>
      <c r="GOV51" s="153"/>
      <c r="GOW51" s="153"/>
      <c r="GOX51" s="153"/>
      <c r="GOY51" s="153"/>
      <c r="GOZ51" s="153"/>
      <c r="GPA51" s="153"/>
      <c r="GPB51" s="153"/>
      <c r="GPC51" s="153"/>
      <c r="GPD51" s="153"/>
      <c r="GPE51" s="153"/>
      <c r="GPF51" s="153"/>
      <c r="GPG51" s="153"/>
      <c r="GPH51" s="153"/>
      <c r="GPI51" s="153"/>
      <c r="GPJ51" s="153"/>
      <c r="GPK51" s="153"/>
      <c r="GPL51" s="153"/>
      <c r="GPM51" s="153"/>
      <c r="GPN51" s="153"/>
      <c r="GPO51" s="153"/>
      <c r="GPP51" s="153"/>
      <c r="GPQ51" s="153"/>
      <c r="GPR51" s="153"/>
      <c r="GPS51" s="153"/>
      <c r="GPT51" s="153"/>
      <c r="GPU51" s="153"/>
      <c r="GPV51" s="153"/>
      <c r="GPW51" s="153"/>
      <c r="GPX51" s="153"/>
      <c r="GPY51" s="153"/>
      <c r="GPZ51" s="153"/>
      <c r="GQA51" s="153"/>
      <c r="GQB51" s="153"/>
      <c r="GQC51" s="153"/>
      <c r="GQD51" s="153"/>
      <c r="GQE51" s="153"/>
      <c r="GQF51" s="153"/>
      <c r="GQG51" s="153"/>
      <c r="GQH51" s="153"/>
      <c r="GQI51" s="153"/>
      <c r="GQJ51" s="153"/>
      <c r="GQK51" s="153"/>
      <c r="GQL51" s="153"/>
      <c r="GQM51" s="153"/>
      <c r="GQN51" s="153"/>
      <c r="GQO51" s="153"/>
      <c r="GQP51" s="153"/>
      <c r="GQQ51" s="153"/>
      <c r="GQR51" s="153"/>
      <c r="GQS51" s="153"/>
      <c r="GQT51" s="153"/>
      <c r="GQU51" s="153"/>
      <c r="GQV51" s="153"/>
      <c r="GQW51" s="153"/>
      <c r="GQX51" s="153"/>
      <c r="GQY51" s="153"/>
      <c r="GQZ51" s="153"/>
      <c r="GRA51" s="153"/>
      <c r="GRB51" s="153"/>
      <c r="GRC51" s="153"/>
      <c r="GRD51" s="153"/>
      <c r="GRE51" s="153"/>
      <c r="GRF51" s="153"/>
      <c r="GRG51" s="153"/>
      <c r="GRH51" s="153"/>
      <c r="GRI51" s="153"/>
      <c r="GRJ51" s="153"/>
      <c r="GRK51" s="153"/>
      <c r="GRL51" s="153"/>
      <c r="GRM51" s="153"/>
      <c r="GRN51" s="153"/>
      <c r="GRO51" s="153"/>
      <c r="GRP51" s="153"/>
      <c r="GRQ51" s="153"/>
      <c r="GRR51" s="153"/>
      <c r="GRS51" s="153"/>
      <c r="GRT51" s="153"/>
      <c r="GRU51" s="153"/>
      <c r="GRV51" s="153"/>
      <c r="GRW51" s="153"/>
      <c r="GRX51" s="153"/>
      <c r="GRY51" s="153"/>
      <c r="GRZ51" s="153"/>
      <c r="GSA51" s="153"/>
      <c r="GSB51" s="153"/>
      <c r="GSC51" s="153"/>
      <c r="GSD51" s="153"/>
      <c r="GSE51" s="153"/>
      <c r="GSF51" s="153"/>
      <c r="GSG51" s="153"/>
      <c r="GSH51" s="153"/>
      <c r="GSI51" s="153"/>
      <c r="GSJ51" s="153"/>
      <c r="GSK51" s="153"/>
      <c r="GSL51" s="153"/>
      <c r="GSM51" s="153"/>
      <c r="GSN51" s="153"/>
      <c r="GSO51" s="153"/>
      <c r="GSP51" s="153"/>
      <c r="GSQ51" s="153"/>
      <c r="GSR51" s="153"/>
      <c r="GSS51" s="153"/>
      <c r="GST51" s="153"/>
      <c r="GSU51" s="153"/>
      <c r="GSV51" s="153"/>
      <c r="GSW51" s="153"/>
      <c r="GSX51" s="153"/>
      <c r="GSY51" s="153"/>
      <c r="GSZ51" s="153"/>
      <c r="GTA51" s="153"/>
      <c r="GTB51" s="153"/>
      <c r="GTC51" s="153"/>
      <c r="GTD51" s="153"/>
      <c r="GTE51" s="153"/>
      <c r="GTF51" s="153"/>
      <c r="GTG51" s="153"/>
      <c r="GTH51" s="153"/>
      <c r="GTI51" s="153"/>
      <c r="GTJ51" s="153"/>
      <c r="GTK51" s="153"/>
      <c r="GTL51" s="153"/>
      <c r="GTM51" s="153"/>
      <c r="GTN51" s="153"/>
      <c r="GTO51" s="153"/>
      <c r="GTP51" s="153"/>
      <c r="GTQ51" s="153"/>
      <c r="GTR51" s="153"/>
      <c r="GTS51" s="153"/>
      <c r="GTT51" s="153"/>
      <c r="GTU51" s="153"/>
      <c r="GTV51" s="153"/>
      <c r="GTW51" s="153"/>
      <c r="GTX51" s="153"/>
      <c r="GTY51" s="153"/>
      <c r="GTZ51" s="153"/>
      <c r="GUA51" s="153"/>
      <c r="GUB51" s="153"/>
      <c r="GUC51" s="153"/>
      <c r="GUD51" s="153"/>
      <c r="GUE51" s="153"/>
      <c r="GUF51" s="153"/>
      <c r="GUG51" s="153"/>
      <c r="GUH51" s="153"/>
      <c r="GUI51" s="153"/>
      <c r="GUJ51" s="153"/>
      <c r="GUK51" s="153"/>
      <c r="GUL51" s="153"/>
      <c r="GUM51" s="153"/>
      <c r="GUN51" s="153"/>
      <c r="GUO51" s="153"/>
      <c r="GUP51" s="153"/>
      <c r="GUQ51" s="153"/>
      <c r="GUR51" s="153"/>
      <c r="GUS51" s="153"/>
      <c r="GUT51" s="153"/>
      <c r="GUU51" s="153"/>
      <c r="GUV51" s="153"/>
      <c r="GUW51" s="153"/>
      <c r="GUX51" s="153"/>
      <c r="GUY51" s="153"/>
      <c r="GUZ51" s="153"/>
      <c r="GVA51" s="153"/>
      <c r="GVB51" s="153"/>
      <c r="GVC51" s="153"/>
      <c r="GVD51" s="153"/>
      <c r="GVE51" s="153"/>
      <c r="GVF51" s="153"/>
      <c r="GVG51" s="153"/>
      <c r="GVH51" s="153"/>
      <c r="GVI51" s="153"/>
      <c r="GVJ51" s="153"/>
      <c r="GVK51" s="153"/>
      <c r="GVL51" s="153"/>
      <c r="GVM51" s="153"/>
      <c r="GVN51" s="153"/>
      <c r="GVO51" s="153"/>
      <c r="GVP51" s="153"/>
      <c r="GVQ51" s="153"/>
      <c r="GVR51" s="153"/>
      <c r="GVS51" s="153"/>
      <c r="GVT51" s="153"/>
      <c r="GVU51" s="153"/>
      <c r="GVV51" s="153"/>
      <c r="GVW51" s="153"/>
      <c r="GVX51" s="153"/>
      <c r="GVY51" s="153"/>
      <c r="GVZ51" s="153"/>
      <c r="GWA51" s="153"/>
      <c r="GWB51" s="153"/>
      <c r="GWC51" s="153"/>
      <c r="GWD51" s="153"/>
      <c r="GWE51" s="153"/>
      <c r="GWF51" s="153"/>
      <c r="GWG51" s="153"/>
      <c r="GWH51" s="153"/>
      <c r="GWI51" s="153"/>
      <c r="GWJ51" s="153"/>
      <c r="GWK51" s="153"/>
      <c r="GWL51" s="153"/>
      <c r="GWM51" s="153"/>
      <c r="GWN51" s="153"/>
      <c r="GWO51" s="153"/>
      <c r="GWP51" s="153"/>
      <c r="GWQ51" s="153"/>
      <c r="GWR51" s="153"/>
      <c r="GWS51" s="153"/>
      <c r="GWT51" s="153"/>
      <c r="GWU51" s="153"/>
      <c r="GWV51" s="153"/>
      <c r="GWW51" s="153"/>
      <c r="GWX51" s="153"/>
      <c r="GWY51" s="153"/>
      <c r="GWZ51" s="153"/>
      <c r="GXA51" s="153"/>
      <c r="GXB51" s="153"/>
      <c r="GXC51" s="153"/>
      <c r="GXD51" s="153"/>
      <c r="GXE51" s="153"/>
      <c r="GXF51" s="153"/>
      <c r="GXG51" s="153"/>
      <c r="GXH51" s="153"/>
      <c r="GXI51" s="153"/>
      <c r="GXJ51" s="153"/>
      <c r="GXK51" s="153"/>
      <c r="GXL51" s="153"/>
      <c r="GXM51" s="153"/>
      <c r="GXN51" s="153"/>
      <c r="GXO51" s="153"/>
      <c r="GXP51" s="153"/>
      <c r="GXQ51" s="153"/>
      <c r="GXR51" s="153"/>
      <c r="GXS51" s="153"/>
      <c r="GXT51" s="153"/>
      <c r="GXU51" s="153"/>
      <c r="GXV51" s="153"/>
      <c r="GXW51" s="153"/>
      <c r="GXX51" s="153"/>
      <c r="GXY51" s="153"/>
      <c r="GXZ51" s="153"/>
      <c r="GYA51" s="153"/>
      <c r="GYB51" s="153"/>
      <c r="GYC51" s="153"/>
      <c r="GYD51" s="153"/>
      <c r="GYE51" s="153"/>
      <c r="GYF51" s="153"/>
      <c r="GYG51" s="153"/>
      <c r="GYH51" s="153"/>
      <c r="GYI51" s="153"/>
      <c r="GYJ51" s="153"/>
      <c r="GYK51" s="153"/>
      <c r="GYL51" s="153"/>
      <c r="GYM51" s="153"/>
      <c r="GYN51" s="153"/>
      <c r="GYO51" s="153"/>
      <c r="GYP51" s="153"/>
      <c r="GYQ51" s="153"/>
      <c r="GYR51" s="153"/>
      <c r="GYS51" s="153"/>
      <c r="GYT51" s="153"/>
      <c r="GYU51" s="153"/>
      <c r="GYV51" s="153"/>
      <c r="GYW51" s="153"/>
      <c r="GYX51" s="153"/>
      <c r="GYY51" s="153"/>
      <c r="GYZ51" s="153"/>
      <c r="GZA51" s="153"/>
      <c r="GZB51" s="153"/>
      <c r="GZC51" s="153"/>
      <c r="GZD51" s="153"/>
      <c r="GZE51" s="153"/>
      <c r="GZF51" s="153"/>
      <c r="GZG51" s="153"/>
      <c r="GZH51" s="153"/>
      <c r="GZI51" s="153"/>
      <c r="GZJ51" s="153"/>
      <c r="GZK51" s="153"/>
      <c r="GZL51" s="153"/>
      <c r="GZM51" s="153"/>
      <c r="GZN51" s="153"/>
      <c r="GZO51" s="153"/>
      <c r="GZP51" s="153"/>
      <c r="GZQ51" s="153"/>
      <c r="GZR51" s="153"/>
      <c r="GZS51" s="153"/>
      <c r="GZT51" s="153"/>
      <c r="GZU51" s="153"/>
      <c r="GZV51" s="153"/>
      <c r="GZW51" s="153"/>
      <c r="GZX51" s="153"/>
      <c r="GZY51" s="153"/>
      <c r="GZZ51" s="153"/>
      <c r="HAA51" s="153"/>
      <c r="HAB51" s="153"/>
      <c r="HAC51" s="153"/>
      <c r="HAD51" s="153"/>
      <c r="HAE51" s="153"/>
      <c r="HAF51" s="153"/>
      <c r="HAG51" s="153"/>
      <c r="HAH51" s="153"/>
      <c r="HAI51" s="153"/>
      <c r="HAJ51" s="153"/>
      <c r="HAK51" s="153"/>
      <c r="HAL51" s="153"/>
      <c r="HAM51" s="153"/>
      <c r="HAN51" s="153"/>
      <c r="HAO51" s="153"/>
      <c r="HAP51" s="153"/>
      <c r="HAQ51" s="153"/>
      <c r="HAR51" s="153"/>
      <c r="HAS51" s="153"/>
      <c r="HAT51" s="153"/>
      <c r="HAU51" s="153"/>
      <c r="HAV51" s="153"/>
      <c r="HAW51" s="153"/>
      <c r="HAX51" s="153"/>
      <c r="HAY51" s="153"/>
      <c r="HAZ51" s="153"/>
      <c r="HBA51" s="153"/>
      <c r="HBB51" s="153"/>
      <c r="HBC51" s="153"/>
      <c r="HBD51" s="153"/>
      <c r="HBE51" s="153"/>
      <c r="HBF51" s="153"/>
      <c r="HBG51" s="153"/>
      <c r="HBH51" s="153"/>
      <c r="HBI51" s="153"/>
      <c r="HBJ51" s="153"/>
      <c r="HBK51" s="153"/>
      <c r="HBL51" s="153"/>
      <c r="HBM51" s="153"/>
      <c r="HBN51" s="153"/>
      <c r="HBO51" s="153"/>
      <c r="HBP51" s="153"/>
      <c r="HBQ51" s="153"/>
      <c r="HBR51" s="153"/>
      <c r="HBS51" s="153"/>
      <c r="HBT51" s="153"/>
      <c r="HBU51" s="153"/>
      <c r="HBV51" s="153"/>
      <c r="HBW51" s="153"/>
      <c r="HBX51" s="153"/>
      <c r="HBY51" s="153"/>
      <c r="HBZ51" s="153"/>
      <c r="HCA51" s="153"/>
      <c r="HCB51" s="153"/>
      <c r="HCC51" s="153"/>
      <c r="HCD51" s="153"/>
      <c r="HCE51" s="153"/>
      <c r="HCF51" s="153"/>
      <c r="HCG51" s="153"/>
      <c r="HCH51" s="153"/>
      <c r="HCI51" s="153"/>
      <c r="HCJ51" s="153"/>
      <c r="HCK51" s="153"/>
      <c r="HCL51" s="153"/>
      <c r="HCM51" s="153"/>
      <c r="HCN51" s="153"/>
      <c r="HCO51" s="153"/>
      <c r="HCP51" s="153"/>
      <c r="HCQ51" s="153"/>
      <c r="HCR51" s="153"/>
      <c r="HCS51" s="153"/>
      <c r="HCT51" s="153"/>
      <c r="HCU51" s="153"/>
      <c r="HCV51" s="153"/>
      <c r="HCW51" s="153"/>
      <c r="HCX51" s="153"/>
      <c r="HCY51" s="153"/>
      <c r="HCZ51" s="153"/>
      <c r="HDA51" s="153"/>
      <c r="HDB51" s="153"/>
      <c r="HDC51" s="153"/>
      <c r="HDD51" s="153"/>
      <c r="HDE51" s="153"/>
      <c r="HDF51" s="153"/>
      <c r="HDG51" s="153"/>
      <c r="HDH51" s="153"/>
      <c r="HDI51" s="153"/>
      <c r="HDJ51" s="153"/>
      <c r="HDK51" s="153"/>
      <c r="HDL51" s="153"/>
      <c r="HDM51" s="153"/>
      <c r="HDN51" s="153"/>
      <c r="HDO51" s="153"/>
      <c r="HDP51" s="153"/>
      <c r="HDQ51" s="153"/>
      <c r="HDR51" s="153"/>
      <c r="HDS51" s="153"/>
      <c r="HDT51" s="153"/>
      <c r="HDU51" s="153"/>
      <c r="HDV51" s="153"/>
      <c r="HDW51" s="153"/>
      <c r="HDX51" s="153"/>
      <c r="HDY51" s="153"/>
      <c r="HDZ51" s="153"/>
      <c r="HEA51" s="153"/>
      <c r="HEB51" s="153"/>
      <c r="HEC51" s="153"/>
      <c r="HED51" s="153"/>
      <c r="HEE51" s="153"/>
      <c r="HEF51" s="153"/>
      <c r="HEG51" s="153"/>
      <c r="HEH51" s="153"/>
      <c r="HEI51" s="153"/>
      <c r="HEJ51" s="153"/>
      <c r="HEK51" s="153"/>
      <c r="HEL51" s="153"/>
      <c r="HEM51" s="153"/>
      <c r="HEN51" s="153"/>
      <c r="HEO51" s="153"/>
      <c r="HEP51" s="153"/>
      <c r="HEQ51" s="153"/>
      <c r="HER51" s="153"/>
      <c r="HES51" s="153"/>
      <c r="HET51" s="153"/>
      <c r="HEU51" s="153"/>
      <c r="HEV51" s="153"/>
      <c r="HEW51" s="153"/>
      <c r="HEX51" s="153"/>
      <c r="HEY51" s="153"/>
      <c r="HEZ51" s="153"/>
      <c r="HFA51" s="153"/>
      <c r="HFB51" s="153"/>
      <c r="HFC51" s="153"/>
      <c r="HFD51" s="153"/>
      <c r="HFE51" s="153"/>
      <c r="HFF51" s="153"/>
      <c r="HFG51" s="153"/>
      <c r="HFH51" s="153"/>
      <c r="HFI51" s="153"/>
      <c r="HFJ51" s="153"/>
      <c r="HFK51" s="153"/>
      <c r="HFL51" s="153"/>
      <c r="HFM51" s="153"/>
      <c r="HFN51" s="153"/>
      <c r="HFO51" s="153"/>
      <c r="HFP51" s="153"/>
      <c r="HFQ51" s="153"/>
      <c r="HFR51" s="153"/>
      <c r="HFS51" s="153"/>
      <c r="HFT51" s="153"/>
      <c r="HFU51" s="153"/>
      <c r="HFV51" s="153"/>
      <c r="HFW51" s="153"/>
      <c r="HFX51" s="153"/>
      <c r="HFY51" s="153"/>
      <c r="HFZ51" s="153"/>
      <c r="HGA51" s="153"/>
      <c r="HGB51" s="153"/>
      <c r="HGC51" s="153"/>
      <c r="HGD51" s="153"/>
      <c r="HGE51" s="153"/>
      <c r="HGF51" s="153"/>
      <c r="HGG51" s="153"/>
      <c r="HGH51" s="153"/>
      <c r="HGI51" s="153"/>
      <c r="HGJ51" s="153"/>
      <c r="HGK51" s="153"/>
      <c r="HGL51" s="153"/>
      <c r="HGM51" s="153"/>
      <c r="HGN51" s="153"/>
      <c r="HGO51" s="153"/>
      <c r="HGP51" s="153"/>
      <c r="HGQ51" s="153"/>
      <c r="HGR51" s="153"/>
      <c r="HGS51" s="153"/>
      <c r="HGT51" s="153"/>
      <c r="HGU51" s="153"/>
      <c r="HGV51" s="153"/>
      <c r="HGW51" s="153"/>
      <c r="HGX51" s="153"/>
      <c r="HGY51" s="153"/>
      <c r="HGZ51" s="153"/>
      <c r="HHA51" s="153"/>
      <c r="HHB51" s="153"/>
      <c r="HHC51" s="153"/>
      <c r="HHD51" s="153"/>
      <c r="HHE51" s="153"/>
      <c r="HHF51" s="153"/>
      <c r="HHG51" s="153"/>
      <c r="HHH51" s="153"/>
      <c r="HHI51" s="153"/>
      <c r="HHJ51" s="153"/>
      <c r="HHK51" s="153"/>
      <c r="HHL51" s="153"/>
      <c r="HHM51" s="153"/>
      <c r="HHN51" s="153"/>
      <c r="HHO51" s="153"/>
      <c r="HHP51" s="153"/>
      <c r="HHQ51" s="153"/>
      <c r="HHR51" s="153"/>
      <c r="HHS51" s="153"/>
      <c r="HHT51" s="153"/>
      <c r="HHU51" s="153"/>
      <c r="HHV51" s="153"/>
      <c r="HHW51" s="153"/>
      <c r="HHX51" s="153"/>
      <c r="HHY51" s="153"/>
      <c r="HHZ51" s="153"/>
      <c r="HIA51" s="153"/>
      <c r="HIB51" s="153"/>
      <c r="HIC51" s="153"/>
      <c r="HID51" s="153"/>
      <c r="HIE51" s="153"/>
      <c r="HIF51" s="153"/>
      <c r="HIG51" s="153"/>
      <c r="HIH51" s="153"/>
      <c r="HII51" s="153"/>
      <c r="HIJ51" s="153"/>
      <c r="HIK51" s="153"/>
      <c r="HIL51" s="153"/>
      <c r="HIM51" s="153"/>
      <c r="HIN51" s="153"/>
      <c r="HIO51" s="153"/>
      <c r="HIP51" s="153"/>
      <c r="HIQ51" s="153"/>
      <c r="HIR51" s="153"/>
      <c r="HIS51" s="153"/>
      <c r="HIT51" s="153"/>
      <c r="HIU51" s="153"/>
      <c r="HIV51" s="153"/>
      <c r="HIW51" s="153"/>
      <c r="HIX51" s="153"/>
      <c r="HIY51" s="153"/>
      <c r="HIZ51" s="153"/>
      <c r="HJA51" s="153"/>
      <c r="HJB51" s="153"/>
      <c r="HJC51" s="153"/>
      <c r="HJD51" s="153"/>
      <c r="HJE51" s="153"/>
      <c r="HJF51" s="153"/>
      <c r="HJG51" s="153"/>
      <c r="HJH51" s="153"/>
      <c r="HJI51" s="153"/>
      <c r="HJJ51" s="153"/>
      <c r="HJK51" s="153"/>
      <c r="HJL51" s="153"/>
      <c r="HJM51" s="153"/>
      <c r="HJN51" s="153"/>
      <c r="HJO51" s="153"/>
      <c r="HJP51" s="153"/>
      <c r="HJQ51" s="153"/>
      <c r="HJR51" s="153"/>
      <c r="HJS51" s="153"/>
      <c r="HJT51" s="153"/>
      <c r="HJU51" s="153"/>
      <c r="HJV51" s="153"/>
      <c r="HJW51" s="153"/>
      <c r="HJX51" s="153"/>
      <c r="HJY51" s="153"/>
      <c r="HJZ51" s="153"/>
      <c r="HKA51" s="153"/>
      <c r="HKB51" s="153"/>
      <c r="HKC51" s="153"/>
      <c r="HKD51" s="153"/>
      <c r="HKE51" s="153"/>
      <c r="HKF51" s="153"/>
      <c r="HKG51" s="153"/>
      <c r="HKH51" s="153"/>
      <c r="HKI51" s="153"/>
      <c r="HKJ51" s="153"/>
      <c r="HKK51" s="153"/>
      <c r="HKL51" s="153"/>
      <c r="HKM51" s="153"/>
      <c r="HKN51" s="153"/>
      <c r="HKO51" s="153"/>
      <c r="HKP51" s="153"/>
      <c r="HKQ51" s="153"/>
      <c r="HKR51" s="153"/>
      <c r="HKS51" s="153"/>
      <c r="HKT51" s="153"/>
      <c r="HKU51" s="153"/>
      <c r="HKV51" s="153"/>
      <c r="HKW51" s="153"/>
      <c r="HKX51" s="153"/>
      <c r="HKY51" s="153"/>
      <c r="HKZ51" s="153"/>
      <c r="HLA51" s="153"/>
      <c r="HLB51" s="153"/>
      <c r="HLC51" s="153"/>
      <c r="HLD51" s="153"/>
      <c r="HLE51" s="153"/>
      <c r="HLF51" s="153"/>
      <c r="HLG51" s="153"/>
      <c r="HLH51" s="153"/>
      <c r="HLI51" s="153"/>
      <c r="HLJ51" s="153"/>
      <c r="HLK51" s="153"/>
      <c r="HLL51" s="153"/>
      <c r="HLM51" s="153"/>
      <c r="HLN51" s="153"/>
      <c r="HLO51" s="153"/>
      <c r="HLP51" s="153"/>
      <c r="HLQ51" s="153"/>
      <c r="HLR51" s="153"/>
      <c r="HLS51" s="153"/>
      <c r="HLT51" s="153"/>
      <c r="HLU51" s="153"/>
      <c r="HLV51" s="153"/>
      <c r="HLW51" s="153"/>
      <c r="HLX51" s="153"/>
      <c r="HLY51" s="153"/>
      <c r="HLZ51" s="153"/>
      <c r="HMA51" s="153"/>
      <c r="HMB51" s="153"/>
      <c r="HMC51" s="153"/>
      <c r="HMD51" s="153"/>
      <c r="HME51" s="153"/>
      <c r="HMF51" s="153"/>
      <c r="HMG51" s="153"/>
      <c r="HMH51" s="153"/>
      <c r="HMI51" s="153"/>
      <c r="HMJ51" s="153"/>
      <c r="HMK51" s="153"/>
      <c r="HML51" s="153"/>
      <c r="HMM51" s="153"/>
      <c r="HMN51" s="153"/>
      <c r="HMO51" s="153"/>
      <c r="HMP51" s="153"/>
      <c r="HMQ51" s="153"/>
      <c r="HMR51" s="153"/>
      <c r="HMS51" s="153"/>
      <c r="HMT51" s="153"/>
      <c r="HMU51" s="153"/>
      <c r="HMV51" s="153"/>
      <c r="HMW51" s="153"/>
      <c r="HMX51" s="153"/>
      <c r="HMY51" s="153"/>
      <c r="HMZ51" s="153"/>
      <c r="HNA51" s="153"/>
      <c r="HNB51" s="153"/>
      <c r="HNC51" s="153"/>
      <c r="HND51" s="153"/>
      <c r="HNE51" s="153"/>
      <c r="HNF51" s="153"/>
      <c r="HNG51" s="153"/>
      <c r="HNH51" s="153"/>
      <c r="HNI51" s="153"/>
      <c r="HNJ51" s="153"/>
      <c r="HNK51" s="153"/>
      <c r="HNL51" s="153"/>
      <c r="HNM51" s="153"/>
      <c r="HNN51" s="153"/>
      <c r="HNO51" s="153"/>
      <c r="HNP51" s="153"/>
      <c r="HNQ51" s="153"/>
      <c r="HNR51" s="153"/>
      <c r="HNS51" s="153"/>
      <c r="HNT51" s="153"/>
      <c r="HNU51" s="153"/>
      <c r="HNV51" s="153"/>
      <c r="HNW51" s="153"/>
      <c r="HNX51" s="153"/>
      <c r="HNY51" s="153"/>
      <c r="HNZ51" s="153"/>
      <c r="HOA51" s="153"/>
      <c r="HOB51" s="153"/>
      <c r="HOC51" s="153"/>
      <c r="HOD51" s="153"/>
      <c r="HOE51" s="153"/>
      <c r="HOF51" s="153"/>
      <c r="HOG51" s="153"/>
      <c r="HOH51" s="153"/>
      <c r="HOI51" s="153"/>
      <c r="HOJ51" s="153"/>
      <c r="HOK51" s="153"/>
      <c r="HOL51" s="153"/>
      <c r="HOM51" s="153"/>
      <c r="HON51" s="153"/>
      <c r="HOO51" s="153"/>
      <c r="HOP51" s="153"/>
      <c r="HOQ51" s="153"/>
      <c r="HOR51" s="153"/>
      <c r="HOS51" s="153"/>
      <c r="HOT51" s="153"/>
      <c r="HOU51" s="153"/>
      <c r="HOV51" s="153"/>
      <c r="HOW51" s="153"/>
      <c r="HOX51" s="153"/>
      <c r="HOY51" s="153"/>
      <c r="HOZ51" s="153"/>
      <c r="HPA51" s="153"/>
      <c r="HPB51" s="153"/>
      <c r="HPC51" s="153"/>
      <c r="HPD51" s="153"/>
      <c r="HPE51" s="153"/>
      <c r="HPF51" s="153"/>
      <c r="HPG51" s="153"/>
      <c r="HPH51" s="153"/>
      <c r="HPI51" s="153"/>
      <c r="HPJ51" s="153"/>
      <c r="HPK51" s="153"/>
      <c r="HPL51" s="153"/>
      <c r="HPM51" s="153"/>
      <c r="HPN51" s="153"/>
      <c r="HPO51" s="153"/>
      <c r="HPP51" s="153"/>
      <c r="HPQ51" s="153"/>
      <c r="HPR51" s="153"/>
      <c r="HPS51" s="153"/>
      <c r="HPT51" s="153"/>
      <c r="HPU51" s="153"/>
      <c r="HPV51" s="153"/>
      <c r="HPW51" s="153"/>
      <c r="HPX51" s="153"/>
      <c r="HPY51" s="153"/>
      <c r="HPZ51" s="153"/>
      <c r="HQA51" s="153"/>
      <c r="HQB51" s="153"/>
      <c r="HQC51" s="153"/>
      <c r="HQD51" s="153"/>
      <c r="HQE51" s="153"/>
      <c r="HQF51" s="153"/>
      <c r="HQG51" s="153"/>
      <c r="HQH51" s="153"/>
      <c r="HQI51" s="153"/>
      <c r="HQJ51" s="153"/>
      <c r="HQK51" s="153"/>
      <c r="HQL51" s="153"/>
      <c r="HQM51" s="153"/>
      <c r="HQN51" s="153"/>
      <c r="HQO51" s="153"/>
      <c r="HQP51" s="153"/>
      <c r="HQQ51" s="153"/>
      <c r="HQR51" s="153"/>
      <c r="HQS51" s="153"/>
      <c r="HQT51" s="153"/>
      <c r="HQU51" s="153"/>
      <c r="HQV51" s="153"/>
      <c r="HQW51" s="153"/>
      <c r="HQX51" s="153"/>
      <c r="HQY51" s="153"/>
      <c r="HQZ51" s="153"/>
      <c r="HRA51" s="153"/>
      <c r="HRB51" s="153"/>
      <c r="HRC51" s="153"/>
      <c r="HRD51" s="153"/>
      <c r="HRE51" s="153"/>
      <c r="HRF51" s="153"/>
      <c r="HRG51" s="153"/>
      <c r="HRH51" s="153"/>
      <c r="HRI51" s="153"/>
      <c r="HRJ51" s="153"/>
      <c r="HRK51" s="153"/>
      <c r="HRL51" s="153"/>
      <c r="HRM51" s="153"/>
      <c r="HRN51" s="153"/>
      <c r="HRO51" s="153"/>
      <c r="HRP51" s="153"/>
      <c r="HRQ51" s="153"/>
      <c r="HRR51" s="153"/>
      <c r="HRS51" s="153"/>
      <c r="HRT51" s="153"/>
      <c r="HRU51" s="153"/>
      <c r="HRV51" s="153"/>
      <c r="HRW51" s="153"/>
      <c r="HRX51" s="153"/>
      <c r="HRY51" s="153"/>
      <c r="HRZ51" s="153"/>
      <c r="HSA51" s="153"/>
      <c r="HSB51" s="153"/>
      <c r="HSC51" s="153"/>
      <c r="HSD51" s="153"/>
      <c r="HSE51" s="153"/>
      <c r="HSF51" s="153"/>
      <c r="HSG51" s="153"/>
      <c r="HSH51" s="153"/>
      <c r="HSI51" s="153"/>
      <c r="HSJ51" s="153"/>
      <c r="HSK51" s="153"/>
      <c r="HSL51" s="153"/>
      <c r="HSM51" s="153"/>
      <c r="HSN51" s="153"/>
      <c r="HSO51" s="153"/>
      <c r="HSP51" s="153"/>
      <c r="HSQ51" s="153"/>
      <c r="HSR51" s="153"/>
      <c r="HSS51" s="153"/>
      <c r="HST51" s="153"/>
      <c r="HSU51" s="153"/>
      <c r="HSV51" s="153"/>
      <c r="HSW51" s="153"/>
      <c r="HSX51" s="153"/>
      <c r="HSY51" s="153"/>
      <c r="HSZ51" s="153"/>
      <c r="HTA51" s="153"/>
      <c r="HTB51" s="153"/>
      <c r="HTC51" s="153"/>
      <c r="HTD51" s="153"/>
      <c r="HTE51" s="153"/>
      <c r="HTF51" s="153"/>
      <c r="HTG51" s="153"/>
      <c r="HTH51" s="153"/>
      <c r="HTI51" s="153"/>
      <c r="HTJ51" s="153"/>
      <c r="HTK51" s="153"/>
      <c r="HTL51" s="153"/>
      <c r="HTM51" s="153"/>
      <c r="HTN51" s="153"/>
      <c r="HTO51" s="153"/>
      <c r="HTP51" s="153"/>
      <c r="HTQ51" s="153"/>
      <c r="HTR51" s="153"/>
      <c r="HTS51" s="153"/>
      <c r="HTT51" s="153"/>
      <c r="HTU51" s="153"/>
      <c r="HTV51" s="153"/>
      <c r="HTW51" s="153"/>
      <c r="HTX51" s="153"/>
      <c r="HTY51" s="153"/>
      <c r="HTZ51" s="153"/>
      <c r="HUA51" s="153"/>
      <c r="HUB51" s="153"/>
      <c r="HUC51" s="153"/>
      <c r="HUD51" s="153"/>
      <c r="HUE51" s="153"/>
      <c r="HUF51" s="153"/>
      <c r="HUG51" s="153"/>
      <c r="HUH51" s="153"/>
      <c r="HUI51" s="153"/>
      <c r="HUJ51" s="153"/>
      <c r="HUK51" s="153"/>
      <c r="HUL51" s="153"/>
      <c r="HUM51" s="153"/>
      <c r="HUN51" s="153"/>
      <c r="HUO51" s="153"/>
      <c r="HUP51" s="153"/>
      <c r="HUQ51" s="153"/>
      <c r="HUR51" s="153"/>
      <c r="HUS51" s="153"/>
      <c r="HUT51" s="153"/>
      <c r="HUU51" s="153"/>
      <c r="HUV51" s="153"/>
      <c r="HUW51" s="153"/>
      <c r="HUX51" s="153"/>
      <c r="HUY51" s="153"/>
      <c r="HUZ51" s="153"/>
      <c r="HVA51" s="153"/>
      <c r="HVB51" s="153"/>
      <c r="HVC51" s="153"/>
      <c r="HVD51" s="153"/>
      <c r="HVE51" s="153"/>
      <c r="HVF51" s="153"/>
      <c r="HVG51" s="153"/>
      <c r="HVH51" s="153"/>
      <c r="HVI51" s="153"/>
      <c r="HVJ51" s="153"/>
      <c r="HVK51" s="153"/>
      <c r="HVL51" s="153"/>
      <c r="HVM51" s="153"/>
      <c r="HVN51" s="153"/>
      <c r="HVO51" s="153"/>
      <c r="HVP51" s="153"/>
      <c r="HVQ51" s="153"/>
      <c r="HVR51" s="153"/>
      <c r="HVS51" s="153"/>
      <c r="HVT51" s="153"/>
      <c r="HVU51" s="153"/>
      <c r="HVV51" s="153"/>
      <c r="HVW51" s="153"/>
      <c r="HVX51" s="153"/>
      <c r="HVY51" s="153"/>
      <c r="HVZ51" s="153"/>
      <c r="HWA51" s="153"/>
      <c r="HWB51" s="153"/>
      <c r="HWC51" s="153"/>
      <c r="HWD51" s="153"/>
      <c r="HWE51" s="153"/>
      <c r="HWF51" s="153"/>
      <c r="HWG51" s="153"/>
      <c r="HWH51" s="153"/>
      <c r="HWI51" s="153"/>
      <c r="HWJ51" s="153"/>
      <c r="HWK51" s="153"/>
      <c r="HWL51" s="153"/>
      <c r="HWM51" s="153"/>
      <c r="HWN51" s="153"/>
      <c r="HWO51" s="153"/>
      <c r="HWP51" s="153"/>
      <c r="HWQ51" s="153"/>
      <c r="HWR51" s="153"/>
      <c r="HWS51" s="153"/>
      <c r="HWT51" s="153"/>
      <c r="HWU51" s="153"/>
      <c r="HWV51" s="153"/>
      <c r="HWW51" s="153"/>
      <c r="HWX51" s="153"/>
      <c r="HWY51" s="153"/>
      <c r="HWZ51" s="153"/>
      <c r="HXA51" s="153"/>
      <c r="HXB51" s="153"/>
      <c r="HXC51" s="153"/>
      <c r="HXD51" s="153"/>
      <c r="HXE51" s="153"/>
      <c r="HXF51" s="153"/>
      <c r="HXG51" s="153"/>
      <c r="HXH51" s="153"/>
      <c r="HXI51" s="153"/>
      <c r="HXJ51" s="153"/>
      <c r="HXK51" s="153"/>
      <c r="HXL51" s="153"/>
      <c r="HXM51" s="153"/>
      <c r="HXN51" s="153"/>
      <c r="HXO51" s="153"/>
      <c r="HXP51" s="153"/>
      <c r="HXQ51" s="153"/>
      <c r="HXR51" s="153"/>
      <c r="HXS51" s="153"/>
      <c r="HXT51" s="153"/>
      <c r="HXU51" s="153"/>
      <c r="HXV51" s="153"/>
      <c r="HXW51" s="153"/>
      <c r="HXX51" s="153"/>
      <c r="HXY51" s="153"/>
      <c r="HXZ51" s="153"/>
      <c r="HYA51" s="153"/>
      <c r="HYB51" s="153"/>
      <c r="HYC51" s="153"/>
      <c r="HYD51" s="153"/>
      <c r="HYE51" s="153"/>
      <c r="HYF51" s="153"/>
      <c r="HYG51" s="153"/>
      <c r="HYH51" s="153"/>
      <c r="HYI51" s="153"/>
      <c r="HYJ51" s="153"/>
      <c r="HYK51" s="153"/>
      <c r="HYL51" s="153"/>
      <c r="HYM51" s="153"/>
      <c r="HYN51" s="153"/>
      <c r="HYO51" s="153"/>
      <c r="HYP51" s="153"/>
      <c r="HYQ51" s="153"/>
      <c r="HYR51" s="153"/>
      <c r="HYS51" s="153"/>
      <c r="HYT51" s="153"/>
      <c r="HYU51" s="153"/>
      <c r="HYV51" s="153"/>
      <c r="HYW51" s="153"/>
      <c r="HYX51" s="153"/>
      <c r="HYY51" s="153"/>
      <c r="HYZ51" s="153"/>
      <c r="HZA51" s="153"/>
      <c r="HZB51" s="153"/>
      <c r="HZC51" s="153"/>
      <c r="HZD51" s="153"/>
      <c r="HZE51" s="153"/>
      <c r="HZF51" s="153"/>
      <c r="HZG51" s="153"/>
      <c r="HZH51" s="153"/>
      <c r="HZI51" s="153"/>
      <c r="HZJ51" s="153"/>
      <c r="HZK51" s="153"/>
      <c r="HZL51" s="153"/>
      <c r="HZM51" s="153"/>
      <c r="HZN51" s="153"/>
      <c r="HZO51" s="153"/>
      <c r="HZP51" s="153"/>
      <c r="HZQ51" s="153"/>
      <c r="HZR51" s="153"/>
      <c r="HZS51" s="153"/>
      <c r="HZT51" s="153"/>
      <c r="HZU51" s="153"/>
      <c r="HZV51" s="153"/>
      <c r="HZW51" s="153"/>
      <c r="HZX51" s="153"/>
      <c r="HZY51" s="153"/>
      <c r="HZZ51" s="153"/>
      <c r="IAA51" s="153"/>
      <c r="IAB51" s="153"/>
      <c r="IAC51" s="153"/>
      <c r="IAD51" s="153"/>
      <c r="IAE51" s="153"/>
      <c r="IAF51" s="153"/>
      <c r="IAG51" s="153"/>
      <c r="IAH51" s="153"/>
      <c r="IAI51" s="153"/>
      <c r="IAJ51" s="153"/>
      <c r="IAK51" s="153"/>
      <c r="IAL51" s="153"/>
      <c r="IAM51" s="153"/>
      <c r="IAN51" s="153"/>
      <c r="IAO51" s="153"/>
      <c r="IAP51" s="153"/>
      <c r="IAQ51" s="153"/>
      <c r="IAR51" s="153"/>
      <c r="IAS51" s="153"/>
      <c r="IAT51" s="153"/>
      <c r="IAU51" s="153"/>
      <c r="IAV51" s="153"/>
      <c r="IAW51" s="153"/>
      <c r="IAX51" s="153"/>
      <c r="IAY51" s="153"/>
      <c r="IAZ51" s="153"/>
      <c r="IBA51" s="153"/>
      <c r="IBB51" s="153"/>
      <c r="IBC51" s="153"/>
      <c r="IBD51" s="153"/>
      <c r="IBE51" s="153"/>
      <c r="IBF51" s="153"/>
      <c r="IBG51" s="153"/>
      <c r="IBH51" s="153"/>
      <c r="IBI51" s="153"/>
      <c r="IBJ51" s="153"/>
      <c r="IBK51" s="153"/>
      <c r="IBL51" s="153"/>
      <c r="IBM51" s="153"/>
      <c r="IBN51" s="153"/>
      <c r="IBO51" s="153"/>
      <c r="IBP51" s="153"/>
      <c r="IBQ51" s="153"/>
      <c r="IBR51" s="153"/>
      <c r="IBS51" s="153"/>
      <c r="IBT51" s="153"/>
      <c r="IBU51" s="153"/>
      <c r="IBV51" s="153"/>
      <c r="IBW51" s="153"/>
      <c r="IBX51" s="153"/>
      <c r="IBY51" s="153"/>
      <c r="IBZ51" s="153"/>
      <c r="ICA51" s="153"/>
      <c r="ICB51" s="153"/>
      <c r="ICC51" s="153"/>
      <c r="ICD51" s="153"/>
      <c r="ICE51" s="153"/>
      <c r="ICF51" s="153"/>
      <c r="ICG51" s="153"/>
      <c r="ICH51" s="153"/>
      <c r="ICI51" s="153"/>
      <c r="ICJ51" s="153"/>
      <c r="ICK51" s="153"/>
      <c r="ICL51" s="153"/>
      <c r="ICM51" s="153"/>
      <c r="ICN51" s="153"/>
      <c r="ICO51" s="153"/>
      <c r="ICP51" s="153"/>
      <c r="ICQ51" s="153"/>
      <c r="ICR51" s="153"/>
      <c r="ICS51" s="153"/>
      <c r="ICT51" s="153"/>
      <c r="ICU51" s="153"/>
      <c r="ICV51" s="153"/>
      <c r="ICW51" s="153"/>
      <c r="ICX51" s="153"/>
      <c r="ICY51" s="153"/>
      <c r="ICZ51" s="153"/>
      <c r="IDA51" s="153"/>
      <c r="IDB51" s="153"/>
      <c r="IDC51" s="153"/>
      <c r="IDD51" s="153"/>
      <c r="IDE51" s="153"/>
      <c r="IDF51" s="153"/>
      <c r="IDG51" s="153"/>
      <c r="IDH51" s="153"/>
      <c r="IDI51" s="153"/>
      <c r="IDJ51" s="153"/>
      <c r="IDK51" s="153"/>
      <c r="IDL51" s="153"/>
      <c r="IDM51" s="153"/>
      <c r="IDN51" s="153"/>
      <c r="IDO51" s="153"/>
      <c r="IDP51" s="153"/>
      <c r="IDQ51" s="153"/>
      <c r="IDR51" s="153"/>
      <c r="IDS51" s="153"/>
      <c r="IDT51" s="153"/>
      <c r="IDU51" s="153"/>
      <c r="IDV51" s="153"/>
      <c r="IDW51" s="153"/>
      <c r="IDX51" s="153"/>
      <c r="IDY51" s="153"/>
      <c r="IDZ51" s="153"/>
      <c r="IEA51" s="153"/>
      <c r="IEB51" s="153"/>
      <c r="IEC51" s="153"/>
      <c r="IED51" s="153"/>
      <c r="IEE51" s="153"/>
      <c r="IEF51" s="153"/>
      <c r="IEG51" s="153"/>
      <c r="IEH51" s="153"/>
      <c r="IEI51" s="153"/>
      <c r="IEJ51" s="153"/>
      <c r="IEK51" s="153"/>
      <c r="IEL51" s="153"/>
      <c r="IEM51" s="153"/>
      <c r="IEN51" s="153"/>
      <c r="IEO51" s="153"/>
      <c r="IEP51" s="153"/>
      <c r="IEQ51" s="153"/>
      <c r="IER51" s="153"/>
      <c r="IES51" s="153"/>
      <c r="IET51" s="153"/>
      <c r="IEU51" s="153"/>
      <c r="IEV51" s="153"/>
      <c r="IEW51" s="153"/>
      <c r="IEX51" s="153"/>
      <c r="IEY51" s="153"/>
      <c r="IEZ51" s="153"/>
      <c r="IFA51" s="153"/>
      <c r="IFB51" s="153"/>
      <c r="IFC51" s="153"/>
      <c r="IFD51" s="153"/>
      <c r="IFE51" s="153"/>
      <c r="IFF51" s="153"/>
      <c r="IFG51" s="153"/>
      <c r="IFH51" s="153"/>
      <c r="IFI51" s="153"/>
      <c r="IFJ51" s="153"/>
      <c r="IFK51" s="153"/>
      <c r="IFL51" s="153"/>
      <c r="IFM51" s="153"/>
      <c r="IFN51" s="153"/>
      <c r="IFO51" s="153"/>
      <c r="IFP51" s="153"/>
      <c r="IFQ51" s="153"/>
      <c r="IFR51" s="153"/>
      <c r="IFS51" s="153"/>
      <c r="IFT51" s="153"/>
      <c r="IFU51" s="153"/>
      <c r="IFV51" s="153"/>
      <c r="IFW51" s="153"/>
      <c r="IFX51" s="153"/>
      <c r="IFY51" s="153"/>
      <c r="IFZ51" s="153"/>
      <c r="IGA51" s="153"/>
      <c r="IGB51" s="153"/>
      <c r="IGC51" s="153"/>
      <c r="IGD51" s="153"/>
      <c r="IGE51" s="153"/>
      <c r="IGF51" s="153"/>
      <c r="IGG51" s="153"/>
      <c r="IGH51" s="153"/>
      <c r="IGI51" s="153"/>
      <c r="IGJ51" s="153"/>
      <c r="IGK51" s="153"/>
      <c r="IGL51" s="153"/>
      <c r="IGM51" s="153"/>
      <c r="IGN51" s="153"/>
      <c r="IGO51" s="153"/>
      <c r="IGP51" s="153"/>
      <c r="IGQ51" s="153"/>
      <c r="IGR51" s="153"/>
      <c r="IGS51" s="153"/>
      <c r="IGT51" s="153"/>
      <c r="IGU51" s="153"/>
      <c r="IGV51" s="153"/>
      <c r="IGW51" s="153"/>
      <c r="IGX51" s="153"/>
      <c r="IGY51" s="153"/>
      <c r="IGZ51" s="153"/>
      <c r="IHA51" s="153"/>
      <c r="IHB51" s="153"/>
      <c r="IHC51" s="153"/>
      <c r="IHD51" s="153"/>
      <c r="IHE51" s="153"/>
      <c r="IHF51" s="153"/>
      <c r="IHG51" s="153"/>
      <c r="IHH51" s="153"/>
      <c r="IHI51" s="153"/>
      <c r="IHJ51" s="153"/>
      <c r="IHK51" s="153"/>
      <c r="IHL51" s="153"/>
      <c r="IHM51" s="153"/>
      <c r="IHN51" s="153"/>
      <c r="IHO51" s="153"/>
      <c r="IHP51" s="153"/>
      <c r="IHQ51" s="153"/>
      <c r="IHR51" s="153"/>
      <c r="IHS51" s="153"/>
      <c r="IHT51" s="153"/>
      <c r="IHU51" s="153"/>
      <c r="IHV51" s="153"/>
      <c r="IHW51" s="153"/>
      <c r="IHX51" s="153"/>
      <c r="IHY51" s="153"/>
      <c r="IHZ51" s="153"/>
      <c r="IIA51" s="153"/>
      <c r="IIB51" s="153"/>
      <c r="IIC51" s="153"/>
      <c r="IID51" s="153"/>
      <c r="IIE51" s="153"/>
      <c r="IIF51" s="153"/>
      <c r="IIG51" s="153"/>
      <c r="IIH51" s="153"/>
      <c r="III51" s="153"/>
      <c r="IIJ51" s="153"/>
      <c r="IIK51" s="153"/>
      <c r="IIL51" s="153"/>
      <c r="IIM51" s="153"/>
      <c r="IIN51" s="153"/>
      <c r="IIO51" s="153"/>
      <c r="IIP51" s="153"/>
      <c r="IIQ51" s="153"/>
      <c r="IIR51" s="153"/>
      <c r="IIS51" s="153"/>
      <c r="IIT51" s="153"/>
      <c r="IIU51" s="153"/>
      <c r="IIV51" s="153"/>
      <c r="IIW51" s="153"/>
      <c r="IIX51" s="153"/>
      <c r="IIY51" s="153"/>
      <c r="IIZ51" s="153"/>
      <c r="IJA51" s="153"/>
      <c r="IJB51" s="153"/>
      <c r="IJC51" s="153"/>
      <c r="IJD51" s="153"/>
      <c r="IJE51" s="153"/>
      <c r="IJF51" s="153"/>
      <c r="IJG51" s="153"/>
      <c r="IJH51" s="153"/>
      <c r="IJI51" s="153"/>
      <c r="IJJ51" s="153"/>
      <c r="IJK51" s="153"/>
      <c r="IJL51" s="153"/>
      <c r="IJM51" s="153"/>
      <c r="IJN51" s="153"/>
      <c r="IJO51" s="153"/>
      <c r="IJP51" s="153"/>
      <c r="IJQ51" s="153"/>
      <c r="IJR51" s="153"/>
      <c r="IJS51" s="153"/>
      <c r="IJT51" s="153"/>
      <c r="IJU51" s="153"/>
      <c r="IJV51" s="153"/>
      <c r="IJW51" s="153"/>
      <c r="IJX51" s="153"/>
      <c r="IJY51" s="153"/>
      <c r="IJZ51" s="153"/>
      <c r="IKA51" s="153"/>
      <c r="IKB51" s="153"/>
      <c r="IKC51" s="153"/>
      <c r="IKD51" s="153"/>
      <c r="IKE51" s="153"/>
      <c r="IKF51" s="153"/>
      <c r="IKG51" s="153"/>
      <c r="IKH51" s="153"/>
      <c r="IKI51" s="153"/>
      <c r="IKJ51" s="153"/>
      <c r="IKK51" s="153"/>
      <c r="IKL51" s="153"/>
      <c r="IKM51" s="153"/>
      <c r="IKN51" s="153"/>
      <c r="IKO51" s="153"/>
      <c r="IKP51" s="153"/>
      <c r="IKQ51" s="153"/>
      <c r="IKR51" s="153"/>
      <c r="IKS51" s="153"/>
      <c r="IKT51" s="153"/>
      <c r="IKU51" s="153"/>
      <c r="IKV51" s="153"/>
      <c r="IKW51" s="153"/>
      <c r="IKX51" s="153"/>
      <c r="IKY51" s="153"/>
      <c r="IKZ51" s="153"/>
      <c r="ILA51" s="153"/>
      <c r="ILB51" s="153"/>
      <c r="ILC51" s="153"/>
      <c r="ILD51" s="153"/>
      <c r="ILE51" s="153"/>
      <c r="ILF51" s="153"/>
      <c r="ILG51" s="153"/>
      <c r="ILH51" s="153"/>
      <c r="ILI51" s="153"/>
      <c r="ILJ51" s="153"/>
      <c r="ILK51" s="153"/>
      <c r="ILL51" s="153"/>
      <c r="ILM51" s="153"/>
      <c r="ILN51" s="153"/>
      <c r="ILO51" s="153"/>
      <c r="ILP51" s="153"/>
      <c r="ILQ51" s="153"/>
      <c r="ILR51" s="153"/>
      <c r="ILS51" s="153"/>
      <c r="ILT51" s="153"/>
      <c r="ILU51" s="153"/>
      <c r="ILV51" s="153"/>
      <c r="ILW51" s="153"/>
      <c r="ILX51" s="153"/>
      <c r="ILY51" s="153"/>
      <c r="ILZ51" s="153"/>
      <c r="IMA51" s="153"/>
      <c r="IMB51" s="153"/>
      <c r="IMC51" s="153"/>
      <c r="IMD51" s="153"/>
      <c r="IME51" s="153"/>
      <c r="IMF51" s="153"/>
      <c r="IMG51" s="153"/>
      <c r="IMH51" s="153"/>
      <c r="IMI51" s="153"/>
      <c r="IMJ51" s="153"/>
      <c r="IMK51" s="153"/>
      <c r="IML51" s="153"/>
      <c r="IMM51" s="153"/>
      <c r="IMN51" s="153"/>
      <c r="IMO51" s="153"/>
      <c r="IMP51" s="153"/>
      <c r="IMQ51" s="153"/>
      <c r="IMR51" s="153"/>
      <c r="IMS51" s="153"/>
      <c r="IMT51" s="153"/>
      <c r="IMU51" s="153"/>
      <c r="IMV51" s="153"/>
      <c r="IMW51" s="153"/>
      <c r="IMX51" s="153"/>
      <c r="IMY51" s="153"/>
      <c r="IMZ51" s="153"/>
      <c r="INA51" s="153"/>
      <c r="INB51" s="153"/>
      <c r="INC51" s="153"/>
      <c r="IND51" s="153"/>
      <c r="INE51" s="153"/>
      <c r="INF51" s="153"/>
      <c r="ING51" s="153"/>
      <c r="INH51" s="153"/>
      <c r="INI51" s="153"/>
      <c r="INJ51" s="153"/>
      <c r="INK51" s="153"/>
      <c r="INL51" s="153"/>
      <c r="INM51" s="153"/>
      <c r="INN51" s="153"/>
      <c r="INO51" s="153"/>
      <c r="INP51" s="153"/>
      <c r="INQ51" s="153"/>
      <c r="INR51" s="153"/>
      <c r="INS51" s="153"/>
      <c r="INT51" s="153"/>
      <c r="INU51" s="153"/>
      <c r="INV51" s="153"/>
      <c r="INW51" s="153"/>
      <c r="INX51" s="153"/>
      <c r="INY51" s="153"/>
      <c r="INZ51" s="153"/>
      <c r="IOA51" s="153"/>
      <c r="IOB51" s="153"/>
      <c r="IOC51" s="153"/>
      <c r="IOD51" s="153"/>
      <c r="IOE51" s="153"/>
      <c r="IOF51" s="153"/>
      <c r="IOG51" s="153"/>
      <c r="IOH51" s="153"/>
      <c r="IOI51" s="153"/>
      <c r="IOJ51" s="153"/>
      <c r="IOK51" s="153"/>
      <c r="IOL51" s="153"/>
      <c r="IOM51" s="153"/>
      <c r="ION51" s="153"/>
      <c r="IOO51" s="153"/>
      <c r="IOP51" s="153"/>
      <c r="IOQ51" s="153"/>
      <c r="IOR51" s="153"/>
      <c r="IOS51" s="153"/>
      <c r="IOT51" s="153"/>
      <c r="IOU51" s="153"/>
      <c r="IOV51" s="153"/>
      <c r="IOW51" s="153"/>
      <c r="IOX51" s="153"/>
      <c r="IOY51" s="153"/>
      <c r="IOZ51" s="153"/>
      <c r="IPA51" s="153"/>
      <c r="IPB51" s="153"/>
      <c r="IPC51" s="153"/>
      <c r="IPD51" s="153"/>
      <c r="IPE51" s="153"/>
      <c r="IPF51" s="153"/>
      <c r="IPG51" s="153"/>
      <c r="IPH51" s="153"/>
      <c r="IPI51" s="153"/>
      <c r="IPJ51" s="153"/>
      <c r="IPK51" s="153"/>
      <c r="IPL51" s="153"/>
      <c r="IPM51" s="153"/>
      <c r="IPN51" s="153"/>
      <c r="IPO51" s="153"/>
      <c r="IPP51" s="153"/>
      <c r="IPQ51" s="153"/>
      <c r="IPR51" s="153"/>
      <c r="IPS51" s="153"/>
      <c r="IPT51" s="153"/>
      <c r="IPU51" s="153"/>
      <c r="IPV51" s="153"/>
      <c r="IPW51" s="153"/>
      <c r="IPX51" s="153"/>
      <c r="IPY51" s="153"/>
      <c r="IPZ51" s="153"/>
      <c r="IQA51" s="153"/>
      <c r="IQB51" s="153"/>
      <c r="IQC51" s="153"/>
      <c r="IQD51" s="153"/>
      <c r="IQE51" s="153"/>
      <c r="IQF51" s="153"/>
      <c r="IQG51" s="153"/>
      <c r="IQH51" s="153"/>
      <c r="IQI51" s="153"/>
      <c r="IQJ51" s="153"/>
      <c r="IQK51" s="153"/>
      <c r="IQL51" s="153"/>
      <c r="IQM51" s="153"/>
      <c r="IQN51" s="153"/>
      <c r="IQO51" s="153"/>
      <c r="IQP51" s="153"/>
      <c r="IQQ51" s="153"/>
      <c r="IQR51" s="153"/>
      <c r="IQS51" s="153"/>
      <c r="IQT51" s="153"/>
      <c r="IQU51" s="153"/>
      <c r="IQV51" s="153"/>
      <c r="IQW51" s="153"/>
      <c r="IQX51" s="153"/>
      <c r="IQY51" s="153"/>
      <c r="IQZ51" s="153"/>
      <c r="IRA51" s="153"/>
      <c r="IRB51" s="153"/>
      <c r="IRC51" s="153"/>
      <c r="IRD51" s="153"/>
      <c r="IRE51" s="153"/>
      <c r="IRF51" s="153"/>
      <c r="IRG51" s="153"/>
      <c r="IRH51" s="153"/>
      <c r="IRI51" s="153"/>
      <c r="IRJ51" s="153"/>
      <c r="IRK51" s="153"/>
      <c r="IRL51" s="153"/>
      <c r="IRM51" s="153"/>
      <c r="IRN51" s="153"/>
      <c r="IRO51" s="153"/>
      <c r="IRP51" s="153"/>
      <c r="IRQ51" s="153"/>
      <c r="IRR51" s="153"/>
      <c r="IRS51" s="153"/>
      <c r="IRT51" s="153"/>
      <c r="IRU51" s="153"/>
      <c r="IRV51" s="153"/>
      <c r="IRW51" s="153"/>
      <c r="IRX51" s="153"/>
      <c r="IRY51" s="153"/>
      <c r="IRZ51" s="153"/>
      <c r="ISA51" s="153"/>
      <c r="ISB51" s="153"/>
      <c r="ISC51" s="153"/>
      <c r="ISD51" s="153"/>
      <c r="ISE51" s="153"/>
      <c r="ISF51" s="153"/>
      <c r="ISG51" s="153"/>
      <c r="ISH51" s="153"/>
      <c r="ISI51" s="153"/>
      <c r="ISJ51" s="153"/>
      <c r="ISK51" s="153"/>
      <c r="ISL51" s="153"/>
      <c r="ISM51" s="153"/>
      <c r="ISN51" s="153"/>
      <c r="ISO51" s="153"/>
      <c r="ISP51" s="153"/>
      <c r="ISQ51" s="153"/>
      <c r="ISR51" s="153"/>
      <c r="ISS51" s="153"/>
      <c r="IST51" s="153"/>
      <c r="ISU51" s="153"/>
      <c r="ISV51" s="153"/>
      <c r="ISW51" s="153"/>
      <c r="ISX51" s="153"/>
      <c r="ISY51" s="153"/>
      <c r="ISZ51" s="153"/>
      <c r="ITA51" s="153"/>
      <c r="ITB51" s="153"/>
      <c r="ITC51" s="153"/>
      <c r="ITD51" s="153"/>
      <c r="ITE51" s="153"/>
      <c r="ITF51" s="153"/>
      <c r="ITG51" s="153"/>
      <c r="ITH51" s="153"/>
      <c r="ITI51" s="153"/>
      <c r="ITJ51" s="153"/>
      <c r="ITK51" s="153"/>
      <c r="ITL51" s="153"/>
      <c r="ITM51" s="153"/>
      <c r="ITN51" s="153"/>
      <c r="ITO51" s="153"/>
      <c r="ITP51" s="153"/>
      <c r="ITQ51" s="153"/>
      <c r="ITR51" s="153"/>
      <c r="ITS51" s="153"/>
      <c r="ITT51" s="153"/>
      <c r="ITU51" s="153"/>
      <c r="ITV51" s="153"/>
      <c r="ITW51" s="153"/>
      <c r="ITX51" s="153"/>
      <c r="ITY51" s="153"/>
      <c r="ITZ51" s="153"/>
      <c r="IUA51" s="153"/>
      <c r="IUB51" s="153"/>
      <c r="IUC51" s="153"/>
      <c r="IUD51" s="153"/>
      <c r="IUE51" s="153"/>
      <c r="IUF51" s="153"/>
      <c r="IUG51" s="153"/>
      <c r="IUH51" s="153"/>
      <c r="IUI51" s="153"/>
      <c r="IUJ51" s="153"/>
      <c r="IUK51" s="153"/>
      <c r="IUL51" s="153"/>
      <c r="IUM51" s="153"/>
      <c r="IUN51" s="153"/>
      <c r="IUO51" s="153"/>
      <c r="IUP51" s="153"/>
      <c r="IUQ51" s="153"/>
      <c r="IUR51" s="153"/>
      <c r="IUS51" s="153"/>
      <c r="IUT51" s="153"/>
      <c r="IUU51" s="153"/>
      <c r="IUV51" s="153"/>
      <c r="IUW51" s="153"/>
      <c r="IUX51" s="153"/>
      <c r="IUY51" s="153"/>
      <c r="IUZ51" s="153"/>
      <c r="IVA51" s="153"/>
      <c r="IVB51" s="153"/>
      <c r="IVC51" s="153"/>
      <c r="IVD51" s="153"/>
      <c r="IVE51" s="153"/>
      <c r="IVF51" s="153"/>
      <c r="IVG51" s="153"/>
      <c r="IVH51" s="153"/>
      <c r="IVI51" s="153"/>
      <c r="IVJ51" s="153"/>
      <c r="IVK51" s="153"/>
      <c r="IVL51" s="153"/>
      <c r="IVM51" s="153"/>
      <c r="IVN51" s="153"/>
      <c r="IVO51" s="153"/>
      <c r="IVP51" s="153"/>
      <c r="IVQ51" s="153"/>
      <c r="IVR51" s="153"/>
      <c r="IVS51" s="153"/>
      <c r="IVT51" s="153"/>
      <c r="IVU51" s="153"/>
      <c r="IVV51" s="153"/>
      <c r="IVW51" s="153"/>
      <c r="IVX51" s="153"/>
      <c r="IVY51" s="153"/>
      <c r="IVZ51" s="153"/>
      <c r="IWA51" s="153"/>
      <c r="IWB51" s="153"/>
      <c r="IWC51" s="153"/>
      <c r="IWD51" s="153"/>
      <c r="IWE51" s="153"/>
      <c r="IWF51" s="153"/>
      <c r="IWG51" s="153"/>
      <c r="IWH51" s="153"/>
      <c r="IWI51" s="153"/>
      <c r="IWJ51" s="153"/>
      <c r="IWK51" s="153"/>
      <c r="IWL51" s="153"/>
      <c r="IWM51" s="153"/>
      <c r="IWN51" s="153"/>
      <c r="IWO51" s="153"/>
      <c r="IWP51" s="153"/>
      <c r="IWQ51" s="153"/>
      <c r="IWR51" s="153"/>
      <c r="IWS51" s="153"/>
      <c r="IWT51" s="153"/>
      <c r="IWU51" s="153"/>
      <c r="IWV51" s="153"/>
      <c r="IWW51" s="153"/>
      <c r="IWX51" s="153"/>
      <c r="IWY51" s="153"/>
      <c r="IWZ51" s="153"/>
      <c r="IXA51" s="153"/>
      <c r="IXB51" s="153"/>
      <c r="IXC51" s="153"/>
      <c r="IXD51" s="153"/>
      <c r="IXE51" s="153"/>
      <c r="IXF51" s="153"/>
      <c r="IXG51" s="153"/>
      <c r="IXH51" s="153"/>
      <c r="IXI51" s="153"/>
      <c r="IXJ51" s="153"/>
      <c r="IXK51" s="153"/>
      <c r="IXL51" s="153"/>
      <c r="IXM51" s="153"/>
      <c r="IXN51" s="153"/>
      <c r="IXO51" s="153"/>
      <c r="IXP51" s="153"/>
      <c r="IXQ51" s="153"/>
      <c r="IXR51" s="153"/>
      <c r="IXS51" s="153"/>
      <c r="IXT51" s="153"/>
      <c r="IXU51" s="153"/>
      <c r="IXV51" s="153"/>
      <c r="IXW51" s="153"/>
      <c r="IXX51" s="153"/>
      <c r="IXY51" s="153"/>
      <c r="IXZ51" s="153"/>
      <c r="IYA51" s="153"/>
      <c r="IYB51" s="153"/>
      <c r="IYC51" s="153"/>
      <c r="IYD51" s="153"/>
      <c r="IYE51" s="153"/>
      <c r="IYF51" s="153"/>
      <c r="IYG51" s="153"/>
      <c r="IYH51" s="153"/>
      <c r="IYI51" s="153"/>
      <c r="IYJ51" s="153"/>
      <c r="IYK51" s="153"/>
      <c r="IYL51" s="153"/>
      <c r="IYM51" s="153"/>
      <c r="IYN51" s="153"/>
      <c r="IYO51" s="153"/>
      <c r="IYP51" s="153"/>
      <c r="IYQ51" s="153"/>
      <c r="IYR51" s="153"/>
      <c r="IYS51" s="153"/>
      <c r="IYT51" s="153"/>
      <c r="IYU51" s="153"/>
      <c r="IYV51" s="153"/>
      <c r="IYW51" s="153"/>
      <c r="IYX51" s="153"/>
      <c r="IYY51" s="153"/>
      <c r="IYZ51" s="153"/>
      <c r="IZA51" s="153"/>
      <c r="IZB51" s="153"/>
      <c r="IZC51" s="153"/>
      <c r="IZD51" s="153"/>
      <c r="IZE51" s="153"/>
      <c r="IZF51" s="153"/>
      <c r="IZG51" s="153"/>
      <c r="IZH51" s="153"/>
      <c r="IZI51" s="153"/>
      <c r="IZJ51" s="153"/>
      <c r="IZK51" s="153"/>
      <c r="IZL51" s="153"/>
      <c r="IZM51" s="153"/>
      <c r="IZN51" s="153"/>
      <c r="IZO51" s="153"/>
      <c r="IZP51" s="153"/>
      <c r="IZQ51" s="153"/>
      <c r="IZR51" s="153"/>
      <c r="IZS51" s="153"/>
      <c r="IZT51" s="153"/>
      <c r="IZU51" s="153"/>
      <c r="IZV51" s="153"/>
      <c r="IZW51" s="153"/>
      <c r="IZX51" s="153"/>
      <c r="IZY51" s="153"/>
      <c r="IZZ51" s="153"/>
      <c r="JAA51" s="153"/>
      <c r="JAB51" s="153"/>
      <c r="JAC51" s="153"/>
      <c r="JAD51" s="153"/>
      <c r="JAE51" s="153"/>
      <c r="JAF51" s="153"/>
      <c r="JAG51" s="153"/>
      <c r="JAH51" s="153"/>
      <c r="JAI51" s="153"/>
      <c r="JAJ51" s="153"/>
      <c r="JAK51" s="153"/>
      <c r="JAL51" s="153"/>
      <c r="JAM51" s="153"/>
      <c r="JAN51" s="153"/>
      <c r="JAO51" s="153"/>
      <c r="JAP51" s="153"/>
      <c r="JAQ51" s="153"/>
      <c r="JAR51" s="153"/>
      <c r="JAS51" s="153"/>
      <c r="JAT51" s="153"/>
      <c r="JAU51" s="153"/>
      <c r="JAV51" s="153"/>
      <c r="JAW51" s="153"/>
      <c r="JAX51" s="153"/>
      <c r="JAY51" s="153"/>
      <c r="JAZ51" s="153"/>
      <c r="JBA51" s="153"/>
      <c r="JBB51" s="153"/>
      <c r="JBC51" s="153"/>
      <c r="JBD51" s="153"/>
      <c r="JBE51" s="153"/>
      <c r="JBF51" s="153"/>
      <c r="JBG51" s="153"/>
      <c r="JBH51" s="153"/>
      <c r="JBI51" s="153"/>
      <c r="JBJ51" s="153"/>
      <c r="JBK51" s="153"/>
      <c r="JBL51" s="153"/>
      <c r="JBM51" s="153"/>
      <c r="JBN51" s="153"/>
      <c r="JBO51" s="153"/>
      <c r="JBP51" s="153"/>
      <c r="JBQ51" s="153"/>
      <c r="JBR51" s="153"/>
      <c r="JBS51" s="153"/>
      <c r="JBT51" s="153"/>
      <c r="JBU51" s="153"/>
      <c r="JBV51" s="153"/>
      <c r="JBW51" s="153"/>
      <c r="JBX51" s="153"/>
      <c r="JBY51" s="153"/>
      <c r="JBZ51" s="153"/>
      <c r="JCA51" s="153"/>
      <c r="JCB51" s="153"/>
      <c r="JCC51" s="153"/>
      <c r="JCD51" s="153"/>
      <c r="JCE51" s="153"/>
      <c r="JCF51" s="153"/>
      <c r="JCG51" s="153"/>
      <c r="JCH51" s="153"/>
      <c r="JCI51" s="153"/>
      <c r="JCJ51" s="153"/>
      <c r="JCK51" s="153"/>
      <c r="JCL51" s="153"/>
      <c r="JCM51" s="153"/>
      <c r="JCN51" s="153"/>
      <c r="JCO51" s="153"/>
      <c r="JCP51" s="153"/>
      <c r="JCQ51" s="153"/>
      <c r="JCR51" s="153"/>
      <c r="JCS51" s="153"/>
      <c r="JCT51" s="153"/>
      <c r="JCU51" s="153"/>
      <c r="JCV51" s="153"/>
      <c r="JCW51" s="153"/>
      <c r="JCX51" s="153"/>
      <c r="JCY51" s="153"/>
      <c r="JCZ51" s="153"/>
      <c r="JDA51" s="153"/>
      <c r="JDB51" s="153"/>
      <c r="JDC51" s="153"/>
      <c r="JDD51" s="153"/>
      <c r="JDE51" s="153"/>
      <c r="JDF51" s="153"/>
      <c r="JDG51" s="153"/>
      <c r="JDH51" s="153"/>
      <c r="JDI51" s="153"/>
      <c r="JDJ51" s="153"/>
      <c r="JDK51" s="153"/>
      <c r="JDL51" s="153"/>
      <c r="JDM51" s="153"/>
      <c r="JDN51" s="153"/>
      <c r="JDO51" s="153"/>
      <c r="JDP51" s="153"/>
      <c r="JDQ51" s="153"/>
      <c r="JDR51" s="153"/>
      <c r="JDS51" s="153"/>
      <c r="JDT51" s="153"/>
      <c r="JDU51" s="153"/>
      <c r="JDV51" s="153"/>
      <c r="JDW51" s="153"/>
      <c r="JDX51" s="153"/>
      <c r="JDY51" s="153"/>
      <c r="JDZ51" s="153"/>
      <c r="JEA51" s="153"/>
      <c r="JEB51" s="153"/>
      <c r="JEC51" s="153"/>
      <c r="JED51" s="153"/>
      <c r="JEE51" s="153"/>
      <c r="JEF51" s="153"/>
      <c r="JEG51" s="153"/>
      <c r="JEH51" s="153"/>
      <c r="JEI51" s="153"/>
      <c r="JEJ51" s="153"/>
      <c r="JEK51" s="153"/>
      <c r="JEL51" s="153"/>
      <c r="JEM51" s="153"/>
      <c r="JEN51" s="153"/>
      <c r="JEO51" s="153"/>
      <c r="JEP51" s="153"/>
      <c r="JEQ51" s="153"/>
      <c r="JER51" s="153"/>
      <c r="JES51" s="153"/>
      <c r="JET51" s="153"/>
      <c r="JEU51" s="153"/>
      <c r="JEV51" s="153"/>
      <c r="JEW51" s="153"/>
      <c r="JEX51" s="153"/>
      <c r="JEY51" s="153"/>
      <c r="JEZ51" s="153"/>
      <c r="JFA51" s="153"/>
      <c r="JFB51" s="153"/>
      <c r="JFC51" s="153"/>
      <c r="JFD51" s="153"/>
      <c r="JFE51" s="153"/>
      <c r="JFF51" s="153"/>
      <c r="JFG51" s="153"/>
      <c r="JFH51" s="153"/>
      <c r="JFI51" s="153"/>
      <c r="JFJ51" s="153"/>
      <c r="JFK51" s="153"/>
      <c r="JFL51" s="153"/>
      <c r="JFM51" s="153"/>
      <c r="JFN51" s="153"/>
      <c r="JFO51" s="153"/>
      <c r="JFP51" s="153"/>
      <c r="JFQ51" s="153"/>
      <c r="JFR51" s="153"/>
      <c r="JFS51" s="153"/>
      <c r="JFT51" s="153"/>
      <c r="JFU51" s="153"/>
      <c r="JFV51" s="153"/>
      <c r="JFW51" s="153"/>
      <c r="JFX51" s="153"/>
      <c r="JFY51" s="153"/>
      <c r="JFZ51" s="153"/>
      <c r="JGA51" s="153"/>
      <c r="JGB51" s="153"/>
      <c r="JGC51" s="153"/>
      <c r="JGD51" s="153"/>
      <c r="JGE51" s="153"/>
      <c r="JGF51" s="153"/>
      <c r="JGG51" s="153"/>
      <c r="JGH51" s="153"/>
      <c r="JGI51" s="153"/>
      <c r="JGJ51" s="153"/>
      <c r="JGK51" s="153"/>
      <c r="JGL51" s="153"/>
      <c r="JGM51" s="153"/>
      <c r="JGN51" s="153"/>
      <c r="JGO51" s="153"/>
      <c r="JGP51" s="153"/>
      <c r="JGQ51" s="153"/>
      <c r="JGR51" s="153"/>
      <c r="JGS51" s="153"/>
      <c r="JGT51" s="153"/>
      <c r="JGU51" s="153"/>
      <c r="JGV51" s="153"/>
      <c r="JGW51" s="153"/>
      <c r="JGX51" s="153"/>
      <c r="JGY51" s="153"/>
      <c r="JGZ51" s="153"/>
      <c r="JHA51" s="153"/>
      <c r="JHB51" s="153"/>
      <c r="JHC51" s="153"/>
      <c r="JHD51" s="153"/>
      <c r="JHE51" s="153"/>
      <c r="JHF51" s="153"/>
      <c r="JHG51" s="153"/>
      <c r="JHH51" s="153"/>
      <c r="JHI51" s="153"/>
      <c r="JHJ51" s="153"/>
      <c r="JHK51" s="153"/>
      <c r="JHL51" s="153"/>
      <c r="JHM51" s="153"/>
      <c r="JHN51" s="153"/>
      <c r="JHO51" s="153"/>
      <c r="JHP51" s="153"/>
      <c r="JHQ51" s="153"/>
      <c r="JHR51" s="153"/>
      <c r="JHS51" s="153"/>
      <c r="JHT51" s="153"/>
      <c r="JHU51" s="153"/>
      <c r="JHV51" s="153"/>
      <c r="JHW51" s="153"/>
      <c r="JHX51" s="153"/>
      <c r="JHY51" s="153"/>
      <c r="JHZ51" s="153"/>
      <c r="JIA51" s="153"/>
      <c r="JIB51" s="153"/>
      <c r="JIC51" s="153"/>
      <c r="JID51" s="153"/>
      <c r="JIE51" s="153"/>
      <c r="JIF51" s="153"/>
      <c r="JIG51" s="153"/>
      <c r="JIH51" s="153"/>
      <c r="JII51" s="153"/>
      <c r="JIJ51" s="153"/>
      <c r="JIK51" s="153"/>
      <c r="JIL51" s="153"/>
      <c r="JIM51" s="153"/>
      <c r="JIN51" s="153"/>
      <c r="JIO51" s="153"/>
      <c r="JIP51" s="153"/>
      <c r="JIQ51" s="153"/>
      <c r="JIR51" s="153"/>
      <c r="JIS51" s="153"/>
      <c r="JIT51" s="153"/>
      <c r="JIU51" s="153"/>
      <c r="JIV51" s="153"/>
      <c r="JIW51" s="153"/>
      <c r="JIX51" s="153"/>
      <c r="JIY51" s="153"/>
      <c r="JIZ51" s="153"/>
      <c r="JJA51" s="153"/>
      <c r="JJB51" s="153"/>
      <c r="JJC51" s="153"/>
      <c r="JJD51" s="153"/>
      <c r="JJE51" s="153"/>
      <c r="JJF51" s="153"/>
      <c r="JJG51" s="153"/>
      <c r="JJH51" s="153"/>
      <c r="JJI51" s="153"/>
      <c r="JJJ51" s="153"/>
      <c r="JJK51" s="153"/>
      <c r="JJL51" s="153"/>
      <c r="JJM51" s="153"/>
      <c r="JJN51" s="153"/>
      <c r="JJO51" s="153"/>
      <c r="JJP51" s="153"/>
      <c r="JJQ51" s="153"/>
      <c r="JJR51" s="153"/>
      <c r="JJS51" s="153"/>
      <c r="JJT51" s="153"/>
      <c r="JJU51" s="153"/>
      <c r="JJV51" s="153"/>
      <c r="JJW51" s="153"/>
      <c r="JJX51" s="153"/>
      <c r="JJY51" s="153"/>
      <c r="JJZ51" s="153"/>
      <c r="JKA51" s="153"/>
      <c r="JKB51" s="153"/>
      <c r="JKC51" s="153"/>
      <c r="JKD51" s="153"/>
      <c r="JKE51" s="153"/>
      <c r="JKF51" s="153"/>
      <c r="JKG51" s="153"/>
      <c r="JKH51" s="153"/>
      <c r="JKI51" s="153"/>
      <c r="JKJ51" s="153"/>
      <c r="JKK51" s="153"/>
      <c r="JKL51" s="153"/>
      <c r="JKM51" s="153"/>
      <c r="JKN51" s="153"/>
      <c r="JKO51" s="153"/>
      <c r="JKP51" s="153"/>
      <c r="JKQ51" s="153"/>
      <c r="JKR51" s="153"/>
      <c r="JKS51" s="153"/>
      <c r="JKT51" s="153"/>
      <c r="JKU51" s="153"/>
      <c r="JKV51" s="153"/>
      <c r="JKW51" s="153"/>
      <c r="JKX51" s="153"/>
      <c r="JKY51" s="153"/>
      <c r="JKZ51" s="153"/>
      <c r="JLA51" s="153"/>
      <c r="JLB51" s="153"/>
      <c r="JLC51" s="153"/>
      <c r="JLD51" s="153"/>
      <c r="JLE51" s="153"/>
      <c r="JLF51" s="153"/>
      <c r="JLG51" s="153"/>
      <c r="JLH51" s="153"/>
      <c r="JLI51" s="153"/>
      <c r="JLJ51" s="153"/>
      <c r="JLK51" s="153"/>
      <c r="JLL51" s="153"/>
      <c r="JLM51" s="153"/>
      <c r="JLN51" s="153"/>
      <c r="JLO51" s="153"/>
      <c r="JLP51" s="153"/>
      <c r="JLQ51" s="153"/>
      <c r="JLR51" s="153"/>
      <c r="JLS51" s="153"/>
      <c r="JLT51" s="153"/>
      <c r="JLU51" s="153"/>
      <c r="JLV51" s="153"/>
      <c r="JLW51" s="153"/>
      <c r="JLX51" s="153"/>
      <c r="JLY51" s="153"/>
      <c r="JLZ51" s="153"/>
      <c r="JMA51" s="153"/>
      <c r="JMB51" s="153"/>
      <c r="JMC51" s="153"/>
      <c r="JMD51" s="153"/>
      <c r="JME51" s="153"/>
      <c r="JMF51" s="153"/>
      <c r="JMG51" s="153"/>
      <c r="JMH51" s="153"/>
      <c r="JMI51" s="153"/>
      <c r="JMJ51" s="153"/>
      <c r="JMK51" s="153"/>
      <c r="JML51" s="153"/>
      <c r="JMM51" s="153"/>
      <c r="JMN51" s="153"/>
      <c r="JMO51" s="153"/>
      <c r="JMP51" s="153"/>
      <c r="JMQ51" s="153"/>
      <c r="JMR51" s="153"/>
      <c r="JMS51" s="153"/>
      <c r="JMT51" s="153"/>
      <c r="JMU51" s="153"/>
      <c r="JMV51" s="153"/>
      <c r="JMW51" s="153"/>
      <c r="JMX51" s="153"/>
      <c r="JMY51" s="153"/>
      <c r="JMZ51" s="153"/>
      <c r="JNA51" s="153"/>
      <c r="JNB51" s="153"/>
      <c r="JNC51" s="153"/>
      <c r="JND51" s="153"/>
      <c r="JNE51" s="153"/>
      <c r="JNF51" s="153"/>
      <c r="JNG51" s="153"/>
      <c r="JNH51" s="153"/>
      <c r="JNI51" s="153"/>
      <c r="JNJ51" s="153"/>
      <c r="JNK51" s="153"/>
      <c r="JNL51" s="153"/>
      <c r="JNM51" s="153"/>
      <c r="JNN51" s="153"/>
      <c r="JNO51" s="153"/>
      <c r="JNP51" s="153"/>
      <c r="JNQ51" s="153"/>
      <c r="JNR51" s="153"/>
      <c r="JNS51" s="153"/>
      <c r="JNT51" s="153"/>
      <c r="JNU51" s="153"/>
      <c r="JNV51" s="153"/>
      <c r="JNW51" s="153"/>
      <c r="JNX51" s="153"/>
      <c r="JNY51" s="153"/>
      <c r="JNZ51" s="153"/>
      <c r="JOA51" s="153"/>
      <c r="JOB51" s="153"/>
      <c r="JOC51" s="153"/>
      <c r="JOD51" s="153"/>
      <c r="JOE51" s="153"/>
      <c r="JOF51" s="153"/>
      <c r="JOG51" s="153"/>
      <c r="JOH51" s="153"/>
      <c r="JOI51" s="153"/>
      <c r="JOJ51" s="153"/>
      <c r="JOK51" s="153"/>
      <c r="JOL51" s="153"/>
      <c r="JOM51" s="153"/>
      <c r="JON51" s="153"/>
      <c r="JOO51" s="153"/>
      <c r="JOP51" s="153"/>
      <c r="JOQ51" s="153"/>
      <c r="JOR51" s="153"/>
      <c r="JOS51" s="153"/>
      <c r="JOT51" s="153"/>
      <c r="JOU51" s="153"/>
      <c r="JOV51" s="153"/>
      <c r="JOW51" s="153"/>
      <c r="JOX51" s="153"/>
      <c r="JOY51" s="153"/>
      <c r="JOZ51" s="153"/>
      <c r="JPA51" s="153"/>
      <c r="JPB51" s="153"/>
      <c r="JPC51" s="153"/>
      <c r="JPD51" s="153"/>
      <c r="JPE51" s="153"/>
      <c r="JPF51" s="153"/>
      <c r="JPG51" s="153"/>
      <c r="JPH51" s="153"/>
      <c r="JPI51" s="153"/>
      <c r="JPJ51" s="153"/>
      <c r="JPK51" s="153"/>
      <c r="JPL51" s="153"/>
      <c r="JPM51" s="153"/>
      <c r="JPN51" s="153"/>
      <c r="JPO51" s="153"/>
      <c r="JPP51" s="153"/>
      <c r="JPQ51" s="153"/>
      <c r="JPR51" s="153"/>
      <c r="JPS51" s="153"/>
      <c r="JPT51" s="153"/>
      <c r="JPU51" s="153"/>
      <c r="JPV51" s="153"/>
      <c r="JPW51" s="153"/>
      <c r="JPX51" s="153"/>
      <c r="JPY51" s="153"/>
      <c r="JPZ51" s="153"/>
      <c r="JQA51" s="153"/>
      <c r="JQB51" s="153"/>
      <c r="JQC51" s="153"/>
      <c r="JQD51" s="153"/>
      <c r="JQE51" s="153"/>
      <c r="JQF51" s="153"/>
      <c r="JQG51" s="153"/>
      <c r="JQH51" s="153"/>
      <c r="JQI51" s="153"/>
      <c r="JQJ51" s="153"/>
      <c r="JQK51" s="153"/>
      <c r="JQL51" s="153"/>
      <c r="JQM51" s="153"/>
      <c r="JQN51" s="153"/>
      <c r="JQO51" s="153"/>
      <c r="JQP51" s="153"/>
      <c r="JQQ51" s="153"/>
      <c r="JQR51" s="153"/>
      <c r="JQS51" s="153"/>
      <c r="JQT51" s="153"/>
      <c r="JQU51" s="153"/>
      <c r="JQV51" s="153"/>
      <c r="JQW51" s="153"/>
      <c r="JQX51" s="153"/>
      <c r="JQY51" s="153"/>
      <c r="JQZ51" s="153"/>
      <c r="JRA51" s="153"/>
      <c r="JRB51" s="153"/>
      <c r="JRC51" s="153"/>
      <c r="JRD51" s="153"/>
      <c r="JRE51" s="153"/>
      <c r="JRF51" s="153"/>
      <c r="JRG51" s="153"/>
      <c r="JRH51" s="153"/>
      <c r="JRI51" s="153"/>
      <c r="JRJ51" s="153"/>
      <c r="JRK51" s="153"/>
      <c r="JRL51" s="153"/>
      <c r="JRM51" s="153"/>
      <c r="JRN51" s="153"/>
      <c r="JRO51" s="153"/>
      <c r="JRP51" s="153"/>
      <c r="JRQ51" s="153"/>
      <c r="JRR51" s="153"/>
      <c r="JRS51" s="153"/>
      <c r="JRT51" s="153"/>
      <c r="JRU51" s="153"/>
      <c r="JRV51" s="153"/>
      <c r="JRW51" s="153"/>
      <c r="JRX51" s="153"/>
      <c r="JRY51" s="153"/>
      <c r="JRZ51" s="153"/>
      <c r="JSA51" s="153"/>
      <c r="JSB51" s="153"/>
      <c r="JSC51" s="153"/>
      <c r="JSD51" s="153"/>
      <c r="JSE51" s="153"/>
      <c r="JSF51" s="153"/>
      <c r="JSG51" s="153"/>
      <c r="JSH51" s="153"/>
      <c r="JSI51" s="153"/>
      <c r="JSJ51" s="153"/>
      <c r="JSK51" s="153"/>
      <c r="JSL51" s="153"/>
      <c r="JSM51" s="153"/>
      <c r="JSN51" s="153"/>
      <c r="JSO51" s="153"/>
      <c r="JSP51" s="153"/>
      <c r="JSQ51" s="153"/>
      <c r="JSR51" s="153"/>
      <c r="JSS51" s="153"/>
      <c r="JST51" s="153"/>
      <c r="JSU51" s="153"/>
      <c r="JSV51" s="153"/>
      <c r="JSW51" s="153"/>
      <c r="JSX51" s="153"/>
      <c r="JSY51" s="153"/>
      <c r="JSZ51" s="153"/>
      <c r="JTA51" s="153"/>
      <c r="JTB51" s="153"/>
      <c r="JTC51" s="153"/>
      <c r="JTD51" s="153"/>
      <c r="JTE51" s="153"/>
      <c r="JTF51" s="153"/>
      <c r="JTG51" s="153"/>
      <c r="JTH51" s="153"/>
      <c r="JTI51" s="153"/>
      <c r="JTJ51" s="153"/>
      <c r="JTK51" s="153"/>
      <c r="JTL51" s="153"/>
      <c r="JTM51" s="153"/>
      <c r="JTN51" s="153"/>
      <c r="JTO51" s="153"/>
      <c r="JTP51" s="153"/>
      <c r="JTQ51" s="153"/>
      <c r="JTR51" s="153"/>
      <c r="JTS51" s="153"/>
      <c r="JTT51" s="153"/>
      <c r="JTU51" s="153"/>
      <c r="JTV51" s="153"/>
      <c r="JTW51" s="153"/>
      <c r="JTX51" s="153"/>
      <c r="JTY51" s="153"/>
      <c r="JTZ51" s="153"/>
      <c r="JUA51" s="153"/>
      <c r="JUB51" s="153"/>
      <c r="JUC51" s="153"/>
      <c r="JUD51" s="153"/>
      <c r="JUE51" s="153"/>
      <c r="JUF51" s="153"/>
      <c r="JUG51" s="153"/>
      <c r="JUH51" s="153"/>
      <c r="JUI51" s="153"/>
      <c r="JUJ51" s="153"/>
      <c r="JUK51" s="153"/>
      <c r="JUL51" s="153"/>
      <c r="JUM51" s="153"/>
      <c r="JUN51" s="153"/>
      <c r="JUO51" s="153"/>
      <c r="JUP51" s="153"/>
      <c r="JUQ51" s="153"/>
      <c r="JUR51" s="153"/>
      <c r="JUS51" s="153"/>
      <c r="JUT51" s="153"/>
      <c r="JUU51" s="153"/>
      <c r="JUV51" s="153"/>
      <c r="JUW51" s="153"/>
      <c r="JUX51" s="153"/>
      <c r="JUY51" s="153"/>
      <c r="JUZ51" s="153"/>
      <c r="JVA51" s="153"/>
      <c r="JVB51" s="153"/>
      <c r="JVC51" s="153"/>
      <c r="JVD51" s="153"/>
      <c r="JVE51" s="153"/>
      <c r="JVF51" s="153"/>
      <c r="JVG51" s="153"/>
      <c r="JVH51" s="153"/>
      <c r="JVI51" s="153"/>
      <c r="JVJ51" s="153"/>
      <c r="JVK51" s="153"/>
      <c r="JVL51" s="153"/>
      <c r="JVM51" s="153"/>
      <c r="JVN51" s="153"/>
      <c r="JVO51" s="153"/>
      <c r="JVP51" s="153"/>
      <c r="JVQ51" s="153"/>
      <c r="JVR51" s="153"/>
      <c r="JVS51" s="153"/>
      <c r="JVT51" s="153"/>
      <c r="JVU51" s="153"/>
      <c r="JVV51" s="153"/>
      <c r="JVW51" s="153"/>
      <c r="JVX51" s="153"/>
      <c r="JVY51" s="153"/>
      <c r="JVZ51" s="153"/>
      <c r="JWA51" s="153"/>
      <c r="JWB51" s="153"/>
      <c r="JWC51" s="153"/>
      <c r="JWD51" s="153"/>
      <c r="JWE51" s="153"/>
      <c r="JWF51" s="153"/>
      <c r="JWG51" s="153"/>
      <c r="JWH51" s="153"/>
      <c r="JWI51" s="153"/>
      <c r="JWJ51" s="153"/>
      <c r="JWK51" s="153"/>
      <c r="JWL51" s="153"/>
      <c r="JWM51" s="153"/>
      <c r="JWN51" s="153"/>
      <c r="JWO51" s="153"/>
      <c r="JWP51" s="153"/>
      <c r="JWQ51" s="153"/>
      <c r="JWR51" s="153"/>
      <c r="JWS51" s="153"/>
      <c r="JWT51" s="153"/>
      <c r="JWU51" s="153"/>
      <c r="JWV51" s="153"/>
      <c r="JWW51" s="153"/>
      <c r="JWX51" s="153"/>
      <c r="JWY51" s="153"/>
      <c r="JWZ51" s="153"/>
      <c r="JXA51" s="153"/>
      <c r="JXB51" s="153"/>
      <c r="JXC51" s="153"/>
      <c r="JXD51" s="153"/>
      <c r="JXE51" s="153"/>
      <c r="JXF51" s="153"/>
      <c r="JXG51" s="153"/>
      <c r="JXH51" s="153"/>
      <c r="JXI51" s="153"/>
      <c r="JXJ51" s="153"/>
      <c r="JXK51" s="153"/>
      <c r="JXL51" s="153"/>
      <c r="JXM51" s="153"/>
      <c r="JXN51" s="153"/>
      <c r="JXO51" s="153"/>
      <c r="JXP51" s="153"/>
      <c r="JXQ51" s="153"/>
      <c r="JXR51" s="153"/>
      <c r="JXS51" s="153"/>
      <c r="JXT51" s="153"/>
      <c r="JXU51" s="153"/>
      <c r="JXV51" s="153"/>
      <c r="JXW51" s="153"/>
      <c r="JXX51" s="153"/>
      <c r="JXY51" s="153"/>
      <c r="JXZ51" s="153"/>
      <c r="JYA51" s="153"/>
      <c r="JYB51" s="153"/>
      <c r="JYC51" s="153"/>
      <c r="JYD51" s="153"/>
      <c r="JYE51" s="153"/>
      <c r="JYF51" s="153"/>
      <c r="JYG51" s="153"/>
      <c r="JYH51" s="153"/>
      <c r="JYI51" s="153"/>
      <c r="JYJ51" s="153"/>
      <c r="JYK51" s="153"/>
      <c r="JYL51" s="153"/>
      <c r="JYM51" s="153"/>
      <c r="JYN51" s="153"/>
      <c r="JYO51" s="153"/>
      <c r="JYP51" s="153"/>
      <c r="JYQ51" s="153"/>
      <c r="JYR51" s="153"/>
      <c r="JYS51" s="153"/>
      <c r="JYT51" s="153"/>
      <c r="JYU51" s="153"/>
      <c r="JYV51" s="153"/>
      <c r="JYW51" s="153"/>
      <c r="JYX51" s="153"/>
      <c r="JYY51" s="153"/>
      <c r="JYZ51" s="153"/>
      <c r="JZA51" s="153"/>
      <c r="JZB51" s="153"/>
      <c r="JZC51" s="153"/>
      <c r="JZD51" s="153"/>
      <c r="JZE51" s="153"/>
      <c r="JZF51" s="153"/>
      <c r="JZG51" s="153"/>
      <c r="JZH51" s="153"/>
      <c r="JZI51" s="153"/>
      <c r="JZJ51" s="153"/>
      <c r="JZK51" s="153"/>
      <c r="JZL51" s="153"/>
      <c r="JZM51" s="153"/>
      <c r="JZN51" s="153"/>
      <c r="JZO51" s="153"/>
      <c r="JZP51" s="153"/>
      <c r="JZQ51" s="153"/>
      <c r="JZR51" s="153"/>
      <c r="JZS51" s="153"/>
      <c r="JZT51" s="153"/>
      <c r="JZU51" s="153"/>
      <c r="JZV51" s="153"/>
      <c r="JZW51" s="153"/>
      <c r="JZX51" s="153"/>
      <c r="JZY51" s="153"/>
      <c r="JZZ51" s="153"/>
      <c r="KAA51" s="153"/>
      <c r="KAB51" s="153"/>
      <c r="KAC51" s="153"/>
      <c r="KAD51" s="153"/>
      <c r="KAE51" s="153"/>
      <c r="KAF51" s="153"/>
      <c r="KAG51" s="153"/>
      <c r="KAH51" s="153"/>
      <c r="KAI51" s="153"/>
      <c r="KAJ51" s="153"/>
      <c r="KAK51" s="153"/>
      <c r="KAL51" s="153"/>
      <c r="KAM51" s="153"/>
      <c r="KAN51" s="153"/>
      <c r="KAO51" s="153"/>
      <c r="KAP51" s="153"/>
      <c r="KAQ51" s="153"/>
      <c r="KAR51" s="153"/>
      <c r="KAS51" s="153"/>
      <c r="KAT51" s="153"/>
      <c r="KAU51" s="153"/>
      <c r="KAV51" s="153"/>
      <c r="KAW51" s="153"/>
      <c r="KAX51" s="153"/>
      <c r="KAY51" s="153"/>
      <c r="KAZ51" s="153"/>
      <c r="KBA51" s="153"/>
      <c r="KBB51" s="153"/>
      <c r="KBC51" s="153"/>
      <c r="KBD51" s="153"/>
      <c r="KBE51" s="153"/>
      <c r="KBF51" s="153"/>
      <c r="KBG51" s="153"/>
      <c r="KBH51" s="153"/>
      <c r="KBI51" s="153"/>
      <c r="KBJ51" s="153"/>
      <c r="KBK51" s="153"/>
      <c r="KBL51" s="153"/>
      <c r="KBM51" s="153"/>
      <c r="KBN51" s="153"/>
      <c r="KBO51" s="153"/>
      <c r="KBP51" s="153"/>
      <c r="KBQ51" s="153"/>
      <c r="KBR51" s="153"/>
      <c r="KBS51" s="153"/>
      <c r="KBT51" s="153"/>
      <c r="KBU51" s="153"/>
      <c r="KBV51" s="153"/>
      <c r="KBW51" s="153"/>
      <c r="KBX51" s="153"/>
      <c r="KBY51" s="153"/>
      <c r="KBZ51" s="153"/>
      <c r="KCA51" s="153"/>
      <c r="KCB51" s="153"/>
      <c r="KCC51" s="153"/>
      <c r="KCD51" s="153"/>
      <c r="KCE51" s="153"/>
      <c r="KCF51" s="153"/>
      <c r="KCG51" s="153"/>
      <c r="KCH51" s="153"/>
      <c r="KCI51" s="153"/>
      <c r="KCJ51" s="153"/>
      <c r="KCK51" s="153"/>
      <c r="KCL51" s="153"/>
      <c r="KCM51" s="153"/>
      <c r="KCN51" s="153"/>
      <c r="KCO51" s="153"/>
      <c r="KCP51" s="153"/>
      <c r="KCQ51" s="153"/>
      <c r="KCR51" s="153"/>
      <c r="KCS51" s="153"/>
      <c r="KCT51" s="153"/>
      <c r="KCU51" s="153"/>
      <c r="KCV51" s="153"/>
      <c r="KCW51" s="153"/>
      <c r="KCX51" s="153"/>
      <c r="KCY51" s="153"/>
      <c r="KCZ51" s="153"/>
      <c r="KDA51" s="153"/>
      <c r="KDB51" s="153"/>
      <c r="KDC51" s="153"/>
      <c r="KDD51" s="153"/>
      <c r="KDE51" s="153"/>
      <c r="KDF51" s="153"/>
      <c r="KDG51" s="153"/>
      <c r="KDH51" s="153"/>
      <c r="KDI51" s="153"/>
      <c r="KDJ51" s="153"/>
      <c r="KDK51" s="153"/>
      <c r="KDL51" s="153"/>
      <c r="KDM51" s="153"/>
      <c r="KDN51" s="153"/>
      <c r="KDO51" s="153"/>
      <c r="KDP51" s="153"/>
      <c r="KDQ51" s="153"/>
      <c r="KDR51" s="153"/>
      <c r="KDS51" s="153"/>
      <c r="KDT51" s="153"/>
      <c r="KDU51" s="153"/>
      <c r="KDV51" s="153"/>
      <c r="KDW51" s="153"/>
      <c r="KDX51" s="153"/>
      <c r="KDY51" s="153"/>
      <c r="KDZ51" s="153"/>
      <c r="KEA51" s="153"/>
      <c r="KEB51" s="153"/>
      <c r="KEC51" s="153"/>
      <c r="KED51" s="153"/>
      <c r="KEE51" s="153"/>
      <c r="KEF51" s="153"/>
      <c r="KEG51" s="153"/>
      <c r="KEH51" s="153"/>
      <c r="KEI51" s="153"/>
      <c r="KEJ51" s="153"/>
      <c r="KEK51" s="153"/>
      <c r="KEL51" s="153"/>
      <c r="KEM51" s="153"/>
      <c r="KEN51" s="153"/>
      <c r="KEO51" s="153"/>
      <c r="KEP51" s="153"/>
      <c r="KEQ51" s="153"/>
      <c r="KER51" s="153"/>
      <c r="KES51" s="153"/>
      <c r="KET51" s="153"/>
      <c r="KEU51" s="153"/>
      <c r="KEV51" s="153"/>
      <c r="KEW51" s="153"/>
      <c r="KEX51" s="153"/>
      <c r="KEY51" s="153"/>
      <c r="KEZ51" s="153"/>
      <c r="KFA51" s="153"/>
      <c r="KFB51" s="153"/>
      <c r="KFC51" s="153"/>
      <c r="KFD51" s="153"/>
      <c r="KFE51" s="153"/>
      <c r="KFF51" s="153"/>
      <c r="KFG51" s="153"/>
      <c r="KFH51" s="153"/>
      <c r="KFI51" s="153"/>
      <c r="KFJ51" s="153"/>
      <c r="KFK51" s="153"/>
      <c r="KFL51" s="153"/>
      <c r="KFM51" s="153"/>
      <c r="KFN51" s="153"/>
      <c r="KFO51" s="153"/>
      <c r="KFP51" s="153"/>
      <c r="KFQ51" s="153"/>
      <c r="KFR51" s="153"/>
      <c r="KFS51" s="153"/>
      <c r="KFT51" s="153"/>
      <c r="KFU51" s="153"/>
      <c r="KFV51" s="153"/>
      <c r="KFW51" s="153"/>
      <c r="KFX51" s="153"/>
      <c r="KFY51" s="153"/>
      <c r="KFZ51" s="153"/>
      <c r="KGA51" s="153"/>
      <c r="KGB51" s="153"/>
      <c r="KGC51" s="153"/>
      <c r="KGD51" s="153"/>
      <c r="KGE51" s="153"/>
      <c r="KGF51" s="153"/>
      <c r="KGG51" s="153"/>
      <c r="KGH51" s="153"/>
      <c r="KGI51" s="153"/>
      <c r="KGJ51" s="153"/>
      <c r="KGK51" s="153"/>
      <c r="KGL51" s="153"/>
      <c r="KGM51" s="153"/>
      <c r="KGN51" s="153"/>
      <c r="KGO51" s="153"/>
      <c r="KGP51" s="153"/>
      <c r="KGQ51" s="153"/>
      <c r="KGR51" s="153"/>
      <c r="KGS51" s="153"/>
      <c r="KGT51" s="153"/>
      <c r="KGU51" s="153"/>
      <c r="KGV51" s="153"/>
      <c r="KGW51" s="153"/>
      <c r="KGX51" s="153"/>
      <c r="KGY51" s="153"/>
      <c r="KGZ51" s="153"/>
      <c r="KHA51" s="153"/>
      <c r="KHB51" s="153"/>
      <c r="KHC51" s="153"/>
      <c r="KHD51" s="153"/>
      <c r="KHE51" s="153"/>
      <c r="KHF51" s="153"/>
      <c r="KHG51" s="153"/>
      <c r="KHH51" s="153"/>
      <c r="KHI51" s="153"/>
      <c r="KHJ51" s="153"/>
      <c r="KHK51" s="153"/>
      <c r="KHL51" s="153"/>
      <c r="KHM51" s="153"/>
      <c r="KHN51" s="153"/>
      <c r="KHO51" s="153"/>
      <c r="KHP51" s="153"/>
      <c r="KHQ51" s="153"/>
      <c r="KHR51" s="153"/>
      <c r="KHS51" s="153"/>
      <c r="KHT51" s="153"/>
      <c r="KHU51" s="153"/>
      <c r="KHV51" s="153"/>
      <c r="KHW51" s="153"/>
      <c r="KHX51" s="153"/>
      <c r="KHY51" s="153"/>
      <c r="KHZ51" s="153"/>
      <c r="KIA51" s="153"/>
      <c r="KIB51" s="153"/>
      <c r="KIC51" s="153"/>
      <c r="KID51" s="153"/>
      <c r="KIE51" s="153"/>
      <c r="KIF51" s="153"/>
      <c r="KIG51" s="153"/>
      <c r="KIH51" s="153"/>
      <c r="KII51" s="153"/>
      <c r="KIJ51" s="153"/>
      <c r="KIK51" s="153"/>
      <c r="KIL51" s="153"/>
      <c r="KIM51" s="153"/>
      <c r="KIN51" s="153"/>
      <c r="KIO51" s="153"/>
      <c r="KIP51" s="153"/>
      <c r="KIQ51" s="153"/>
      <c r="KIR51" s="153"/>
      <c r="KIS51" s="153"/>
      <c r="KIT51" s="153"/>
      <c r="KIU51" s="153"/>
      <c r="KIV51" s="153"/>
      <c r="KIW51" s="153"/>
      <c r="KIX51" s="153"/>
      <c r="KIY51" s="153"/>
      <c r="KIZ51" s="153"/>
      <c r="KJA51" s="153"/>
      <c r="KJB51" s="153"/>
      <c r="KJC51" s="153"/>
      <c r="KJD51" s="153"/>
      <c r="KJE51" s="153"/>
      <c r="KJF51" s="153"/>
      <c r="KJG51" s="153"/>
      <c r="KJH51" s="153"/>
      <c r="KJI51" s="153"/>
      <c r="KJJ51" s="153"/>
      <c r="KJK51" s="153"/>
      <c r="KJL51" s="153"/>
      <c r="KJM51" s="153"/>
      <c r="KJN51" s="153"/>
      <c r="KJO51" s="153"/>
      <c r="KJP51" s="153"/>
      <c r="KJQ51" s="153"/>
      <c r="KJR51" s="153"/>
      <c r="KJS51" s="153"/>
      <c r="KJT51" s="153"/>
      <c r="KJU51" s="153"/>
      <c r="KJV51" s="153"/>
      <c r="KJW51" s="153"/>
      <c r="KJX51" s="153"/>
      <c r="KJY51" s="153"/>
      <c r="KJZ51" s="153"/>
      <c r="KKA51" s="153"/>
      <c r="KKB51" s="153"/>
      <c r="KKC51" s="153"/>
      <c r="KKD51" s="153"/>
      <c r="KKE51" s="153"/>
      <c r="KKF51" s="153"/>
      <c r="KKG51" s="153"/>
      <c r="KKH51" s="153"/>
      <c r="KKI51" s="153"/>
      <c r="KKJ51" s="153"/>
      <c r="KKK51" s="153"/>
      <c r="KKL51" s="153"/>
      <c r="KKM51" s="153"/>
      <c r="KKN51" s="153"/>
      <c r="KKO51" s="153"/>
      <c r="KKP51" s="153"/>
      <c r="KKQ51" s="153"/>
      <c r="KKR51" s="153"/>
      <c r="KKS51" s="153"/>
      <c r="KKT51" s="153"/>
      <c r="KKU51" s="153"/>
      <c r="KKV51" s="153"/>
      <c r="KKW51" s="153"/>
      <c r="KKX51" s="153"/>
      <c r="KKY51" s="153"/>
      <c r="KKZ51" s="153"/>
      <c r="KLA51" s="153"/>
      <c r="KLB51" s="153"/>
      <c r="KLC51" s="153"/>
      <c r="KLD51" s="153"/>
      <c r="KLE51" s="153"/>
      <c r="KLF51" s="153"/>
      <c r="KLG51" s="153"/>
      <c r="KLH51" s="153"/>
      <c r="KLI51" s="153"/>
      <c r="KLJ51" s="153"/>
      <c r="KLK51" s="153"/>
      <c r="KLL51" s="153"/>
      <c r="KLM51" s="153"/>
      <c r="KLN51" s="153"/>
      <c r="KLO51" s="153"/>
      <c r="KLP51" s="153"/>
      <c r="KLQ51" s="153"/>
      <c r="KLR51" s="153"/>
      <c r="KLS51" s="153"/>
      <c r="KLT51" s="153"/>
      <c r="KLU51" s="153"/>
      <c r="KLV51" s="153"/>
      <c r="KLW51" s="153"/>
      <c r="KLX51" s="153"/>
      <c r="KLY51" s="153"/>
      <c r="KLZ51" s="153"/>
      <c r="KMA51" s="153"/>
      <c r="KMB51" s="153"/>
      <c r="KMC51" s="153"/>
      <c r="KMD51" s="153"/>
      <c r="KME51" s="153"/>
      <c r="KMF51" s="153"/>
      <c r="KMG51" s="153"/>
      <c r="KMH51" s="153"/>
      <c r="KMI51" s="153"/>
      <c r="KMJ51" s="153"/>
      <c r="KMK51" s="153"/>
      <c r="KML51" s="153"/>
      <c r="KMM51" s="153"/>
      <c r="KMN51" s="153"/>
      <c r="KMO51" s="153"/>
      <c r="KMP51" s="153"/>
      <c r="KMQ51" s="153"/>
      <c r="KMR51" s="153"/>
      <c r="KMS51" s="153"/>
      <c r="KMT51" s="153"/>
      <c r="KMU51" s="153"/>
      <c r="KMV51" s="153"/>
      <c r="KMW51" s="153"/>
      <c r="KMX51" s="153"/>
      <c r="KMY51" s="153"/>
      <c r="KMZ51" s="153"/>
      <c r="KNA51" s="153"/>
      <c r="KNB51" s="153"/>
      <c r="KNC51" s="153"/>
      <c r="KND51" s="153"/>
      <c r="KNE51" s="153"/>
      <c r="KNF51" s="153"/>
      <c r="KNG51" s="153"/>
      <c r="KNH51" s="153"/>
      <c r="KNI51" s="153"/>
      <c r="KNJ51" s="153"/>
      <c r="KNK51" s="153"/>
      <c r="KNL51" s="153"/>
      <c r="KNM51" s="153"/>
      <c r="KNN51" s="153"/>
      <c r="KNO51" s="153"/>
      <c r="KNP51" s="153"/>
      <c r="KNQ51" s="153"/>
      <c r="KNR51" s="153"/>
      <c r="KNS51" s="153"/>
      <c r="KNT51" s="153"/>
      <c r="KNU51" s="153"/>
      <c r="KNV51" s="153"/>
      <c r="KNW51" s="153"/>
      <c r="KNX51" s="153"/>
      <c r="KNY51" s="153"/>
      <c r="KNZ51" s="153"/>
      <c r="KOA51" s="153"/>
      <c r="KOB51" s="153"/>
      <c r="KOC51" s="153"/>
      <c r="KOD51" s="153"/>
      <c r="KOE51" s="153"/>
      <c r="KOF51" s="153"/>
      <c r="KOG51" s="153"/>
      <c r="KOH51" s="153"/>
      <c r="KOI51" s="153"/>
      <c r="KOJ51" s="153"/>
      <c r="KOK51" s="153"/>
      <c r="KOL51" s="153"/>
      <c r="KOM51" s="153"/>
      <c r="KON51" s="153"/>
      <c r="KOO51" s="153"/>
      <c r="KOP51" s="153"/>
      <c r="KOQ51" s="153"/>
      <c r="KOR51" s="153"/>
      <c r="KOS51" s="153"/>
      <c r="KOT51" s="153"/>
      <c r="KOU51" s="153"/>
      <c r="KOV51" s="153"/>
      <c r="KOW51" s="153"/>
      <c r="KOX51" s="153"/>
      <c r="KOY51" s="153"/>
      <c r="KOZ51" s="153"/>
      <c r="KPA51" s="153"/>
      <c r="KPB51" s="153"/>
      <c r="KPC51" s="153"/>
      <c r="KPD51" s="153"/>
      <c r="KPE51" s="153"/>
      <c r="KPF51" s="153"/>
      <c r="KPG51" s="153"/>
      <c r="KPH51" s="153"/>
      <c r="KPI51" s="153"/>
      <c r="KPJ51" s="153"/>
      <c r="KPK51" s="153"/>
      <c r="KPL51" s="153"/>
      <c r="KPM51" s="153"/>
      <c r="KPN51" s="153"/>
      <c r="KPO51" s="153"/>
      <c r="KPP51" s="153"/>
      <c r="KPQ51" s="153"/>
      <c r="KPR51" s="153"/>
      <c r="KPS51" s="153"/>
      <c r="KPT51" s="153"/>
      <c r="KPU51" s="153"/>
      <c r="KPV51" s="153"/>
      <c r="KPW51" s="153"/>
      <c r="KPX51" s="153"/>
      <c r="KPY51" s="153"/>
      <c r="KPZ51" s="153"/>
      <c r="KQA51" s="153"/>
      <c r="KQB51" s="153"/>
      <c r="KQC51" s="153"/>
      <c r="KQD51" s="153"/>
      <c r="KQE51" s="153"/>
      <c r="KQF51" s="153"/>
      <c r="KQG51" s="153"/>
      <c r="KQH51" s="153"/>
      <c r="KQI51" s="153"/>
      <c r="KQJ51" s="153"/>
      <c r="KQK51" s="153"/>
      <c r="KQL51" s="153"/>
      <c r="KQM51" s="153"/>
      <c r="KQN51" s="153"/>
      <c r="KQO51" s="153"/>
      <c r="KQP51" s="153"/>
      <c r="KQQ51" s="153"/>
      <c r="KQR51" s="153"/>
      <c r="KQS51" s="153"/>
      <c r="KQT51" s="153"/>
      <c r="KQU51" s="153"/>
      <c r="KQV51" s="153"/>
      <c r="KQW51" s="153"/>
      <c r="KQX51" s="153"/>
      <c r="KQY51" s="153"/>
      <c r="KQZ51" s="153"/>
      <c r="KRA51" s="153"/>
      <c r="KRB51" s="153"/>
      <c r="KRC51" s="153"/>
      <c r="KRD51" s="153"/>
      <c r="KRE51" s="153"/>
      <c r="KRF51" s="153"/>
      <c r="KRG51" s="153"/>
      <c r="KRH51" s="153"/>
      <c r="KRI51" s="153"/>
      <c r="KRJ51" s="153"/>
      <c r="KRK51" s="153"/>
      <c r="KRL51" s="153"/>
      <c r="KRM51" s="153"/>
      <c r="KRN51" s="153"/>
      <c r="KRO51" s="153"/>
      <c r="KRP51" s="153"/>
      <c r="KRQ51" s="153"/>
      <c r="KRR51" s="153"/>
      <c r="KRS51" s="153"/>
      <c r="KRT51" s="153"/>
      <c r="KRU51" s="153"/>
      <c r="KRV51" s="153"/>
      <c r="KRW51" s="153"/>
      <c r="KRX51" s="153"/>
      <c r="KRY51" s="153"/>
      <c r="KRZ51" s="153"/>
      <c r="KSA51" s="153"/>
      <c r="KSB51" s="153"/>
      <c r="KSC51" s="153"/>
      <c r="KSD51" s="153"/>
      <c r="KSE51" s="153"/>
      <c r="KSF51" s="153"/>
      <c r="KSG51" s="153"/>
      <c r="KSH51" s="153"/>
      <c r="KSI51" s="153"/>
      <c r="KSJ51" s="153"/>
      <c r="KSK51" s="153"/>
      <c r="KSL51" s="153"/>
      <c r="KSM51" s="153"/>
      <c r="KSN51" s="153"/>
      <c r="KSO51" s="153"/>
      <c r="KSP51" s="153"/>
      <c r="KSQ51" s="153"/>
      <c r="KSR51" s="153"/>
      <c r="KSS51" s="153"/>
      <c r="KST51" s="153"/>
      <c r="KSU51" s="153"/>
      <c r="KSV51" s="153"/>
      <c r="KSW51" s="153"/>
      <c r="KSX51" s="153"/>
      <c r="KSY51" s="153"/>
      <c r="KSZ51" s="153"/>
      <c r="KTA51" s="153"/>
      <c r="KTB51" s="153"/>
      <c r="KTC51" s="153"/>
      <c r="KTD51" s="153"/>
      <c r="KTE51" s="153"/>
      <c r="KTF51" s="153"/>
      <c r="KTG51" s="153"/>
      <c r="KTH51" s="153"/>
      <c r="KTI51" s="153"/>
      <c r="KTJ51" s="153"/>
      <c r="KTK51" s="153"/>
      <c r="KTL51" s="153"/>
      <c r="KTM51" s="153"/>
      <c r="KTN51" s="153"/>
      <c r="KTO51" s="153"/>
      <c r="KTP51" s="153"/>
      <c r="KTQ51" s="153"/>
      <c r="KTR51" s="153"/>
      <c r="KTS51" s="153"/>
      <c r="KTT51" s="153"/>
      <c r="KTU51" s="153"/>
      <c r="KTV51" s="153"/>
      <c r="KTW51" s="153"/>
      <c r="KTX51" s="153"/>
      <c r="KTY51" s="153"/>
      <c r="KTZ51" s="153"/>
      <c r="KUA51" s="153"/>
      <c r="KUB51" s="153"/>
      <c r="KUC51" s="153"/>
      <c r="KUD51" s="153"/>
      <c r="KUE51" s="153"/>
      <c r="KUF51" s="153"/>
      <c r="KUG51" s="153"/>
      <c r="KUH51" s="153"/>
      <c r="KUI51" s="153"/>
      <c r="KUJ51" s="153"/>
      <c r="KUK51" s="153"/>
      <c r="KUL51" s="153"/>
      <c r="KUM51" s="153"/>
      <c r="KUN51" s="153"/>
      <c r="KUO51" s="153"/>
      <c r="KUP51" s="153"/>
      <c r="KUQ51" s="153"/>
      <c r="KUR51" s="153"/>
      <c r="KUS51" s="153"/>
      <c r="KUT51" s="153"/>
      <c r="KUU51" s="153"/>
      <c r="KUV51" s="153"/>
      <c r="KUW51" s="153"/>
      <c r="KUX51" s="153"/>
      <c r="KUY51" s="153"/>
      <c r="KUZ51" s="153"/>
      <c r="KVA51" s="153"/>
      <c r="KVB51" s="153"/>
      <c r="KVC51" s="153"/>
      <c r="KVD51" s="153"/>
      <c r="KVE51" s="153"/>
      <c r="KVF51" s="153"/>
      <c r="KVG51" s="153"/>
      <c r="KVH51" s="153"/>
      <c r="KVI51" s="153"/>
      <c r="KVJ51" s="153"/>
      <c r="KVK51" s="153"/>
      <c r="KVL51" s="153"/>
      <c r="KVM51" s="153"/>
      <c r="KVN51" s="153"/>
      <c r="KVO51" s="153"/>
      <c r="KVP51" s="153"/>
      <c r="KVQ51" s="153"/>
      <c r="KVR51" s="153"/>
      <c r="KVS51" s="153"/>
      <c r="KVT51" s="153"/>
      <c r="KVU51" s="153"/>
      <c r="KVV51" s="153"/>
      <c r="KVW51" s="153"/>
      <c r="KVX51" s="153"/>
      <c r="KVY51" s="153"/>
      <c r="KVZ51" s="153"/>
      <c r="KWA51" s="153"/>
      <c r="KWB51" s="153"/>
      <c r="KWC51" s="153"/>
      <c r="KWD51" s="153"/>
      <c r="KWE51" s="153"/>
      <c r="KWF51" s="153"/>
      <c r="KWG51" s="153"/>
      <c r="KWH51" s="153"/>
      <c r="KWI51" s="153"/>
      <c r="KWJ51" s="153"/>
      <c r="KWK51" s="153"/>
      <c r="KWL51" s="153"/>
      <c r="KWM51" s="153"/>
      <c r="KWN51" s="153"/>
      <c r="KWO51" s="153"/>
      <c r="KWP51" s="153"/>
      <c r="KWQ51" s="153"/>
      <c r="KWR51" s="153"/>
      <c r="KWS51" s="153"/>
      <c r="KWT51" s="153"/>
      <c r="KWU51" s="153"/>
      <c r="KWV51" s="153"/>
      <c r="KWW51" s="153"/>
      <c r="KWX51" s="153"/>
      <c r="KWY51" s="153"/>
      <c r="KWZ51" s="153"/>
      <c r="KXA51" s="153"/>
      <c r="KXB51" s="153"/>
      <c r="KXC51" s="153"/>
      <c r="KXD51" s="153"/>
      <c r="KXE51" s="153"/>
      <c r="KXF51" s="153"/>
      <c r="KXG51" s="153"/>
      <c r="KXH51" s="153"/>
      <c r="KXI51" s="153"/>
      <c r="KXJ51" s="153"/>
      <c r="KXK51" s="153"/>
      <c r="KXL51" s="153"/>
      <c r="KXM51" s="153"/>
      <c r="KXN51" s="153"/>
      <c r="KXO51" s="153"/>
      <c r="KXP51" s="153"/>
      <c r="KXQ51" s="153"/>
      <c r="KXR51" s="153"/>
      <c r="KXS51" s="153"/>
      <c r="KXT51" s="153"/>
      <c r="KXU51" s="153"/>
      <c r="KXV51" s="153"/>
      <c r="KXW51" s="153"/>
      <c r="KXX51" s="153"/>
      <c r="KXY51" s="153"/>
      <c r="KXZ51" s="153"/>
      <c r="KYA51" s="153"/>
      <c r="KYB51" s="153"/>
      <c r="KYC51" s="153"/>
      <c r="KYD51" s="153"/>
      <c r="KYE51" s="153"/>
      <c r="KYF51" s="153"/>
      <c r="KYG51" s="153"/>
      <c r="KYH51" s="153"/>
      <c r="KYI51" s="153"/>
      <c r="KYJ51" s="153"/>
      <c r="KYK51" s="153"/>
      <c r="KYL51" s="153"/>
      <c r="KYM51" s="153"/>
      <c r="KYN51" s="153"/>
      <c r="KYO51" s="153"/>
      <c r="KYP51" s="153"/>
      <c r="KYQ51" s="153"/>
      <c r="KYR51" s="153"/>
      <c r="KYS51" s="153"/>
      <c r="KYT51" s="153"/>
      <c r="KYU51" s="153"/>
      <c r="KYV51" s="153"/>
      <c r="KYW51" s="153"/>
      <c r="KYX51" s="153"/>
      <c r="KYY51" s="153"/>
      <c r="KYZ51" s="153"/>
      <c r="KZA51" s="153"/>
      <c r="KZB51" s="153"/>
      <c r="KZC51" s="153"/>
      <c r="KZD51" s="153"/>
      <c r="KZE51" s="153"/>
      <c r="KZF51" s="153"/>
      <c r="KZG51" s="153"/>
      <c r="KZH51" s="153"/>
      <c r="KZI51" s="153"/>
      <c r="KZJ51" s="153"/>
      <c r="KZK51" s="153"/>
      <c r="KZL51" s="153"/>
      <c r="KZM51" s="153"/>
      <c r="KZN51" s="153"/>
      <c r="KZO51" s="153"/>
      <c r="KZP51" s="153"/>
      <c r="KZQ51" s="153"/>
      <c r="KZR51" s="153"/>
      <c r="KZS51" s="153"/>
      <c r="KZT51" s="153"/>
      <c r="KZU51" s="153"/>
      <c r="KZV51" s="153"/>
      <c r="KZW51" s="153"/>
      <c r="KZX51" s="153"/>
      <c r="KZY51" s="153"/>
      <c r="KZZ51" s="153"/>
      <c r="LAA51" s="153"/>
      <c r="LAB51" s="153"/>
      <c r="LAC51" s="153"/>
      <c r="LAD51" s="153"/>
      <c r="LAE51" s="153"/>
      <c r="LAF51" s="153"/>
      <c r="LAG51" s="153"/>
      <c r="LAH51" s="153"/>
      <c r="LAI51" s="153"/>
      <c r="LAJ51" s="153"/>
      <c r="LAK51" s="153"/>
      <c r="LAL51" s="153"/>
      <c r="LAM51" s="153"/>
      <c r="LAN51" s="153"/>
      <c r="LAO51" s="153"/>
      <c r="LAP51" s="153"/>
      <c r="LAQ51" s="153"/>
      <c r="LAR51" s="153"/>
      <c r="LAS51" s="153"/>
      <c r="LAT51" s="153"/>
      <c r="LAU51" s="153"/>
      <c r="LAV51" s="153"/>
      <c r="LAW51" s="153"/>
      <c r="LAX51" s="153"/>
      <c r="LAY51" s="153"/>
      <c r="LAZ51" s="153"/>
      <c r="LBA51" s="153"/>
      <c r="LBB51" s="153"/>
      <c r="LBC51" s="153"/>
      <c r="LBD51" s="153"/>
      <c r="LBE51" s="153"/>
      <c r="LBF51" s="153"/>
      <c r="LBG51" s="153"/>
      <c r="LBH51" s="153"/>
      <c r="LBI51" s="153"/>
      <c r="LBJ51" s="153"/>
      <c r="LBK51" s="153"/>
      <c r="LBL51" s="153"/>
      <c r="LBM51" s="153"/>
      <c r="LBN51" s="153"/>
      <c r="LBO51" s="153"/>
      <c r="LBP51" s="153"/>
      <c r="LBQ51" s="153"/>
      <c r="LBR51" s="153"/>
      <c r="LBS51" s="153"/>
      <c r="LBT51" s="153"/>
      <c r="LBU51" s="153"/>
      <c r="LBV51" s="153"/>
      <c r="LBW51" s="153"/>
      <c r="LBX51" s="153"/>
      <c r="LBY51" s="153"/>
      <c r="LBZ51" s="153"/>
      <c r="LCA51" s="153"/>
      <c r="LCB51" s="153"/>
      <c r="LCC51" s="153"/>
      <c r="LCD51" s="153"/>
      <c r="LCE51" s="153"/>
      <c r="LCF51" s="153"/>
      <c r="LCG51" s="153"/>
      <c r="LCH51" s="153"/>
      <c r="LCI51" s="153"/>
      <c r="LCJ51" s="153"/>
      <c r="LCK51" s="153"/>
      <c r="LCL51" s="153"/>
      <c r="LCM51" s="153"/>
      <c r="LCN51" s="153"/>
      <c r="LCO51" s="153"/>
      <c r="LCP51" s="153"/>
      <c r="LCQ51" s="153"/>
      <c r="LCR51" s="153"/>
      <c r="LCS51" s="153"/>
      <c r="LCT51" s="153"/>
      <c r="LCU51" s="153"/>
      <c r="LCV51" s="153"/>
      <c r="LCW51" s="153"/>
      <c r="LCX51" s="153"/>
      <c r="LCY51" s="153"/>
      <c r="LCZ51" s="153"/>
      <c r="LDA51" s="153"/>
      <c r="LDB51" s="153"/>
      <c r="LDC51" s="153"/>
      <c r="LDD51" s="153"/>
      <c r="LDE51" s="153"/>
      <c r="LDF51" s="153"/>
      <c r="LDG51" s="153"/>
      <c r="LDH51" s="153"/>
      <c r="LDI51" s="153"/>
      <c r="LDJ51" s="153"/>
      <c r="LDK51" s="153"/>
      <c r="LDL51" s="153"/>
      <c r="LDM51" s="153"/>
      <c r="LDN51" s="153"/>
      <c r="LDO51" s="153"/>
      <c r="LDP51" s="153"/>
      <c r="LDQ51" s="153"/>
      <c r="LDR51" s="153"/>
      <c r="LDS51" s="153"/>
      <c r="LDT51" s="153"/>
      <c r="LDU51" s="153"/>
      <c r="LDV51" s="153"/>
      <c r="LDW51" s="153"/>
      <c r="LDX51" s="153"/>
      <c r="LDY51" s="153"/>
      <c r="LDZ51" s="153"/>
      <c r="LEA51" s="153"/>
      <c r="LEB51" s="153"/>
      <c r="LEC51" s="153"/>
      <c r="LED51" s="153"/>
      <c r="LEE51" s="153"/>
      <c r="LEF51" s="153"/>
      <c r="LEG51" s="153"/>
      <c r="LEH51" s="153"/>
      <c r="LEI51" s="153"/>
      <c r="LEJ51" s="153"/>
      <c r="LEK51" s="153"/>
      <c r="LEL51" s="153"/>
      <c r="LEM51" s="153"/>
      <c r="LEN51" s="153"/>
      <c r="LEO51" s="153"/>
      <c r="LEP51" s="153"/>
      <c r="LEQ51" s="153"/>
      <c r="LER51" s="153"/>
      <c r="LES51" s="153"/>
      <c r="LET51" s="153"/>
      <c r="LEU51" s="153"/>
      <c r="LEV51" s="153"/>
      <c r="LEW51" s="153"/>
      <c r="LEX51" s="153"/>
      <c r="LEY51" s="153"/>
      <c r="LEZ51" s="153"/>
      <c r="LFA51" s="153"/>
      <c r="LFB51" s="153"/>
      <c r="LFC51" s="153"/>
      <c r="LFD51" s="153"/>
      <c r="LFE51" s="153"/>
      <c r="LFF51" s="153"/>
      <c r="LFG51" s="153"/>
      <c r="LFH51" s="153"/>
      <c r="LFI51" s="153"/>
      <c r="LFJ51" s="153"/>
      <c r="LFK51" s="153"/>
      <c r="LFL51" s="153"/>
      <c r="LFM51" s="153"/>
      <c r="LFN51" s="153"/>
      <c r="LFO51" s="153"/>
      <c r="LFP51" s="153"/>
      <c r="LFQ51" s="153"/>
      <c r="LFR51" s="153"/>
      <c r="LFS51" s="153"/>
      <c r="LFT51" s="153"/>
      <c r="LFU51" s="153"/>
      <c r="LFV51" s="153"/>
      <c r="LFW51" s="153"/>
      <c r="LFX51" s="153"/>
      <c r="LFY51" s="153"/>
      <c r="LFZ51" s="153"/>
      <c r="LGA51" s="153"/>
      <c r="LGB51" s="153"/>
      <c r="LGC51" s="153"/>
      <c r="LGD51" s="153"/>
      <c r="LGE51" s="153"/>
      <c r="LGF51" s="153"/>
      <c r="LGG51" s="153"/>
      <c r="LGH51" s="153"/>
      <c r="LGI51" s="153"/>
      <c r="LGJ51" s="153"/>
      <c r="LGK51" s="153"/>
      <c r="LGL51" s="153"/>
      <c r="LGM51" s="153"/>
      <c r="LGN51" s="153"/>
      <c r="LGO51" s="153"/>
      <c r="LGP51" s="153"/>
      <c r="LGQ51" s="153"/>
      <c r="LGR51" s="153"/>
      <c r="LGS51" s="153"/>
      <c r="LGT51" s="153"/>
      <c r="LGU51" s="153"/>
      <c r="LGV51" s="153"/>
      <c r="LGW51" s="153"/>
      <c r="LGX51" s="153"/>
      <c r="LGY51" s="153"/>
      <c r="LGZ51" s="153"/>
      <c r="LHA51" s="153"/>
      <c r="LHB51" s="153"/>
      <c r="LHC51" s="153"/>
      <c r="LHD51" s="153"/>
      <c r="LHE51" s="153"/>
      <c r="LHF51" s="153"/>
      <c r="LHG51" s="153"/>
      <c r="LHH51" s="153"/>
      <c r="LHI51" s="153"/>
      <c r="LHJ51" s="153"/>
      <c r="LHK51" s="153"/>
      <c r="LHL51" s="153"/>
      <c r="LHM51" s="153"/>
      <c r="LHN51" s="153"/>
      <c r="LHO51" s="153"/>
      <c r="LHP51" s="153"/>
      <c r="LHQ51" s="153"/>
      <c r="LHR51" s="153"/>
      <c r="LHS51" s="153"/>
      <c r="LHT51" s="153"/>
      <c r="LHU51" s="153"/>
      <c r="LHV51" s="153"/>
      <c r="LHW51" s="153"/>
      <c r="LHX51" s="153"/>
      <c r="LHY51" s="153"/>
      <c r="LHZ51" s="153"/>
      <c r="LIA51" s="153"/>
      <c r="LIB51" s="153"/>
      <c r="LIC51" s="153"/>
      <c r="LID51" s="153"/>
      <c r="LIE51" s="153"/>
      <c r="LIF51" s="153"/>
      <c r="LIG51" s="153"/>
      <c r="LIH51" s="153"/>
      <c r="LII51" s="153"/>
      <c r="LIJ51" s="153"/>
      <c r="LIK51" s="153"/>
      <c r="LIL51" s="153"/>
      <c r="LIM51" s="153"/>
      <c r="LIN51" s="153"/>
      <c r="LIO51" s="153"/>
      <c r="LIP51" s="153"/>
      <c r="LIQ51" s="153"/>
      <c r="LIR51" s="153"/>
      <c r="LIS51" s="153"/>
      <c r="LIT51" s="153"/>
      <c r="LIU51" s="153"/>
      <c r="LIV51" s="153"/>
      <c r="LIW51" s="153"/>
      <c r="LIX51" s="153"/>
      <c r="LIY51" s="153"/>
      <c r="LIZ51" s="153"/>
      <c r="LJA51" s="153"/>
      <c r="LJB51" s="153"/>
      <c r="LJC51" s="153"/>
      <c r="LJD51" s="153"/>
      <c r="LJE51" s="153"/>
      <c r="LJF51" s="153"/>
      <c r="LJG51" s="153"/>
      <c r="LJH51" s="153"/>
      <c r="LJI51" s="153"/>
      <c r="LJJ51" s="153"/>
      <c r="LJK51" s="153"/>
      <c r="LJL51" s="153"/>
      <c r="LJM51" s="153"/>
      <c r="LJN51" s="153"/>
      <c r="LJO51" s="153"/>
      <c r="LJP51" s="153"/>
      <c r="LJQ51" s="153"/>
      <c r="LJR51" s="153"/>
      <c r="LJS51" s="153"/>
      <c r="LJT51" s="153"/>
      <c r="LJU51" s="153"/>
      <c r="LJV51" s="153"/>
      <c r="LJW51" s="153"/>
      <c r="LJX51" s="153"/>
      <c r="LJY51" s="153"/>
      <c r="LJZ51" s="153"/>
      <c r="LKA51" s="153"/>
      <c r="LKB51" s="153"/>
      <c r="LKC51" s="153"/>
      <c r="LKD51" s="153"/>
      <c r="LKE51" s="153"/>
      <c r="LKF51" s="153"/>
      <c r="LKG51" s="153"/>
      <c r="LKH51" s="153"/>
      <c r="LKI51" s="153"/>
      <c r="LKJ51" s="153"/>
      <c r="LKK51" s="153"/>
      <c r="LKL51" s="153"/>
      <c r="LKM51" s="153"/>
      <c r="LKN51" s="153"/>
      <c r="LKO51" s="153"/>
      <c r="LKP51" s="153"/>
      <c r="LKQ51" s="153"/>
      <c r="LKR51" s="153"/>
      <c r="LKS51" s="153"/>
      <c r="LKT51" s="153"/>
      <c r="LKU51" s="153"/>
      <c r="LKV51" s="153"/>
      <c r="LKW51" s="153"/>
      <c r="LKX51" s="153"/>
      <c r="LKY51" s="153"/>
      <c r="LKZ51" s="153"/>
      <c r="LLA51" s="153"/>
      <c r="LLB51" s="153"/>
      <c r="LLC51" s="153"/>
      <c r="LLD51" s="153"/>
      <c r="LLE51" s="153"/>
      <c r="LLF51" s="153"/>
      <c r="LLG51" s="153"/>
      <c r="LLH51" s="153"/>
      <c r="LLI51" s="153"/>
      <c r="LLJ51" s="153"/>
      <c r="LLK51" s="153"/>
      <c r="LLL51" s="153"/>
      <c r="LLM51" s="153"/>
      <c r="LLN51" s="153"/>
      <c r="LLO51" s="153"/>
      <c r="LLP51" s="153"/>
      <c r="LLQ51" s="153"/>
      <c r="LLR51" s="153"/>
      <c r="LLS51" s="153"/>
      <c r="LLT51" s="153"/>
      <c r="LLU51" s="153"/>
      <c r="LLV51" s="153"/>
      <c r="LLW51" s="153"/>
      <c r="LLX51" s="153"/>
      <c r="LLY51" s="153"/>
      <c r="LLZ51" s="153"/>
      <c r="LMA51" s="153"/>
      <c r="LMB51" s="153"/>
      <c r="LMC51" s="153"/>
      <c r="LMD51" s="153"/>
      <c r="LME51" s="153"/>
      <c r="LMF51" s="153"/>
      <c r="LMG51" s="153"/>
      <c r="LMH51" s="153"/>
      <c r="LMI51" s="153"/>
      <c r="LMJ51" s="153"/>
      <c r="LMK51" s="153"/>
      <c r="LML51" s="153"/>
      <c r="LMM51" s="153"/>
      <c r="LMN51" s="153"/>
      <c r="LMO51" s="153"/>
      <c r="LMP51" s="153"/>
      <c r="LMQ51" s="153"/>
      <c r="LMR51" s="153"/>
      <c r="LMS51" s="153"/>
      <c r="LMT51" s="153"/>
      <c r="LMU51" s="153"/>
      <c r="LMV51" s="153"/>
      <c r="LMW51" s="153"/>
      <c r="LMX51" s="153"/>
      <c r="LMY51" s="153"/>
      <c r="LMZ51" s="153"/>
      <c r="LNA51" s="153"/>
      <c r="LNB51" s="153"/>
      <c r="LNC51" s="153"/>
      <c r="LND51" s="153"/>
      <c r="LNE51" s="153"/>
      <c r="LNF51" s="153"/>
      <c r="LNG51" s="153"/>
      <c r="LNH51" s="153"/>
      <c r="LNI51" s="153"/>
      <c r="LNJ51" s="153"/>
      <c r="LNK51" s="153"/>
      <c r="LNL51" s="153"/>
      <c r="LNM51" s="153"/>
      <c r="LNN51" s="153"/>
      <c r="LNO51" s="153"/>
      <c r="LNP51" s="153"/>
      <c r="LNQ51" s="153"/>
      <c r="LNR51" s="153"/>
      <c r="LNS51" s="153"/>
      <c r="LNT51" s="153"/>
      <c r="LNU51" s="153"/>
      <c r="LNV51" s="153"/>
      <c r="LNW51" s="153"/>
      <c r="LNX51" s="153"/>
      <c r="LNY51" s="153"/>
      <c r="LNZ51" s="153"/>
      <c r="LOA51" s="153"/>
      <c r="LOB51" s="153"/>
      <c r="LOC51" s="153"/>
      <c r="LOD51" s="153"/>
      <c r="LOE51" s="153"/>
      <c r="LOF51" s="153"/>
      <c r="LOG51" s="153"/>
      <c r="LOH51" s="153"/>
      <c r="LOI51" s="153"/>
      <c r="LOJ51" s="153"/>
      <c r="LOK51" s="153"/>
      <c r="LOL51" s="153"/>
      <c r="LOM51" s="153"/>
      <c r="LON51" s="153"/>
      <c r="LOO51" s="153"/>
      <c r="LOP51" s="153"/>
      <c r="LOQ51" s="153"/>
      <c r="LOR51" s="153"/>
      <c r="LOS51" s="153"/>
      <c r="LOT51" s="153"/>
      <c r="LOU51" s="153"/>
      <c r="LOV51" s="153"/>
      <c r="LOW51" s="153"/>
      <c r="LOX51" s="153"/>
      <c r="LOY51" s="153"/>
      <c r="LOZ51" s="153"/>
      <c r="LPA51" s="153"/>
      <c r="LPB51" s="153"/>
      <c r="LPC51" s="153"/>
      <c r="LPD51" s="153"/>
      <c r="LPE51" s="153"/>
      <c r="LPF51" s="153"/>
      <c r="LPG51" s="153"/>
      <c r="LPH51" s="153"/>
      <c r="LPI51" s="153"/>
      <c r="LPJ51" s="153"/>
      <c r="LPK51" s="153"/>
      <c r="LPL51" s="153"/>
      <c r="LPM51" s="153"/>
      <c r="LPN51" s="153"/>
      <c r="LPO51" s="153"/>
      <c r="LPP51" s="153"/>
      <c r="LPQ51" s="153"/>
      <c r="LPR51" s="153"/>
      <c r="LPS51" s="153"/>
      <c r="LPT51" s="153"/>
      <c r="LPU51" s="153"/>
      <c r="LPV51" s="153"/>
      <c r="LPW51" s="153"/>
      <c r="LPX51" s="153"/>
      <c r="LPY51" s="153"/>
      <c r="LPZ51" s="153"/>
      <c r="LQA51" s="153"/>
      <c r="LQB51" s="153"/>
      <c r="LQC51" s="153"/>
      <c r="LQD51" s="153"/>
      <c r="LQE51" s="153"/>
      <c r="LQF51" s="153"/>
      <c r="LQG51" s="153"/>
      <c r="LQH51" s="153"/>
      <c r="LQI51" s="153"/>
      <c r="LQJ51" s="153"/>
      <c r="LQK51" s="153"/>
      <c r="LQL51" s="153"/>
      <c r="LQM51" s="153"/>
      <c r="LQN51" s="153"/>
      <c r="LQO51" s="153"/>
      <c r="LQP51" s="153"/>
      <c r="LQQ51" s="153"/>
      <c r="LQR51" s="153"/>
      <c r="LQS51" s="153"/>
      <c r="LQT51" s="153"/>
      <c r="LQU51" s="153"/>
      <c r="LQV51" s="153"/>
      <c r="LQW51" s="153"/>
      <c r="LQX51" s="153"/>
      <c r="LQY51" s="153"/>
      <c r="LQZ51" s="153"/>
      <c r="LRA51" s="153"/>
      <c r="LRB51" s="153"/>
      <c r="LRC51" s="153"/>
      <c r="LRD51" s="153"/>
      <c r="LRE51" s="153"/>
      <c r="LRF51" s="153"/>
      <c r="LRG51" s="153"/>
      <c r="LRH51" s="153"/>
      <c r="LRI51" s="153"/>
      <c r="LRJ51" s="153"/>
      <c r="LRK51" s="153"/>
      <c r="LRL51" s="153"/>
      <c r="LRM51" s="153"/>
      <c r="LRN51" s="153"/>
      <c r="LRO51" s="153"/>
      <c r="LRP51" s="153"/>
      <c r="LRQ51" s="153"/>
      <c r="LRR51" s="153"/>
      <c r="LRS51" s="153"/>
      <c r="LRT51" s="153"/>
      <c r="LRU51" s="153"/>
      <c r="LRV51" s="153"/>
      <c r="LRW51" s="153"/>
      <c r="LRX51" s="153"/>
      <c r="LRY51" s="153"/>
      <c r="LRZ51" s="153"/>
      <c r="LSA51" s="153"/>
      <c r="LSB51" s="153"/>
      <c r="LSC51" s="153"/>
      <c r="LSD51" s="153"/>
      <c r="LSE51" s="153"/>
      <c r="LSF51" s="153"/>
      <c r="LSG51" s="153"/>
      <c r="LSH51" s="153"/>
      <c r="LSI51" s="153"/>
      <c r="LSJ51" s="153"/>
      <c r="LSK51" s="153"/>
      <c r="LSL51" s="153"/>
      <c r="LSM51" s="153"/>
      <c r="LSN51" s="153"/>
      <c r="LSO51" s="153"/>
      <c r="LSP51" s="153"/>
      <c r="LSQ51" s="153"/>
      <c r="LSR51" s="153"/>
      <c r="LSS51" s="153"/>
      <c r="LST51" s="153"/>
      <c r="LSU51" s="153"/>
      <c r="LSV51" s="153"/>
      <c r="LSW51" s="153"/>
      <c r="LSX51" s="153"/>
      <c r="LSY51" s="153"/>
      <c r="LSZ51" s="153"/>
      <c r="LTA51" s="153"/>
      <c r="LTB51" s="153"/>
      <c r="LTC51" s="153"/>
      <c r="LTD51" s="153"/>
      <c r="LTE51" s="153"/>
      <c r="LTF51" s="153"/>
      <c r="LTG51" s="153"/>
      <c r="LTH51" s="153"/>
      <c r="LTI51" s="153"/>
      <c r="LTJ51" s="153"/>
      <c r="LTK51" s="153"/>
      <c r="LTL51" s="153"/>
      <c r="LTM51" s="153"/>
      <c r="LTN51" s="153"/>
      <c r="LTO51" s="153"/>
      <c r="LTP51" s="153"/>
      <c r="LTQ51" s="153"/>
      <c r="LTR51" s="153"/>
      <c r="LTS51" s="153"/>
      <c r="LTT51" s="153"/>
      <c r="LTU51" s="153"/>
      <c r="LTV51" s="153"/>
      <c r="LTW51" s="153"/>
      <c r="LTX51" s="153"/>
      <c r="LTY51" s="153"/>
      <c r="LTZ51" s="153"/>
      <c r="LUA51" s="153"/>
      <c r="LUB51" s="153"/>
      <c r="LUC51" s="153"/>
      <c r="LUD51" s="153"/>
      <c r="LUE51" s="153"/>
      <c r="LUF51" s="153"/>
      <c r="LUG51" s="153"/>
      <c r="LUH51" s="153"/>
      <c r="LUI51" s="153"/>
      <c r="LUJ51" s="153"/>
      <c r="LUK51" s="153"/>
      <c r="LUL51" s="153"/>
      <c r="LUM51" s="153"/>
      <c r="LUN51" s="153"/>
      <c r="LUO51" s="153"/>
      <c r="LUP51" s="153"/>
      <c r="LUQ51" s="153"/>
      <c r="LUR51" s="153"/>
      <c r="LUS51" s="153"/>
      <c r="LUT51" s="153"/>
      <c r="LUU51" s="153"/>
      <c r="LUV51" s="153"/>
      <c r="LUW51" s="153"/>
      <c r="LUX51" s="153"/>
      <c r="LUY51" s="153"/>
      <c r="LUZ51" s="153"/>
      <c r="LVA51" s="153"/>
      <c r="LVB51" s="153"/>
      <c r="LVC51" s="153"/>
      <c r="LVD51" s="153"/>
      <c r="LVE51" s="153"/>
      <c r="LVF51" s="153"/>
      <c r="LVG51" s="153"/>
      <c r="LVH51" s="153"/>
      <c r="LVI51" s="153"/>
      <c r="LVJ51" s="153"/>
      <c r="LVK51" s="153"/>
      <c r="LVL51" s="153"/>
      <c r="LVM51" s="153"/>
      <c r="LVN51" s="153"/>
      <c r="LVO51" s="153"/>
      <c r="LVP51" s="153"/>
      <c r="LVQ51" s="153"/>
      <c r="LVR51" s="153"/>
      <c r="LVS51" s="153"/>
      <c r="LVT51" s="153"/>
      <c r="LVU51" s="153"/>
      <c r="LVV51" s="153"/>
      <c r="LVW51" s="153"/>
      <c r="LVX51" s="153"/>
      <c r="LVY51" s="153"/>
      <c r="LVZ51" s="153"/>
      <c r="LWA51" s="153"/>
      <c r="LWB51" s="153"/>
      <c r="LWC51" s="153"/>
      <c r="LWD51" s="153"/>
      <c r="LWE51" s="153"/>
      <c r="LWF51" s="153"/>
      <c r="LWG51" s="153"/>
      <c r="LWH51" s="153"/>
      <c r="LWI51" s="153"/>
      <c r="LWJ51" s="153"/>
      <c r="LWK51" s="153"/>
      <c r="LWL51" s="153"/>
      <c r="LWM51" s="153"/>
      <c r="LWN51" s="153"/>
      <c r="LWO51" s="153"/>
      <c r="LWP51" s="153"/>
      <c r="LWQ51" s="153"/>
      <c r="LWR51" s="153"/>
      <c r="LWS51" s="153"/>
      <c r="LWT51" s="153"/>
      <c r="LWU51" s="153"/>
      <c r="LWV51" s="153"/>
      <c r="LWW51" s="153"/>
      <c r="LWX51" s="153"/>
      <c r="LWY51" s="153"/>
      <c r="LWZ51" s="153"/>
      <c r="LXA51" s="153"/>
      <c r="LXB51" s="153"/>
      <c r="LXC51" s="153"/>
      <c r="LXD51" s="153"/>
      <c r="LXE51" s="153"/>
      <c r="LXF51" s="153"/>
      <c r="LXG51" s="153"/>
      <c r="LXH51" s="153"/>
      <c r="LXI51" s="153"/>
      <c r="LXJ51" s="153"/>
      <c r="LXK51" s="153"/>
      <c r="LXL51" s="153"/>
      <c r="LXM51" s="153"/>
      <c r="LXN51" s="153"/>
      <c r="LXO51" s="153"/>
      <c r="LXP51" s="153"/>
      <c r="LXQ51" s="153"/>
      <c r="LXR51" s="153"/>
      <c r="LXS51" s="153"/>
      <c r="LXT51" s="153"/>
      <c r="LXU51" s="153"/>
      <c r="LXV51" s="153"/>
      <c r="LXW51" s="153"/>
      <c r="LXX51" s="153"/>
      <c r="LXY51" s="153"/>
      <c r="LXZ51" s="153"/>
      <c r="LYA51" s="153"/>
      <c r="LYB51" s="153"/>
      <c r="LYC51" s="153"/>
      <c r="LYD51" s="153"/>
      <c r="LYE51" s="153"/>
      <c r="LYF51" s="153"/>
      <c r="LYG51" s="153"/>
      <c r="LYH51" s="153"/>
      <c r="LYI51" s="153"/>
      <c r="LYJ51" s="153"/>
      <c r="LYK51" s="153"/>
      <c r="LYL51" s="153"/>
      <c r="LYM51" s="153"/>
      <c r="LYN51" s="153"/>
      <c r="LYO51" s="153"/>
      <c r="LYP51" s="153"/>
      <c r="LYQ51" s="153"/>
      <c r="LYR51" s="153"/>
      <c r="LYS51" s="153"/>
      <c r="LYT51" s="153"/>
      <c r="LYU51" s="153"/>
      <c r="LYV51" s="153"/>
      <c r="LYW51" s="153"/>
      <c r="LYX51" s="153"/>
      <c r="LYY51" s="153"/>
      <c r="LYZ51" s="153"/>
      <c r="LZA51" s="153"/>
      <c r="LZB51" s="153"/>
      <c r="LZC51" s="153"/>
      <c r="LZD51" s="153"/>
      <c r="LZE51" s="153"/>
      <c r="LZF51" s="153"/>
      <c r="LZG51" s="153"/>
      <c r="LZH51" s="153"/>
      <c r="LZI51" s="153"/>
      <c r="LZJ51" s="153"/>
      <c r="LZK51" s="153"/>
      <c r="LZL51" s="153"/>
      <c r="LZM51" s="153"/>
      <c r="LZN51" s="153"/>
      <c r="LZO51" s="153"/>
      <c r="LZP51" s="153"/>
      <c r="LZQ51" s="153"/>
      <c r="LZR51" s="153"/>
      <c r="LZS51" s="153"/>
      <c r="LZT51" s="153"/>
      <c r="LZU51" s="153"/>
      <c r="LZV51" s="153"/>
      <c r="LZW51" s="153"/>
      <c r="LZX51" s="153"/>
      <c r="LZY51" s="153"/>
      <c r="LZZ51" s="153"/>
      <c r="MAA51" s="153"/>
      <c r="MAB51" s="153"/>
      <c r="MAC51" s="153"/>
      <c r="MAD51" s="153"/>
      <c r="MAE51" s="153"/>
      <c r="MAF51" s="153"/>
      <c r="MAG51" s="153"/>
      <c r="MAH51" s="153"/>
      <c r="MAI51" s="153"/>
      <c r="MAJ51" s="153"/>
      <c r="MAK51" s="153"/>
      <c r="MAL51" s="153"/>
      <c r="MAM51" s="153"/>
      <c r="MAN51" s="153"/>
      <c r="MAO51" s="153"/>
      <c r="MAP51" s="153"/>
      <c r="MAQ51" s="153"/>
      <c r="MAR51" s="153"/>
      <c r="MAS51" s="153"/>
      <c r="MAT51" s="153"/>
      <c r="MAU51" s="153"/>
      <c r="MAV51" s="153"/>
      <c r="MAW51" s="153"/>
      <c r="MAX51" s="153"/>
      <c r="MAY51" s="153"/>
      <c r="MAZ51" s="153"/>
      <c r="MBA51" s="153"/>
      <c r="MBB51" s="153"/>
      <c r="MBC51" s="153"/>
      <c r="MBD51" s="153"/>
      <c r="MBE51" s="153"/>
      <c r="MBF51" s="153"/>
      <c r="MBG51" s="153"/>
      <c r="MBH51" s="153"/>
      <c r="MBI51" s="153"/>
      <c r="MBJ51" s="153"/>
      <c r="MBK51" s="153"/>
      <c r="MBL51" s="153"/>
      <c r="MBM51" s="153"/>
      <c r="MBN51" s="153"/>
      <c r="MBO51" s="153"/>
      <c r="MBP51" s="153"/>
      <c r="MBQ51" s="153"/>
      <c r="MBR51" s="153"/>
      <c r="MBS51" s="153"/>
      <c r="MBT51" s="153"/>
      <c r="MBU51" s="153"/>
      <c r="MBV51" s="153"/>
      <c r="MBW51" s="153"/>
      <c r="MBX51" s="153"/>
      <c r="MBY51" s="153"/>
      <c r="MBZ51" s="153"/>
      <c r="MCA51" s="153"/>
      <c r="MCB51" s="153"/>
      <c r="MCC51" s="153"/>
      <c r="MCD51" s="153"/>
      <c r="MCE51" s="153"/>
      <c r="MCF51" s="153"/>
      <c r="MCG51" s="153"/>
      <c r="MCH51" s="153"/>
      <c r="MCI51" s="153"/>
      <c r="MCJ51" s="153"/>
      <c r="MCK51" s="153"/>
      <c r="MCL51" s="153"/>
      <c r="MCM51" s="153"/>
      <c r="MCN51" s="153"/>
      <c r="MCO51" s="153"/>
      <c r="MCP51" s="153"/>
      <c r="MCQ51" s="153"/>
      <c r="MCR51" s="153"/>
      <c r="MCS51" s="153"/>
      <c r="MCT51" s="153"/>
      <c r="MCU51" s="153"/>
      <c r="MCV51" s="153"/>
      <c r="MCW51" s="153"/>
      <c r="MCX51" s="153"/>
      <c r="MCY51" s="153"/>
      <c r="MCZ51" s="153"/>
      <c r="MDA51" s="153"/>
      <c r="MDB51" s="153"/>
      <c r="MDC51" s="153"/>
      <c r="MDD51" s="153"/>
      <c r="MDE51" s="153"/>
      <c r="MDF51" s="153"/>
      <c r="MDG51" s="153"/>
      <c r="MDH51" s="153"/>
      <c r="MDI51" s="153"/>
      <c r="MDJ51" s="153"/>
      <c r="MDK51" s="153"/>
      <c r="MDL51" s="153"/>
      <c r="MDM51" s="153"/>
      <c r="MDN51" s="153"/>
      <c r="MDO51" s="153"/>
      <c r="MDP51" s="153"/>
      <c r="MDQ51" s="153"/>
      <c r="MDR51" s="153"/>
      <c r="MDS51" s="153"/>
      <c r="MDT51" s="153"/>
      <c r="MDU51" s="153"/>
      <c r="MDV51" s="153"/>
      <c r="MDW51" s="153"/>
      <c r="MDX51" s="153"/>
      <c r="MDY51" s="153"/>
      <c r="MDZ51" s="153"/>
      <c r="MEA51" s="153"/>
      <c r="MEB51" s="153"/>
      <c r="MEC51" s="153"/>
      <c r="MED51" s="153"/>
      <c r="MEE51" s="153"/>
      <c r="MEF51" s="153"/>
      <c r="MEG51" s="153"/>
      <c r="MEH51" s="153"/>
      <c r="MEI51" s="153"/>
      <c r="MEJ51" s="153"/>
      <c r="MEK51" s="153"/>
      <c r="MEL51" s="153"/>
      <c r="MEM51" s="153"/>
      <c r="MEN51" s="153"/>
      <c r="MEO51" s="153"/>
      <c r="MEP51" s="153"/>
      <c r="MEQ51" s="153"/>
      <c r="MER51" s="153"/>
      <c r="MES51" s="153"/>
      <c r="MET51" s="153"/>
      <c r="MEU51" s="153"/>
      <c r="MEV51" s="153"/>
      <c r="MEW51" s="153"/>
      <c r="MEX51" s="153"/>
      <c r="MEY51" s="153"/>
      <c r="MEZ51" s="153"/>
      <c r="MFA51" s="153"/>
      <c r="MFB51" s="153"/>
      <c r="MFC51" s="153"/>
      <c r="MFD51" s="153"/>
      <c r="MFE51" s="153"/>
      <c r="MFF51" s="153"/>
      <c r="MFG51" s="153"/>
      <c r="MFH51" s="153"/>
      <c r="MFI51" s="153"/>
      <c r="MFJ51" s="153"/>
      <c r="MFK51" s="153"/>
      <c r="MFL51" s="153"/>
      <c r="MFM51" s="153"/>
      <c r="MFN51" s="153"/>
      <c r="MFO51" s="153"/>
      <c r="MFP51" s="153"/>
      <c r="MFQ51" s="153"/>
      <c r="MFR51" s="153"/>
      <c r="MFS51" s="153"/>
      <c r="MFT51" s="153"/>
      <c r="MFU51" s="153"/>
      <c r="MFV51" s="153"/>
      <c r="MFW51" s="153"/>
      <c r="MFX51" s="153"/>
      <c r="MFY51" s="153"/>
      <c r="MFZ51" s="153"/>
      <c r="MGA51" s="153"/>
      <c r="MGB51" s="153"/>
      <c r="MGC51" s="153"/>
      <c r="MGD51" s="153"/>
      <c r="MGE51" s="153"/>
      <c r="MGF51" s="153"/>
      <c r="MGG51" s="153"/>
      <c r="MGH51" s="153"/>
      <c r="MGI51" s="153"/>
      <c r="MGJ51" s="153"/>
      <c r="MGK51" s="153"/>
      <c r="MGL51" s="153"/>
      <c r="MGM51" s="153"/>
      <c r="MGN51" s="153"/>
      <c r="MGO51" s="153"/>
      <c r="MGP51" s="153"/>
      <c r="MGQ51" s="153"/>
      <c r="MGR51" s="153"/>
      <c r="MGS51" s="153"/>
      <c r="MGT51" s="153"/>
      <c r="MGU51" s="153"/>
      <c r="MGV51" s="153"/>
      <c r="MGW51" s="153"/>
      <c r="MGX51" s="153"/>
      <c r="MGY51" s="153"/>
      <c r="MGZ51" s="153"/>
      <c r="MHA51" s="153"/>
      <c r="MHB51" s="153"/>
      <c r="MHC51" s="153"/>
      <c r="MHD51" s="153"/>
      <c r="MHE51" s="153"/>
      <c r="MHF51" s="153"/>
      <c r="MHG51" s="153"/>
      <c r="MHH51" s="153"/>
      <c r="MHI51" s="153"/>
      <c r="MHJ51" s="153"/>
      <c r="MHK51" s="153"/>
      <c r="MHL51" s="153"/>
      <c r="MHM51" s="153"/>
      <c r="MHN51" s="153"/>
      <c r="MHO51" s="153"/>
      <c r="MHP51" s="153"/>
      <c r="MHQ51" s="153"/>
      <c r="MHR51" s="153"/>
      <c r="MHS51" s="153"/>
      <c r="MHT51" s="153"/>
      <c r="MHU51" s="153"/>
      <c r="MHV51" s="153"/>
      <c r="MHW51" s="153"/>
      <c r="MHX51" s="153"/>
      <c r="MHY51" s="153"/>
      <c r="MHZ51" s="153"/>
      <c r="MIA51" s="153"/>
      <c r="MIB51" s="153"/>
      <c r="MIC51" s="153"/>
      <c r="MID51" s="153"/>
      <c r="MIE51" s="153"/>
      <c r="MIF51" s="153"/>
      <c r="MIG51" s="153"/>
      <c r="MIH51" s="153"/>
      <c r="MII51" s="153"/>
      <c r="MIJ51" s="153"/>
      <c r="MIK51" s="153"/>
      <c r="MIL51" s="153"/>
      <c r="MIM51" s="153"/>
      <c r="MIN51" s="153"/>
      <c r="MIO51" s="153"/>
      <c r="MIP51" s="153"/>
      <c r="MIQ51" s="153"/>
      <c r="MIR51" s="153"/>
      <c r="MIS51" s="153"/>
      <c r="MIT51" s="153"/>
      <c r="MIU51" s="153"/>
      <c r="MIV51" s="153"/>
      <c r="MIW51" s="153"/>
      <c r="MIX51" s="153"/>
      <c r="MIY51" s="153"/>
      <c r="MIZ51" s="153"/>
      <c r="MJA51" s="153"/>
      <c r="MJB51" s="153"/>
      <c r="MJC51" s="153"/>
      <c r="MJD51" s="153"/>
      <c r="MJE51" s="153"/>
      <c r="MJF51" s="153"/>
      <c r="MJG51" s="153"/>
      <c r="MJH51" s="153"/>
      <c r="MJI51" s="153"/>
      <c r="MJJ51" s="153"/>
      <c r="MJK51" s="153"/>
      <c r="MJL51" s="153"/>
      <c r="MJM51" s="153"/>
      <c r="MJN51" s="153"/>
      <c r="MJO51" s="153"/>
      <c r="MJP51" s="153"/>
      <c r="MJQ51" s="153"/>
      <c r="MJR51" s="153"/>
      <c r="MJS51" s="153"/>
      <c r="MJT51" s="153"/>
      <c r="MJU51" s="153"/>
      <c r="MJV51" s="153"/>
      <c r="MJW51" s="153"/>
      <c r="MJX51" s="153"/>
      <c r="MJY51" s="153"/>
      <c r="MJZ51" s="153"/>
      <c r="MKA51" s="153"/>
      <c r="MKB51" s="153"/>
      <c r="MKC51" s="153"/>
      <c r="MKD51" s="153"/>
      <c r="MKE51" s="153"/>
      <c r="MKF51" s="153"/>
      <c r="MKG51" s="153"/>
      <c r="MKH51" s="153"/>
      <c r="MKI51" s="153"/>
      <c r="MKJ51" s="153"/>
      <c r="MKK51" s="153"/>
      <c r="MKL51" s="153"/>
      <c r="MKM51" s="153"/>
      <c r="MKN51" s="153"/>
      <c r="MKO51" s="153"/>
      <c r="MKP51" s="153"/>
      <c r="MKQ51" s="153"/>
      <c r="MKR51" s="153"/>
      <c r="MKS51" s="153"/>
      <c r="MKT51" s="153"/>
      <c r="MKU51" s="153"/>
      <c r="MKV51" s="153"/>
      <c r="MKW51" s="153"/>
      <c r="MKX51" s="153"/>
      <c r="MKY51" s="153"/>
      <c r="MKZ51" s="153"/>
      <c r="MLA51" s="153"/>
      <c r="MLB51" s="153"/>
      <c r="MLC51" s="153"/>
      <c r="MLD51" s="153"/>
      <c r="MLE51" s="153"/>
      <c r="MLF51" s="153"/>
      <c r="MLG51" s="153"/>
      <c r="MLH51" s="153"/>
      <c r="MLI51" s="153"/>
      <c r="MLJ51" s="153"/>
      <c r="MLK51" s="153"/>
      <c r="MLL51" s="153"/>
      <c r="MLM51" s="153"/>
      <c r="MLN51" s="153"/>
      <c r="MLO51" s="153"/>
      <c r="MLP51" s="153"/>
      <c r="MLQ51" s="153"/>
      <c r="MLR51" s="153"/>
      <c r="MLS51" s="153"/>
      <c r="MLT51" s="153"/>
      <c r="MLU51" s="153"/>
      <c r="MLV51" s="153"/>
      <c r="MLW51" s="153"/>
      <c r="MLX51" s="153"/>
      <c r="MLY51" s="153"/>
      <c r="MLZ51" s="153"/>
      <c r="MMA51" s="153"/>
      <c r="MMB51" s="153"/>
      <c r="MMC51" s="153"/>
      <c r="MMD51" s="153"/>
      <c r="MME51" s="153"/>
      <c r="MMF51" s="153"/>
      <c r="MMG51" s="153"/>
      <c r="MMH51" s="153"/>
      <c r="MMI51" s="153"/>
      <c r="MMJ51" s="153"/>
      <c r="MMK51" s="153"/>
      <c r="MML51" s="153"/>
      <c r="MMM51" s="153"/>
      <c r="MMN51" s="153"/>
      <c r="MMO51" s="153"/>
      <c r="MMP51" s="153"/>
      <c r="MMQ51" s="153"/>
      <c r="MMR51" s="153"/>
      <c r="MMS51" s="153"/>
      <c r="MMT51" s="153"/>
      <c r="MMU51" s="153"/>
      <c r="MMV51" s="153"/>
      <c r="MMW51" s="153"/>
      <c r="MMX51" s="153"/>
      <c r="MMY51" s="153"/>
      <c r="MMZ51" s="153"/>
      <c r="MNA51" s="153"/>
      <c r="MNB51" s="153"/>
      <c r="MNC51" s="153"/>
      <c r="MND51" s="153"/>
      <c r="MNE51" s="153"/>
      <c r="MNF51" s="153"/>
      <c r="MNG51" s="153"/>
      <c r="MNH51" s="153"/>
      <c r="MNI51" s="153"/>
      <c r="MNJ51" s="153"/>
      <c r="MNK51" s="153"/>
      <c r="MNL51" s="153"/>
      <c r="MNM51" s="153"/>
      <c r="MNN51" s="153"/>
      <c r="MNO51" s="153"/>
      <c r="MNP51" s="153"/>
      <c r="MNQ51" s="153"/>
      <c r="MNR51" s="153"/>
      <c r="MNS51" s="153"/>
      <c r="MNT51" s="153"/>
      <c r="MNU51" s="153"/>
      <c r="MNV51" s="153"/>
      <c r="MNW51" s="153"/>
      <c r="MNX51" s="153"/>
      <c r="MNY51" s="153"/>
      <c r="MNZ51" s="153"/>
      <c r="MOA51" s="153"/>
      <c r="MOB51" s="153"/>
      <c r="MOC51" s="153"/>
      <c r="MOD51" s="153"/>
      <c r="MOE51" s="153"/>
      <c r="MOF51" s="153"/>
      <c r="MOG51" s="153"/>
      <c r="MOH51" s="153"/>
      <c r="MOI51" s="153"/>
      <c r="MOJ51" s="153"/>
      <c r="MOK51" s="153"/>
      <c r="MOL51" s="153"/>
      <c r="MOM51" s="153"/>
      <c r="MON51" s="153"/>
      <c r="MOO51" s="153"/>
      <c r="MOP51" s="153"/>
      <c r="MOQ51" s="153"/>
      <c r="MOR51" s="153"/>
      <c r="MOS51" s="153"/>
      <c r="MOT51" s="153"/>
      <c r="MOU51" s="153"/>
      <c r="MOV51" s="153"/>
      <c r="MOW51" s="153"/>
      <c r="MOX51" s="153"/>
      <c r="MOY51" s="153"/>
      <c r="MOZ51" s="153"/>
      <c r="MPA51" s="153"/>
      <c r="MPB51" s="153"/>
      <c r="MPC51" s="153"/>
      <c r="MPD51" s="153"/>
      <c r="MPE51" s="153"/>
      <c r="MPF51" s="153"/>
      <c r="MPG51" s="153"/>
      <c r="MPH51" s="153"/>
      <c r="MPI51" s="153"/>
      <c r="MPJ51" s="153"/>
      <c r="MPK51" s="153"/>
      <c r="MPL51" s="153"/>
      <c r="MPM51" s="153"/>
      <c r="MPN51" s="153"/>
      <c r="MPO51" s="153"/>
      <c r="MPP51" s="153"/>
      <c r="MPQ51" s="153"/>
      <c r="MPR51" s="153"/>
      <c r="MPS51" s="153"/>
      <c r="MPT51" s="153"/>
      <c r="MPU51" s="153"/>
      <c r="MPV51" s="153"/>
      <c r="MPW51" s="153"/>
      <c r="MPX51" s="153"/>
      <c r="MPY51" s="153"/>
      <c r="MPZ51" s="153"/>
      <c r="MQA51" s="153"/>
      <c r="MQB51" s="153"/>
      <c r="MQC51" s="153"/>
      <c r="MQD51" s="153"/>
      <c r="MQE51" s="153"/>
      <c r="MQF51" s="153"/>
      <c r="MQG51" s="153"/>
      <c r="MQH51" s="153"/>
      <c r="MQI51" s="153"/>
      <c r="MQJ51" s="153"/>
      <c r="MQK51" s="153"/>
      <c r="MQL51" s="153"/>
      <c r="MQM51" s="153"/>
      <c r="MQN51" s="153"/>
      <c r="MQO51" s="153"/>
      <c r="MQP51" s="153"/>
      <c r="MQQ51" s="153"/>
      <c r="MQR51" s="153"/>
      <c r="MQS51" s="153"/>
      <c r="MQT51" s="153"/>
      <c r="MQU51" s="153"/>
      <c r="MQV51" s="153"/>
      <c r="MQW51" s="153"/>
      <c r="MQX51" s="153"/>
      <c r="MQY51" s="153"/>
      <c r="MQZ51" s="153"/>
      <c r="MRA51" s="153"/>
      <c r="MRB51" s="153"/>
      <c r="MRC51" s="153"/>
      <c r="MRD51" s="153"/>
      <c r="MRE51" s="153"/>
      <c r="MRF51" s="153"/>
      <c r="MRG51" s="153"/>
      <c r="MRH51" s="153"/>
      <c r="MRI51" s="153"/>
      <c r="MRJ51" s="153"/>
      <c r="MRK51" s="153"/>
      <c r="MRL51" s="153"/>
      <c r="MRM51" s="153"/>
      <c r="MRN51" s="153"/>
      <c r="MRO51" s="153"/>
      <c r="MRP51" s="153"/>
      <c r="MRQ51" s="153"/>
      <c r="MRR51" s="153"/>
      <c r="MRS51" s="153"/>
      <c r="MRT51" s="153"/>
      <c r="MRU51" s="153"/>
      <c r="MRV51" s="153"/>
      <c r="MRW51" s="153"/>
      <c r="MRX51" s="153"/>
      <c r="MRY51" s="153"/>
      <c r="MRZ51" s="153"/>
      <c r="MSA51" s="153"/>
      <c r="MSB51" s="153"/>
      <c r="MSC51" s="153"/>
      <c r="MSD51" s="153"/>
      <c r="MSE51" s="153"/>
      <c r="MSF51" s="153"/>
      <c r="MSG51" s="153"/>
      <c r="MSH51" s="153"/>
      <c r="MSI51" s="153"/>
      <c r="MSJ51" s="153"/>
      <c r="MSK51" s="153"/>
      <c r="MSL51" s="153"/>
      <c r="MSM51" s="153"/>
      <c r="MSN51" s="153"/>
      <c r="MSO51" s="153"/>
      <c r="MSP51" s="153"/>
      <c r="MSQ51" s="153"/>
      <c r="MSR51" s="153"/>
      <c r="MSS51" s="153"/>
      <c r="MST51" s="153"/>
      <c r="MSU51" s="153"/>
      <c r="MSV51" s="153"/>
      <c r="MSW51" s="153"/>
      <c r="MSX51" s="153"/>
      <c r="MSY51" s="153"/>
      <c r="MSZ51" s="153"/>
      <c r="MTA51" s="153"/>
      <c r="MTB51" s="153"/>
      <c r="MTC51" s="153"/>
      <c r="MTD51" s="153"/>
      <c r="MTE51" s="153"/>
      <c r="MTF51" s="153"/>
      <c r="MTG51" s="153"/>
      <c r="MTH51" s="153"/>
      <c r="MTI51" s="153"/>
      <c r="MTJ51" s="153"/>
      <c r="MTK51" s="153"/>
      <c r="MTL51" s="153"/>
      <c r="MTM51" s="153"/>
      <c r="MTN51" s="153"/>
      <c r="MTO51" s="153"/>
      <c r="MTP51" s="153"/>
      <c r="MTQ51" s="153"/>
      <c r="MTR51" s="153"/>
      <c r="MTS51" s="153"/>
      <c r="MTT51" s="153"/>
      <c r="MTU51" s="153"/>
      <c r="MTV51" s="153"/>
      <c r="MTW51" s="153"/>
      <c r="MTX51" s="153"/>
      <c r="MTY51" s="153"/>
      <c r="MTZ51" s="153"/>
      <c r="MUA51" s="153"/>
      <c r="MUB51" s="153"/>
      <c r="MUC51" s="153"/>
      <c r="MUD51" s="153"/>
      <c r="MUE51" s="153"/>
      <c r="MUF51" s="153"/>
      <c r="MUG51" s="153"/>
      <c r="MUH51" s="153"/>
      <c r="MUI51" s="153"/>
      <c r="MUJ51" s="153"/>
      <c r="MUK51" s="153"/>
      <c r="MUL51" s="153"/>
      <c r="MUM51" s="153"/>
      <c r="MUN51" s="153"/>
      <c r="MUO51" s="153"/>
      <c r="MUP51" s="153"/>
      <c r="MUQ51" s="153"/>
      <c r="MUR51" s="153"/>
      <c r="MUS51" s="153"/>
      <c r="MUT51" s="153"/>
      <c r="MUU51" s="153"/>
      <c r="MUV51" s="153"/>
      <c r="MUW51" s="153"/>
      <c r="MUX51" s="153"/>
      <c r="MUY51" s="153"/>
      <c r="MUZ51" s="153"/>
      <c r="MVA51" s="153"/>
      <c r="MVB51" s="153"/>
      <c r="MVC51" s="153"/>
      <c r="MVD51" s="153"/>
      <c r="MVE51" s="153"/>
      <c r="MVF51" s="153"/>
      <c r="MVG51" s="153"/>
      <c r="MVH51" s="153"/>
      <c r="MVI51" s="153"/>
      <c r="MVJ51" s="153"/>
      <c r="MVK51" s="153"/>
      <c r="MVL51" s="153"/>
      <c r="MVM51" s="153"/>
      <c r="MVN51" s="153"/>
      <c r="MVO51" s="153"/>
      <c r="MVP51" s="153"/>
      <c r="MVQ51" s="153"/>
      <c r="MVR51" s="153"/>
      <c r="MVS51" s="153"/>
      <c r="MVT51" s="153"/>
      <c r="MVU51" s="153"/>
      <c r="MVV51" s="153"/>
      <c r="MVW51" s="153"/>
      <c r="MVX51" s="153"/>
      <c r="MVY51" s="153"/>
      <c r="MVZ51" s="153"/>
      <c r="MWA51" s="153"/>
      <c r="MWB51" s="153"/>
      <c r="MWC51" s="153"/>
      <c r="MWD51" s="153"/>
      <c r="MWE51" s="153"/>
      <c r="MWF51" s="153"/>
      <c r="MWG51" s="153"/>
      <c r="MWH51" s="153"/>
      <c r="MWI51" s="153"/>
      <c r="MWJ51" s="153"/>
      <c r="MWK51" s="153"/>
      <c r="MWL51" s="153"/>
      <c r="MWM51" s="153"/>
      <c r="MWN51" s="153"/>
      <c r="MWO51" s="153"/>
      <c r="MWP51" s="153"/>
      <c r="MWQ51" s="153"/>
      <c r="MWR51" s="153"/>
      <c r="MWS51" s="153"/>
      <c r="MWT51" s="153"/>
      <c r="MWU51" s="153"/>
      <c r="MWV51" s="153"/>
      <c r="MWW51" s="153"/>
      <c r="MWX51" s="153"/>
      <c r="MWY51" s="153"/>
      <c r="MWZ51" s="153"/>
      <c r="MXA51" s="153"/>
      <c r="MXB51" s="153"/>
      <c r="MXC51" s="153"/>
      <c r="MXD51" s="153"/>
      <c r="MXE51" s="153"/>
      <c r="MXF51" s="153"/>
      <c r="MXG51" s="153"/>
      <c r="MXH51" s="153"/>
      <c r="MXI51" s="153"/>
      <c r="MXJ51" s="153"/>
      <c r="MXK51" s="153"/>
      <c r="MXL51" s="153"/>
      <c r="MXM51" s="153"/>
      <c r="MXN51" s="153"/>
      <c r="MXO51" s="153"/>
      <c r="MXP51" s="153"/>
      <c r="MXQ51" s="153"/>
      <c r="MXR51" s="153"/>
      <c r="MXS51" s="153"/>
      <c r="MXT51" s="153"/>
      <c r="MXU51" s="153"/>
      <c r="MXV51" s="153"/>
      <c r="MXW51" s="153"/>
      <c r="MXX51" s="153"/>
      <c r="MXY51" s="153"/>
      <c r="MXZ51" s="153"/>
      <c r="MYA51" s="153"/>
      <c r="MYB51" s="153"/>
      <c r="MYC51" s="153"/>
      <c r="MYD51" s="153"/>
      <c r="MYE51" s="153"/>
      <c r="MYF51" s="153"/>
      <c r="MYG51" s="153"/>
      <c r="MYH51" s="153"/>
      <c r="MYI51" s="153"/>
      <c r="MYJ51" s="153"/>
      <c r="MYK51" s="153"/>
      <c r="MYL51" s="153"/>
      <c r="MYM51" s="153"/>
      <c r="MYN51" s="153"/>
      <c r="MYO51" s="153"/>
      <c r="MYP51" s="153"/>
      <c r="MYQ51" s="153"/>
      <c r="MYR51" s="153"/>
      <c r="MYS51" s="153"/>
      <c r="MYT51" s="153"/>
      <c r="MYU51" s="153"/>
      <c r="MYV51" s="153"/>
      <c r="MYW51" s="153"/>
      <c r="MYX51" s="153"/>
      <c r="MYY51" s="153"/>
      <c r="MYZ51" s="153"/>
      <c r="MZA51" s="153"/>
      <c r="MZB51" s="153"/>
      <c r="MZC51" s="153"/>
      <c r="MZD51" s="153"/>
      <c r="MZE51" s="153"/>
      <c r="MZF51" s="153"/>
      <c r="MZG51" s="153"/>
      <c r="MZH51" s="153"/>
      <c r="MZI51" s="153"/>
      <c r="MZJ51" s="153"/>
      <c r="MZK51" s="153"/>
      <c r="MZL51" s="153"/>
      <c r="MZM51" s="153"/>
      <c r="MZN51" s="153"/>
      <c r="MZO51" s="153"/>
      <c r="MZP51" s="153"/>
      <c r="MZQ51" s="153"/>
      <c r="MZR51" s="153"/>
      <c r="MZS51" s="153"/>
      <c r="MZT51" s="153"/>
      <c r="MZU51" s="153"/>
      <c r="MZV51" s="153"/>
      <c r="MZW51" s="153"/>
      <c r="MZX51" s="153"/>
      <c r="MZY51" s="153"/>
      <c r="MZZ51" s="153"/>
      <c r="NAA51" s="153"/>
      <c r="NAB51" s="153"/>
      <c r="NAC51" s="153"/>
      <c r="NAD51" s="153"/>
      <c r="NAE51" s="153"/>
      <c r="NAF51" s="153"/>
      <c r="NAG51" s="153"/>
      <c r="NAH51" s="153"/>
      <c r="NAI51" s="153"/>
      <c r="NAJ51" s="153"/>
      <c r="NAK51" s="153"/>
      <c r="NAL51" s="153"/>
      <c r="NAM51" s="153"/>
      <c r="NAN51" s="153"/>
      <c r="NAO51" s="153"/>
      <c r="NAP51" s="153"/>
      <c r="NAQ51" s="153"/>
      <c r="NAR51" s="153"/>
      <c r="NAS51" s="153"/>
      <c r="NAT51" s="153"/>
      <c r="NAU51" s="153"/>
      <c r="NAV51" s="153"/>
      <c r="NAW51" s="153"/>
      <c r="NAX51" s="153"/>
      <c r="NAY51" s="153"/>
      <c r="NAZ51" s="153"/>
      <c r="NBA51" s="153"/>
      <c r="NBB51" s="153"/>
      <c r="NBC51" s="153"/>
      <c r="NBD51" s="153"/>
      <c r="NBE51" s="153"/>
      <c r="NBF51" s="153"/>
      <c r="NBG51" s="153"/>
      <c r="NBH51" s="153"/>
      <c r="NBI51" s="153"/>
      <c r="NBJ51" s="153"/>
      <c r="NBK51" s="153"/>
      <c r="NBL51" s="153"/>
      <c r="NBM51" s="153"/>
      <c r="NBN51" s="153"/>
      <c r="NBO51" s="153"/>
      <c r="NBP51" s="153"/>
      <c r="NBQ51" s="153"/>
      <c r="NBR51" s="153"/>
      <c r="NBS51" s="153"/>
      <c r="NBT51" s="153"/>
      <c r="NBU51" s="153"/>
      <c r="NBV51" s="153"/>
      <c r="NBW51" s="153"/>
      <c r="NBX51" s="153"/>
      <c r="NBY51" s="153"/>
      <c r="NBZ51" s="153"/>
      <c r="NCA51" s="153"/>
      <c r="NCB51" s="153"/>
      <c r="NCC51" s="153"/>
      <c r="NCD51" s="153"/>
      <c r="NCE51" s="153"/>
      <c r="NCF51" s="153"/>
      <c r="NCG51" s="153"/>
      <c r="NCH51" s="153"/>
      <c r="NCI51" s="153"/>
      <c r="NCJ51" s="153"/>
      <c r="NCK51" s="153"/>
      <c r="NCL51" s="153"/>
      <c r="NCM51" s="153"/>
      <c r="NCN51" s="153"/>
      <c r="NCO51" s="153"/>
      <c r="NCP51" s="153"/>
      <c r="NCQ51" s="153"/>
      <c r="NCR51" s="153"/>
      <c r="NCS51" s="153"/>
      <c r="NCT51" s="153"/>
      <c r="NCU51" s="153"/>
      <c r="NCV51" s="153"/>
      <c r="NCW51" s="153"/>
      <c r="NCX51" s="153"/>
      <c r="NCY51" s="153"/>
      <c r="NCZ51" s="153"/>
      <c r="NDA51" s="153"/>
      <c r="NDB51" s="153"/>
      <c r="NDC51" s="153"/>
      <c r="NDD51" s="153"/>
      <c r="NDE51" s="153"/>
      <c r="NDF51" s="153"/>
      <c r="NDG51" s="153"/>
      <c r="NDH51" s="153"/>
      <c r="NDI51" s="153"/>
      <c r="NDJ51" s="153"/>
      <c r="NDK51" s="153"/>
      <c r="NDL51" s="153"/>
      <c r="NDM51" s="153"/>
      <c r="NDN51" s="153"/>
      <c r="NDO51" s="153"/>
      <c r="NDP51" s="153"/>
      <c r="NDQ51" s="153"/>
      <c r="NDR51" s="153"/>
      <c r="NDS51" s="153"/>
      <c r="NDT51" s="153"/>
      <c r="NDU51" s="153"/>
      <c r="NDV51" s="153"/>
      <c r="NDW51" s="153"/>
      <c r="NDX51" s="153"/>
      <c r="NDY51" s="153"/>
      <c r="NDZ51" s="153"/>
      <c r="NEA51" s="153"/>
      <c r="NEB51" s="153"/>
      <c r="NEC51" s="153"/>
      <c r="NED51" s="153"/>
      <c r="NEE51" s="153"/>
      <c r="NEF51" s="153"/>
      <c r="NEG51" s="153"/>
      <c r="NEH51" s="153"/>
      <c r="NEI51" s="153"/>
      <c r="NEJ51" s="153"/>
      <c r="NEK51" s="153"/>
      <c r="NEL51" s="153"/>
      <c r="NEM51" s="153"/>
      <c r="NEN51" s="153"/>
      <c r="NEO51" s="153"/>
      <c r="NEP51" s="153"/>
      <c r="NEQ51" s="153"/>
      <c r="NER51" s="153"/>
      <c r="NES51" s="153"/>
      <c r="NET51" s="153"/>
      <c r="NEU51" s="153"/>
      <c r="NEV51" s="153"/>
      <c r="NEW51" s="153"/>
      <c r="NEX51" s="153"/>
      <c r="NEY51" s="153"/>
      <c r="NEZ51" s="153"/>
      <c r="NFA51" s="153"/>
      <c r="NFB51" s="153"/>
      <c r="NFC51" s="153"/>
      <c r="NFD51" s="153"/>
      <c r="NFE51" s="153"/>
      <c r="NFF51" s="153"/>
      <c r="NFG51" s="153"/>
      <c r="NFH51" s="153"/>
      <c r="NFI51" s="153"/>
      <c r="NFJ51" s="153"/>
      <c r="NFK51" s="153"/>
      <c r="NFL51" s="153"/>
      <c r="NFM51" s="153"/>
      <c r="NFN51" s="153"/>
      <c r="NFO51" s="153"/>
      <c r="NFP51" s="153"/>
      <c r="NFQ51" s="153"/>
      <c r="NFR51" s="153"/>
      <c r="NFS51" s="153"/>
      <c r="NFT51" s="153"/>
      <c r="NFU51" s="153"/>
      <c r="NFV51" s="153"/>
      <c r="NFW51" s="153"/>
      <c r="NFX51" s="153"/>
      <c r="NFY51" s="153"/>
      <c r="NFZ51" s="153"/>
      <c r="NGA51" s="153"/>
      <c r="NGB51" s="153"/>
      <c r="NGC51" s="153"/>
      <c r="NGD51" s="153"/>
      <c r="NGE51" s="153"/>
      <c r="NGF51" s="153"/>
      <c r="NGG51" s="153"/>
      <c r="NGH51" s="153"/>
      <c r="NGI51" s="153"/>
      <c r="NGJ51" s="153"/>
      <c r="NGK51" s="153"/>
      <c r="NGL51" s="153"/>
      <c r="NGM51" s="153"/>
      <c r="NGN51" s="153"/>
      <c r="NGO51" s="153"/>
      <c r="NGP51" s="153"/>
      <c r="NGQ51" s="153"/>
      <c r="NGR51" s="153"/>
      <c r="NGS51" s="153"/>
      <c r="NGT51" s="153"/>
      <c r="NGU51" s="153"/>
      <c r="NGV51" s="153"/>
      <c r="NGW51" s="153"/>
      <c r="NGX51" s="153"/>
      <c r="NGY51" s="153"/>
      <c r="NGZ51" s="153"/>
      <c r="NHA51" s="153"/>
      <c r="NHB51" s="153"/>
      <c r="NHC51" s="153"/>
      <c r="NHD51" s="153"/>
      <c r="NHE51" s="153"/>
      <c r="NHF51" s="153"/>
      <c r="NHG51" s="153"/>
      <c r="NHH51" s="153"/>
      <c r="NHI51" s="153"/>
      <c r="NHJ51" s="153"/>
      <c r="NHK51" s="153"/>
      <c r="NHL51" s="153"/>
      <c r="NHM51" s="153"/>
      <c r="NHN51" s="153"/>
      <c r="NHO51" s="153"/>
      <c r="NHP51" s="153"/>
      <c r="NHQ51" s="153"/>
      <c r="NHR51" s="153"/>
      <c r="NHS51" s="153"/>
      <c r="NHT51" s="153"/>
      <c r="NHU51" s="153"/>
      <c r="NHV51" s="153"/>
      <c r="NHW51" s="153"/>
      <c r="NHX51" s="153"/>
      <c r="NHY51" s="153"/>
      <c r="NHZ51" s="153"/>
      <c r="NIA51" s="153"/>
      <c r="NIB51" s="153"/>
      <c r="NIC51" s="153"/>
      <c r="NID51" s="153"/>
      <c r="NIE51" s="153"/>
      <c r="NIF51" s="153"/>
      <c r="NIG51" s="153"/>
      <c r="NIH51" s="153"/>
      <c r="NII51" s="153"/>
      <c r="NIJ51" s="153"/>
      <c r="NIK51" s="153"/>
      <c r="NIL51" s="153"/>
      <c r="NIM51" s="153"/>
      <c r="NIN51" s="153"/>
      <c r="NIO51" s="153"/>
      <c r="NIP51" s="153"/>
      <c r="NIQ51" s="153"/>
      <c r="NIR51" s="153"/>
      <c r="NIS51" s="153"/>
      <c r="NIT51" s="153"/>
      <c r="NIU51" s="153"/>
      <c r="NIV51" s="153"/>
      <c r="NIW51" s="153"/>
      <c r="NIX51" s="153"/>
      <c r="NIY51" s="153"/>
      <c r="NIZ51" s="153"/>
      <c r="NJA51" s="153"/>
      <c r="NJB51" s="153"/>
      <c r="NJC51" s="153"/>
      <c r="NJD51" s="153"/>
      <c r="NJE51" s="153"/>
      <c r="NJF51" s="153"/>
      <c r="NJG51" s="153"/>
      <c r="NJH51" s="153"/>
      <c r="NJI51" s="153"/>
      <c r="NJJ51" s="153"/>
      <c r="NJK51" s="153"/>
      <c r="NJL51" s="153"/>
      <c r="NJM51" s="153"/>
      <c r="NJN51" s="153"/>
      <c r="NJO51" s="153"/>
      <c r="NJP51" s="153"/>
      <c r="NJQ51" s="153"/>
      <c r="NJR51" s="153"/>
      <c r="NJS51" s="153"/>
      <c r="NJT51" s="153"/>
      <c r="NJU51" s="153"/>
      <c r="NJV51" s="153"/>
      <c r="NJW51" s="153"/>
      <c r="NJX51" s="153"/>
      <c r="NJY51" s="153"/>
      <c r="NJZ51" s="153"/>
      <c r="NKA51" s="153"/>
      <c r="NKB51" s="153"/>
      <c r="NKC51" s="153"/>
      <c r="NKD51" s="153"/>
      <c r="NKE51" s="153"/>
      <c r="NKF51" s="153"/>
      <c r="NKG51" s="153"/>
      <c r="NKH51" s="153"/>
      <c r="NKI51" s="153"/>
      <c r="NKJ51" s="153"/>
      <c r="NKK51" s="153"/>
      <c r="NKL51" s="153"/>
      <c r="NKM51" s="153"/>
      <c r="NKN51" s="153"/>
      <c r="NKO51" s="153"/>
      <c r="NKP51" s="153"/>
      <c r="NKQ51" s="153"/>
      <c r="NKR51" s="153"/>
      <c r="NKS51" s="153"/>
      <c r="NKT51" s="153"/>
      <c r="NKU51" s="153"/>
      <c r="NKV51" s="153"/>
      <c r="NKW51" s="153"/>
      <c r="NKX51" s="153"/>
      <c r="NKY51" s="153"/>
      <c r="NKZ51" s="153"/>
      <c r="NLA51" s="153"/>
      <c r="NLB51" s="153"/>
      <c r="NLC51" s="153"/>
      <c r="NLD51" s="153"/>
      <c r="NLE51" s="153"/>
      <c r="NLF51" s="153"/>
      <c r="NLG51" s="153"/>
      <c r="NLH51" s="153"/>
      <c r="NLI51" s="153"/>
      <c r="NLJ51" s="153"/>
      <c r="NLK51" s="153"/>
      <c r="NLL51" s="153"/>
      <c r="NLM51" s="153"/>
      <c r="NLN51" s="153"/>
      <c r="NLO51" s="153"/>
      <c r="NLP51" s="153"/>
      <c r="NLQ51" s="153"/>
      <c r="NLR51" s="153"/>
      <c r="NLS51" s="153"/>
      <c r="NLT51" s="153"/>
      <c r="NLU51" s="153"/>
      <c r="NLV51" s="153"/>
      <c r="NLW51" s="153"/>
      <c r="NLX51" s="153"/>
      <c r="NLY51" s="153"/>
      <c r="NLZ51" s="153"/>
      <c r="NMA51" s="153"/>
      <c r="NMB51" s="153"/>
      <c r="NMC51" s="153"/>
      <c r="NMD51" s="153"/>
      <c r="NME51" s="153"/>
      <c r="NMF51" s="153"/>
      <c r="NMG51" s="153"/>
      <c r="NMH51" s="153"/>
      <c r="NMI51" s="153"/>
      <c r="NMJ51" s="153"/>
      <c r="NMK51" s="153"/>
      <c r="NML51" s="153"/>
      <c r="NMM51" s="153"/>
      <c r="NMN51" s="153"/>
      <c r="NMO51" s="153"/>
      <c r="NMP51" s="153"/>
      <c r="NMQ51" s="153"/>
      <c r="NMR51" s="153"/>
      <c r="NMS51" s="153"/>
      <c r="NMT51" s="153"/>
      <c r="NMU51" s="153"/>
      <c r="NMV51" s="153"/>
      <c r="NMW51" s="153"/>
      <c r="NMX51" s="153"/>
      <c r="NMY51" s="153"/>
      <c r="NMZ51" s="153"/>
      <c r="NNA51" s="153"/>
      <c r="NNB51" s="153"/>
      <c r="NNC51" s="153"/>
      <c r="NND51" s="153"/>
      <c r="NNE51" s="153"/>
      <c r="NNF51" s="153"/>
      <c r="NNG51" s="153"/>
      <c r="NNH51" s="153"/>
      <c r="NNI51" s="153"/>
      <c r="NNJ51" s="153"/>
      <c r="NNK51" s="153"/>
      <c r="NNL51" s="153"/>
      <c r="NNM51" s="153"/>
      <c r="NNN51" s="153"/>
      <c r="NNO51" s="153"/>
      <c r="NNP51" s="153"/>
      <c r="NNQ51" s="153"/>
      <c r="NNR51" s="153"/>
      <c r="NNS51" s="153"/>
      <c r="NNT51" s="153"/>
      <c r="NNU51" s="153"/>
      <c r="NNV51" s="153"/>
      <c r="NNW51" s="153"/>
      <c r="NNX51" s="153"/>
      <c r="NNY51" s="153"/>
      <c r="NNZ51" s="153"/>
      <c r="NOA51" s="153"/>
      <c r="NOB51" s="153"/>
      <c r="NOC51" s="153"/>
      <c r="NOD51" s="153"/>
      <c r="NOE51" s="153"/>
      <c r="NOF51" s="153"/>
      <c r="NOG51" s="153"/>
      <c r="NOH51" s="153"/>
      <c r="NOI51" s="153"/>
      <c r="NOJ51" s="153"/>
      <c r="NOK51" s="153"/>
      <c r="NOL51" s="153"/>
      <c r="NOM51" s="153"/>
      <c r="NON51" s="153"/>
      <c r="NOO51" s="153"/>
      <c r="NOP51" s="153"/>
      <c r="NOQ51" s="153"/>
      <c r="NOR51" s="153"/>
      <c r="NOS51" s="153"/>
      <c r="NOT51" s="153"/>
      <c r="NOU51" s="153"/>
      <c r="NOV51" s="153"/>
      <c r="NOW51" s="153"/>
      <c r="NOX51" s="153"/>
      <c r="NOY51" s="153"/>
      <c r="NOZ51" s="153"/>
      <c r="NPA51" s="153"/>
      <c r="NPB51" s="153"/>
      <c r="NPC51" s="153"/>
      <c r="NPD51" s="153"/>
      <c r="NPE51" s="153"/>
      <c r="NPF51" s="153"/>
      <c r="NPG51" s="153"/>
      <c r="NPH51" s="153"/>
      <c r="NPI51" s="153"/>
      <c r="NPJ51" s="153"/>
      <c r="NPK51" s="153"/>
      <c r="NPL51" s="153"/>
      <c r="NPM51" s="153"/>
      <c r="NPN51" s="153"/>
      <c r="NPO51" s="153"/>
      <c r="NPP51" s="153"/>
      <c r="NPQ51" s="153"/>
      <c r="NPR51" s="153"/>
      <c r="NPS51" s="153"/>
      <c r="NPT51" s="153"/>
      <c r="NPU51" s="153"/>
      <c r="NPV51" s="153"/>
      <c r="NPW51" s="153"/>
      <c r="NPX51" s="153"/>
      <c r="NPY51" s="153"/>
      <c r="NPZ51" s="153"/>
      <c r="NQA51" s="153"/>
      <c r="NQB51" s="153"/>
      <c r="NQC51" s="153"/>
      <c r="NQD51" s="153"/>
      <c r="NQE51" s="153"/>
      <c r="NQF51" s="153"/>
      <c r="NQG51" s="153"/>
      <c r="NQH51" s="153"/>
      <c r="NQI51" s="153"/>
      <c r="NQJ51" s="153"/>
      <c r="NQK51" s="153"/>
      <c r="NQL51" s="153"/>
      <c r="NQM51" s="153"/>
      <c r="NQN51" s="153"/>
      <c r="NQO51" s="153"/>
      <c r="NQP51" s="153"/>
      <c r="NQQ51" s="153"/>
      <c r="NQR51" s="153"/>
      <c r="NQS51" s="153"/>
      <c r="NQT51" s="153"/>
      <c r="NQU51" s="153"/>
      <c r="NQV51" s="153"/>
      <c r="NQW51" s="153"/>
      <c r="NQX51" s="153"/>
      <c r="NQY51" s="153"/>
      <c r="NQZ51" s="153"/>
      <c r="NRA51" s="153"/>
      <c r="NRB51" s="153"/>
      <c r="NRC51" s="153"/>
      <c r="NRD51" s="153"/>
      <c r="NRE51" s="153"/>
      <c r="NRF51" s="153"/>
      <c r="NRG51" s="153"/>
      <c r="NRH51" s="153"/>
      <c r="NRI51" s="153"/>
      <c r="NRJ51" s="153"/>
      <c r="NRK51" s="153"/>
      <c r="NRL51" s="153"/>
      <c r="NRM51" s="153"/>
      <c r="NRN51" s="153"/>
      <c r="NRO51" s="153"/>
      <c r="NRP51" s="153"/>
      <c r="NRQ51" s="153"/>
      <c r="NRR51" s="153"/>
      <c r="NRS51" s="153"/>
      <c r="NRT51" s="153"/>
      <c r="NRU51" s="153"/>
      <c r="NRV51" s="153"/>
      <c r="NRW51" s="153"/>
      <c r="NRX51" s="153"/>
      <c r="NRY51" s="153"/>
      <c r="NRZ51" s="153"/>
      <c r="NSA51" s="153"/>
      <c r="NSB51" s="153"/>
      <c r="NSC51" s="153"/>
      <c r="NSD51" s="153"/>
      <c r="NSE51" s="153"/>
      <c r="NSF51" s="153"/>
      <c r="NSG51" s="153"/>
      <c r="NSH51" s="153"/>
      <c r="NSI51" s="153"/>
      <c r="NSJ51" s="153"/>
      <c r="NSK51" s="153"/>
      <c r="NSL51" s="153"/>
      <c r="NSM51" s="153"/>
      <c r="NSN51" s="153"/>
      <c r="NSO51" s="153"/>
      <c r="NSP51" s="153"/>
      <c r="NSQ51" s="153"/>
      <c r="NSR51" s="153"/>
      <c r="NSS51" s="153"/>
      <c r="NST51" s="153"/>
      <c r="NSU51" s="153"/>
      <c r="NSV51" s="153"/>
      <c r="NSW51" s="153"/>
      <c r="NSX51" s="153"/>
      <c r="NSY51" s="153"/>
      <c r="NSZ51" s="153"/>
      <c r="NTA51" s="153"/>
      <c r="NTB51" s="153"/>
      <c r="NTC51" s="153"/>
      <c r="NTD51" s="153"/>
      <c r="NTE51" s="153"/>
      <c r="NTF51" s="153"/>
      <c r="NTG51" s="153"/>
      <c r="NTH51" s="153"/>
      <c r="NTI51" s="153"/>
      <c r="NTJ51" s="153"/>
      <c r="NTK51" s="153"/>
      <c r="NTL51" s="153"/>
      <c r="NTM51" s="153"/>
      <c r="NTN51" s="153"/>
      <c r="NTO51" s="153"/>
      <c r="NTP51" s="153"/>
      <c r="NTQ51" s="153"/>
      <c r="NTR51" s="153"/>
      <c r="NTS51" s="153"/>
      <c r="NTT51" s="153"/>
      <c r="NTU51" s="153"/>
      <c r="NTV51" s="153"/>
      <c r="NTW51" s="153"/>
      <c r="NTX51" s="153"/>
      <c r="NTY51" s="153"/>
      <c r="NTZ51" s="153"/>
      <c r="NUA51" s="153"/>
      <c r="NUB51" s="153"/>
      <c r="NUC51" s="153"/>
      <c r="NUD51" s="153"/>
      <c r="NUE51" s="153"/>
      <c r="NUF51" s="153"/>
      <c r="NUG51" s="153"/>
      <c r="NUH51" s="153"/>
      <c r="NUI51" s="153"/>
      <c r="NUJ51" s="153"/>
      <c r="NUK51" s="153"/>
      <c r="NUL51" s="153"/>
      <c r="NUM51" s="153"/>
      <c r="NUN51" s="153"/>
      <c r="NUO51" s="153"/>
      <c r="NUP51" s="153"/>
      <c r="NUQ51" s="153"/>
      <c r="NUR51" s="153"/>
      <c r="NUS51" s="153"/>
      <c r="NUT51" s="153"/>
      <c r="NUU51" s="153"/>
      <c r="NUV51" s="153"/>
      <c r="NUW51" s="153"/>
      <c r="NUX51" s="153"/>
      <c r="NUY51" s="153"/>
      <c r="NUZ51" s="153"/>
      <c r="NVA51" s="153"/>
      <c r="NVB51" s="153"/>
      <c r="NVC51" s="153"/>
      <c r="NVD51" s="153"/>
      <c r="NVE51" s="153"/>
      <c r="NVF51" s="153"/>
      <c r="NVG51" s="153"/>
      <c r="NVH51" s="153"/>
      <c r="NVI51" s="153"/>
      <c r="NVJ51" s="153"/>
      <c r="NVK51" s="153"/>
      <c r="NVL51" s="153"/>
      <c r="NVM51" s="153"/>
      <c r="NVN51" s="153"/>
      <c r="NVO51" s="153"/>
      <c r="NVP51" s="153"/>
      <c r="NVQ51" s="153"/>
      <c r="NVR51" s="153"/>
      <c r="NVS51" s="153"/>
      <c r="NVT51" s="153"/>
      <c r="NVU51" s="153"/>
      <c r="NVV51" s="153"/>
      <c r="NVW51" s="153"/>
      <c r="NVX51" s="153"/>
      <c r="NVY51" s="153"/>
      <c r="NVZ51" s="153"/>
      <c r="NWA51" s="153"/>
      <c r="NWB51" s="153"/>
      <c r="NWC51" s="153"/>
      <c r="NWD51" s="153"/>
      <c r="NWE51" s="153"/>
      <c r="NWF51" s="153"/>
      <c r="NWG51" s="153"/>
      <c r="NWH51" s="153"/>
      <c r="NWI51" s="153"/>
      <c r="NWJ51" s="153"/>
      <c r="NWK51" s="153"/>
      <c r="NWL51" s="153"/>
      <c r="NWM51" s="153"/>
      <c r="NWN51" s="153"/>
      <c r="NWO51" s="153"/>
      <c r="NWP51" s="153"/>
      <c r="NWQ51" s="153"/>
      <c r="NWR51" s="153"/>
      <c r="NWS51" s="153"/>
      <c r="NWT51" s="153"/>
      <c r="NWU51" s="153"/>
      <c r="NWV51" s="153"/>
      <c r="NWW51" s="153"/>
      <c r="NWX51" s="153"/>
      <c r="NWY51" s="153"/>
      <c r="NWZ51" s="153"/>
      <c r="NXA51" s="153"/>
      <c r="NXB51" s="153"/>
      <c r="NXC51" s="153"/>
      <c r="NXD51" s="153"/>
      <c r="NXE51" s="153"/>
      <c r="NXF51" s="153"/>
      <c r="NXG51" s="153"/>
      <c r="NXH51" s="153"/>
      <c r="NXI51" s="153"/>
      <c r="NXJ51" s="153"/>
      <c r="NXK51" s="153"/>
      <c r="NXL51" s="153"/>
      <c r="NXM51" s="153"/>
      <c r="NXN51" s="153"/>
      <c r="NXO51" s="153"/>
      <c r="NXP51" s="153"/>
      <c r="NXQ51" s="153"/>
      <c r="NXR51" s="153"/>
      <c r="NXS51" s="153"/>
      <c r="NXT51" s="153"/>
      <c r="NXU51" s="153"/>
      <c r="NXV51" s="153"/>
      <c r="NXW51" s="153"/>
      <c r="NXX51" s="153"/>
      <c r="NXY51" s="153"/>
      <c r="NXZ51" s="153"/>
      <c r="NYA51" s="153"/>
      <c r="NYB51" s="153"/>
      <c r="NYC51" s="153"/>
      <c r="NYD51" s="153"/>
      <c r="NYE51" s="153"/>
      <c r="NYF51" s="153"/>
      <c r="NYG51" s="153"/>
      <c r="NYH51" s="153"/>
      <c r="NYI51" s="153"/>
      <c r="NYJ51" s="153"/>
      <c r="NYK51" s="153"/>
      <c r="NYL51" s="153"/>
      <c r="NYM51" s="153"/>
      <c r="NYN51" s="153"/>
      <c r="NYO51" s="153"/>
      <c r="NYP51" s="153"/>
      <c r="NYQ51" s="153"/>
      <c r="NYR51" s="153"/>
      <c r="NYS51" s="153"/>
      <c r="NYT51" s="153"/>
      <c r="NYU51" s="153"/>
      <c r="NYV51" s="153"/>
      <c r="NYW51" s="153"/>
      <c r="NYX51" s="153"/>
      <c r="NYY51" s="153"/>
      <c r="NYZ51" s="153"/>
      <c r="NZA51" s="153"/>
      <c r="NZB51" s="153"/>
      <c r="NZC51" s="153"/>
      <c r="NZD51" s="153"/>
      <c r="NZE51" s="153"/>
      <c r="NZF51" s="153"/>
      <c r="NZG51" s="153"/>
      <c r="NZH51" s="153"/>
      <c r="NZI51" s="153"/>
      <c r="NZJ51" s="153"/>
      <c r="NZK51" s="153"/>
      <c r="NZL51" s="153"/>
      <c r="NZM51" s="153"/>
      <c r="NZN51" s="153"/>
      <c r="NZO51" s="153"/>
      <c r="NZP51" s="153"/>
      <c r="NZQ51" s="153"/>
      <c r="NZR51" s="153"/>
      <c r="NZS51" s="153"/>
      <c r="NZT51" s="153"/>
      <c r="NZU51" s="153"/>
      <c r="NZV51" s="153"/>
      <c r="NZW51" s="153"/>
      <c r="NZX51" s="153"/>
      <c r="NZY51" s="153"/>
      <c r="NZZ51" s="153"/>
      <c r="OAA51" s="153"/>
      <c r="OAB51" s="153"/>
      <c r="OAC51" s="153"/>
      <c r="OAD51" s="153"/>
      <c r="OAE51" s="153"/>
      <c r="OAF51" s="153"/>
      <c r="OAG51" s="153"/>
      <c r="OAH51" s="153"/>
      <c r="OAI51" s="153"/>
      <c r="OAJ51" s="153"/>
      <c r="OAK51" s="153"/>
      <c r="OAL51" s="153"/>
      <c r="OAM51" s="153"/>
      <c r="OAN51" s="153"/>
      <c r="OAO51" s="153"/>
      <c r="OAP51" s="153"/>
      <c r="OAQ51" s="153"/>
      <c r="OAR51" s="153"/>
      <c r="OAS51" s="153"/>
      <c r="OAT51" s="153"/>
      <c r="OAU51" s="153"/>
      <c r="OAV51" s="153"/>
      <c r="OAW51" s="153"/>
      <c r="OAX51" s="153"/>
      <c r="OAY51" s="153"/>
      <c r="OAZ51" s="153"/>
      <c r="OBA51" s="153"/>
      <c r="OBB51" s="153"/>
      <c r="OBC51" s="153"/>
      <c r="OBD51" s="153"/>
      <c r="OBE51" s="153"/>
      <c r="OBF51" s="153"/>
      <c r="OBG51" s="153"/>
      <c r="OBH51" s="153"/>
      <c r="OBI51" s="153"/>
      <c r="OBJ51" s="153"/>
      <c r="OBK51" s="153"/>
      <c r="OBL51" s="153"/>
      <c r="OBM51" s="153"/>
      <c r="OBN51" s="153"/>
      <c r="OBO51" s="153"/>
      <c r="OBP51" s="153"/>
      <c r="OBQ51" s="153"/>
      <c r="OBR51" s="153"/>
      <c r="OBS51" s="153"/>
      <c r="OBT51" s="153"/>
      <c r="OBU51" s="153"/>
      <c r="OBV51" s="153"/>
      <c r="OBW51" s="153"/>
      <c r="OBX51" s="153"/>
      <c r="OBY51" s="153"/>
      <c r="OBZ51" s="153"/>
      <c r="OCA51" s="153"/>
      <c r="OCB51" s="153"/>
      <c r="OCC51" s="153"/>
      <c r="OCD51" s="153"/>
      <c r="OCE51" s="153"/>
      <c r="OCF51" s="153"/>
      <c r="OCG51" s="153"/>
      <c r="OCH51" s="153"/>
      <c r="OCI51" s="153"/>
      <c r="OCJ51" s="153"/>
      <c r="OCK51" s="153"/>
      <c r="OCL51" s="153"/>
      <c r="OCM51" s="153"/>
      <c r="OCN51" s="153"/>
      <c r="OCO51" s="153"/>
      <c r="OCP51" s="153"/>
      <c r="OCQ51" s="153"/>
      <c r="OCR51" s="153"/>
      <c r="OCS51" s="153"/>
      <c r="OCT51" s="153"/>
      <c r="OCU51" s="153"/>
      <c r="OCV51" s="153"/>
      <c r="OCW51" s="153"/>
      <c r="OCX51" s="153"/>
      <c r="OCY51" s="153"/>
      <c r="OCZ51" s="153"/>
      <c r="ODA51" s="153"/>
      <c r="ODB51" s="153"/>
      <c r="ODC51" s="153"/>
      <c r="ODD51" s="153"/>
      <c r="ODE51" s="153"/>
      <c r="ODF51" s="153"/>
      <c r="ODG51" s="153"/>
      <c r="ODH51" s="153"/>
      <c r="ODI51" s="153"/>
      <c r="ODJ51" s="153"/>
      <c r="ODK51" s="153"/>
      <c r="ODL51" s="153"/>
      <c r="ODM51" s="153"/>
      <c r="ODN51" s="153"/>
      <c r="ODO51" s="153"/>
      <c r="ODP51" s="153"/>
      <c r="ODQ51" s="153"/>
      <c r="ODR51" s="153"/>
      <c r="ODS51" s="153"/>
      <c r="ODT51" s="153"/>
      <c r="ODU51" s="153"/>
      <c r="ODV51" s="153"/>
      <c r="ODW51" s="153"/>
      <c r="ODX51" s="153"/>
      <c r="ODY51" s="153"/>
      <c r="ODZ51" s="153"/>
      <c r="OEA51" s="153"/>
      <c r="OEB51" s="153"/>
      <c r="OEC51" s="153"/>
      <c r="OED51" s="153"/>
      <c r="OEE51" s="153"/>
      <c r="OEF51" s="153"/>
      <c r="OEG51" s="153"/>
      <c r="OEH51" s="153"/>
      <c r="OEI51" s="153"/>
      <c r="OEJ51" s="153"/>
      <c r="OEK51" s="153"/>
      <c r="OEL51" s="153"/>
      <c r="OEM51" s="153"/>
      <c r="OEN51" s="153"/>
      <c r="OEO51" s="153"/>
      <c r="OEP51" s="153"/>
      <c r="OEQ51" s="153"/>
      <c r="OER51" s="153"/>
      <c r="OES51" s="153"/>
      <c r="OET51" s="153"/>
      <c r="OEU51" s="153"/>
      <c r="OEV51" s="153"/>
      <c r="OEW51" s="153"/>
      <c r="OEX51" s="153"/>
      <c r="OEY51" s="153"/>
      <c r="OEZ51" s="153"/>
      <c r="OFA51" s="153"/>
      <c r="OFB51" s="153"/>
      <c r="OFC51" s="153"/>
      <c r="OFD51" s="153"/>
      <c r="OFE51" s="153"/>
      <c r="OFF51" s="153"/>
      <c r="OFG51" s="153"/>
      <c r="OFH51" s="153"/>
      <c r="OFI51" s="153"/>
      <c r="OFJ51" s="153"/>
      <c r="OFK51" s="153"/>
      <c r="OFL51" s="153"/>
      <c r="OFM51" s="153"/>
      <c r="OFN51" s="153"/>
      <c r="OFO51" s="153"/>
      <c r="OFP51" s="153"/>
      <c r="OFQ51" s="153"/>
      <c r="OFR51" s="153"/>
      <c r="OFS51" s="153"/>
      <c r="OFT51" s="153"/>
      <c r="OFU51" s="153"/>
      <c r="OFV51" s="153"/>
      <c r="OFW51" s="153"/>
      <c r="OFX51" s="153"/>
      <c r="OFY51" s="153"/>
      <c r="OFZ51" s="153"/>
      <c r="OGA51" s="153"/>
      <c r="OGB51" s="153"/>
      <c r="OGC51" s="153"/>
      <c r="OGD51" s="153"/>
      <c r="OGE51" s="153"/>
      <c r="OGF51" s="153"/>
      <c r="OGG51" s="153"/>
      <c r="OGH51" s="153"/>
      <c r="OGI51" s="153"/>
      <c r="OGJ51" s="153"/>
      <c r="OGK51" s="153"/>
      <c r="OGL51" s="153"/>
      <c r="OGM51" s="153"/>
      <c r="OGN51" s="153"/>
      <c r="OGO51" s="153"/>
      <c r="OGP51" s="153"/>
      <c r="OGQ51" s="153"/>
      <c r="OGR51" s="153"/>
      <c r="OGS51" s="153"/>
      <c r="OGT51" s="153"/>
      <c r="OGU51" s="153"/>
      <c r="OGV51" s="153"/>
      <c r="OGW51" s="153"/>
      <c r="OGX51" s="153"/>
      <c r="OGY51" s="153"/>
      <c r="OGZ51" s="153"/>
      <c r="OHA51" s="153"/>
      <c r="OHB51" s="153"/>
      <c r="OHC51" s="153"/>
      <c r="OHD51" s="153"/>
      <c r="OHE51" s="153"/>
      <c r="OHF51" s="153"/>
      <c r="OHG51" s="153"/>
      <c r="OHH51" s="153"/>
      <c r="OHI51" s="153"/>
      <c r="OHJ51" s="153"/>
      <c r="OHK51" s="153"/>
      <c r="OHL51" s="153"/>
      <c r="OHM51" s="153"/>
      <c r="OHN51" s="153"/>
      <c r="OHO51" s="153"/>
      <c r="OHP51" s="153"/>
      <c r="OHQ51" s="153"/>
      <c r="OHR51" s="153"/>
      <c r="OHS51" s="153"/>
      <c r="OHT51" s="153"/>
      <c r="OHU51" s="153"/>
      <c r="OHV51" s="153"/>
      <c r="OHW51" s="153"/>
      <c r="OHX51" s="153"/>
      <c r="OHY51" s="153"/>
      <c r="OHZ51" s="153"/>
      <c r="OIA51" s="153"/>
      <c r="OIB51" s="153"/>
      <c r="OIC51" s="153"/>
      <c r="OID51" s="153"/>
      <c r="OIE51" s="153"/>
      <c r="OIF51" s="153"/>
      <c r="OIG51" s="153"/>
      <c r="OIH51" s="153"/>
      <c r="OII51" s="153"/>
      <c r="OIJ51" s="153"/>
      <c r="OIK51" s="153"/>
      <c r="OIL51" s="153"/>
      <c r="OIM51" s="153"/>
      <c r="OIN51" s="153"/>
      <c r="OIO51" s="153"/>
      <c r="OIP51" s="153"/>
      <c r="OIQ51" s="153"/>
      <c r="OIR51" s="153"/>
      <c r="OIS51" s="153"/>
      <c r="OIT51" s="153"/>
      <c r="OIU51" s="153"/>
      <c r="OIV51" s="153"/>
      <c r="OIW51" s="153"/>
      <c r="OIX51" s="153"/>
      <c r="OIY51" s="153"/>
      <c r="OIZ51" s="153"/>
      <c r="OJA51" s="153"/>
      <c r="OJB51" s="153"/>
      <c r="OJC51" s="153"/>
      <c r="OJD51" s="153"/>
      <c r="OJE51" s="153"/>
      <c r="OJF51" s="153"/>
      <c r="OJG51" s="153"/>
      <c r="OJH51" s="153"/>
      <c r="OJI51" s="153"/>
      <c r="OJJ51" s="153"/>
      <c r="OJK51" s="153"/>
      <c r="OJL51" s="153"/>
      <c r="OJM51" s="153"/>
      <c r="OJN51" s="153"/>
      <c r="OJO51" s="153"/>
      <c r="OJP51" s="153"/>
      <c r="OJQ51" s="153"/>
      <c r="OJR51" s="153"/>
      <c r="OJS51" s="153"/>
      <c r="OJT51" s="153"/>
      <c r="OJU51" s="153"/>
      <c r="OJV51" s="153"/>
      <c r="OJW51" s="153"/>
      <c r="OJX51" s="153"/>
      <c r="OJY51" s="153"/>
      <c r="OJZ51" s="153"/>
      <c r="OKA51" s="153"/>
      <c r="OKB51" s="153"/>
      <c r="OKC51" s="153"/>
      <c r="OKD51" s="153"/>
      <c r="OKE51" s="153"/>
      <c r="OKF51" s="153"/>
      <c r="OKG51" s="153"/>
      <c r="OKH51" s="153"/>
      <c r="OKI51" s="153"/>
      <c r="OKJ51" s="153"/>
      <c r="OKK51" s="153"/>
      <c r="OKL51" s="153"/>
      <c r="OKM51" s="153"/>
      <c r="OKN51" s="153"/>
      <c r="OKO51" s="153"/>
      <c r="OKP51" s="153"/>
      <c r="OKQ51" s="153"/>
      <c r="OKR51" s="153"/>
      <c r="OKS51" s="153"/>
      <c r="OKT51" s="153"/>
      <c r="OKU51" s="153"/>
      <c r="OKV51" s="153"/>
      <c r="OKW51" s="153"/>
      <c r="OKX51" s="153"/>
      <c r="OKY51" s="153"/>
      <c r="OKZ51" s="153"/>
      <c r="OLA51" s="153"/>
      <c r="OLB51" s="153"/>
      <c r="OLC51" s="153"/>
      <c r="OLD51" s="153"/>
      <c r="OLE51" s="153"/>
      <c r="OLF51" s="153"/>
      <c r="OLG51" s="153"/>
      <c r="OLH51" s="153"/>
      <c r="OLI51" s="153"/>
      <c r="OLJ51" s="153"/>
      <c r="OLK51" s="153"/>
      <c r="OLL51" s="153"/>
      <c r="OLM51" s="153"/>
      <c r="OLN51" s="153"/>
      <c r="OLO51" s="153"/>
      <c r="OLP51" s="153"/>
      <c r="OLQ51" s="153"/>
      <c r="OLR51" s="153"/>
      <c r="OLS51" s="153"/>
      <c r="OLT51" s="153"/>
      <c r="OLU51" s="153"/>
      <c r="OLV51" s="153"/>
      <c r="OLW51" s="153"/>
      <c r="OLX51" s="153"/>
      <c r="OLY51" s="153"/>
      <c r="OLZ51" s="153"/>
      <c r="OMA51" s="153"/>
      <c r="OMB51" s="153"/>
      <c r="OMC51" s="153"/>
      <c r="OMD51" s="153"/>
      <c r="OME51" s="153"/>
      <c r="OMF51" s="153"/>
      <c r="OMG51" s="153"/>
      <c r="OMH51" s="153"/>
      <c r="OMI51" s="153"/>
      <c r="OMJ51" s="153"/>
      <c r="OMK51" s="153"/>
      <c r="OML51" s="153"/>
      <c r="OMM51" s="153"/>
      <c r="OMN51" s="153"/>
      <c r="OMO51" s="153"/>
      <c r="OMP51" s="153"/>
      <c r="OMQ51" s="153"/>
      <c r="OMR51" s="153"/>
      <c r="OMS51" s="153"/>
      <c r="OMT51" s="153"/>
      <c r="OMU51" s="153"/>
      <c r="OMV51" s="153"/>
      <c r="OMW51" s="153"/>
      <c r="OMX51" s="153"/>
      <c r="OMY51" s="153"/>
      <c r="OMZ51" s="153"/>
      <c r="ONA51" s="153"/>
      <c r="ONB51" s="153"/>
      <c r="ONC51" s="153"/>
      <c r="OND51" s="153"/>
      <c r="ONE51" s="153"/>
      <c r="ONF51" s="153"/>
      <c r="ONG51" s="153"/>
      <c r="ONH51" s="153"/>
      <c r="ONI51" s="153"/>
      <c r="ONJ51" s="153"/>
      <c r="ONK51" s="153"/>
      <c r="ONL51" s="153"/>
      <c r="ONM51" s="153"/>
      <c r="ONN51" s="153"/>
      <c r="ONO51" s="153"/>
      <c r="ONP51" s="153"/>
      <c r="ONQ51" s="153"/>
      <c r="ONR51" s="153"/>
      <c r="ONS51" s="153"/>
      <c r="ONT51" s="153"/>
      <c r="ONU51" s="153"/>
      <c r="ONV51" s="153"/>
      <c r="ONW51" s="153"/>
      <c r="ONX51" s="153"/>
      <c r="ONY51" s="153"/>
      <c r="ONZ51" s="153"/>
      <c r="OOA51" s="153"/>
      <c r="OOB51" s="153"/>
      <c r="OOC51" s="153"/>
      <c r="OOD51" s="153"/>
      <c r="OOE51" s="153"/>
      <c r="OOF51" s="153"/>
      <c r="OOG51" s="153"/>
      <c r="OOH51" s="153"/>
      <c r="OOI51" s="153"/>
      <c r="OOJ51" s="153"/>
      <c r="OOK51" s="153"/>
      <c r="OOL51" s="153"/>
      <c r="OOM51" s="153"/>
      <c r="OON51" s="153"/>
      <c r="OOO51" s="153"/>
      <c r="OOP51" s="153"/>
      <c r="OOQ51" s="153"/>
      <c r="OOR51" s="153"/>
      <c r="OOS51" s="153"/>
      <c r="OOT51" s="153"/>
      <c r="OOU51" s="153"/>
      <c r="OOV51" s="153"/>
      <c r="OOW51" s="153"/>
      <c r="OOX51" s="153"/>
      <c r="OOY51" s="153"/>
      <c r="OOZ51" s="153"/>
      <c r="OPA51" s="153"/>
      <c r="OPB51" s="153"/>
      <c r="OPC51" s="153"/>
      <c r="OPD51" s="153"/>
      <c r="OPE51" s="153"/>
      <c r="OPF51" s="153"/>
      <c r="OPG51" s="153"/>
      <c r="OPH51" s="153"/>
      <c r="OPI51" s="153"/>
      <c r="OPJ51" s="153"/>
      <c r="OPK51" s="153"/>
      <c r="OPL51" s="153"/>
      <c r="OPM51" s="153"/>
      <c r="OPN51" s="153"/>
      <c r="OPO51" s="153"/>
      <c r="OPP51" s="153"/>
      <c r="OPQ51" s="153"/>
      <c r="OPR51" s="153"/>
      <c r="OPS51" s="153"/>
      <c r="OPT51" s="153"/>
      <c r="OPU51" s="153"/>
      <c r="OPV51" s="153"/>
      <c r="OPW51" s="153"/>
      <c r="OPX51" s="153"/>
      <c r="OPY51" s="153"/>
      <c r="OPZ51" s="153"/>
      <c r="OQA51" s="153"/>
      <c r="OQB51" s="153"/>
      <c r="OQC51" s="153"/>
      <c r="OQD51" s="153"/>
      <c r="OQE51" s="153"/>
      <c r="OQF51" s="153"/>
      <c r="OQG51" s="153"/>
      <c r="OQH51" s="153"/>
      <c r="OQI51" s="153"/>
      <c r="OQJ51" s="153"/>
      <c r="OQK51" s="153"/>
      <c r="OQL51" s="153"/>
      <c r="OQM51" s="153"/>
      <c r="OQN51" s="153"/>
      <c r="OQO51" s="153"/>
      <c r="OQP51" s="153"/>
      <c r="OQQ51" s="153"/>
      <c r="OQR51" s="153"/>
      <c r="OQS51" s="153"/>
      <c r="OQT51" s="153"/>
      <c r="OQU51" s="153"/>
      <c r="OQV51" s="153"/>
      <c r="OQW51" s="153"/>
      <c r="OQX51" s="153"/>
      <c r="OQY51" s="153"/>
      <c r="OQZ51" s="153"/>
      <c r="ORA51" s="153"/>
      <c r="ORB51" s="153"/>
      <c r="ORC51" s="153"/>
      <c r="ORD51" s="153"/>
      <c r="ORE51" s="153"/>
      <c r="ORF51" s="153"/>
      <c r="ORG51" s="153"/>
      <c r="ORH51" s="153"/>
      <c r="ORI51" s="153"/>
      <c r="ORJ51" s="153"/>
      <c r="ORK51" s="153"/>
      <c r="ORL51" s="153"/>
      <c r="ORM51" s="153"/>
      <c r="ORN51" s="153"/>
      <c r="ORO51" s="153"/>
      <c r="ORP51" s="153"/>
      <c r="ORQ51" s="153"/>
      <c r="ORR51" s="153"/>
      <c r="ORS51" s="153"/>
      <c r="ORT51" s="153"/>
      <c r="ORU51" s="153"/>
      <c r="ORV51" s="153"/>
      <c r="ORW51" s="153"/>
      <c r="ORX51" s="153"/>
      <c r="ORY51" s="153"/>
      <c r="ORZ51" s="153"/>
      <c r="OSA51" s="153"/>
      <c r="OSB51" s="153"/>
      <c r="OSC51" s="153"/>
      <c r="OSD51" s="153"/>
      <c r="OSE51" s="153"/>
      <c r="OSF51" s="153"/>
      <c r="OSG51" s="153"/>
      <c r="OSH51" s="153"/>
      <c r="OSI51" s="153"/>
      <c r="OSJ51" s="153"/>
      <c r="OSK51" s="153"/>
      <c r="OSL51" s="153"/>
      <c r="OSM51" s="153"/>
      <c r="OSN51" s="153"/>
      <c r="OSO51" s="153"/>
      <c r="OSP51" s="153"/>
      <c r="OSQ51" s="153"/>
      <c r="OSR51" s="153"/>
      <c r="OSS51" s="153"/>
      <c r="OST51" s="153"/>
      <c r="OSU51" s="153"/>
      <c r="OSV51" s="153"/>
      <c r="OSW51" s="153"/>
      <c r="OSX51" s="153"/>
      <c r="OSY51" s="153"/>
      <c r="OSZ51" s="153"/>
      <c r="OTA51" s="153"/>
      <c r="OTB51" s="153"/>
      <c r="OTC51" s="153"/>
      <c r="OTD51" s="153"/>
      <c r="OTE51" s="153"/>
      <c r="OTF51" s="153"/>
      <c r="OTG51" s="153"/>
      <c r="OTH51" s="153"/>
      <c r="OTI51" s="153"/>
      <c r="OTJ51" s="153"/>
      <c r="OTK51" s="153"/>
      <c r="OTL51" s="153"/>
      <c r="OTM51" s="153"/>
      <c r="OTN51" s="153"/>
      <c r="OTO51" s="153"/>
      <c r="OTP51" s="153"/>
      <c r="OTQ51" s="153"/>
      <c r="OTR51" s="153"/>
      <c r="OTS51" s="153"/>
      <c r="OTT51" s="153"/>
      <c r="OTU51" s="153"/>
      <c r="OTV51" s="153"/>
      <c r="OTW51" s="153"/>
      <c r="OTX51" s="153"/>
      <c r="OTY51" s="153"/>
      <c r="OTZ51" s="153"/>
      <c r="OUA51" s="153"/>
      <c r="OUB51" s="153"/>
      <c r="OUC51" s="153"/>
      <c r="OUD51" s="153"/>
      <c r="OUE51" s="153"/>
      <c r="OUF51" s="153"/>
      <c r="OUG51" s="153"/>
      <c r="OUH51" s="153"/>
      <c r="OUI51" s="153"/>
      <c r="OUJ51" s="153"/>
      <c r="OUK51" s="153"/>
      <c r="OUL51" s="153"/>
      <c r="OUM51" s="153"/>
      <c r="OUN51" s="153"/>
      <c r="OUO51" s="153"/>
      <c r="OUP51" s="153"/>
      <c r="OUQ51" s="153"/>
      <c r="OUR51" s="153"/>
      <c r="OUS51" s="153"/>
      <c r="OUT51" s="153"/>
      <c r="OUU51" s="153"/>
      <c r="OUV51" s="153"/>
      <c r="OUW51" s="153"/>
      <c r="OUX51" s="153"/>
      <c r="OUY51" s="153"/>
      <c r="OUZ51" s="153"/>
      <c r="OVA51" s="153"/>
      <c r="OVB51" s="153"/>
      <c r="OVC51" s="153"/>
      <c r="OVD51" s="153"/>
      <c r="OVE51" s="153"/>
      <c r="OVF51" s="153"/>
      <c r="OVG51" s="153"/>
      <c r="OVH51" s="153"/>
      <c r="OVI51" s="153"/>
      <c r="OVJ51" s="153"/>
      <c r="OVK51" s="153"/>
      <c r="OVL51" s="153"/>
      <c r="OVM51" s="153"/>
      <c r="OVN51" s="153"/>
      <c r="OVO51" s="153"/>
      <c r="OVP51" s="153"/>
      <c r="OVQ51" s="153"/>
      <c r="OVR51" s="153"/>
      <c r="OVS51" s="153"/>
      <c r="OVT51" s="153"/>
      <c r="OVU51" s="153"/>
      <c r="OVV51" s="153"/>
      <c r="OVW51" s="153"/>
      <c r="OVX51" s="153"/>
      <c r="OVY51" s="153"/>
      <c r="OVZ51" s="153"/>
      <c r="OWA51" s="153"/>
      <c r="OWB51" s="153"/>
      <c r="OWC51" s="153"/>
      <c r="OWD51" s="153"/>
      <c r="OWE51" s="153"/>
      <c r="OWF51" s="153"/>
      <c r="OWG51" s="153"/>
      <c r="OWH51" s="153"/>
      <c r="OWI51" s="153"/>
      <c r="OWJ51" s="153"/>
      <c r="OWK51" s="153"/>
      <c r="OWL51" s="153"/>
      <c r="OWM51" s="153"/>
      <c r="OWN51" s="153"/>
      <c r="OWO51" s="153"/>
      <c r="OWP51" s="153"/>
      <c r="OWQ51" s="153"/>
      <c r="OWR51" s="153"/>
      <c r="OWS51" s="153"/>
      <c r="OWT51" s="153"/>
      <c r="OWU51" s="153"/>
      <c r="OWV51" s="153"/>
      <c r="OWW51" s="153"/>
      <c r="OWX51" s="153"/>
      <c r="OWY51" s="153"/>
      <c r="OWZ51" s="153"/>
      <c r="OXA51" s="153"/>
      <c r="OXB51" s="153"/>
      <c r="OXC51" s="153"/>
      <c r="OXD51" s="153"/>
      <c r="OXE51" s="153"/>
      <c r="OXF51" s="153"/>
      <c r="OXG51" s="153"/>
      <c r="OXH51" s="153"/>
      <c r="OXI51" s="153"/>
      <c r="OXJ51" s="153"/>
      <c r="OXK51" s="153"/>
      <c r="OXL51" s="153"/>
      <c r="OXM51" s="153"/>
      <c r="OXN51" s="153"/>
      <c r="OXO51" s="153"/>
      <c r="OXP51" s="153"/>
      <c r="OXQ51" s="153"/>
      <c r="OXR51" s="153"/>
      <c r="OXS51" s="153"/>
      <c r="OXT51" s="153"/>
      <c r="OXU51" s="153"/>
      <c r="OXV51" s="153"/>
      <c r="OXW51" s="153"/>
      <c r="OXX51" s="153"/>
      <c r="OXY51" s="153"/>
      <c r="OXZ51" s="153"/>
      <c r="OYA51" s="153"/>
      <c r="OYB51" s="153"/>
      <c r="OYC51" s="153"/>
      <c r="OYD51" s="153"/>
      <c r="OYE51" s="153"/>
      <c r="OYF51" s="153"/>
      <c r="OYG51" s="153"/>
      <c r="OYH51" s="153"/>
      <c r="OYI51" s="153"/>
      <c r="OYJ51" s="153"/>
      <c r="OYK51" s="153"/>
      <c r="OYL51" s="153"/>
      <c r="OYM51" s="153"/>
      <c r="OYN51" s="153"/>
      <c r="OYO51" s="153"/>
      <c r="OYP51" s="153"/>
      <c r="OYQ51" s="153"/>
      <c r="OYR51" s="153"/>
      <c r="OYS51" s="153"/>
      <c r="OYT51" s="153"/>
      <c r="OYU51" s="153"/>
      <c r="OYV51" s="153"/>
      <c r="OYW51" s="153"/>
      <c r="OYX51" s="153"/>
      <c r="OYY51" s="153"/>
      <c r="OYZ51" s="153"/>
      <c r="OZA51" s="153"/>
      <c r="OZB51" s="153"/>
      <c r="OZC51" s="153"/>
      <c r="OZD51" s="153"/>
      <c r="OZE51" s="153"/>
      <c r="OZF51" s="153"/>
      <c r="OZG51" s="153"/>
      <c r="OZH51" s="153"/>
      <c r="OZI51" s="153"/>
      <c r="OZJ51" s="153"/>
      <c r="OZK51" s="153"/>
      <c r="OZL51" s="153"/>
      <c r="OZM51" s="153"/>
      <c r="OZN51" s="153"/>
      <c r="OZO51" s="153"/>
      <c r="OZP51" s="153"/>
      <c r="OZQ51" s="153"/>
      <c r="OZR51" s="153"/>
      <c r="OZS51" s="153"/>
      <c r="OZT51" s="153"/>
      <c r="OZU51" s="153"/>
      <c r="OZV51" s="153"/>
      <c r="OZW51" s="153"/>
      <c r="OZX51" s="153"/>
      <c r="OZY51" s="153"/>
      <c r="OZZ51" s="153"/>
      <c r="PAA51" s="153"/>
      <c r="PAB51" s="153"/>
      <c r="PAC51" s="153"/>
      <c r="PAD51" s="153"/>
      <c r="PAE51" s="153"/>
      <c r="PAF51" s="153"/>
      <c r="PAG51" s="153"/>
      <c r="PAH51" s="153"/>
      <c r="PAI51" s="153"/>
      <c r="PAJ51" s="153"/>
      <c r="PAK51" s="153"/>
      <c r="PAL51" s="153"/>
      <c r="PAM51" s="153"/>
      <c r="PAN51" s="153"/>
      <c r="PAO51" s="153"/>
      <c r="PAP51" s="153"/>
      <c r="PAQ51" s="153"/>
      <c r="PAR51" s="153"/>
      <c r="PAS51" s="153"/>
      <c r="PAT51" s="153"/>
      <c r="PAU51" s="153"/>
      <c r="PAV51" s="153"/>
      <c r="PAW51" s="153"/>
      <c r="PAX51" s="153"/>
      <c r="PAY51" s="153"/>
      <c r="PAZ51" s="153"/>
      <c r="PBA51" s="153"/>
      <c r="PBB51" s="153"/>
      <c r="PBC51" s="153"/>
      <c r="PBD51" s="153"/>
      <c r="PBE51" s="153"/>
      <c r="PBF51" s="153"/>
      <c r="PBG51" s="153"/>
      <c r="PBH51" s="153"/>
      <c r="PBI51" s="153"/>
      <c r="PBJ51" s="153"/>
      <c r="PBK51" s="153"/>
      <c r="PBL51" s="153"/>
      <c r="PBM51" s="153"/>
      <c r="PBN51" s="153"/>
      <c r="PBO51" s="153"/>
      <c r="PBP51" s="153"/>
      <c r="PBQ51" s="153"/>
      <c r="PBR51" s="153"/>
      <c r="PBS51" s="153"/>
      <c r="PBT51" s="153"/>
      <c r="PBU51" s="153"/>
      <c r="PBV51" s="153"/>
      <c r="PBW51" s="153"/>
      <c r="PBX51" s="153"/>
      <c r="PBY51" s="153"/>
      <c r="PBZ51" s="153"/>
      <c r="PCA51" s="153"/>
      <c r="PCB51" s="153"/>
      <c r="PCC51" s="153"/>
      <c r="PCD51" s="153"/>
      <c r="PCE51" s="153"/>
      <c r="PCF51" s="153"/>
      <c r="PCG51" s="153"/>
      <c r="PCH51" s="153"/>
      <c r="PCI51" s="153"/>
      <c r="PCJ51" s="153"/>
      <c r="PCK51" s="153"/>
      <c r="PCL51" s="153"/>
      <c r="PCM51" s="153"/>
      <c r="PCN51" s="153"/>
      <c r="PCO51" s="153"/>
      <c r="PCP51" s="153"/>
      <c r="PCQ51" s="153"/>
      <c r="PCR51" s="153"/>
      <c r="PCS51" s="153"/>
      <c r="PCT51" s="153"/>
      <c r="PCU51" s="153"/>
      <c r="PCV51" s="153"/>
      <c r="PCW51" s="153"/>
      <c r="PCX51" s="153"/>
      <c r="PCY51" s="153"/>
      <c r="PCZ51" s="153"/>
      <c r="PDA51" s="153"/>
      <c r="PDB51" s="153"/>
      <c r="PDC51" s="153"/>
      <c r="PDD51" s="153"/>
      <c r="PDE51" s="153"/>
      <c r="PDF51" s="153"/>
      <c r="PDG51" s="153"/>
      <c r="PDH51" s="153"/>
      <c r="PDI51" s="153"/>
      <c r="PDJ51" s="153"/>
      <c r="PDK51" s="153"/>
      <c r="PDL51" s="153"/>
      <c r="PDM51" s="153"/>
      <c r="PDN51" s="153"/>
      <c r="PDO51" s="153"/>
      <c r="PDP51" s="153"/>
      <c r="PDQ51" s="153"/>
      <c r="PDR51" s="153"/>
      <c r="PDS51" s="153"/>
      <c r="PDT51" s="153"/>
      <c r="PDU51" s="153"/>
      <c r="PDV51" s="153"/>
      <c r="PDW51" s="153"/>
      <c r="PDX51" s="153"/>
      <c r="PDY51" s="153"/>
      <c r="PDZ51" s="153"/>
      <c r="PEA51" s="153"/>
      <c r="PEB51" s="153"/>
      <c r="PEC51" s="153"/>
      <c r="PED51" s="153"/>
      <c r="PEE51" s="153"/>
      <c r="PEF51" s="153"/>
      <c r="PEG51" s="153"/>
      <c r="PEH51" s="153"/>
      <c r="PEI51" s="153"/>
      <c r="PEJ51" s="153"/>
      <c r="PEK51" s="153"/>
      <c r="PEL51" s="153"/>
      <c r="PEM51" s="153"/>
      <c r="PEN51" s="153"/>
      <c r="PEO51" s="153"/>
      <c r="PEP51" s="153"/>
      <c r="PEQ51" s="153"/>
      <c r="PER51" s="153"/>
      <c r="PES51" s="153"/>
      <c r="PET51" s="153"/>
      <c r="PEU51" s="153"/>
      <c r="PEV51" s="153"/>
      <c r="PEW51" s="153"/>
      <c r="PEX51" s="153"/>
      <c r="PEY51" s="153"/>
      <c r="PEZ51" s="153"/>
      <c r="PFA51" s="153"/>
      <c r="PFB51" s="153"/>
      <c r="PFC51" s="153"/>
      <c r="PFD51" s="153"/>
      <c r="PFE51" s="153"/>
      <c r="PFF51" s="153"/>
      <c r="PFG51" s="153"/>
      <c r="PFH51" s="153"/>
      <c r="PFI51" s="153"/>
      <c r="PFJ51" s="153"/>
      <c r="PFK51" s="153"/>
      <c r="PFL51" s="153"/>
      <c r="PFM51" s="153"/>
      <c r="PFN51" s="153"/>
      <c r="PFO51" s="153"/>
      <c r="PFP51" s="153"/>
      <c r="PFQ51" s="153"/>
      <c r="PFR51" s="153"/>
      <c r="PFS51" s="153"/>
      <c r="PFT51" s="153"/>
      <c r="PFU51" s="153"/>
      <c r="PFV51" s="153"/>
      <c r="PFW51" s="153"/>
      <c r="PFX51" s="153"/>
      <c r="PFY51" s="153"/>
      <c r="PFZ51" s="153"/>
      <c r="PGA51" s="153"/>
      <c r="PGB51" s="153"/>
      <c r="PGC51" s="153"/>
      <c r="PGD51" s="153"/>
      <c r="PGE51" s="153"/>
      <c r="PGF51" s="153"/>
      <c r="PGG51" s="153"/>
      <c r="PGH51" s="153"/>
      <c r="PGI51" s="153"/>
      <c r="PGJ51" s="153"/>
      <c r="PGK51" s="153"/>
      <c r="PGL51" s="153"/>
      <c r="PGM51" s="153"/>
      <c r="PGN51" s="153"/>
      <c r="PGO51" s="153"/>
      <c r="PGP51" s="153"/>
      <c r="PGQ51" s="153"/>
      <c r="PGR51" s="153"/>
      <c r="PGS51" s="153"/>
      <c r="PGT51" s="153"/>
      <c r="PGU51" s="153"/>
      <c r="PGV51" s="153"/>
      <c r="PGW51" s="153"/>
      <c r="PGX51" s="153"/>
      <c r="PGY51" s="153"/>
      <c r="PGZ51" s="153"/>
      <c r="PHA51" s="153"/>
      <c r="PHB51" s="153"/>
      <c r="PHC51" s="153"/>
      <c r="PHD51" s="153"/>
      <c r="PHE51" s="153"/>
      <c r="PHF51" s="153"/>
      <c r="PHG51" s="153"/>
      <c r="PHH51" s="153"/>
      <c r="PHI51" s="153"/>
      <c r="PHJ51" s="153"/>
      <c r="PHK51" s="153"/>
      <c r="PHL51" s="153"/>
      <c r="PHM51" s="153"/>
      <c r="PHN51" s="153"/>
      <c r="PHO51" s="153"/>
      <c r="PHP51" s="153"/>
      <c r="PHQ51" s="153"/>
      <c r="PHR51" s="153"/>
      <c r="PHS51" s="153"/>
      <c r="PHT51" s="153"/>
      <c r="PHU51" s="153"/>
      <c r="PHV51" s="153"/>
      <c r="PHW51" s="153"/>
      <c r="PHX51" s="153"/>
      <c r="PHY51" s="153"/>
      <c r="PHZ51" s="153"/>
      <c r="PIA51" s="153"/>
      <c r="PIB51" s="153"/>
      <c r="PIC51" s="153"/>
      <c r="PID51" s="153"/>
      <c r="PIE51" s="153"/>
      <c r="PIF51" s="153"/>
      <c r="PIG51" s="153"/>
      <c r="PIH51" s="153"/>
      <c r="PII51" s="153"/>
      <c r="PIJ51" s="153"/>
      <c r="PIK51" s="153"/>
      <c r="PIL51" s="153"/>
      <c r="PIM51" s="153"/>
      <c r="PIN51" s="153"/>
      <c r="PIO51" s="153"/>
      <c r="PIP51" s="153"/>
      <c r="PIQ51" s="153"/>
      <c r="PIR51" s="153"/>
      <c r="PIS51" s="153"/>
      <c r="PIT51" s="153"/>
      <c r="PIU51" s="153"/>
      <c r="PIV51" s="153"/>
      <c r="PIW51" s="153"/>
      <c r="PIX51" s="153"/>
      <c r="PIY51" s="153"/>
      <c r="PIZ51" s="153"/>
      <c r="PJA51" s="153"/>
      <c r="PJB51" s="153"/>
      <c r="PJC51" s="153"/>
      <c r="PJD51" s="153"/>
      <c r="PJE51" s="153"/>
      <c r="PJF51" s="153"/>
      <c r="PJG51" s="153"/>
      <c r="PJH51" s="153"/>
      <c r="PJI51" s="153"/>
      <c r="PJJ51" s="153"/>
      <c r="PJK51" s="153"/>
      <c r="PJL51" s="153"/>
      <c r="PJM51" s="153"/>
      <c r="PJN51" s="153"/>
      <c r="PJO51" s="153"/>
      <c r="PJP51" s="153"/>
      <c r="PJQ51" s="153"/>
      <c r="PJR51" s="153"/>
      <c r="PJS51" s="153"/>
      <c r="PJT51" s="153"/>
      <c r="PJU51" s="153"/>
      <c r="PJV51" s="153"/>
      <c r="PJW51" s="153"/>
      <c r="PJX51" s="153"/>
      <c r="PJY51" s="153"/>
      <c r="PJZ51" s="153"/>
      <c r="PKA51" s="153"/>
      <c r="PKB51" s="153"/>
      <c r="PKC51" s="153"/>
      <c r="PKD51" s="153"/>
      <c r="PKE51" s="153"/>
      <c r="PKF51" s="153"/>
      <c r="PKG51" s="153"/>
      <c r="PKH51" s="153"/>
      <c r="PKI51" s="153"/>
      <c r="PKJ51" s="153"/>
      <c r="PKK51" s="153"/>
      <c r="PKL51" s="153"/>
      <c r="PKM51" s="153"/>
      <c r="PKN51" s="153"/>
      <c r="PKO51" s="153"/>
      <c r="PKP51" s="153"/>
      <c r="PKQ51" s="153"/>
      <c r="PKR51" s="153"/>
      <c r="PKS51" s="153"/>
      <c r="PKT51" s="153"/>
      <c r="PKU51" s="153"/>
      <c r="PKV51" s="153"/>
      <c r="PKW51" s="153"/>
      <c r="PKX51" s="153"/>
      <c r="PKY51" s="153"/>
      <c r="PKZ51" s="153"/>
      <c r="PLA51" s="153"/>
      <c r="PLB51" s="153"/>
      <c r="PLC51" s="153"/>
      <c r="PLD51" s="153"/>
      <c r="PLE51" s="153"/>
      <c r="PLF51" s="153"/>
      <c r="PLG51" s="153"/>
      <c r="PLH51" s="153"/>
      <c r="PLI51" s="153"/>
      <c r="PLJ51" s="153"/>
      <c r="PLK51" s="153"/>
      <c r="PLL51" s="153"/>
      <c r="PLM51" s="153"/>
      <c r="PLN51" s="153"/>
      <c r="PLO51" s="153"/>
      <c r="PLP51" s="153"/>
      <c r="PLQ51" s="153"/>
      <c r="PLR51" s="153"/>
      <c r="PLS51" s="153"/>
      <c r="PLT51" s="153"/>
      <c r="PLU51" s="153"/>
      <c r="PLV51" s="153"/>
      <c r="PLW51" s="153"/>
      <c r="PLX51" s="153"/>
      <c r="PLY51" s="153"/>
      <c r="PLZ51" s="153"/>
      <c r="PMA51" s="153"/>
      <c r="PMB51" s="153"/>
      <c r="PMC51" s="153"/>
      <c r="PMD51" s="153"/>
      <c r="PME51" s="153"/>
      <c r="PMF51" s="153"/>
      <c r="PMG51" s="153"/>
      <c r="PMH51" s="153"/>
      <c r="PMI51" s="153"/>
      <c r="PMJ51" s="153"/>
      <c r="PMK51" s="153"/>
      <c r="PML51" s="153"/>
      <c r="PMM51" s="153"/>
      <c r="PMN51" s="153"/>
      <c r="PMO51" s="153"/>
      <c r="PMP51" s="153"/>
      <c r="PMQ51" s="153"/>
      <c r="PMR51" s="153"/>
      <c r="PMS51" s="153"/>
      <c r="PMT51" s="153"/>
      <c r="PMU51" s="153"/>
      <c r="PMV51" s="153"/>
      <c r="PMW51" s="153"/>
      <c r="PMX51" s="153"/>
      <c r="PMY51" s="153"/>
      <c r="PMZ51" s="153"/>
      <c r="PNA51" s="153"/>
      <c r="PNB51" s="153"/>
      <c r="PNC51" s="153"/>
      <c r="PND51" s="153"/>
      <c r="PNE51" s="153"/>
      <c r="PNF51" s="153"/>
      <c r="PNG51" s="153"/>
      <c r="PNH51" s="153"/>
      <c r="PNI51" s="153"/>
      <c r="PNJ51" s="153"/>
      <c r="PNK51" s="153"/>
      <c r="PNL51" s="153"/>
      <c r="PNM51" s="153"/>
      <c r="PNN51" s="153"/>
      <c r="PNO51" s="153"/>
      <c r="PNP51" s="153"/>
      <c r="PNQ51" s="153"/>
      <c r="PNR51" s="153"/>
      <c r="PNS51" s="153"/>
      <c r="PNT51" s="153"/>
      <c r="PNU51" s="153"/>
      <c r="PNV51" s="153"/>
      <c r="PNW51" s="153"/>
      <c r="PNX51" s="153"/>
      <c r="PNY51" s="153"/>
      <c r="PNZ51" s="153"/>
      <c r="POA51" s="153"/>
      <c r="POB51" s="153"/>
      <c r="POC51" s="153"/>
      <c r="POD51" s="153"/>
      <c r="POE51" s="153"/>
      <c r="POF51" s="153"/>
      <c r="POG51" s="153"/>
      <c r="POH51" s="153"/>
      <c r="POI51" s="153"/>
      <c r="POJ51" s="153"/>
      <c r="POK51" s="153"/>
      <c r="POL51" s="153"/>
      <c r="POM51" s="153"/>
      <c r="PON51" s="153"/>
      <c r="POO51" s="153"/>
      <c r="POP51" s="153"/>
      <c r="POQ51" s="153"/>
      <c r="POR51" s="153"/>
      <c r="POS51" s="153"/>
      <c r="POT51" s="153"/>
      <c r="POU51" s="153"/>
      <c r="POV51" s="153"/>
      <c r="POW51" s="153"/>
      <c r="POX51" s="153"/>
      <c r="POY51" s="153"/>
      <c r="POZ51" s="153"/>
      <c r="PPA51" s="153"/>
      <c r="PPB51" s="153"/>
      <c r="PPC51" s="153"/>
      <c r="PPD51" s="153"/>
      <c r="PPE51" s="153"/>
      <c r="PPF51" s="153"/>
      <c r="PPG51" s="153"/>
      <c r="PPH51" s="153"/>
      <c r="PPI51" s="153"/>
      <c r="PPJ51" s="153"/>
      <c r="PPK51" s="153"/>
      <c r="PPL51" s="153"/>
      <c r="PPM51" s="153"/>
      <c r="PPN51" s="153"/>
      <c r="PPO51" s="153"/>
      <c r="PPP51" s="153"/>
      <c r="PPQ51" s="153"/>
      <c r="PPR51" s="153"/>
      <c r="PPS51" s="153"/>
      <c r="PPT51" s="153"/>
      <c r="PPU51" s="153"/>
      <c r="PPV51" s="153"/>
      <c r="PPW51" s="153"/>
      <c r="PPX51" s="153"/>
      <c r="PPY51" s="153"/>
      <c r="PPZ51" s="153"/>
      <c r="PQA51" s="153"/>
      <c r="PQB51" s="153"/>
      <c r="PQC51" s="153"/>
      <c r="PQD51" s="153"/>
      <c r="PQE51" s="153"/>
      <c r="PQF51" s="153"/>
      <c r="PQG51" s="153"/>
      <c r="PQH51" s="153"/>
      <c r="PQI51" s="153"/>
      <c r="PQJ51" s="153"/>
      <c r="PQK51" s="153"/>
      <c r="PQL51" s="153"/>
      <c r="PQM51" s="153"/>
      <c r="PQN51" s="153"/>
      <c r="PQO51" s="153"/>
      <c r="PQP51" s="153"/>
      <c r="PQQ51" s="153"/>
      <c r="PQR51" s="153"/>
      <c r="PQS51" s="153"/>
      <c r="PQT51" s="153"/>
      <c r="PQU51" s="153"/>
      <c r="PQV51" s="153"/>
      <c r="PQW51" s="153"/>
      <c r="PQX51" s="153"/>
      <c r="PQY51" s="153"/>
      <c r="PQZ51" s="153"/>
      <c r="PRA51" s="153"/>
      <c r="PRB51" s="153"/>
      <c r="PRC51" s="153"/>
      <c r="PRD51" s="153"/>
      <c r="PRE51" s="153"/>
      <c r="PRF51" s="153"/>
      <c r="PRG51" s="153"/>
      <c r="PRH51" s="153"/>
      <c r="PRI51" s="153"/>
      <c r="PRJ51" s="153"/>
      <c r="PRK51" s="153"/>
      <c r="PRL51" s="153"/>
      <c r="PRM51" s="153"/>
      <c r="PRN51" s="153"/>
      <c r="PRO51" s="153"/>
      <c r="PRP51" s="153"/>
      <c r="PRQ51" s="153"/>
      <c r="PRR51" s="153"/>
      <c r="PRS51" s="153"/>
      <c r="PRT51" s="153"/>
      <c r="PRU51" s="153"/>
      <c r="PRV51" s="153"/>
      <c r="PRW51" s="153"/>
      <c r="PRX51" s="153"/>
      <c r="PRY51" s="153"/>
      <c r="PRZ51" s="153"/>
      <c r="PSA51" s="153"/>
      <c r="PSB51" s="153"/>
      <c r="PSC51" s="153"/>
      <c r="PSD51" s="153"/>
      <c r="PSE51" s="153"/>
      <c r="PSF51" s="153"/>
      <c r="PSG51" s="153"/>
      <c r="PSH51" s="153"/>
      <c r="PSI51" s="153"/>
      <c r="PSJ51" s="153"/>
      <c r="PSK51" s="153"/>
      <c r="PSL51" s="153"/>
      <c r="PSM51" s="153"/>
      <c r="PSN51" s="153"/>
      <c r="PSO51" s="153"/>
      <c r="PSP51" s="153"/>
      <c r="PSQ51" s="153"/>
      <c r="PSR51" s="153"/>
      <c r="PSS51" s="153"/>
      <c r="PST51" s="153"/>
      <c r="PSU51" s="153"/>
      <c r="PSV51" s="153"/>
      <c r="PSW51" s="153"/>
      <c r="PSX51" s="153"/>
      <c r="PSY51" s="153"/>
      <c r="PSZ51" s="153"/>
      <c r="PTA51" s="153"/>
      <c r="PTB51" s="153"/>
      <c r="PTC51" s="153"/>
      <c r="PTD51" s="153"/>
      <c r="PTE51" s="153"/>
      <c r="PTF51" s="153"/>
      <c r="PTG51" s="153"/>
      <c r="PTH51" s="153"/>
      <c r="PTI51" s="153"/>
      <c r="PTJ51" s="153"/>
      <c r="PTK51" s="153"/>
      <c r="PTL51" s="153"/>
      <c r="PTM51" s="153"/>
      <c r="PTN51" s="153"/>
      <c r="PTO51" s="153"/>
      <c r="PTP51" s="153"/>
      <c r="PTQ51" s="153"/>
      <c r="PTR51" s="153"/>
      <c r="PTS51" s="153"/>
      <c r="PTT51" s="153"/>
      <c r="PTU51" s="153"/>
      <c r="PTV51" s="153"/>
      <c r="PTW51" s="153"/>
      <c r="PTX51" s="153"/>
      <c r="PTY51" s="153"/>
      <c r="PTZ51" s="153"/>
      <c r="PUA51" s="153"/>
      <c r="PUB51" s="153"/>
      <c r="PUC51" s="153"/>
      <c r="PUD51" s="153"/>
      <c r="PUE51" s="153"/>
      <c r="PUF51" s="153"/>
      <c r="PUG51" s="153"/>
      <c r="PUH51" s="153"/>
      <c r="PUI51" s="153"/>
      <c r="PUJ51" s="153"/>
      <c r="PUK51" s="153"/>
      <c r="PUL51" s="153"/>
      <c r="PUM51" s="153"/>
      <c r="PUN51" s="153"/>
      <c r="PUO51" s="153"/>
      <c r="PUP51" s="153"/>
      <c r="PUQ51" s="153"/>
      <c r="PUR51" s="153"/>
      <c r="PUS51" s="153"/>
      <c r="PUT51" s="153"/>
      <c r="PUU51" s="153"/>
      <c r="PUV51" s="153"/>
      <c r="PUW51" s="153"/>
      <c r="PUX51" s="153"/>
      <c r="PUY51" s="153"/>
      <c r="PUZ51" s="153"/>
      <c r="PVA51" s="153"/>
      <c r="PVB51" s="153"/>
      <c r="PVC51" s="153"/>
      <c r="PVD51" s="153"/>
      <c r="PVE51" s="153"/>
      <c r="PVF51" s="153"/>
      <c r="PVG51" s="153"/>
      <c r="PVH51" s="153"/>
      <c r="PVI51" s="153"/>
      <c r="PVJ51" s="153"/>
      <c r="PVK51" s="153"/>
      <c r="PVL51" s="153"/>
      <c r="PVM51" s="153"/>
      <c r="PVN51" s="153"/>
      <c r="PVO51" s="153"/>
      <c r="PVP51" s="153"/>
      <c r="PVQ51" s="153"/>
      <c r="PVR51" s="153"/>
      <c r="PVS51" s="153"/>
      <c r="PVT51" s="153"/>
      <c r="PVU51" s="153"/>
      <c r="PVV51" s="153"/>
      <c r="PVW51" s="153"/>
      <c r="PVX51" s="153"/>
      <c r="PVY51" s="153"/>
      <c r="PVZ51" s="153"/>
      <c r="PWA51" s="153"/>
      <c r="PWB51" s="153"/>
      <c r="PWC51" s="153"/>
      <c r="PWD51" s="153"/>
      <c r="PWE51" s="153"/>
      <c r="PWF51" s="153"/>
      <c r="PWG51" s="153"/>
      <c r="PWH51" s="153"/>
      <c r="PWI51" s="153"/>
      <c r="PWJ51" s="153"/>
      <c r="PWK51" s="153"/>
      <c r="PWL51" s="153"/>
      <c r="PWM51" s="153"/>
      <c r="PWN51" s="153"/>
      <c r="PWO51" s="153"/>
      <c r="PWP51" s="153"/>
      <c r="PWQ51" s="153"/>
      <c r="PWR51" s="153"/>
      <c r="PWS51" s="153"/>
      <c r="PWT51" s="153"/>
      <c r="PWU51" s="153"/>
      <c r="PWV51" s="153"/>
      <c r="PWW51" s="153"/>
      <c r="PWX51" s="153"/>
      <c r="PWY51" s="153"/>
      <c r="PWZ51" s="153"/>
      <c r="PXA51" s="153"/>
      <c r="PXB51" s="153"/>
      <c r="PXC51" s="153"/>
      <c r="PXD51" s="153"/>
      <c r="PXE51" s="153"/>
      <c r="PXF51" s="153"/>
      <c r="PXG51" s="153"/>
      <c r="PXH51" s="153"/>
      <c r="PXI51" s="153"/>
      <c r="PXJ51" s="153"/>
      <c r="PXK51" s="153"/>
      <c r="PXL51" s="153"/>
      <c r="PXM51" s="153"/>
      <c r="PXN51" s="153"/>
      <c r="PXO51" s="153"/>
      <c r="PXP51" s="153"/>
      <c r="PXQ51" s="153"/>
      <c r="PXR51" s="153"/>
      <c r="PXS51" s="153"/>
      <c r="PXT51" s="153"/>
      <c r="PXU51" s="153"/>
      <c r="PXV51" s="153"/>
      <c r="PXW51" s="153"/>
      <c r="PXX51" s="153"/>
      <c r="PXY51" s="153"/>
      <c r="PXZ51" s="153"/>
      <c r="PYA51" s="153"/>
      <c r="PYB51" s="153"/>
      <c r="PYC51" s="153"/>
      <c r="PYD51" s="153"/>
      <c r="PYE51" s="153"/>
      <c r="PYF51" s="153"/>
      <c r="PYG51" s="153"/>
      <c r="PYH51" s="153"/>
      <c r="PYI51" s="153"/>
      <c r="PYJ51" s="153"/>
      <c r="PYK51" s="153"/>
      <c r="PYL51" s="153"/>
      <c r="PYM51" s="153"/>
      <c r="PYN51" s="153"/>
      <c r="PYO51" s="153"/>
      <c r="PYP51" s="153"/>
      <c r="PYQ51" s="153"/>
      <c r="PYR51" s="153"/>
      <c r="PYS51" s="153"/>
      <c r="PYT51" s="153"/>
      <c r="PYU51" s="153"/>
      <c r="PYV51" s="153"/>
      <c r="PYW51" s="153"/>
      <c r="PYX51" s="153"/>
      <c r="PYY51" s="153"/>
      <c r="PYZ51" s="153"/>
      <c r="PZA51" s="153"/>
      <c r="PZB51" s="153"/>
      <c r="PZC51" s="153"/>
      <c r="PZD51" s="153"/>
      <c r="PZE51" s="153"/>
      <c r="PZF51" s="153"/>
      <c r="PZG51" s="153"/>
      <c r="PZH51" s="153"/>
      <c r="PZI51" s="153"/>
      <c r="PZJ51" s="153"/>
      <c r="PZK51" s="153"/>
      <c r="PZL51" s="153"/>
      <c r="PZM51" s="153"/>
      <c r="PZN51" s="153"/>
      <c r="PZO51" s="153"/>
      <c r="PZP51" s="153"/>
      <c r="PZQ51" s="153"/>
      <c r="PZR51" s="153"/>
      <c r="PZS51" s="153"/>
      <c r="PZT51" s="153"/>
      <c r="PZU51" s="153"/>
      <c r="PZV51" s="153"/>
      <c r="PZW51" s="153"/>
      <c r="PZX51" s="153"/>
      <c r="PZY51" s="153"/>
      <c r="PZZ51" s="153"/>
      <c r="QAA51" s="153"/>
      <c r="QAB51" s="153"/>
      <c r="QAC51" s="153"/>
      <c r="QAD51" s="153"/>
      <c r="QAE51" s="153"/>
      <c r="QAF51" s="153"/>
      <c r="QAG51" s="153"/>
      <c r="QAH51" s="153"/>
      <c r="QAI51" s="153"/>
      <c r="QAJ51" s="153"/>
      <c r="QAK51" s="153"/>
      <c r="QAL51" s="153"/>
      <c r="QAM51" s="153"/>
      <c r="QAN51" s="153"/>
      <c r="QAO51" s="153"/>
      <c r="QAP51" s="153"/>
      <c r="QAQ51" s="153"/>
      <c r="QAR51" s="153"/>
      <c r="QAS51" s="153"/>
      <c r="QAT51" s="153"/>
      <c r="QAU51" s="153"/>
      <c r="QAV51" s="153"/>
      <c r="QAW51" s="153"/>
      <c r="QAX51" s="153"/>
      <c r="QAY51" s="153"/>
      <c r="QAZ51" s="153"/>
      <c r="QBA51" s="153"/>
      <c r="QBB51" s="153"/>
      <c r="QBC51" s="153"/>
      <c r="QBD51" s="153"/>
      <c r="QBE51" s="153"/>
      <c r="QBF51" s="153"/>
      <c r="QBG51" s="153"/>
      <c r="QBH51" s="153"/>
      <c r="QBI51" s="153"/>
      <c r="QBJ51" s="153"/>
      <c r="QBK51" s="153"/>
      <c r="QBL51" s="153"/>
      <c r="QBM51" s="153"/>
      <c r="QBN51" s="153"/>
      <c r="QBO51" s="153"/>
      <c r="QBP51" s="153"/>
      <c r="QBQ51" s="153"/>
      <c r="QBR51" s="153"/>
      <c r="QBS51" s="153"/>
      <c r="QBT51" s="153"/>
      <c r="QBU51" s="153"/>
      <c r="QBV51" s="153"/>
      <c r="QBW51" s="153"/>
      <c r="QBX51" s="153"/>
      <c r="QBY51" s="153"/>
      <c r="QBZ51" s="153"/>
      <c r="QCA51" s="153"/>
      <c r="QCB51" s="153"/>
      <c r="QCC51" s="153"/>
      <c r="QCD51" s="153"/>
      <c r="QCE51" s="153"/>
      <c r="QCF51" s="153"/>
      <c r="QCG51" s="153"/>
      <c r="QCH51" s="153"/>
      <c r="QCI51" s="153"/>
      <c r="QCJ51" s="153"/>
      <c r="QCK51" s="153"/>
      <c r="QCL51" s="153"/>
      <c r="QCM51" s="153"/>
      <c r="QCN51" s="153"/>
      <c r="QCO51" s="153"/>
      <c r="QCP51" s="153"/>
      <c r="QCQ51" s="153"/>
      <c r="QCR51" s="153"/>
      <c r="QCS51" s="153"/>
      <c r="QCT51" s="153"/>
      <c r="QCU51" s="153"/>
      <c r="QCV51" s="153"/>
      <c r="QCW51" s="153"/>
      <c r="QCX51" s="153"/>
      <c r="QCY51" s="153"/>
      <c r="QCZ51" s="153"/>
      <c r="QDA51" s="153"/>
      <c r="QDB51" s="153"/>
      <c r="QDC51" s="153"/>
      <c r="QDD51" s="153"/>
      <c r="QDE51" s="153"/>
      <c r="QDF51" s="153"/>
      <c r="QDG51" s="153"/>
      <c r="QDH51" s="153"/>
      <c r="QDI51" s="153"/>
      <c r="QDJ51" s="153"/>
      <c r="QDK51" s="153"/>
      <c r="QDL51" s="153"/>
      <c r="QDM51" s="153"/>
      <c r="QDN51" s="153"/>
      <c r="QDO51" s="153"/>
      <c r="QDP51" s="153"/>
      <c r="QDQ51" s="153"/>
      <c r="QDR51" s="153"/>
      <c r="QDS51" s="153"/>
      <c r="QDT51" s="153"/>
      <c r="QDU51" s="153"/>
      <c r="QDV51" s="153"/>
      <c r="QDW51" s="153"/>
      <c r="QDX51" s="153"/>
      <c r="QDY51" s="153"/>
      <c r="QDZ51" s="153"/>
      <c r="QEA51" s="153"/>
      <c r="QEB51" s="153"/>
      <c r="QEC51" s="153"/>
      <c r="QED51" s="153"/>
      <c r="QEE51" s="153"/>
      <c r="QEF51" s="153"/>
      <c r="QEG51" s="153"/>
      <c r="QEH51" s="153"/>
      <c r="QEI51" s="153"/>
      <c r="QEJ51" s="153"/>
      <c r="QEK51" s="153"/>
      <c r="QEL51" s="153"/>
      <c r="QEM51" s="153"/>
      <c r="QEN51" s="153"/>
      <c r="QEO51" s="153"/>
      <c r="QEP51" s="153"/>
      <c r="QEQ51" s="153"/>
      <c r="QER51" s="153"/>
      <c r="QES51" s="153"/>
      <c r="QET51" s="153"/>
      <c r="QEU51" s="153"/>
      <c r="QEV51" s="153"/>
      <c r="QEW51" s="153"/>
      <c r="QEX51" s="153"/>
      <c r="QEY51" s="153"/>
      <c r="QEZ51" s="153"/>
      <c r="QFA51" s="153"/>
      <c r="QFB51" s="153"/>
      <c r="QFC51" s="153"/>
      <c r="QFD51" s="153"/>
      <c r="QFE51" s="153"/>
      <c r="QFF51" s="153"/>
      <c r="QFG51" s="153"/>
      <c r="QFH51" s="153"/>
      <c r="QFI51" s="153"/>
      <c r="QFJ51" s="153"/>
      <c r="QFK51" s="153"/>
      <c r="QFL51" s="153"/>
      <c r="QFM51" s="153"/>
      <c r="QFN51" s="153"/>
      <c r="QFO51" s="153"/>
      <c r="QFP51" s="153"/>
      <c r="QFQ51" s="153"/>
      <c r="QFR51" s="153"/>
      <c r="QFS51" s="153"/>
      <c r="QFT51" s="153"/>
      <c r="QFU51" s="153"/>
      <c r="QFV51" s="153"/>
      <c r="QFW51" s="153"/>
      <c r="QFX51" s="153"/>
      <c r="QFY51" s="153"/>
      <c r="QFZ51" s="153"/>
      <c r="QGA51" s="153"/>
      <c r="QGB51" s="153"/>
      <c r="QGC51" s="153"/>
      <c r="QGD51" s="153"/>
      <c r="QGE51" s="153"/>
      <c r="QGF51" s="153"/>
      <c r="QGG51" s="153"/>
      <c r="QGH51" s="153"/>
      <c r="QGI51" s="153"/>
      <c r="QGJ51" s="153"/>
      <c r="QGK51" s="153"/>
      <c r="QGL51" s="153"/>
      <c r="QGM51" s="153"/>
      <c r="QGN51" s="153"/>
      <c r="QGO51" s="153"/>
      <c r="QGP51" s="153"/>
      <c r="QGQ51" s="153"/>
      <c r="QGR51" s="153"/>
      <c r="QGS51" s="153"/>
      <c r="QGT51" s="153"/>
      <c r="QGU51" s="153"/>
      <c r="QGV51" s="153"/>
      <c r="QGW51" s="153"/>
      <c r="QGX51" s="153"/>
      <c r="QGY51" s="153"/>
      <c r="QGZ51" s="153"/>
      <c r="QHA51" s="153"/>
      <c r="QHB51" s="153"/>
      <c r="QHC51" s="153"/>
      <c r="QHD51" s="153"/>
      <c r="QHE51" s="153"/>
      <c r="QHF51" s="153"/>
      <c r="QHG51" s="153"/>
      <c r="QHH51" s="153"/>
      <c r="QHI51" s="153"/>
      <c r="QHJ51" s="153"/>
      <c r="QHK51" s="153"/>
      <c r="QHL51" s="153"/>
      <c r="QHM51" s="153"/>
      <c r="QHN51" s="153"/>
      <c r="QHO51" s="153"/>
      <c r="QHP51" s="153"/>
      <c r="QHQ51" s="153"/>
      <c r="QHR51" s="153"/>
      <c r="QHS51" s="153"/>
      <c r="QHT51" s="153"/>
      <c r="QHU51" s="153"/>
      <c r="QHV51" s="153"/>
      <c r="QHW51" s="153"/>
      <c r="QHX51" s="153"/>
      <c r="QHY51" s="153"/>
      <c r="QHZ51" s="153"/>
      <c r="QIA51" s="153"/>
      <c r="QIB51" s="153"/>
      <c r="QIC51" s="153"/>
      <c r="QID51" s="153"/>
      <c r="QIE51" s="153"/>
      <c r="QIF51" s="153"/>
      <c r="QIG51" s="153"/>
      <c r="QIH51" s="153"/>
      <c r="QII51" s="153"/>
      <c r="QIJ51" s="153"/>
      <c r="QIK51" s="153"/>
      <c r="QIL51" s="153"/>
      <c r="QIM51" s="153"/>
      <c r="QIN51" s="153"/>
      <c r="QIO51" s="153"/>
      <c r="QIP51" s="153"/>
      <c r="QIQ51" s="153"/>
      <c r="QIR51" s="153"/>
      <c r="QIS51" s="153"/>
      <c r="QIT51" s="153"/>
      <c r="QIU51" s="153"/>
      <c r="QIV51" s="153"/>
      <c r="QIW51" s="153"/>
      <c r="QIX51" s="153"/>
      <c r="QIY51" s="153"/>
      <c r="QIZ51" s="153"/>
      <c r="QJA51" s="153"/>
      <c r="QJB51" s="153"/>
      <c r="QJC51" s="153"/>
      <c r="QJD51" s="153"/>
      <c r="QJE51" s="153"/>
      <c r="QJF51" s="153"/>
      <c r="QJG51" s="153"/>
      <c r="QJH51" s="153"/>
      <c r="QJI51" s="153"/>
      <c r="QJJ51" s="153"/>
      <c r="QJK51" s="153"/>
      <c r="QJL51" s="153"/>
      <c r="QJM51" s="153"/>
      <c r="QJN51" s="153"/>
      <c r="QJO51" s="153"/>
      <c r="QJP51" s="153"/>
      <c r="QJQ51" s="153"/>
      <c r="QJR51" s="153"/>
      <c r="QJS51" s="153"/>
      <c r="QJT51" s="153"/>
      <c r="QJU51" s="153"/>
      <c r="QJV51" s="153"/>
      <c r="QJW51" s="153"/>
      <c r="QJX51" s="153"/>
      <c r="QJY51" s="153"/>
      <c r="QJZ51" s="153"/>
      <c r="QKA51" s="153"/>
      <c r="QKB51" s="153"/>
      <c r="QKC51" s="153"/>
      <c r="QKD51" s="153"/>
      <c r="QKE51" s="153"/>
      <c r="QKF51" s="153"/>
      <c r="QKG51" s="153"/>
      <c r="QKH51" s="153"/>
      <c r="QKI51" s="153"/>
      <c r="QKJ51" s="153"/>
      <c r="QKK51" s="153"/>
      <c r="QKL51" s="153"/>
      <c r="QKM51" s="153"/>
      <c r="QKN51" s="153"/>
      <c r="QKO51" s="153"/>
      <c r="QKP51" s="153"/>
      <c r="QKQ51" s="153"/>
      <c r="QKR51" s="153"/>
      <c r="QKS51" s="153"/>
      <c r="QKT51" s="153"/>
      <c r="QKU51" s="153"/>
      <c r="QKV51" s="153"/>
      <c r="QKW51" s="153"/>
      <c r="QKX51" s="153"/>
      <c r="QKY51" s="153"/>
      <c r="QKZ51" s="153"/>
      <c r="QLA51" s="153"/>
      <c r="QLB51" s="153"/>
      <c r="QLC51" s="153"/>
      <c r="QLD51" s="153"/>
      <c r="QLE51" s="153"/>
      <c r="QLF51" s="153"/>
      <c r="QLG51" s="153"/>
      <c r="QLH51" s="153"/>
      <c r="QLI51" s="153"/>
      <c r="QLJ51" s="153"/>
      <c r="QLK51" s="153"/>
      <c r="QLL51" s="153"/>
      <c r="QLM51" s="153"/>
      <c r="QLN51" s="153"/>
      <c r="QLO51" s="153"/>
      <c r="QLP51" s="153"/>
      <c r="QLQ51" s="153"/>
      <c r="QLR51" s="153"/>
      <c r="QLS51" s="153"/>
      <c r="QLT51" s="153"/>
      <c r="QLU51" s="153"/>
      <c r="QLV51" s="153"/>
      <c r="QLW51" s="153"/>
      <c r="QLX51" s="153"/>
      <c r="QLY51" s="153"/>
      <c r="QLZ51" s="153"/>
      <c r="QMA51" s="153"/>
      <c r="QMB51" s="153"/>
      <c r="QMC51" s="153"/>
      <c r="QMD51" s="153"/>
      <c r="QME51" s="153"/>
      <c r="QMF51" s="153"/>
      <c r="QMG51" s="153"/>
      <c r="QMH51" s="153"/>
      <c r="QMI51" s="153"/>
      <c r="QMJ51" s="153"/>
      <c r="QMK51" s="153"/>
      <c r="QML51" s="153"/>
      <c r="QMM51" s="153"/>
      <c r="QMN51" s="153"/>
      <c r="QMO51" s="153"/>
      <c r="QMP51" s="153"/>
      <c r="QMQ51" s="153"/>
      <c r="QMR51" s="153"/>
      <c r="QMS51" s="153"/>
      <c r="QMT51" s="153"/>
      <c r="QMU51" s="153"/>
      <c r="QMV51" s="153"/>
      <c r="QMW51" s="153"/>
      <c r="QMX51" s="153"/>
      <c r="QMY51" s="153"/>
      <c r="QMZ51" s="153"/>
      <c r="QNA51" s="153"/>
      <c r="QNB51" s="153"/>
      <c r="QNC51" s="153"/>
      <c r="QND51" s="153"/>
      <c r="QNE51" s="153"/>
      <c r="QNF51" s="153"/>
      <c r="QNG51" s="153"/>
      <c r="QNH51" s="153"/>
      <c r="QNI51" s="153"/>
      <c r="QNJ51" s="153"/>
      <c r="QNK51" s="153"/>
      <c r="QNL51" s="153"/>
      <c r="QNM51" s="153"/>
      <c r="QNN51" s="153"/>
      <c r="QNO51" s="153"/>
      <c r="QNP51" s="153"/>
      <c r="QNQ51" s="153"/>
      <c r="QNR51" s="153"/>
      <c r="QNS51" s="153"/>
      <c r="QNT51" s="153"/>
      <c r="QNU51" s="153"/>
      <c r="QNV51" s="153"/>
      <c r="QNW51" s="153"/>
      <c r="QNX51" s="153"/>
      <c r="QNY51" s="153"/>
      <c r="QNZ51" s="153"/>
      <c r="QOA51" s="153"/>
      <c r="QOB51" s="153"/>
      <c r="QOC51" s="153"/>
      <c r="QOD51" s="153"/>
      <c r="QOE51" s="153"/>
      <c r="QOF51" s="153"/>
      <c r="QOG51" s="153"/>
      <c r="QOH51" s="153"/>
      <c r="QOI51" s="153"/>
      <c r="QOJ51" s="153"/>
      <c r="QOK51" s="153"/>
      <c r="QOL51" s="153"/>
      <c r="QOM51" s="153"/>
      <c r="QON51" s="153"/>
      <c r="QOO51" s="153"/>
      <c r="QOP51" s="153"/>
      <c r="QOQ51" s="153"/>
      <c r="QOR51" s="153"/>
      <c r="QOS51" s="153"/>
      <c r="QOT51" s="153"/>
      <c r="QOU51" s="153"/>
      <c r="QOV51" s="153"/>
      <c r="QOW51" s="153"/>
      <c r="QOX51" s="153"/>
      <c r="QOY51" s="153"/>
      <c r="QOZ51" s="153"/>
      <c r="QPA51" s="153"/>
      <c r="QPB51" s="153"/>
      <c r="QPC51" s="153"/>
      <c r="QPD51" s="153"/>
      <c r="QPE51" s="153"/>
      <c r="QPF51" s="153"/>
      <c r="QPG51" s="153"/>
      <c r="QPH51" s="153"/>
      <c r="QPI51" s="153"/>
      <c r="QPJ51" s="153"/>
      <c r="QPK51" s="153"/>
      <c r="QPL51" s="153"/>
      <c r="QPM51" s="153"/>
      <c r="QPN51" s="153"/>
      <c r="QPO51" s="153"/>
      <c r="QPP51" s="153"/>
      <c r="QPQ51" s="153"/>
      <c r="QPR51" s="153"/>
      <c r="QPS51" s="153"/>
      <c r="QPT51" s="153"/>
      <c r="QPU51" s="153"/>
      <c r="QPV51" s="153"/>
      <c r="QPW51" s="153"/>
      <c r="QPX51" s="153"/>
      <c r="QPY51" s="153"/>
      <c r="QPZ51" s="153"/>
      <c r="QQA51" s="153"/>
      <c r="QQB51" s="153"/>
      <c r="QQC51" s="153"/>
      <c r="QQD51" s="153"/>
      <c r="QQE51" s="153"/>
      <c r="QQF51" s="153"/>
      <c r="QQG51" s="153"/>
      <c r="QQH51" s="153"/>
      <c r="QQI51" s="153"/>
      <c r="QQJ51" s="153"/>
      <c r="QQK51" s="153"/>
      <c r="QQL51" s="153"/>
      <c r="QQM51" s="153"/>
      <c r="QQN51" s="153"/>
      <c r="QQO51" s="153"/>
      <c r="QQP51" s="153"/>
      <c r="QQQ51" s="153"/>
      <c r="QQR51" s="153"/>
      <c r="QQS51" s="153"/>
      <c r="QQT51" s="153"/>
      <c r="QQU51" s="153"/>
      <c r="QQV51" s="153"/>
      <c r="QQW51" s="153"/>
      <c r="QQX51" s="153"/>
      <c r="QQY51" s="153"/>
      <c r="QQZ51" s="153"/>
      <c r="QRA51" s="153"/>
      <c r="QRB51" s="153"/>
      <c r="QRC51" s="153"/>
      <c r="QRD51" s="153"/>
      <c r="QRE51" s="153"/>
      <c r="QRF51" s="153"/>
      <c r="QRG51" s="153"/>
      <c r="QRH51" s="153"/>
      <c r="QRI51" s="153"/>
      <c r="QRJ51" s="153"/>
      <c r="QRK51" s="153"/>
      <c r="QRL51" s="153"/>
      <c r="QRM51" s="153"/>
      <c r="QRN51" s="153"/>
      <c r="QRO51" s="153"/>
      <c r="QRP51" s="153"/>
      <c r="QRQ51" s="153"/>
      <c r="QRR51" s="153"/>
      <c r="QRS51" s="153"/>
      <c r="QRT51" s="153"/>
      <c r="QRU51" s="153"/>
      <c r="QRV51" s="153"/>
      <c r="QRW51" s="153"/>
      <c r="QRX51" s="153"/>
      <c r="QRY51" s="153"/>
      <c r="QRZ51" s="153"/>
      <c r="QSA51" s="153"/>
      <c r="QSB51" s="153"/>
      <c r="QSC51" s="153"/>
      <c r="QSD51" s="153"/>
      <c r="QSE51" s="153"/>
      <c r="QSF51" s="153"/>
      <c r="QSG51" s="153"/>
      <c r="QSH51" s="153"/>
      <c r="QSI51" s="153"/>
      <c r="QSJ51" s="153"/>
      <c r="QSK51" s="153"/>
      <c r="QSL51" s="153"/>
      <c r="QSM51" s="153"/>
      <c r="QSN51" s="153"/>
      <c r="QSO51" s="153"/>
      <c r="QSP51" s="153"/>
      <c r="QSQ51" s="153"/>
      <c r="QSR51" s="153"/>
      <c r="QSS51" s="153"/>
      <c r="QST51" s="153"/>
      <c r="QSU51" s="153"/>
      <c r="QSV51" s="153"/>
      <c r="QSW51" s="153"/>
      <c r="QSX51" s="153"/>
      <c r="QSY51" s="153"/>
      <c r="QSZ51" s="153"/>
      <c r="QTA51" s="153"/>
      <c r="QTB51" s="153"/>
      <c r="QTC51" s="153"/>
      <c r="QTD51" s="153"/>
      <c r="QTE51" s="153"/>
      <c r="QTF51" s="153"/>
      <c r="QTG51" s="153"/>
      <c r="QTH51" s="153"/>
      <c r="QTI51" s="153"/>
      <c r="QTJ51" s="153"/>
      <c r="QTK51" s="153"/>
      <c r="QTL51" s="153"/>
      <c r="QTM51" s="153"/>
      <c r="QTN51" s="153"/>
      <c r="QTO51" s="153"/>
      <c r="QTP51" s="153"/>
      <c r="QTQ51" s="153"/>
      <c r="QTR51" s="153"/>
      <c r="QTS51" s="153"/>
      <c r="QTT51" s="153"/>
      <c r="QTU51" s="153"/>
      <c r="QTV51" s="153"/>
      <c r="QTW51" s="153"/>
      <c r="QTX51" s="153"/>
      <c r="QTY51" s="153"/>
      <c r="QTZ51" s="153"/>
      <c r="QUA51" s="153"/>
      <c r="QUB51" s="153"/>
      <c r="QUC51" s="153"/>
      <c r="QUD51" s="153"/>
      <c r="QUE51" s="153"/>
      <c r="QUF51" s="153"/>
      <c r="QUG51" s="153"/>
      <c r="QUH51" s="153"/>
      <c r="QUI51" s="153"/>
      <c r="QUJ51" s="153"/>
      <c r="QUK51" s="153"/>
      <c r="QUL51" s="153"/>
      <c r="QUM51" s="153"/>
      <c r="QUN51" s="153"/>
      <c r="QUO51" s="153"/>
      <c r="QUP51" s="153"/>
      <c r="QUQ51" s="153"/>
      <c r="QUR51" s="153"/>
      <c r="QUS51" s="153"/>
      <c r="QUT51" s="153"/>
      <c r="QUU51" s="153"/>
      <c r="QUV51" s="153"/>
      <c r="QUW51" s="153"/>
      <c r="QUX51" s="153"/>
      <c r="QUY51" s="153"/>
      <c r="QUZ51" s="153"/>
      <c r="QVA51" s="153"/>
      <c r="QVB51" s="153"/>
      <c r="QVC51" s="153"/>
      <c r="QVD51" s="153"/>
      <c r="QVE51" s="153"/>
      <c r="QVF51" s="153"/>
      <c r="QVG51" s="153"/>
      <c r="QVH51" s="153"/>
      <c r="QVI51" s="153"/>
      <c r="QVJ51" s="153"/>
      <c r="QVK51" s="153"/>
      <c r="QVL51" s="153"/>
      <c r="QVM51" s="153"/>
      <c r="QVN51" s="153"/>
      <c r="QVO51" s="153"/>
      <c r="QVP51" s="153"/>
      <c r="QVQ51" s="153"/>
      <c r="QVR51" s="153"/>
      <c r="QVS51" s="153"/>
      <c r="QVT51" s="153"/>
      <c r="QVU51" s="153"/>
      <c r="QVV51" s="153"/>
      <c r="QVW51" s="153"/>
      <c r="QVX51" s="153"/>
      <c r="QVY51" s="153"/>
      <c r="QVZ51" s="153"/>
      <c r="QWA51" s="153"/>
      <c r="QWB51" s="153"/>
      <c r="QWC51" s="153"/>
      <c r="QWD51" s="153"/>
      <c r="QWE51" s="153"/>
      <c r="QWF51" s="153"/>
      <c r="QWG51" s="153"/>
      <c r="QWH51" s="153"/>
      <c r="QWI51" s="153"/>
      <c r="QWJ51" s="153"/>
      <c r="QWK51" s="153"/>
      <c r="QWL51" s="153"/>
      <c r="QWM51" s="153"/>
      <c r="QWN51" s="153"/>
      <c r="QWO51" s="153"/>
      <c r="QWP51" s="153"/>
      <c r="QWQ51" s="153"/>
      <c r="QWR51" s="153"/>
      <c r="QWS51" s="153"/>
      <c r="QWT51" s="153"/>
      <c r="QWU51" s="153"/>
      <c r="QWV51" s="153"/>
      <c r="QWW51" s="153"/>
      <c r="QWX51" s="153"/>
      <c r="QWY51" s="153"/>
      <c r="QWZ51" s="153"/>
      <c r="QXA51" s="153"/>
      <c r="QXB51" s="153"/>
      <c r="QXC51" s="153"/>
      <c r="QXD51" s="153"/>
      <c r="QXE51" s="153"/>
      <c r="QXF51" s="153"/>
      <c r="QXG51" s="153"/>
      <c r="QXH51" s="153"/>
      <c r="QXI51" s="153"/>
      <c r="QXJ51" s="153"/>
      <c r="QXK51" s="153"/>
      <c r="QXL51" s="153"/>
      <c r="QXM51" s="153"/>
      <c r="QXN51" s="153"/>
      <c r="QXO51" s="153"/>
      <c r="QXP51" s="153"/>
      <c r="QXQ51" s="153"/>
      <c r="QXR51" s="153"/>
      <c r="QXS51" s="153"/>
      <c r="QXT51" s="153"/>
      <c r="QXU51" s="153"/>
      <c r="QXV51" s="153"/>
      <c r="QXW51" s="153"/>
      <c r="QXX51" s="153"/>
      <c r="QXY51" s="153"/>
      <c r="QXZ51" s="153"/>
      <c r="QYA51" s="153"/>
      <c r="QYB51" s="153"/>
      <c r="QYC51" s="153"/>
      <c r="QYD51" s="153"/>
      <c r="QYE51" s="153"/>
      <c r="QYF51" s="153"/>
      <c r="QYG51" s="153"/>
      <c r="QYH51" s="153"/>
      <c r="QYI51" s="153"/>
      <c r="QYJ51" s="153"/>
      <c r="QYK51" s="153"/>
      <c r="QYL51" s="153"/>
      <c r="QYM51" s="153"/>
      <c r="QYN51" s="153"/>
      <c r="QYO51" s="153"/>
      <c r="QYP51" s="153"/>
      <c r="QYQ51" s="153"/>
      <c r="QYR51" s="153"/>
      <c r="QYS51" s="153"/>
      <c r="QYT51" s="153"/>
      <c r="QYU51" s="153"/>
      <c r="QYV51" s="153"/>
      <c r="QYW51" s="153"/>
      <c r="QYX51" s="153"/>
      <c r="QYY51" s="153"/>
      <c r="QYZ51" s="153"/>
      <c r="QZA51" s="153"/>
      <c r="QZB51" s="153"/>
      <c r="QZC51" s="153"/>
      <c r="QZD51" s="153"/>
      <c r="QZE51" s="153"/>
      <c r="QZF51" s="153"/>
      <c r="QZG51" s="153"/>
      <c r="QZH51" s="153"/>
      <c r="QZI51" s="153"/>
      <c r="QZJ51" s="153"/>
      <c r="QZK51" s="153"/>
      <c r="QZL51" s="153"/>
      <c r="QZM51" s="153"/>
      <c r="QZN51" s="153"/>
      <c r="QZO51" s="153"/>
      <c r="QZP51" s="153"/>
      <c r="QZQ51" s="153"/>
      <c r="QZR51" s="153"/>
      <c r="QZS51" s="153"/>
      <c r="QZT51" s="153"/>
      <c r="QZU51" s="153"/>
      <c r="QZV51" s="153"/>
      <c r="QZW51" s="153"/>
      <c r="QZX51" s="153"/>
      <c r="QZY51" s="153"/>
      <c r="QZZ51" s="153"/>
      <c r="RAA51" s="153"/>
      <c r="RAB51" s="153"/>
      <c r="RAC51" s="153"/>
      <c r="RAD51" s="153"/>
      <c r="RAE51" s="153"/>
      <c r="RAF51" s="153"/>
      <c r="RAG51" s="153"/>
      <c r="RAH51" s="153"/>
      <c r="RAI51" s="153"/>
      <c r="RAJ51" s="153"/>
      <c r="RAK51" s="153"/>
      <c r="RAL51" s="153"/>
      <c r="RAM51" s="153"/>
      <c r="RAN51" s="153"/>
      <c r="RAO51" s="153"/>
      <c r="RAP51" s="153"/>
      <c r="RAQ51" s="153"/>
      <c r="RAR51" s="153"/>
      <c r="RAS51" s="153"/>
      <c r="RAT51" s="153"/>
      <c r="RAU51" s="153"/>
      <c r="RAV51" s="153"/>
      <c r="RAW51" s="153"/>
      <c r="RAX51" s="153"/>
      <c r="RAY51" s="153"/>
      <c r="RAZ51" s="153"/>
      <c r="RBA51" s="153"/>
      <c r="RBB51" s="153"/>
      <c r="RBC51" s="153"/>
      <c r="RBD51" s="153"/>
      <c r="RBE51" s="153"/>
      <c r="RBF51" s="153"/>
      <c r="RBG51" s="153"/>
      <c r="RBH51" s="153"/>
      <c r="RBI51" s="153"/>
      <c r="RBJ51" s="153"/>
      <c r="RBK51" s="153"/>
      <c r="RBL51" s="153"/>
      <c r="RBM51" s="153"/>
      <c r="RBN51" s="153"/>
      <c r="RBO51" s="153"/>
      <c r="RBP51" s="153"/>
      <c r="RBQ51" s="153"/>
      <c r="RBR51" s="153"/>
      <c r="RBS51" s="153"/>
      <c r="RBT51" s="153"/>
      <c r="RBU51" s="153"/>
      <c r="RBV51" s="153"/>
      <c r="RBW51" s="153"/>
      <c r="RBX51" s="153"/>
      <c r="RBY51" s="153"/>
      <c r="RBZ51" s="153"/>
      <c r="RCA51" s="153"/>
      <c r="RCB51" s="153"/>
      <c r="RCC51" s="153"/>
      <c r="RCD51" s="153"/>
      <c r="RCE51" s="153"/>
      <c r="RCF51" s="153"/>
      <c r="RCG51" s="153"/>
      <c r="RCH51" s="153"/>
      <c r="RCI51" s="153"/>
      <c r="RCJ51" s="153"/>
      <c r="RCK51" s="153"/>
      <c r="RCL51" s="153"/>
      <c r="RCM51" s="153"/>
      <c r="RCN51" s="153"/>
      <c r="RCO51" s="153"/>
      <c r="RCP51" s="153"/>
      <c r="RCQ51" s="153"/>
      <c r="RCR51" s="153"/>
      <c r="RCS51" s="153"/>
      <c r="RCT51" s="153"/>
      <c r="RCU51" s="153"/>
      <c r="RCV51" s="153"/>
      <c r="RCW51" s="153"/>
      <c r="RCX51" s="153"/>
      <c r="RCY51" s="153"/>
      <c r="RCZ51" s="153"/>
      <c r="RDA51" s="153"/>
      <c r="RDB51" s="153"/>
      <c r="RDC51" s="153"/>
      <c r="RDD51" s="153"/>
      <c r="RDE51" s="153"/>
      <c r="RDF51" s="153"/>
      <c r="RDG51" s="153"/>
      <c r="RDH51" s="153"/>
      <c r="RDI51" s="153"/>
      <c r="RDJ51" s="153"/>
      <c r="RDK51" s="153"/>
      <c r="RDL51" s="153"/>
      <c r="RDM51" s="153"/>
      <c r="RDN51" s="153"/>
      <c r="RDO51" s="153"/>
      <c r="RDP51" s="153"/>
      <c r="RDQ51" s="153"/>
      <c r="RDR51" s="153"/>
      <c r="RDS51" s="153"/>
      <c r="RDT51" s="153"/>
      <c r="RDU51" s="153"/>
      <c r="RDV51" s="153"/>
      <c r="RDW51" s="153"/>
      <c r="RDX51" s="153"/>
      <c r="RDY51" s="153"/>
      <c r="RDZ51" s="153"/>
      <c r="REA51" s="153"/>
      <c r="REB51" s="153"/>
      <c r="REC51" s="153"/>
      <c r="RED51" s="153"/>
      <c r="REE51" s="153"/>
      <c r="REF51" s="153"/>
      <c r="REG51" s="153"/>
      <c r="REH51" s="153"/>
      <c r="REI51" s="153"/>
      <c r="REJ51" s="153"/>
      <c r="REK51" s="153"/>
      <c r="REL51" s="153"/>
      <c r="REM51" s="153"/>
      <c r="REN51" s="153"/>
      <c r="REO51" s="153"/>
      <c r="REP51" s="153"/>
      <c r="REQ51" s="153"/>
      <c r="RER51" s="153"/>
      <c r="RES51" s="153"/>
      <c r="RET51" s="153"/>
      <c r="REU51" s="153"/>
      <c r="REV51" s="153"/>
      <c r="REW51" s="153"/>
      <c r="REX51" s="153"/>
      <c r="REY51" s="153"/>
      <c r="REZ51" s="153"/>
      <c r="RFA51" s="153"/>
      <c r="RFB51" s="153"/>
      <c r="RFC51" s="153"/>
      <c r="RFD51" s="153"/>
      <c r="RFE51" s="153"/>
      <c r="RFF51" s="153"/>
      <c r="RFG51" s="153"/>
      <c r="RFH51" s="153"/>
      <c r="RFI51" s="153"/>
      <c r="RFJ51" s="153"/>
      <c r="RFK51" s="153"/>
      <c r="RFL51" s="153"/>
      <c r="RFM51" s="153"/>
      <c r="RFN51" s="153"/>
      <c r="RFO51" s="153"/>
      <c r="RFP51" s="153"/>
      <c r="RFQ51" s="153"/>
      <c r="RFR51" s="153"/>
      <c r="RFS51" s="153"/>
      <c r="RFT51" s="153"/>
      <c r="RFU51" s="153"/>
      <c r="RFV51" s="153"/>
      <c r="RFW51" s="153"/>
      <c r="RFX51" s="153"/>
      <c r="RFY51" s="153"/>
      <c r="RFZ51" s="153"/>
      <c r="RGA51" s="153"/>
      <c r="RGB51" s="153"/>
      <c r="RGC51" s="153"/>
      <c r="RGD51" s="153"/>
      <c r="RGE51" s="153"/>
      <c r="RGF51" s="153"/>
      <c r="RGG51" s="153"/>
      <c r="RGH51" s="153"/>
      <c r="RGI51" s="153"/>
      <c r="RGJ51" s="153"/>
      <c r="RGK51" s="153"/>
      <c r="RGL51" s="153"/>
      <c r="RGM51" s="153"/>
      <c r="RGN51" s="153"/>
      <c r="RGO51" s="153"/>
      <c r="RGP51" s="153"/>
      <c r="RGQ51" s="153"/>
      <c r="RGR51" s="153"/>
      <c r="RGS51" s="153"/>
      <c r="RGT51" s="153"/>
      <c r="RGU51" s="153"/>
      <c r="RGV51" s="153"/>
      <c r="RGW51" s="153"/>
      <c r="RGX51" s="153"/>
      <c r="RGY51" s="153"/>
      <c r="RGZ51" s="153"/>
      <c r="RHA51" s="153"/>
      <c r="RHB51" s="153"/>
      <c r="RHC51" s="153"/>
      <c r="RHD51" s="153"/>
      <c r="RHE51" s="153"/>
      <c r="RHF51" s="153"/>
      <c r="RHG51" s="153"/>
      <c r="RHH51" s="153"/>
      <c r="RHI51" s="153"/>
      <c r="RHJ51" s="153"/>
      <c r="RHK51" s="153"/>
      <c r="RHL51" s="153"/>
      <c r="RHM51" s="153"/>
      <c r="RHN51" s="153"/>
      <c r="RHO51" s="153"/>
      <c r="RHP51" s="153"/>
      <c r="RHQ51" s="153"/>
      <c r="RHR51" s="153"/>
      <c r="RHS51" s="153"/>
      <c r="RHT51" s="153"/>
      <c r="RHU51" s="153"/>
      <c r="RHV51" s="153"/>
      <c r="RHW51" s="153"/>
      <c r="RHX51" s="153"/>
      <c r="RHY51" s="153"/>
      <c r="RHZ51" s="153"/>
      <c r="RIA51" s="153"/>
      <c r="RIB51" s="153"/>
      <c r="RIC51" s="153"/>
      <c r="RID51" s="153"/>
      <c r="RIE51" s="153"/>
      <c r="RIF51" s="153"/>
      <c r="RIG51" s="153"/>
      <c r="RIH51" s="153"/>
      <c r="RII51" s="153"/>
      <c r="RIJ51" s="153"/>
      <c r="RIK51" s="153"/>
      <c r="RIL51" s="153"/>
      <c r="RIM51" s="153"/>
      <c r="RIN51" s="153"/>
      <c r="RIO51" s="153"/>
      <c r="RIP51" s="153"/>
      <c r="RIQ51" s="153"/>
      <c r="RIR51" s="153"/>
      <c r="RIS51" s="153"/>
      <c r="RIT51" s="153"/>
      <c r="RIU51" s="153"/>
      <c r="RIV51" s="153"/>
      <c r="RIW51" s="153"/>
      <c r="RIX51" s="153"/>
      <c r="RIY51" s="153"/>
      <c r="RIZ51" s="153"/>
      <c r="RJA51" s="153"/>
      <c r="RJB51" s="153"/>
      <c r="RJC51" s="153"/>
      <c r="RJD51" s="153"/>
      <c r="RJE51" s="153"/>
      <c r="RJF51" s="153"/>
      <c r="RJG51" s="153"/>
      <c r="RJH51" s="153"/>
      <c r="RJI51" s="153"/>
      <c r="RJJ51" s="153"/>
      <c r="RJK51" s="153"/>
      <c r="RJL51" s="153"/>
      <c r="RJM51" s="153"/>
      <c r="RJN51" s="153"/>
      <c r="RJO51" s="153"/>
      <c r="RJP51" s="153"/>
      <c r="RJQ51" s="153"/>
      <c r="RJR51" s="153"/>
      <c r="RJS51" s="153"/>
      <c r="RJT51" s="153"/>
      <c r="RJU51" s="153"/>
      <c r="RJV51" s="153"/>
      <c r="RJW51" s="153"/>
      <c r="RJX51" s="153"/>
      <c r="RJY51" s="153"/>
      <c r="RJZ51" s="153"/>
      <c r="RKA51" s="153"/>
      <c r="RKB51" s="153"/>
      <c r="RKC51" s="153"/>
      <c r="RKD51" s="153"/>
      <c r="RKE51" s="153"/>
      <c r="RKF51" s="153"/>
      <c r="RKG51" s="153"/>
      <c r="RKH51" s="153"/>
      <c r="RKI51" s="153"/>
      <c r="RKJ51" s="153"/>
      <c r="RKK51" s="153"/>
      <c r="RKL51" s="153"/>
      <c r="RKM51" s="153"/>
      <c r="RKN51" s="153"/>
      <c r="RKO51" s="153"/>
      <c r="RKP51" s="153"/>
      <c r="RKQ51" s="153"/>
      <c r="RKR51" s="153"/>
      <c r="RKS51" s="153"/>
      <c r="RKT51" s="153"/>
      <c r="RKU51" s="153"/>
      <c r="RKV51" s="153"/>
      <c r="RKW51" s="153"/>
      <c r="RKX51" s="153"/>
      <c r="RKY51" s="153"/>
      <c r="RKZ51" s="153"/>
      <c r="RLA51" s="153"/>
      <c r="RLB51" s="153"/>
      <c r="RLC51" s="153"/>
      <c r="RLD51" s="153"/>
      <c r="RLE51" s="153"/>
      <c r="RLF51" s="153"/>
      <c r="RLG51" s="153"/>
      <c r="RLH51" s="153"/>
      <c r="RLI51" s="153"/>
      <c r="RLJ51" s="153"/>
      <c r="RLK51" s="153"/>
      <c r="RLL51" s="153"/>
      <c r="RLM51" s="153"/>
      <c r="RLN51" s="153"/>
      <c r="RLO51" s="153"/>
      <c r="RLP51" s="153"/>
      <c r="RLQ51" s="153"/>
      <c r="RLR51" s="153"/>
      <c r="RLS51" s="153"/>
      <c r="RLT51" s="153"/>
      <c r="RLU51" s="153"/>
      <c r="RLV51" s="153"/>
      <c r="RLW51" s="153"/>
      <c r="RLX51" s="153"/>
      <c r="RLY51" s="153"/>
      <c r="RLZ51" s="153"/>
      <c r="RMA51" s="153"/>
      <c r="RMB51" s="153"/>
      <c r="RMC51" s="153"/>
      <c r="RMD51" s="153"/>
      <c r="RME51" s="153"/>
      <c r="RMF51" s="153"/>
      <c r="RMG51" s="153"/>
      <c r="RMH51" s="153"/>
      <c r="RMI51" s="153"/>
      <c r="RMJ51" s="153"/>
      <c r="RMK51" s="153"/>
      <c r="RML51" s="153"/>
      <c r="RMM51" s="153"/>
      <c r="RMN51" s="153"/>
      <c r="RMO51" s="153"/>
      <c r="RMP51" s="153"/>
      <c r="RMQ51" s="153"/>
      <c r="RMR51" s="153"/>
      <c r="RMS51" s="153"/>
      <c r="RMT51" s="153"/>
      <c r="RMU51" s="153"/>
      <c r="RMV51" s="153"/>
      <c r="RMW51" s="153"/>
      <c r="RMX51" s="153"/>
      <c r="RMY51" s="153"/>
      <c r="RMZ51" s="153"/>
      <c r="RNA51" s="153"/>
      <c r="RNB51" s="153"/>
      <c r="RNC51" s="153"/>
      <c r="RND51" s="153"/>
      <c r="RNE51" s="153"/>
      <c r="RNF51" s="153"/>
      <c r="RNG51" s="153"/>
      <c r="RNH51" s="153"/>
      <c r="RNI51" s="153"/>
      <c r="RNJ51" s="153"/>
      <c r="RNK51" s="153"/>
      <c r="RNL51" s="153"/>
      <c r="RNM51" s="153"/>
      <c r="RNN51" s="153"/>
      <c r="RNO51" s="153"/>
      <c r="RNP51" s="153"/>
      <c r="RNQ51" s="153"/>
      <c r="RNR51" s="153"/>
      <c r="RNS51" s="153"/>
      <c r="RNT51" s="153"/>
      <c r="RNU51" s="153"/>
      <c r="RNV51" s="153"/>
      <c r="RNW51" s="153"/>
      <c r="RNX51" s="153"/>
      <c r="RNY51" s="153"/>
      <c r="RNZ51" s="153"/>
      <c r="ROA51" s="153"/>
      <c r="ROB51" s="153"/>
      <c r="ROC51" s="153"/>
      <c r="ROD51" s="153"/>
      <c r="ROE51" s="153"/>
      <c r="ROF51" s="153"/>
      <c r="ROG51" s="153"/>
      <c r="ROH51" s="153"/>
      <c r="ROI51" s="153"/>
      <c r="ROJ51" s="153"/>
      <c r="ROK51" s="153"/>
      <c r="ROL51" s="153"/>
      <c r="ROM51" s="153"/>
      <c r="RON51" s="153"/>
      <c r="ROO51" s="153"/>
      <c r="ROP51" s="153"/>
      <c r="ROQ51" s="153"/>
      <c r="ROR51" s="153"/>
      <c r="ROS51" s="153"/>
      <c r="ROT51" s="153"/>
      <c r="ROU51" s="153"/>
      <c r="ROV51" s="153"/>
      <c r="ROW51" s="153"/>
      <c r="ROX51" s="153"/>
      <c r="ROY51" s="153"/>
      <c r="ROZ51" s="153"/>
      <c r="RPA51" s="153"/>
      <c r="RPB51" s="153"/>
      <c r="RPC51" s="153"/>
      <c r="RPD51" s="153"/>
      <c r="RPE51" s="153"/>
      <c r="RPF51" s="153"/>
      <c r="RPG51" s="153"/>
      <c r="RPH51" s="153"/>
      <c r="RPI51" s="153"/>
      <c r="RPJ51" s="153"/>
      <c r="RPK51" s="153"/>
      <c r="RPL51" s="153"/>
      <c r="RPM51" s="153"/>
      <c r="RPN51" s="153"/>
      <c r="RPO51" s="153"/>
      <c r="RPP51" s="153"/>
      <c r="RPQ51" s="153"/>
      <c r="RPR51" s="153"/>
      <c r="RPS51" s="153"/>
      <c r="RPT51" s="153"/>
      <c r="RPU51" s="153"/>
      <c r="RPV51" s="153"/>
      <c r="RPW51" s="153"/>
      <c r="RPX51" s="153"/>
      <c r="RPY51" s="153"/>
      <c r="RPZ51" s="153"/>
      <c r="RQA51" s="153"/>
      <c r="RQB51" s="153"/>
      <c r="RQC51" s="153"/>
      <c r="RQD51" s="153"/>
      <c r="RQE51" s="153"/>
      <c r="RQF51" s="153"/>
      <c r="RQG51" s="153"/>
      <c r="RQH51" s="153"/>
      <c r="RQI51" s="153"/>
      <c r="RQJ51" s="153"/>
      <c r="RQK51" s="153"/>
      <c r="RQL51" s="153"/>
      <c r="RQM51" s="153"/>
      <c r="RQN51" s="153"/>
      <c r="RQO51" s="153"/>
      <c r="RQP51" s="153"/>
      <c r="RQQ51" s="153"/>
      <c r="RQR51" s="153"/>
      <c r="RQS51" s="153"/>
      <c r="RQT51" s="153"/>
      <c r="RQU51" s="153"/>
      <c r="RQV51" s="153"/>
      <c r="RQW51" s="153"/>
      <c r="RQX51" s="153"/>
      <c r="RQY51" s="153"/>
      <c r="RQZ51" s="153"/>
      <c r="RRA51" s="153"/>
      <c r="RRB51" s="153"/>
      <c r="RRC51" s="153"/>
      <c r="RRD51" s="153"/>
      <c r="RRE51" s="153"/>
      <c r="RRF51" s="153"/>
      <c r="RRG51" s="153"/>
      <c r="RRH51" s="153"/>
      <c r="RRI51" s="153"/>
      <c r="RRJ51" s="153"/>
      <c r="RRK51" s="153"/>
      <c r="RRL51" s="153"/>
      <c r="RRM51" s="153"/>
      <c r="RRN51" s="153"/>
      <c r="RRO51" s="153"/>
      <c r="RRP51" s="153"/>
      <c r="RRQ51" s="153"/>
      <c r="RRR51" s="153"/>
      <c r="RRS51" s="153"/>
      <c r="RRT51" s="153"/>
      <c r="RRU51" s="153"/>
      <c r="RRV51" s="153"/>
      <c r="RRW51" s="153"/>
      <c r="RRX51" s="153"/>
      <c r="RRY51" s="153"/>
      <c r="RRZ51" s="153"/>
      <c r="RSA51" s="153"/>
      <c r="RSB51" s="153"/>
      <c r="RSC51" s="153"/>
      <c r="RSD51" s="153"/>
      <c r="RSE51" s="153"/>
      <c r="RSF51" s="153"/>
      <c r="RSG51" s="153"/>
      <c r="RSH51" s="153"/>
      <c r="RSI51" s="153"/>
      <c r="RSJ51" s="153"/>
      <c r="RSK51" s="153"/>
      <c r="RSL51" s="153"/>
      <c r="RSM51" s="153"/>
      <c r="RSN51" s="153"/>
      <c r="RSO51" s="153"/>
      <c r="RSP51" s="153"/>
      <c r="RSQ51" s="153"/>
      <c r="RSR51" s="153"/>
      <c r="RSS51" s="153"/>
      <c r="RST51" s="153"/>
      <c r="RSU51" s="153"/>
      <c r="RSV51" s="153"/>
      <c r="RSW51" s="153"/>
      <c r="RSX51" s="153"/>
      <c r="RSY51" s="153"/>
      <c r="RSZ51" s="153"/>
      <c r="RTA51" s="153"/>
      <c r="RTB51" s="153"/>
      <c r="RTC51" s="153"/>
      <c r="RTD51" s="153"/>
      <c r="RTE51" s="153"/>
      <c r="RTF51" s="153"/>
      <c r="RTG51" s="153"/>
      <c r="RTH51" s="153"/>
      <c r="RTI51" s="153"/>
      <c r="RTJ51" s="153"/>
      <c r="RTK51" s="153"/>
      <c r="RTL51" s="153"/>
      <c r="RTM51" s="153"/>
      <c r="RTN51" s="153"/>
      <c r="RTO51" s="153"/>
      <c r="RTP51" s="153"/>
      <c r="RTQ51" s="153"/>
      <c r="RTR51" s="153"/>
      <c r="RTS51" s="153"/>
      <c r="RTT51" s="153"/>
      <c r="RTU51" s="153"/>
      <c r="RTV51" s="153"/>
      <c r="RTW51" s="153"/>
      <c r="RTX51" s="153"/>
      <c r="RTY51" s="153"/>
      <c r="RTZ51" s="153"/>
      <c r="RUA51" s="153"/>
      <c r="RUB51" s="153"/>
      <c r="RUC51" s="153"/>
      <c r="RUD51" s="153"/>
      <c r="RUE51" s="153"/>
      <c r="RUF51" s="153"/>
      <c r="RUG51" s="153"/>
      <c r="RUH51" s="153"/>
      <c r="RUI51" s="153"/>
      <c r="RUJ51" s="153"/>
      <c r="RUK51" s="153"/>
      <c r="RUL51" s="153"/>
      <c r="RUM51" s="153"/>
      <c r="RUN51" s="153"/>
      <c r="RUO51" s="153"/>
      <c r="RUP51" s="153"/>
      <c r="RUQ51" s="153"/>
      <c r="RUR51" s="153"/>
      <c r="RUS51" s="153"/>
      <c r="RUT51" s="153"/>
      <c r="RUU51" s="153"/>
      <c r="RUV51" s="153"/>
      <c r="RUW51" s="153"/>
      <c r="RUX51" s="153"/>
      <c r="RUY51" s="153"/>
      <c r="RUZ51" s="153"/>
      <c r="RVA51" s="153"/>
      <c r="RVB51" s="153"/>
      <c r="RVC51" s="153"/>
      <c r="RVD51" s="153"/>
      <c r="RVE51" s="153"/>
      <c r="RVF51" s="153"/>
      <c r="RVG51" s="153"/>
      <c r="RVH51" s="153"/>
      <c r="RVI51" s="153"/>
      <c r="RVJ51" s="153"/>
      <c r="RVK51" s="153"/>
      <c r="RVL51" s="153"/>
      <c r="RVM51" s="153"/>
      <c r="RVN51" s="153"/>
      <c r="RVO51" s="153"/>
      <c r="RVP51" s="153"/>
      <c r="RVQ51" s="153"/>
      <c r="RVR51" s="153"/>
      <c r="RVS51" s="153"/>
      <c r="RVT51" s="153"/>
      <c r="RVU51" s="153"/>
      <c r="RVV51" s="153"/>
      <c r="RVW51" s="153"/>
      <c r="RVX51" s="153"/>
      <c r="RVY51" s="153"/>
      <c r="RVZ51" s="153"/>
      <c r="RWA51" s="153"/>
      <c r="RWB51" s="153"/>
      <c r="RWC51" s="153"/>
      <c r="RWD51" s="153"/>
      <c r="RWE51" s="153"/>
      <c r="RWF51" s="153"/>
      <c r="RWG51" s="153"/>
      <c r="RWH51" s="153"/>
      <c r="RWI51" s="153"/>
      <c r="RWJ51" s="153"/>
      <c r="RWK51" s="153"/>
      <c r="RWL51" s="153"/>
      <c r="RWM51" s="153"/>
      <c r="RWN51" s="153"/>
      <c r="RWO51" s="153"/>
      <c r="RWP51" s="153"/>
      <c r="RWQ51" s="153"/>
      <c r="RWR51" s="153"/>
      <c r="RWS51" s="153"/>
      <c r="RWT51" s="153"/>
      <c r="RWU51" s="153"/>
      <c r="RWV51" s="153"/>
      <c r="RWW51" s="153"/>
      <c r="RWX51" s="153"/>
      <c r="RWY51" s="153"/>
      <c r="RWZ51" s="153"/>
      <c r="RXA51" s="153"/>
      <c r="RXB51" s="153"/>
      <c r="RXC51" s="153"/>
      <c r="RXD51" s="153"/>
      <c r="RXE51" s="153"/>
      <c r="RXF51" s="153"/>
      <c r="RXG51" s="153"/>
      <c r="RXH51" s="153"/>
      <c r="RXI51" s="153"/>
      <c r="RXJ51" s="153"/>
      <c r="RXK51" s="153"/>
      <c r="RXL51" s="153"/>
      <c r="RXM51" s="153"/>
      <c r="RXN51" s="153"/>
      <c r="RXO51" s="153"/>
      <c r="RXP51" s="153"/>
      <c r="RXQ51" s="153"/>
      <c r="RXR51" s="153"/>
      <c r="RXS51" s="153"/>
      <c r="RXT51" s="153"/>
      <c r="RXU51" s="153"/>
      <c r="RXV51" s="153"/>
      <c r="RXW51" s="153"/>
      <c r="RXX51" s="153"/>
      <c r="RXY51" s="153"/>
      <c r="RXZ51" s="153"/>
      <c r="RYA51" s="153"/>
      <c r="RYB51" s="153"/>
      <c r="RYC51" s="153"/>
      <c r="RYD51" s="153"/>
      <c r="RYE51" s="153"/>
      <c r="RYF51" s="153"/>
      <c r="RYG51" s="153"/>
      <c r="RYH51" s="153"/>
      <c r="RYI51" s="153"/>
      <c r="RYJ51" s="153"/>
      <c r="RYK51" s="153"/>
      <c r="RYL51" s="153"/>
      <c r="RYM51" s="153"/>
      <c r="RYN51" s="153"/>
      <c r="RYO51" s="153"/>
      <c r="RYP51" s="153"/>
      <c r="RYQ51" s="153"/>
      <c r="RYR51" s="153"/>
      <c r="RYS51" s="153"/>
      <c r="RYT51" s="153"/>
      <c r="RYU51" s="153"/>
      <c r="RYV51" s="153"/>
      <c r="RYW51" s="153"/>
      <c r="RYX51" s="153"/>
      <c r="RYY51" s="153"/>
      <c r="RYZ51" s="153"/>
      <c r="RZA51" s="153"/>
      <c r="RZB51" s="153"/>
      <c r="RZC51" s="153"/>
      <c r="RZD51" s="153"/>
      <c r="RZE51" s="153"/>
      <c r="RZF51" s="153"/>
      <c r="RZG51" s="153"/>
      <c r="RZH51" s="153"/>
      <c r="RZI51" s="153"/>
      <c r="RZJ51" s="153"/>
      <c r="RZK51" s="153"/>
      <c r="RZL51" s="153"/>
      <c r="RZM51" s="153"/>
      <c r="RZN51" s="153"/>
      <c r="RZO51" s="153"/>
      <c r="RZP51" s="153"/>
      <c r="RZQ51" s="153"/>
      <c r="RZR51" s="153"/>
      <c r="RZS51" s="153"/>
      <c r="RZT51" s="153"/>
      <c r="RZU51" s="153"/>
      <c r="RZV51" s="153"/>
      <c r="RZW51" s="153"/>
      <c r="RZX51" s="153"/>
      <c r="RZY51" s="153"/>
      <c r="RZZ51" s="153"/>
      <c r="SAA51" s="153"/>
      <c r="SAB51" s="153"/>
      <c r="SAC51" s="153"/>
      <c r="SAD51" s="153"/>
      <c r="SAE51" s="153"/>
      <c r="SAF51" s="153"/>
      <c r="SAG51" s="153"/>
      <c r="SAH51" s="153"/>
      <c r="SAI51" s="153"/>
      <c r="SAJ51" s="153"/>
      <c r="SAK51" s="153"/>
      <c r="SAL51" s="153"/>
      <c r="SAM51" s="153"/>
      <c r="SAN51" s="153"/>
      <c r="SAO51" s="153"/>
      <c r="SAP51" s="153"/>
      <c r="SAQ51" s="153"/>
      <c r="SAR51" s="153"/>
      <c r="SAS51" s="153"/>
      <c r="SAT51" s="153"/>
      <c r="SAU51" s="153"/>
      <c r="SAV51" s="153"/>
      <c r="SAW51" s="153"/>
      <c r="SAX51" s="153"/>
      <c r="SAY51" s="153"/>
      <c r="SAZ51" s="153"/>
      <c r="SBA51" s="153"/>
      <c r="SBB51" s="153"/>
      <c r="SBC51" s="153"/>
      <c r="SBD51" s="153"/>
      <c r="SBE51" s="153"/>
      <c r="SBF51" s="153"/>
      <c r="SBG51" s="153"/>
      <c r="SBH51" s="153"/>
      <c r="SBI51" s="153"/>
      <c r="SBJ51" s="153"/>
      <c r="SBK51" s="153"/>
      <c r="SBL51" s="153"/>
      <c r="SBM51" s="153"/>
      <c r="SBN51" s="153"/>
      <c r="SBO51" s="153"/>
      <c r="SBP51" s="153"/>
      <c r="SBQ51" s="153"/>
      <c r="SBR51" s="153"/>
      <c r="SBS51" s="153"/>
      <c r="SBT51" s="153"/>
      <c r="SBU51" s="153"/>
      <c r="SBV51" s="153"/>
      <c r="SBW51" s="153"/>
      <c r="SBX51" s="153"/>
      <c r="SBY51" s="153"/>
      <c r="SBZ51" s="153"/>
      <c r="SCA51" s="153"/>
      <c r="SCB51" s="153"/>
      <c r="SCC51" s="153"/>
      <c r="SCD51" s="153"/>
      <c r="SCE51" s="153"/>
      <c r="SCF51" s="153"/>
      <c r="SCG51" s="153"/>
      <c r="SCH51" s="153"/>
      <c r="SCI51" s="153"/>
      <c r="SCJ51" s="153"/>
      <c r="SCK51" s="153"/>
      <c r="SCL51" s="153"/>
      <c r="SCM51" s="153"/>
      <c r="SCN51" s="153"/>
      <c r="SCO51" s="153"/>
      <c r="SCP51" s="153"/>
      <c r="SCQ51" s="153"/>
      <c r="SCR51" s="153"/>
      <c r="SCS51" s="153"/>
      <c r="SCT51" s="153"/>
      <c r="SCU51" s="153"/>
      <c r="SCV51" s="153"/>
      <c r="SCW51" s="153"/>
      <c r="SCX51" s="153"/>
      <c r="SCY51" s="153"/>
      <c r="SCZ51" s="153"/>
      <c r="SDA51" s="153"/>
      <c r="SDB51" s="153"/>
      <c r="SDC51" s="153"/>
      <c r="SDD51" s="153"/>
      <c r="SDE51" s="153"/>
      <c r="SDF51" s="153"/>
      <c r="SDG51" s="153"/>
      <c r="SDH51" s="153"/>
      <c r="SDI51" s="153"/>
      <c r="SDJ51" s="153"/>
      <c r="SDK51" s="153"/>
      <c r="SDL51" s="153"/>
      <c r="SDM51" s="153"/>
      <c r="SDN51" s="153"/>
      <c r="SDO51" s="153"/>
      <c r="SDP51" s="153"/>
      <c r="SDQ51" s="153"/>
      <c r="SDR51" s="153"/>
      <c r="SDS51" s="153"/>
      <c r="SDT51" s="153"/>
      <c r="SDU51" s="153"/>
      <c r="SDV51" s="153"/>
      <c r="SDW51" s="153"/>
      <c r="SDX51" s="153"/>
      <c r="SDY51" s="153"/>
      <c r="SDZ51" s="153"/>
      <c r="SEA51" s="153"/>
      <c r="SEB51" s="153"/>
      <c r="SEC51" s="153"/>
      <c r="SED51" s="153"/>
      <c r="SEE51" s="153"/>
      <c r="SEF51" s="153"/>
      <c r="SEG51" s="153"/>
      <c r="SEH51" s="153"/>
      <c r="SEI51" s="153"/>
      <c r="SEJ51" s="153"/>
      <c r="SEK51" s="153"/>
      <c r="SEL51" s="153"/>
      <c r="SEM51" s="153"/>
      <c r="SEN51" s="153"/>
      <c r="SEO51" s="153"/>
      <c r="SEP51" s="153"/>
      <c r="SEQ51" s="153"/>
      <c r="SER51" s="153"/>
      <c r="SES51" s="153"/>
      <c r="SET51" s="153"/>
      <c r="SEU51" s="153"/>
      <c r="SEV51" s="153"/>
      <c r="SEW51" s="153"/>
      <c r="SEX51" s="153"/>
      <c r="SEY51" s="153"/>
      <c r="SEZ51" s="153"/>
      <c r="SFA51" s="153"/>
      <c r="SFB51" s="153"/>
      <c r="SFC51" s="153"/>
      <c r="SFD51" s="153"/>
      <c r="SFE51" s="153"/>
      <c r="SFF51" s="153"/>
      <c r="SFG51" s="153"/>
      <c r="SFH51" s="153"/>
      <c r="SFI51" s="153"/>
      <c r="SFJ51" s="153"/>
      <c r="SFK51" s="153"/>
      <c r="SFL51" s="153"/>
      <c r="SFM51" s="153"/>
      <c r="SFN51" s="153"/>
      <c r="SFO51" s="153"/>
      <c r="SFP51" s="153"/>
      <c r="SFQ51" s="153"/>
      <c r="SFR51" s="153"/>
      <c r="SFS51" s="153"/>
      <c r="SFT51" s="153"/>
      <c r="SFU51" s="153"/>
      <c r="SFV51" s="153"/>
      <c r="SFW51" s="153"/>
      <c r="SFX51" s="153"/>
      <c r="SFY51" s="153"/>
      <c r="SFZ51" s="153"/>
      <c r="SGA51" s="153"/>
      <c r="SGB51" s="153"/>
      <c r="SGC51" s="153"/>
      <c r="SGD51" s="153"/>
      <c r="SGE51" s="153"/>
      <c r="SGF51" s="153"/>
      <c r="SGG51" s="153"/>
      <c r="SGH51" s="153"/>
      <c r="SGI51" s="153"/>
      <c r="SGJ51" s="153"/>
      <c r="SGK51" s="153"/>
      <c r="SGL51" s="153"/>
      <c r="SGM51" s="153"/>
      <c r="SGN51" s="153"/>
      <c r="SGO51" s="153"/>
      <c r="SGP51" s="153"/>
      <c r="SGQ51" s="153"/>
      <c r="SGR51" s="153"/>
      <c r="SGS51" s="153"/>
      <c r="SGT51" s="153"/>
      <c r="SGU51" s="153"/>
      <c r="SGV51" s="153"/>
      <c r="SGW51" s="153"/>
      <c r="SGX51" s="153"/>
      <c r="SGY51" s="153"/>
      <c r="SGZ51" s="153"/>
      <c r="SHA51" s="153"/>
      <c r="SHB51" s="153"/>
      <c r="SHC51" s="153"/>
      <c r="SHD51" s="153"/>
      <c r="SHE51" s="153"/>
      <c r="SHF51" s="153"/>
      <c r="SHG51" s="153"/>
      <c r="SHH51" s="153"/>
      <c r="SHI51" s="153"/>
      <c r="SHJ51" s="153"/>
      <c r="SHK51" s="153"/>
      <c r="SHL51" s="153"/>
      <c r="SHM51" s="153"/>
      <c r="SHN51" s="153"/>
      <c r="SHO51" s="153"/>
      <c r="SHP51" s="153"/>
      <c r="SHQ51" s="153"/>
      <c r="SHR51" s="153"/>
      <c r="SHS51" s="153"/>
      <c r="SHT51" s="153"/>
      <c r="SHU51" s="153"/>
      <c r="SHV51" s="153"/>
      <c r="SHW51" s="153"/>
      <c r="SHX51" s="153"/>
      <c r="SHY51" s="153"/>
      <c r="SHZ51" s="153"/>
      <c r="SIA51" s="153"/>
      <c r="SIB51" s="153"/>
      <c r="SIC51" s="153"/>
      <c r="SID51" s="153"/>
      <c r="SIE51" s="153"/>
      <c r="SIF51" s="153"/>
      <c r="SIG51" s="153"/>
      <c r="SIH51" s="153"/>
      <c r="SII51" s="153"/>
      <c r="SIJ51" s="153"/>
      <c r="SIK51" s="153"/>
      <c r="SIL51" s="153"/>
      <c r="SIM51" s="153"/>
      <c r="SIN51" s="153"/>
      <c r="SIO51" s="153"/>
      <c r="SIP51" s="153"/>
      <c r="SIQ51" s="153"/>
      <c r="SIR51" s="153"/>
      <c r="SIS51" s="153"/>
      <c r="SIT51" s="153"/>
      <c r="SIU51" s="153"/>
      <c r="SIV51" s="153"/>
      <c r="SIW51" s="153"/>
      <c r="SIX51" s="153"/>
      <c r="SIY51" s="153"/>
      <c r="SIZ51" s="153"/>
      <c r="SJA51" s="153"/>
      <c r="SJB51" s="153"/>
      <c r="SJC51" s="153"/>
      <c r="SJD51" s="153"/>
      <c r="SJE51" s="153"/>
      <c r="SJF51" s="153"/>
      <c r="SJG51" s="153"/>
      <c r="SJH51" s="153"/>
      <c r="SJI51" s="153"/>
      <c r="SJJ51" s="153"/>
      <c r="SJK51" s="153"/>
      <c r="SJL51" s="153"/>
      <c r="SJM51" s="153"/>
      <c r="SJN51" s="153"/>
      <c r="SJO51" s="153"/>
      <c r="SJP51" s="153"/>
      <c r="SJQ51" s="153"/>
      <c r="SJR51" s="153"/>
      <c r="SJS51" s="153"/>
      <c r="SJT51" s="153"/>
      <c r="SJU51" s="153"/>
      <c r="SJV51" s="153"/>
      <c r="SJW51" s="153"/>
      <c r="SJX51" s="153"/>
      <c r="SJY51" s="153"/>
      <c r="SJZ51" s="153"/>
      <c r="SKA51" s="153"/>
      <c r="SKB51" s="153"/>
      <c r="SKC51" s="153"/>
      <c r="SKD51" s="153"/>
      <c r="SKE51" s="153"/>
      <c r="SKF51" s="153"/>
      <c r="SKG51" s="153"/>
      <c r="SKH51" s="153"/>
      <c r="SKI51" s="153"/>
      <c r="SKJ51" s="153"/>
      <c r="SKK51" s="153"/>
      <c r="SKL51" s="153"/>
      <c r="SKM51" s="153"/>
      <c r="SKN51" s="153"/>
      <c r="SKO51" s="153"/>
      <c r="SKP51" s="153"/>
      <c r="SKQ51" s="153"/>
      <c r="SKR51" s="153"/>
      <c r="SKS51" s="153"/>
      <c r="SKT51" s="153"/>
      <c r="SKU51" s="153"/>
      <c r="SKV51" s="153"/>
      <c r="SKW51" s="153"/>
      <c r="SKX51" s="153"/>
      <c r="SKY51" s="153"/>
      <c r="SKZ51" s="153"/>
      <c r="SLA51" s="153"/>
      <c r="SLB51" s="153"/>
      <c r="SLC51" s="153"/>
      <c r="SLD51" s="153"/>
      <c r="SLE51" s="153"/>
      <c r="SLF51" s="153"/>
      <c r="SLG51" s="153"/>
      <c r="SLH51" s="153"/>
      <c r="SLI51" s="153"/>
      <c r="SLJ51" s="153"/>
      <c r="SLK51" s="153"/>
      <c r="SLL51" s="153"/>
      <c r="SLM51" s="153"/>
      <c r="SLN51" s="153"/>
      <c r="SLO51" s="153"/>
      <c r="SLP51" s="153"/>
      <c r="SLQ51" s="153"/>
      <c r="SLR51" s="153"/>
      <c r="SLS51" s="153"/>
      <c r="SLT51" s="153"/>
      <c r="SLU51" s="153"/>
      <c r="SLV51" s="153"/>
      <c r="SLW51" s="153"/>
      <c r="SLX51" s="153"/>
      <c r="SLY51" s="153"/>
      <c r="SLZ51" s="153"/>
      <c r="SMA51" s="153"/>
      <c r="SMB51" s="153"/>
      <c r="SMC51" s="153"/>
      <c r="SMD51" s="153"/>
      <c r="SME51" s="153"/>
      <c r="SMF51" s="153"/>
      <c r="SMG51" s="153"/>
      <c r="SMH51" s="153"/>
      <c r="SMI51" s="153"/>
      <c r="SMJ51" s="153"/>
      <c r="SMK51" s="153"/>
      <c r="SML51" s="153"/>
      <c r="SMM51" s="153"/>
      <c r="SMN51" s="153"/>
      <c r="SMO51" s="153"/>
      <c r="SMP51" s="153"/>
      <c r="SMQ51" s="153"/>
      <c r="SMR51" s="153"/>
      <c r="SMS51" s="153"/>
      <c r="SMT51" s="153"/>
      <c r="SMU51" s="153"/>
      <c r="SMV51" s="153"/>
      <c r="SMW51" s="153"/>
      <c r="SMX51" s="153"/>
      <c r="SMY51" s="153"/>
      <c r="SMZ51" s="153"/>
      <c r="SNA51" s="153"/>
      <c r="SNB51" s="153"/>
      <c r="SNC51" s="153"/>
      <c r="SND51" s="153"/>
      <c r="SNE51" s="153"/>
      <c r="SNF51" s="153"/>
      <c r="SNG51" s="153"/>
      <c r="SNH51" s="153"/>
      <c r="SNI51" s="153"/>
      <c r="SNJ51" s="153"/>
      <c r="SNK51" s="153"/>
      <c r="SNL51" s="153"/>
      <c r="SNM51" s="153"/>
      <c r="SNN51" s="153"/>
      <c r="SNO51" s="153"/>
      <c r="SNP51" s="153"/>
      <c r="SNQ51" s="153"/>
      <c r="SNR51" s="153"/>
      <c r="SNS51" s="153"/>
      <c r="SNT51" s="153"/>
      <c r="SNU51" s="153"/>
      <c r="SNV51" s="153"/>
      <c r="SNW51" s="153"/>
      <c r="SNX51" s="153"/>
      <c r="SNY51" s="153"/>
      <c r="SNZ51" s="153"/>
      <c r="SOA51" s="153"/>
      <c r="SOB51" s="153"/>
      <c r="SOC51" s="153"/>
      <c r="SOD51" s="153"/>
      <c r="SOE51" s="153"/>
      <c r="SOF51" s="153"/>
      <c r="SOG51" s="153"/>
      <c r="SOH51" s="153"/>
      <c r="SOI51" s="153"/>
      <c r="SOJ51" s="153"/>
      <c r="SOK51" s="153"/>
      <c r="SOL51" s="153"/>
      <c r="SOM51" s="153"/>
      <c r="SON51" s="153"/>
      <c r="SOO51" s="153"/>
      <c r="SOP51" s="153"/>
      <c r="SOQ51" s="153"/>
      <c r="SOR51" s="153"/>
      <c r="SOS51" s="153"/>
      <c r="SOT51" s="153"/>
      <c r="SOU51" s="153"/>
      <c r="SOV51" s="153"/>
      <c r="SOW51" s="153"/>
      <c r="SOX51" s="153"/>
      <c r="SOY51" s="153"/>
      <c r="SOZ51" s="153"/>
      <c r="SPA51" s="153"/>
      <c r="SPB51" s="153"/>
      <c r="SPC51" s="153"/>
      <c r="SPD51" s="153"/>
      <c r="SPE51" s="153"/>
      <c r="SPF51" s="153"/>
      <c r="SPG51" s="153"/>
      <c r="SPH51" s="153"/>
      <c r="SPI51" s="153"/>
      <c r="SPJ51" s="153"/>
      <c r="SPK51" s="153"/>
      <c r="SPL51" s="153"/>
      <c r="SPM51" s="153"/>
      <c r="SPN51" s="153"/>
      <c r="SPO51" s="153"/>
      <c r="SPP51" s="153"/>
      <c r="SPQ51" s="153"/>
      <c r="SPR51" s="153"/>
      <c r="SPS51" s="153"/>
      <c r="SPT51" s="153"/>
      <c r="SPU51" s="153"/>
      <c r="SPV51" s="153"/>
      <c r="SPW51" s="153"/>
      <c r="SPX51" s="153"/>
      <c r="SPY51" s="153"/>
      <c r="SPZ51" s="153"/>
      <c r="SQA51" s="153"/>
      <c r="SQB51" s="153"/>
      <c r="SQC51" s="153"/>
      <c r="SQD51" s="153"/>
      <c r="SQE51" s="153"/>
      <c r="SQF51" s="153"/>
      <c r="SQG51" s="153"/>
      <c r="SQH51" s="153"/>
      <c r="SQI51" s="153"/>
      <c r="SQJ51" s="153"/>
      <c r="SQK51" s="153"/>
      <c r="SQL51" s="153"/>
      <c r="SQM51" s="153"/>
      <c r="SQN51" s="153"/>
      <c r="SQO51" s="153"/>
      <c r="SQP51" s="153"/>
      <c r="SQQ51" s="153"/>
      <c r="SQR51" s="153"/>
      <c r="SQS51" s="153"/>
      <c r="SQT51" s="153"/>
      <c r="SQU51" s="153"/>
      <c r="SQV51" s="153"/>
      <c r="SQW51" s="153"/>
      <c r="SQX51" s="153"/>
      <c r="SQY51" s="153"/>
      <c r="SQZ51" s="153"/>
      <c r="SRA51" s="153"/>
      <c r="SRB51" s="153"/>
      <c r="SRC51" s="153"/>
      <c r="SRD51" s="153"/>
      <c r="SRE51" s="153"/>
      <c r="SRF51" s="153"/>
      <c r="SRG51" s="153"/>
      <c r="SRH51" s="153"/>
      <c r="SRI51" s="153"/>
      <c r="SRJ51" s="153"/>
      <c r="SRK51" s="153"/>
      <c r="SRL51" s="153"/>
      <c r="SRM51" s="153"/>
      <c r="SRN51" s="153"/>
      <c r="SRO51" s="153"/>
      <c r="SRP51" s="153"/>
      <c r="SRQ51" s="153"/>
      <c r="SRR51" s="153"/>
      <c r="SRS51" s="153"/>
      <c r="SRT51" s="153"/>
      <c r="SRU51" s="153"/>
      <c r="SRV51" s="153"/>
      <c r="SRW51" s="153"/>
      <c r="SRX51" s="153"/>
      <c r="SRY51" s="153"/>
      <c r="SRZ51" s="153"/>
      <c r="SSA51" s="153"/>
      <c r="SSB51" s="153"/>
      <c r="SSC51" s="153"/>
      <c r="SSD51" s="153"/>
      <c r="SSE51" s="153"/>
      <c r="SSF51" s="153"/>
      <c r="SSG51" s="153"/>
      <c r="SSH51" s="153"/>
      <c r="SSI51" s="153"/>
      <c r="SSJ51" s="153"/>
      <c r="SSK51" s="153"/>
      <c r="SSL51" s="153"/>
      <c r="SSM51" s="153"/>
      <c r="SSN51" s="153"/>
      <c r="SSO51" s="153"/>
      <c r="SSP51" s="153"/>
      <c r="SSQ51" s="153"/>
      <c r="SSR51" s="153"/>
      <c r="SSS51" s="153"/>
      <c r="SST51" s="153"/>
      <c r="SSU51" s="153"/>
      <c r="SSV51" s="153"/>
      <c r="SSW51" s="153"/>
      <c r="SSX51" s="153"/>
      <c r="SSY51" s="153"/>
      <c r="SSZ51" s="153"/>
      <c r="STA51" s="153"/>
      <c r="STB51" s="153"/>
      <c r="STC51" s="153"/>
      <c r="STD51" s="153"/>
      <c r="STE51" s="153"/>
      <c r="STF51" s="153"/>
      <c r="STG51" s="153"/>
      <c r="STH51" s="153"/>
      <c r="STI51" s="153"/>
      <c r="STJ51" s="153"/>
      <c r="STK51" s="153"/>
      <c r="STL51" s="153"/>
      <c r="STM51" s="153"/>
      <c r="STN51" s="153"/>
      <c r="STO51" s="153"/>
      <c r="STP51" s="153"/>
      <c r="STQ51" s="153"/>
      <c r="STR51" s="153"/>
      <c r="STS51" s="153"/>
      <c r="STT51" s="153"/>
      <c r="STU51" s="153"/>
      <c r="STV51" s="153"/>
      <c r="STW51" s="153"/>
      <c r="STX51" s="153"/>
      <c r="STY51" s="153"/>
      <c r="STZ51" s="153"/>
      <c r="SUA51" s="153"/>
      <c r="SUB51" s="153"/>
      <c r="SUC51" s="153"/>
      <c r="SUD51" s="153"/>
      <c r="SUE51" s="153"/>
      <c r="SUF51" s="153"/>
      <c r="SUG51" s="153"/>
      <c r="SUH51" s="153"/>
      <c r="SUI51" s="153"/>
      <c r="SUJ51" s="153"/>
      <c r="SUK51" s="153"/>
      <c r="SUL51" s="153"/>
      <c r="SUM51" s="153"/>
      <c r="SUN51" s="153"/>
      <c r="SUO51" s="153"/>
      <c r="SUP51" s="153"/>
      <c r="SUQ51" s="153"/>
      <c r="SUR51" s="153"/>
      <c r="SUS51" s="153"/>
      <c r="SUT51" s="153"/>
      <c r="SUU51" s="153"/>
      <c r="SUV51" s="153"/>
      <c r="SUW51" s="153"/>
      <c r="SUX51" s="153"/>
      <c r="SUY51" s="153"/>
      <c r="SUZ51" s="153"/>
      <c r="SVA51" s="153"/>
      <c r="SVB51" s="153"/>
      <c r="SVC51" s="153"/>
      <c r="SVD51" s="153"/>
      <c r="SVE51" s="153"/>
      <c r="SVF51" s="153"/>
      <c r="SVG51" s="153"/>
      <c r="SVH51" s="153"/>
      <c r="SVI51" s="153"/>
      <c r="SVJ51" s="153"/>
      <c r="SVK51" s="153"/>
      <c r="SVL51" s="153"/>
      <c r="SVM51" s="153"/>
      <c r="SVN51" s="153"/>
      <c r="SVO51" s="153"/>
      <c r="SVP51" s="153"/>
      <c r="SVQ51" s="153"/>
      <c r="SVR51" s="153"/>
      <c r="SVS51" s="153"/>
      <c r="SVT51" s="153"/>
      <c r="SVU51" s="153"/>
      <c r="SVV51" s="153"/>
      <c r="SVW51" s="153"/>
      <c r="SVX51" s="153"/>
      <c r="SVY51" s="153"/>
      <c r="SVZ51" s="153"/>
      <c r="SWA51" s="153"/>
      <c r="SWB51" s="153"/>
      <c r="SWC51" s="153"/>
      <c r="SWD51" s="153"/>
      <c r="SWE51" s="153"/>
      <c r="SWF51" s="153"/>
      <c r="SWG51" s="153"/>
      <c r="SWH51" s="153"/>
      <c r="SWI51" s="153"/>
      <c r="SWJ51" s="153"/>
      <c r="SWK51" s="153"/>
      <c r="SWL51" s="153"/>
      <c r="SWM51" s="153"/>
      <c r="SWN51" s="153"/>
      <c r="SWO51" s="153"/>
      <c r="SWP51" s="153"/>
      <c r="SWQ51" s="153"/>
      <c r="SWR51" s="153"/>
      <c r="SWS51" s="153"/>
      <c r="SWT51" s="153"/>
      <c r="SWU51" s="153"/>
      <c r="SWV51" s="153"/>
      <c r="SWW51" s="153"/>
      <c r="SWX51" s="153"/>
      <c r="SWY51" s="153"/>
      <c r="SWZ51" s="153"/>
      <c r="SXA51" s="153"/>
      <c r="SXB51" s="153"/>
      <c r="SXC51" s="153"/>
      <c r="SXD51" s="153"/>
      <c r="SXE51" s="153"/>
      <c r="SXF51" s="153"/>
      <c r="SXG51" s="153"/>
      <c r="SXH51" s="153"/>
      <c r="SXI51" s="153"/>
      <c r="SXJ51" s="153"/>
      <c r="SXK51" s="153"/>
      <c r="SXL51" s="153"/>
      <c r="SXM51" s="153"/>
      <c r="SXN51" s="153"/>
      <c r="SXO51" s="153"/>
      <c r="SXP51" s="153"/>
      <c r="SXQ51" s="153"/>
      <c r="SXR51" s="153"/>
      <c r="SXS51" s="153"/>
      <c r="SXT51" s="153"/>
      <c r="SXU51" s="153"/>
      <c r="SXV51" s="153"/>
      <c r="SXW51" s="153"/>
      <c r="SXX51" s="153"/>
      <c r="SXY51" s="153"/>
      <c r="SXZ51" s="153"/>
      <c r="SYA51" s="153"/>
      <c r="SYB51" s="153"/>
      <c r="SYC51" s="153"/>
      <c r="SYD51" s="153"/>
      <c r="SYE51" s="153"/>
      <c r="SYF51" s="153"/>
      <c r="SYG51" s="153"/>
      <c r="SYH51" s="153"/>
      <c r="SYI51" s="153"/>
      <c r="SYJ51" s="153"/>
      <c r="SYK51" s="153"/>
      <c r="SYL51" s="153"/>
      <c r="SYM51" s="153"/>
      <c r="SYN51" s="153"/>
      <c r="SYO51" s="153"/>
      <c r="SYP51" s="153"/>
      <c r="SYQ51" s="153"/>
      <c r="SYR51" s="153"/>
      <c r="SYS51" s="153"/>
      <c r="SYT51" s="153"/>
      <c r="SYU51" s="153"/>
      <c r="SYV51" s="153"/>
      <c r="SYW51" s="153"/>
      <c r="SYX51" s="153"/>
      <c r="SYY51" s="153"/>
      <c r="SYZ51" s="153"/>
      <c r="SZA51" s="153"/>
      <c r="SZB51" s="153"/>
      <c r="SZC51" s="153"/>
      <c r="SZD51" s="153"/>
      <c r="SZE51" s="153"/>
      <c r="SZF51" s="153"/>
      <c r="SZG51" s="153"/>
      <c r="SZH51" s="153"/>
      <c r="SZI51" s="153"/>
      <c r="SZJ51" s="153"/>
      <c r="SZK51" s="153"/>
      <c r="SZL51" s="153"/>
      <c r="SZM51" s="153"/>
      <c r="SZN51" s="153"/>
      <c r="SZO51" s="153"/>
      <c r="SZP51" s="153"/>
      <c r="SZQ51" s="153"/>
      <c r="SZR51" s="153"/>
      <c r="SZS51" s="153"/>
      <c r="SZT51" s="153"/>
      <c r="SZU51" s="153"/>
      <c r="SZV51" s="153"/>
      <c r="SZW51" s="153"/>
      <c r="SZX51" s="153"/>
      <c r="SZY51" s="153"/>
      <c r="SZZ51" s="153"/>
      <c r="TAA51" s="153"/>
      <c r="TAB51" s="153"/>
      <c r="TAC51" s="153"/>
      <c r="TAD51" s="153"/>
      <c r="TAE51" s="153"/>
      <c r="TAF51" s="153"/>
      <c r="TAG51" s="153"/>
      <c r="TAH51" s="153"/>
      <c r="TAI51" s="153"/>
      <c r="TAJ51" s="153"/>
      <c r="TAK51" s="153"/>
      <c r="TAL51" s="153"/>
      <c r="TAM51" s="153"/>
      <c r="TAN51" s="153"/>
      <c r="TAO51" s="153"/>
      <c r="TAP51" s="153"/>
      <c r="TAQ51" s="153"/>
      <c r="TAR51" s="153"/>
      <c r="TAS51" s="153"/>
      <c r="TAT51" s="153"/>
      <c r="TAU51" s="153"/>
      <c r="TAV51" s="153"/>
      <c r="TAW51" s="153"/>
      <c r="TAX51" s="153"/>
      <c r="TAY51" s="153"/>
      <c r="TAZ51" s="153"/>
      <c r="TBA51" s="153"/>
      <c r="TBB51" s="153"/>
      <c r="TBC51" s="153"/>
      <c r="TBD51" s="153"/>
      <c r="TBE51" s="153"/>
      <c r="TBF51" s="153"/>
      <c r="TBG51" s="153"/>
      <c r="TBH51" s="153"/>
      <c r="TBI51" s="153"/>
      <c r="TBJ51" s="153"/>
      <c r="TBK51" s="153"/>
      <c r="TBL51" s="153"/>
      <c r="TBM51" s="153"/>
      <c r="TBN51" s="153"/>
      <c r="TBO51" s="153"/>
      <c r="TBP51" s="153"/>
      <c r="TBQ51" s="153"/>
      <c r="TBR51" s="153"/>
      <c r="TBS51" s="153"/>
      <c r="TBT51" s="153"/>
      <c r="TBU51" s="153"/>
      <c r="TBV51" s="153"/>
      <c r="TBW51" s="153"/>
      <c r="TBX51" s="153"/>
      <c r="TBY51" s="153"/>
      <c r="TBZ51" s="153"/>
      <c r="TCA51" s="153"/>
      <c r="TCB51" s="153"/>
      <c r="TCC51" s="153"/>
      <c r="TCD51" s="153"/>
      <c r="TCE51" s="153"/>
      <c r="TCF51" s="153"/>
      <c r="TCG51" s="153"/>
      <c r="TCH51" s="153"/>
      <c r="TCI51" s="153"/>
      <c r="TCJ51" s="153"/>
      <c r="TCK51" s="153"/>
      <c r="TCL51" s="153"/>
      <c r="TCM51" s="153"/>
      <c r="TCN51" s="153"/>
      <c r="TCO51" s="153"/>
      <c r="TCP51" s="153"/>
      <c r="TCQ51" s="153"/>
      <c r="TCR51" s="153"/>
      <c r="TCS51" s="153"/>
      <c r="TCT51" s="153"/>
      <c r="TCU51" s="153"/>
      <c r="TCV51" s="153"/>
      <c r="TCW51" s="153"/>
      <c r="TCX51" s="153"/>
      <c r="TCY51" s="153"/>
      <c r="TCZ51" s="153"/>
      <c r="TDA51" s="153"/>
      <c r="TDB51" s="153"/>
      <c r="TDC51" s="153"/>
      <c r="TDD51" s="153"/>
      <c r="TDE51" s="153"/>
      <c r="TDF51" s="153"/>
      <c r="TDG51" s="153"/>
      <c r="TDH51" s="153"/>
      <c r="TDI51" s="153"/>
      <c r="TDJ51" s="153"/>
      <c r="TDK51" s="153"/>
      <c r="TDL51" s="153"/>
      <c r="TDM51" s="153"/>
      <c r="TDN51" s="153"/>
      <c r="TDO51" s="153"/>
      <c r="TDP51" s="153"/>
      <c r="TDQ51" s="153"/>
      <c r="TDR51" s="153"/>
      <c r="TDS51" s="153"/>
      <c r="TDT51" s="153"/>
      <c r="TDU51" s="153"/>
      <c r="TDV51" s="153"/>
      <c r="TDW51" s="153"/>
      <c r="TDX51" s="153"/>
      <c r="TDY51" s="153"/>
      <c r="TDZ51" s="153"/>
      <c r="TEA51" s="153"/>
      <c r="TEB51" s="153"/>
      <c r="TEC51" s="153"/>
      <c r="TED51" s="153"/>
      <c r="TEE51" s="153"/>
      <c r="TEF51" s="153"/>
      <c r="TEG51" s="153"/>
      <c r="TEH51" s="153"/>
      <c r="TEI51" s="153"/>
      <c r="TEJ51" s="153"/>
      <c r="TEK51" s="153"/>
      <c r="TEL51" s="153"/>
      <c r="TEM51" s="153"/>
      <c r="TEN51" s="153"/>
      <c r="TEO51" s="153"/>
      <c r="TEP51" s="153"/>
      <c r="TEQ51" s="153"/>
      <c r="TER51" s="153"/>
      <c r="TES51" s="153"/>
      <c r="TET51" s="153"/>
      <c r="TEU51" s="153"/>
      <c r="TEV51" s="153"/>
      <c r="TEW51" s="153"/>
      <c r="TEX51" s="153"/>
      <c r="TEY51" s="153"/>
      <c r="TEZ51" s="153"/>
      <c r="TFA51" s="153"/>
      <c r="TFB51" s="153"/>
      <c r="TFC51" s="153"/>
      <c r="TFD51" s="153"/>
      <c r="TFE51" s="153"/>
      <c r="TFF51" s="153"/>
      <c r="TFG51" s="153"/>
      <c r="TFH51" s="153"/>
      <c r="TFI51" s="153"/>
      <c r="TFJ51" s="153"/>
      <c r="TFK51" s="153"/>
      <c r="TFL51" s="153"/>
      <c r="TFM51" s="153"/>
      <c r="TFN51" s="153"/>
      <c r="TFO51" s="153"/>
      <c r="TFP51" s="153"/>
      <c r="TFQ51" s="153"/>
      <c r="TFR51" s="153"/>
      <c r="TFS51" s="153"/>
      <c r="TFT51" s="153"/>
      <c r="TFU51" s="153"/>
      <c r="TFV51" s="153"/>
      <c r="TFW51" s="153"/>
      <c r="TFX51" s="153"/>
      <c r="TFY51" s="153"/>
      <c r="TFZ51" s="153"/>
      <c r="TGA51" s="153"/>
      <c r="TGB51" s="153"/>
      <c r="TGC51" s="153"/>
      <c r="TGD51" s="153"/>
      <c r="TGE51" s="153"/>
      <c r="TGF51" s="153"/>
      <c r="TGG51" s="153"/>
      <c r="TGH51" s="153"/>
      <c r="TGI51" s="153"/>
      <c r="TGJ51" s="153"/>
      <c r="TGK51" s="153"/>
      <c r="TGL51" s="153"/>
      <c r="TGM51" s="153"/>
      <c r="TGN51" s="153"/>
      <c r="TGO51" s="153"/>
      <c r="TGP51" s="153"/>
      <c r="TGQ51" s="153"/>
      <c r="TGR51" s="153"/>
      <c r="TGS51" s="153"/>
      <c r="TGT51" s="153"/>
      <c r="TGU51" s="153"/>
      <c r="TGV51" s="153"/>
      <c r="TGW51" s="153"/>
      <c r="TGX51" s="153"/>
      <c r="TGY51" s="153"/>
      <c r="TGZ51" s="153"/>
      <c r="THA51" s="153"/>
      <c r="THB51" s="153"/>
      <c r="THC51" s="153"/>
      <c r="THD51" s="153"/>
      <c r="THE51" s="153"/>
      <c r="THF51" s="153"/>
      <c r="THG51" s="153"/>
      <c r="THH51" s="153"/>
      <c r="THI51" s="153"/>
      <c r="THJ51" s="153"/>
      <c r="THK51" s="153"/>
      <c r="THL51" s="153"/>
      <c r="THM51" s="153"/>
      <c r="THN51" s="153"/>
      <c r="THO51" s="153"/>
      <c r="THP51" s="153"/>
      <c r="THQ51" s="153"/>
      <c r="THR51" s="153"/>
      <c r="THS51" s="153"/>
      <c r="THT51" s="153"/>
      <c r="THU51" s="153"/>
      <c r="THV51" s="153"/>
      <c r="THW51" s="153"/>
      <c r="THX51" s="153"/>
      <c r="THY51" s="153"/>
      <c r="THZ51" s="153"/>
      <c r="TIA51" s="153"/>
      <c r="TIB51" s="153"/>
      <c r="TIC51" s="153"/>
      <c r="TID51" s="153"/>
      <c r="TIE51" s="153"/>
      <c r="TIF51" s="153"/>
      <c r="TIG51" s="153"/>
      <c r="TIH51" s="153"/>
      <c r="TII51" s="153"/>
      <c r="TIJ51" s="153"/>
      <c r="TIK51" s="153"/>
      <c r="TIL51" s="153"/>
      <c r="TIM51" s="153"/>
      <c r="TIN51" s="153"/>
      <c r="TIO51" s="153"/>
      <c r="TIP51" s="153"/>
      <c r="TIQ51" s="153"/>
      <c r="TIR51" s="153"/>
      <c r="TIS51" s="153"/>
      <c r="TIT51" s="153"/>
      <c r="TIU51" s="153"/>
      <c r="TIV51" s="153"/>
      <c r="TIW51" s="153"/>
      <c r="TIX51" s="153"/>
      <c r="TIY51" s="153"/>
      <c r="TIZ51" s="153"/>
      <c r="TJA51" s="153"/>
      <c r="TJB51" s="153"/>
      <c r="TJC51" s="153"/>
      <c r="TJD51" s="153"/>
      <c r="TJE51" s="153"/>
      <c r="TJF51" s="153"/>
      <c r="TJG51" s="153"/>
      <c r="TJH51" s="153"/>
      <c r="TJI51" s="153"/>
      <c r="TJJ51" s="153"/>
      <c r="TJK51" s="153"/>
      <c r="TJL51" s="153"/>
      <c r="TJM51" s="153"/>
      <c r="TJN51" s="153"/>
      <c r="TJO51" s="153"/>
      <c r="TJP51" s="153"/>
      <c r="TJQ51" s="153"/>
      <c r="TJR51" s="153"/>
      <c r="TJS51" s="153"/>
      <c r="TJT51" s="153"/>
      <c r="TJU51" s="153"/>
      <c r="TJV51" s="153"/>
      <c r="TJW51" s="153"/>
      <c r="TJX51" s="153"/>
      <c r="TJY51" s="153"/>
      <c r="TJZ51" s="153"/>
      <c r="TKA51" s="153"/>
      <c r="TKB51" s="153"/>
      <c r="TKC51" s="153"/>
      <c r="TKD51" s="153"/>
      <c r="TKE51" s="153"/>
      <c r="TKF51" s="153"/>
      <c r="TKG51" s="153"/>
      <c r="TKH51" s="153"/>
      <c r="TKI51" s="153"/>
      <c r="TKJ51" s="153"/>
      <c r="TKK51" s="153"/>
      <c r="TKL51" s="153"/>
      <c r="TKM51" s="153"/>
      <c r="TKN51" s="153"/>
      <c r="TKO51" s="153"/>
      <c r="TKP51" s="153"/>
      <c r="TKQ51" s="153"/>
      <c r="TKR51" s="153"/>
      <c r="TKS51" s="153"/>
      <c r="TKT51" s="153"/>
      <c r="TKU51" s="153"/>
      <c r="TKV51" s="153"/>
      <c r="TKW51" s="153"/>
      <c r="TKX51" s="153"/>
      <c r="TKY51" s="153"/>
      <c r="TKZ51" s="153"/>
      <c r="TLA51" s="153"/>
      <c r="TLB51" s="153"/>
      <c r="TLC51" s="153"/>
      <c r="TLD51" s="153"/>
      <c r="TLE51" s="153"/>
      <c r="TLF51" s="153"/>
      <c r="TLG51" s="153"/>
      <c r="TLH51" s="153"/>
      <c r="TLI51" s="153"/>
      <c r="TLJ51" s="153"/>
      <c r="TLK51" s="153"/>
      <c r="TLL51" s="153"/>
      <c r="TLM51" s="153"/>
      <c r="TLN51" s="153"/>
      <c r="TLO51" s="153"/>
      <c r="TLP51" s="153"/>
      <c r="TLQ51" s="153"/>
      <c r="TLR51" s="153"/>
      <c r="TLS51" s="153"/>
      <c r="TLT51" s="153"/>
      <c r="TLU51" s="153"/>
      <c r="TLV51" s="153"/>
      <c r="TLW51" s="153"/>
      <c r="TLX51" s="153"/>
      <c r="TLY51" s="153"/>
      <c r="TLZ51" s="153"/>
      <c r="TMA51" s="153"/>
      <c r="TMB51" s="153"/>
      <c r="TMC51" s="153"/>
      <c r="TMD51" s="153"/>
      <c r="TME51" s="153"/>
      <c r="TMF51" s="153"/>
      <c r="TMG51" s="153"/>
      <c r="TMH51" s="153"/>
      <c r="TMI51" s="153"/>
      <c r="TMJ51" s="153"/>
      <c r="TMK51" s="153"/>
      <c r="TML51" s="153"/>
      <c r="TMM51" s="153"/>
      <c r="TMN51" s="153"/>
      <c r="TMO51" s="153"/>
      <c r="TMP51" s="153"/>
      <c r="TMQ51" s="153"/>
      <c r="TMR51" s="153"/>
      <c r="TMS51" s="153"/>
      <c r="TMT51" s="153"/>
      <c r="TMU51" s="153"/>
      <c r="TMV51" s="153"/>
      <c r="TMW51" s="153"/>
      <c r="TMX51" s="153"/>
      <c r="TMY51" s="153"/>
      <c r="TMZ51" s="153"/>
      <c r="TNA51" s="153"/>
      <c r="TNB51" s="153"/>
      <c r="TNC51" s="153"/>
      <c r="TND51" s="153"/>
      <c r="TNE51" s="153"/>
      <c r="TNF51" s="153"/>
      <c r="TNG51" s="153"/>
      <c r="TNH51" s="153"/>
      <c r="TNI51" s="153"/>
      <c r="TNJ51" s="153"/>
      <c r="TNK51" s="153"/>
      <c r="TNL51" s="153"/>
      <c r="TNM51" s="153"/>
      <c r="TNN51" s="153"/>
      <c r="TNO51" s="153"/>
      <c r="TNP51" s="153"/>
      <c r="TNQ51" s="153"/>
      <c r="TNR51" s="153"/>
      <c r="TNS51" s="153"/>
      <c r="TNT51" s="153"/>
      <c r="TNU51" s="153"/>
      <c r="TNV51" s="153"/>
      <c r="TNW51" s="153"/>
      <c r="TNX51" s="153"/>
      <c r="TNY51" s="153"/>
      <c r="TNZ51" s="153"/>
      <c r="TOA51" s="153"/>
      <c r="TOB51" s="153"/>
      <c r="TOC51" s="153"/>
      <c r="TOD51" s="153"/>
      <c r="TOE51" s="153"/>
      <c r="TOF51" s="153"/>
      <c r="TOG51" s="153"/>
      <c r="TOH51" s="153"/>
      <c r="TOI51" s="153"/>
      <c r="TOJ51" s="153"/>
      <c r="TOK51" s="153"/>
      <c r="TOL51" s="153"/>
      <c r="TOM51" s="153"/>
      <c r="TON51" s="153"/>
      <c r="TOO51" s="153"/>
      <c r="TOP51" s="153"/>
      <c r="TOQ51" s="153"/>
      <c r="TOR51" s="153"/>
      <c r="TOS51" s="153"/>
      <c r="TOT51" s="153"/>
      <c r="TOU51" s="153"/>
      <c r="TOV51" s="153"/>
      <c r="TOW51" s="153"/>
      <c r="TOX51" s="153"/>
      <c r="TOY51" s="153"/>
      <c r="TOZ51" s="153"/>
      <c r="TPA51" s="153"/>
      <c r="TPB51" s="153"/>
      <c r="TPC51" s="153"/>
      <c r="TPD51" s="153"/>
      <c r="TPE51" s="153"/>
      <c r="TPF51" s="153"/>
      <c r="TPG51" s="153"/>
      <c r="TPH51" s="153"/>
      <c r="TPI51" s="153"/>
      <c r="TPJ51" s="153"/>
      <c r="TPK51" s="153"/>
      <c r="TPL51" s="153"/>
      <c r="TPM51" s="153"/>
      <c r="TPN51" s="153"/>
      <c r="TPO51" s="153"/>
      <c r="TPP51" s="153"/>
      <c r="TPQ51" s="153"/>
      <c r="TPR51" s="153"/>
      <c r="TPS51" s="153"/>
      <c r="TPT51" s="153"/>
      <c r="TPU51" s="153"/>
      <c r="TPV51" s="153"/>
      <c r="TPW51" s="153"/>
      <c r="TPX51" s="153"/>
      <c r="TPY51" s="153"/>
      <c r="TPZ51" s="153"/>
      <c r="TQA51" s="153"/>
      <c r="TQB51" s="153"/>
      <c r="TQC51" s="153"/>
      <c r="TQD51" s="153"/>
      <c r="TQE51" s="153"/>
      <c r="TQF51" s="153"/>
      <c r="TQG51" s="153"/>
      <c r="TQH51" s="153"/>
      <c r="TQI51" s="153"/>
      <c r="TQJ51" s="153"/>
      <c r="TQK51" s="153"/>
      <c r="TQL51" s="153"/>
      <c r="TQM51" s="153"/>
      <c r="TQN51" s="153"/>
      <c r="TQO51" s="153"/>
      <c r="TQP51" s="153"/>
      <c r="TQQ51" s="153"/>
      <c r="TQR51" s="153"/>
      <c r="TQS51" s="153"/>
      <c r="TQT51" s="153"/>
      <c r="TQU51" s="153"/>
      <c r="TQV51" s="153"/>
      <c r="TQW51" s="153"/>
      <c r="TQX51" s="153"/>
      <c r="TQY51" s="153"/>
      <c r="TQZ51" s="153"/>
      <c r="TRA51" s="153"/>
      <c r="TRB51" s="153"/>
      <c r="TRC51" s="153"/>
      <c r="TRD51" s="153"/>
      <c r="TRE51" s="153"/>
      <c r="TRF51" s="153"/>
      <c r="TRG51" s="153"/>
      <c r="TRH51" s="153"/>
      <c r="TRI51" s="153"/>
      <c r="TRJ51" s="153"/>
      <c r="TRK51" s="153"/>
      <c r="TRL51" s="153"/>
      <c r="TRM51" s="153"/>
      <c r="TRN51" s="153"/>
      <c r="TRO51" s="153"/>
      <c r="TRP51" s="153"/>
      <c r="TRQ51" s="153"/>
      <c r="TRR51" s="153"/>
      <c r="TRS51" s="153"/>
      <c r="TRT51" s="153"/>
      <c r="TRU51" s="153"/>
      <c r="TRV51" s="153"/>
      <c r="TRW51" s="153"/>
      <c r="TRX51" s="153"/>
      <c r="TRY51" s="153"/>
      <c r="TRZ51" s="153"/>
      <c r="TSA51" s="153"/>
      <c r="TSB51" s="153"/>
      <c r="TSC51" s="153"/>
      <c r="TSD51" s="153"/>
      <c r="TSE51" s="153"/>
      <c r="TSF51" s="153"/>
      <c r="TSG51" s="153"/>
      <c r="TSH51" s="153"/>
      <c r="TSI51" s="153"/>
      <c r="TSJ51" s="153"/>
      <c r="TSK51" s="153"/>
      <c r="TSL51" s="153"/>
      <c r="TSM51" s="153"/>
      <c r="TSN51" s="153"/>
      <c r="TSO51" s="153"/>
      <c r="TSP51" s="153"/>
      <c r="TSQ51" s="153"/>
      <c r="TSR51" s="153"/>
      <c r="TSS51" s="153"/>
      <c r="TST51" s="153"/>
      <c r="TSU51" s="153"/>
      <c r="TSV51" s="153"/>
      <c r="TSW51" s="153"/>
      <c r="TSX51" s="153"/>
      <c r="TSY51" s="153"/>
      <c r="TSZ51" s="153"/>
      <c r="TTA51" s="153"/>
      <c r="TTB51" s="153"/>
      <c r="TTC51" s="153"/>
      <c r="TTD51" s="153"/>
      <c r="TTE51" s="153"/>
      <c r="TTF51" s="153"/>
      <c r="TTG51" s="153"/>
      <c r="TTH51" s="153"/>
      <c r="TTI51" s="153"/>
      <c r="TTJ51" s="153"/>
      <c r="TTK51" s="153"/>
      <c r="TTL51" s="153"/>
      <c r="TTM51" s="153"/>
      <c r="TTN51" s="153"/>
      <c r="TTO51" s="153"/>
      <c r="TTP51" s="153"/>
      <c r="TTQ51" s="153"/>
      <c r="TTR51" s="153"/>
      <c r="TTS51" s="153"/>
      <c r="TTT51" s="153"/>
      <c r="TTU51" s="153"/>
      <c r="TTV51" s="153"/>
      <c r="TTW51" s="153"/>
      <c r="TTX51" s="153"/>
      <c r="TTY51" s="153"/>
      <c r="TTZ51" s="153"/>
      <c r="TUA51" s="153"/>
      <c r="TUB51" s="153"/>
      <c r="TUC51" s="153"/>
      <c r="TUD51" s="153"/>
      <c r="TUE51" s="153"/>
      <c r="TUF51" s="153"/>
      <c r="TUG51" s="153"/>
      <c r="TUH51" s="153"/>
      <c r="TUI51" s="153"/>
      <c r="TUJ51" s="153"/>
      <c r="TUK51" s="153"/>
      <c r="TUL51" s="153"/>
      <c r="TUM51" s="153"/>
      <c r="TUN51" s="153"/>
      <c r="TUO51" s="153"/>
      <c r="TUP51" s="153"/>
      <c r="TUQ51" s="153"/>
      <c r="TUR51" s="153"/>
      <c r="TUS51" s="153"/>
      <c r="TUT51" s="153"/>
      <c r="TUU51" s="153"/>
      <c r="TUV51" s="153"/>
      <c r="TUW51" s="153"/>
      <c r="TUX51" s="153"/>
      <c r="TUY51" s="153"/>
      <c r="TUZ51" s="153"/>
      <c r="TVA51" s="153"/>
      <c r="TVB51" s="153"/>
      <c r="TVC51" s="153"/>
      <c r="TVD51" s="153"/>
      <c r="TVE51" s="153"/>
      <c r="TVF51" s="153"/>
      <c r="TVG51" s="153"/>
      <c r="TVH51" s="153"/>
      <c r="TVI51" s="153"/>
      <c r="TVJ51" s="153"/>
      <c r="TVK51" s="153"/>
      <c r="TVL51" s="153"/>
      <c r="TVM51" s="153"/>
      <c r="TVN51" s="153"/>
      <c r="TVO51" s="153"/>
      <c r="TVP51" s="153"/>
      <c r="TVQ51" s="153"/>
      <c r="TVR51" s="153"/>
      <c r="TVS51" s="153"/>
      <c r="TVT51" s="153"/>
      <c r="TVU51" s="153"/>
      <c r="TVV51" s="153"/>
      <c r="TVW51" s="153"/>
      <c r="TVX51" s="153"/>
      <c r="TVY51" s="153"/>
      <c r="TVZ51" s="153"/>
      <c r="TWA51" s="153"/>
      <c r="TWB51" s="153"/>
      <c r="TWC51" s="153"/>
      <c r="TWD51" s="153"/>
      <c r="TWE51" s="153"/>
      <c r="TWF51" s="153"/>
      <c r="TWG51" s="153"/>
      <c r="TWH51" s="153"/>
      <c r="TWI51" s="153"/>
      <c r="TWJ51" s="153"/>
      <c r="TWK51" s="153"/>
      <c r="TWL51" s="153"/>
      <c r="TWM51" s="153"/>
      <c r="TWN51" s="153"/>
      <c r="TWO51" s="153"/>
      <c r="TWP51" s="153"/>
      <c r="TWQ51" s="153"/>
      <c r="TWR51" s="153"/>
      <c r="TWS51" s="153"/>
      <c r="TWT51" s="153"/>
      <c r="TWU51" s="153"/>
      <c r="TWV51" s="153"/>
      <c r="TWW51" s="153"/>
      <c r="TWX51" s="153"/>
      <c r="TWY51" s="153"/>
      <c r="TWZ51" s="153"/>
      <c r="TXA51" s="153"/>
      <c r="TXB51" s="153"/>
      <c r="TXC51" s="153"/>
      <c r="TXD51" s="153"/>
      <c r="TXE51" s="153"/>
      <c r="TXF51" s="153"/>
      <c r="TXG51" s="153"/>
      <c r="TXH51" s="153"/>
      <c r="TXI51" s="153"/>
      <c r="TXJ51" s="153"/>
      <c r="TXK51" s="153"/>
      <c r="TXL51" s="153"/>
      <c r="TXM51" s="153"/>
      <c r="TXN51" s="153"/>
      <c r="TXO51" s="153"/>
      <c r="TXP51" s="153"/>
      <c r="TXQ51" s="153"/>
      <c r="TXR51" s="153"/>
      <c r="TXS51" s="153"/>
      <c r="TXT51" s="153"/>
      <c r="TXU51" s="153"/>
      <c r="TXV51" s="153"/>
      <c r="TXW51" s="153"/>
      <c r="TXX51" s="153"/>
      <c r="TXY51" s="153"/>
      <c r="TXZ51" s="153"/>
      <c r="TYA51" s="153"/>
      <c r="TYB51" s="153"/>
      <c r="TYC51" s="153"/>
      <c r="TYD51" s="153"/>
      <c r="TYE51" s="153"/>
      <c r="TYF51" s="153"/>
      <c r="TYG51" s="153"/>
      <c r="TYH51" s="153"/>
      <c r="TYI51" s="153"/>
      <c r="TYJ51" s="153"/>
      <c r="TYK51" s="153"/>
      <c r="TYL51" s="153"/>
      <c r="TYM51" s="153"/>
      <c r="TYN51" s="153"/>
      <c r="TYO51" s="153"/>
      <c r="TYP51" s="153"/>
      <c r="TYQ51" s="153"/>
      <c r="TYR51" s="153"/>
      <c r="TYS51" s="153"/>
      <c r="TYT51" s="153"/>
      <c r="TYU51" s="153"/>
      <c r="TYV51" s="153"/>
      <c r="TYW51" s="153"/>
      <c r="TYX51" s="153"/>
      <c r="TYY51" s="153"/>
      <c r="TYZ51" s="153"/>
      <c r="TZA51" s="153"/>
      <c r="TZB51" s="153"/>
      <c r="TZC51" s="153"/>
      <c r="TZD51" s="153"/>
      <c r="TZE51" s="153"/>
      <c r="TZF51" s="153"/>
      <c r="TZG51" s="153"/>
      <c r="TZH51" s="153"/>
      <c r="TZI51" s="153"/>
      <c r="TZJ51" s="153"/>
      <c r="TZK51" s="153"/>
      <c r="TZL51" s="153"/>
      <c r="TZM51" s="153"/>
      <c r="TZN51" s="153"/>
      <c r="TZO51" s="153"/>
      <c r="TZP51" s="153"/>
      <c r="TZQ51" s="153"/>
      <c r="TZR51" s="153"/>
      <c r="TZS51" s="153"/>
      <c r="TZT51" s="153"/>
      <c r="TZU51" s="153"/>
      <c r="TZV51" s="153"/>
      <c r="TZW51" s="153"/>
      <c r="TZX51" s="153"/>
      <c r="TZY51" s="153"/>
      <c r="TZZ51" s="153"/>
      <c r="UAA51" s="153"/>
      <c r="UAB51" s="153"/>
      <c r="UAC51" s="153"/>
      <c r="UAD51" s="153"/>
      <c r="UAE51" s="153"/>
      <c r="UAF51" s="153"/>
      <c r="UAG51" s="153"/>
      <c r="UAH51" s="153"/>
      <c r="UAI51" s="153"/>
      <c r="UAJ51" s="153"/>
      <c r="UAK51" s="153"/>
      <c r="UAL51" s="153"/>
      <c r="UAM51" s="153"/>
      <c r="UAN51" s="153"/>
      <c r="UAO51" s="153"/>
      <c r="UAP51" s="153"/>
      <c r="UAQ51" s="153"/>
      <c r="UAR51" s="153"/>
      <c r="UAS51" s="153"/>
      <c r="UAT51" s="153"/>
      <c r="UAU51" s="153"/>
      <c r="UAV51" s="153"/>
      <c r="UAW51" s="153"/>
      <c r="UAX51" s="153"/>
      <c r="UAY51" s="153"/>
      <c r="UAZ51" s="153"/>
      <c r="UBA51" s="153"/>
      <c r="UBB51" s="153"/>
      <c r="UBC51" s="153"/>
      <c r="UBD51" s="153"/>
      <c r="UBE51" s="153"/>
      <c r="UBF51" s="153"/>
      <c r="UBG51" s="153"/>
      <c r="UBH51" s="153"/>
      <c r="UBI51" s="153"/>
      <c r="UBJ51" s="153"/>
      <c r="UBK51" s="153"/>
      <c r="UBL51" s="153"/>
      <c r="UBM51" s="153"/>
      <c r="UBN51" s="153"/>
      <c r="UBO51" s="153"/>
      <c r="UBP51" s="153"/>
      <c r="UBQ51" s="153"/>
      <c r="UBR51" s="153"/>
      <c r="UBS51" s="153"/>
      <c r="UBT51" s="153"/>
      <c r="UBU51" s="153"/>
      <c r="UBV51" s="153"/>
      <c r="UBW51" s="153"/>
      <c r="UBX51" s="153"/>
      <c r="UBY51" s="153"/>
      <c r="UBZ51" s="153"/>
      <c r="UCA51" s="153"/>
      <c r="UCB51" s="153"/>
      <c r="UCC51" s="153"/>
      <c r="UCD51" s="153"/>
      <c r="UCE51" s="153"/>
      <c r="UCF51" s="153"/>
      <c r="UCG51" s="153"/>
      <c r="UCH51" s="153"/>
      <c r="UCI51" s="153"/>
      <c r="UCJ51" s="153"/>
      <c r="UCK51" s="153"/>
      <c r="UCL51" s="153"/>
      <c r="UCM51" s="153"/>
      <c r="UCN51" s="153"/>
      <c r="UCO51" s="153"/>
      <c r="UCP51" s="153"/>
      <c r="UCQ51" s="153"/>
      <c r="UCR51" s="153"/>
      <c r="UCS51" s="153"/>
      <c r="UCT51" s="153"/>
      <c r="UCU51" s="153"/>
      <c r="UCV51" s="153"/>
      <c r="UCW51" s="153"/>
      <c r="UCX51" s="153"/>
      <c r="UCY51" s="153"/>
      <c r="UCZ51" s="153"/>
      <c r="UDA51" s="153"/>
      <c r="UDB51" s="153"/>
      <c r="UDC51" s="153"/>
      <c r="UDD51" s="153"/>
      <c r="UDE51" s="153"/>
      <c r="UDF51" s="153"/>
      <c r="UDG51" s="153"/>
      <c r="UDH51" s="153"/>
      <c r="UDI51" s="153"/>
      <c r="UDJ51" s="153"/>
      <c r="UDK51" s="153"/>
      <c r="UDL51" s="153"/>
      <c r="UDM51" s="153"/>
      <c r="UDN51" s="153"/>
      <c r="UDO51" s="153"/>
      <c r="UDP51" s="153"/>
      <c r="UDQ51" s="153"/>
      <c r="UDR51" s="153"/>
      <c r="UDS51" s="153"/>
      <c r="UDT51" s="153"/>
      <c r="UDU51" s="153"/>
      <c r="UDV51" s="153"/>
      <c r="UDW51" s="153"/>
      <c r="UDX51" s="153"/>
      <c r="UDY51" s="153"/>
      <c r="UDZ51" s="153"/>
      <c r="UEA51" s="153"/>
      <c r="UEB51" s="153"/>
      <c r="UEC51" s="153"/>
      <c r="UED51" s="153"/>
      <c r="UEE51" s="153"/>
      <c r="UEF51" s="153"/>
      <c r="UEG51" s="153"/>
      <c r="UEH51" s="153"/>
      <c r="UEI51" s="153"/>
      <c r="UEJ51" s="153"/>
      <c r="UEK51" s="153"/>
      <c r="UEL51" s="153"/>
      <c r="UEM51" s="153"/>
      <c r="UEN51" s="153"/>
      <c r="UEO51" s="153"/>
      <c r="UEP51" s="153"/>
      <c r="UEQ51" s="153"/>
      <c r="UER51" s="153"/>
      <c r="UES51" s="153"/>
      <c r="UET51" s="153"/>
      <c r="UEU51" s="153"/>
      <c r="UEV51" s="153"/>
      <c r="UEW51" s="153"/>
      <c r="UEX51" s="153"/>
      <c r="UEY51" s="153"/>
      <c r="UEZ51" s="153"/>
      <c r="UFA51" s="153"/>
      <c r="UFB51" s="153"/>
      <c r="UFC51" s="153"/>
      <c r="UFD51" s="153"/>
      <c r="UFE51" s="153"/>
      <c r="UFF51" s="153"/>
      <c r="UFG51" s="153"/>
      <c r="UFH51" s="153"/>
      <c r="UFI51" s="153"/>
      <c r="UFJ51" s="153"/>
      <c r="UFK51" s="153"/>
      <c r="UFL51" s="153"/>
      <c r="UFM51" s="153"/>
      <c r="UFN51" s="153"/>
      <c r="UFO51" s="153"/>
      <c r="UFP51" s="153"/>
      <c r="UFQ51" s="153"/>
      <c r="UFR51" s="153"/>
      <c r="UFS51" s="153"/>
      <c r="UFT51" s="153"/>
      <c r="UFU51" s="153"/>
      <c r="UFV51" s="153"/>
      <c r="UFW51" s="153"/>
      <c r="UFX51" s="153"/>
      <c r="UFY51" s="153"/>
      <c r="UFZ51" s="153"/>
      <c r="UGA51" s="153"/>
      <c r="UGB51" s="153"/>
      <c r="UGC51" s="153"/>
      <c r="UGD51" s="153"/>
      <c r="UGE51" s="153"/>
      <c r="UGF51" s="153"/>
      <c r="UGG51" s="153"/>
      <c r="UGH51" s="153"/>
      <c r="UGI51" s="153"/>
      <c r="UGJ51" s="153"/>
      <c r="UGK51" s="153"/>
      <c r="UGL51" s="153"/>
      <c r="UGM51" s="153"/>
      <c r="UGN51" s="153"/>
      <c r="UGO51" s="153"/>
      <c r="UGP51" s="153"/>
      <c r="UGQ51" s="153"/>
      <c r="UGR51" s="153"/>
      <c r="UGS51" s="153"/>
      <c r="UGT51" s="153"/>
      <c r="UGU51" s="153"/>
      <c r="UGV51" s="153"/>
      <c r="UGW51" s="153"/>
      <c r="UGX51" s="153"/>
      <c r="UGY51" s="153"/>
      <c r="UGZ51" s="153"/>
      <c r="UHA51" s="153"/>
      <c r="UHB51" s="153"/>
      <c r="UHC51" s="153"/>
      <c r="UHD51" s="153"/>
      <c r="UHE51" s="153"/>
      <c r="UHF51" s="153"/>
      <c r="UHG51" s="153"/>
      <c r="UHH51" s="153"/>
      <c r="UHI51" s="153"/>
      <c r="UHJ51" s="153"/>
      <c r="UHK51" s="153"/>
      <c r="UHL51" s="153"/>
      <c r="UHM51" s="153"/>
      <c r="UHN51" s="153"/>
      <c r="UHO51" s="153"/>
      <c r="UHP51" s="153"/>
      <c r="UHQ51" s="153"/>
      <c r="UHR51" s="153"/>
      <c r="UHS51" s="153"/>
      <c r="UHT51" s="153"/>
      <c r="UHU51" s="153"/>
      <c r="UHV51" s="153"/>
      <c r="UHW51" s="153"/>
      <c r="UHX51" s="153"/>
      <c r="UHY51" s="153"/>
      <c r="UHZ51" s="153"/>
      <c r="UIA51" s="153"/>
      <c r="UIB51" s="153"/>
      <c r="UIC51" s="153"/>
      <c r="UID51" s="153"/>
      <c r="UIE51" s="153"/>
      <c r="UIF51" s="153"/>
      <c r="UIG51" s="153"/>
      <c r="UIH51" s="153"/>
      <c r="UII51" s="153"/>
      <c r="UIJ51" s="153"/>
      <c r="UIK51" s="153"/>
      <c r="UIL51" s="153"/>
      <c r="UIM51" s="153"/>
      <c r="UIN51" s="153"/>
      <c r="UIO51" s="153"/>
      <c r="UIP51" s="153"/>
      <c r="UIQ51" s="153"/>
      <c r="UIR51" s="153"/>
      <c r="UIS51" s="153"/>
      <c r="UIT51" s="153"/>
      <c r="UIU51" s="153"/>
      <c r="UIV51" s="153"/>
      <c r="UIW51" s="153"/>
      <c r="UIX51" s="153"/>
      <c r="UIY51" s="153"/>
      <c r="UIZ51" s="153"/>
      <c r="UJA51" s="153"/>
      <c r="UJB51" s="153"/>
      <c r="UJC51" s="153"/>
      <c r="UJD51" s="153"/>
      <c r="UJE51" s="153"/>
      <c r="UJF51" s="153"/>
      <c r="UJG51" s="153"/>
      <c r="UJH51" s="153"/>
      <c r="UJI51" s="153"/>
      <c r="UJJ51" s="153"/>
      <c r="UJK51" s="153"/>
      <c r="UJL51" s="153"/>
      <c r="UJM51" s="153"/>
      <c r="UJN51" s="153"/>
      <c r="UJO51" s="153"/>
      <c r="UJP51" s="153"/>
      <c r="UJQ51" s="153"/>
      <c r="UJR51" s="153"/>
      <c r="UJS51" s="153"/>
      <c r="UJT51" s="153"/>
      <c r="UJU51" s="153"/>
      <c r="UJV51" s="153"/>
      <c r="UJW51" s="153"/>
      <c r="UJX51" s="153"/>
      <c r="UJY51" s="153"/>
      <c r="UJZ51" s="153"/>
      <c r="UKA51" s="153"/>
      <c r="UKB51" s="153"/>
      <c r="UKC51" s="153"/>
      <c r="UKD51" s="153"/>
      <c r="UKE51" s="153"/>
      <c r="UKF51" s="153"/>
      <c r="UKG51" s="153"/>
      <c r="UKH51" s="153"/>
      <c r="UKI51" s="153"/>
      <c r="UKJ51" s="153"/>
      <c r="UKK51" s="153"/>
      <c r="UKL51" s="153"/>
      <c r="UKM51" s="153"/>
      <c r="UKN51" s="153"/>
      <c r="UKO51" s="153"/>
      <c r="UKP51" s="153"/>
      <c r="UKQ51" s="153"/>
      <c r="UKR51" s="153"/>
      <c r="UKS51" s="153"/>
      <c r="UKT51" s="153"/>
      <c r="UKU51" s="153"/>
      <c r="UKV51" s="153"/>
      <c r="UKW51" s="153"/>
      <c r="UKX51" s="153"/>
      <c r="UKY51" s="153"/>
      <c r="UKZ51" s="153"/>
      <c r="ULA51" s="153"/>
      <c r="ULB51" s="153"/>
      <c r="ULC51" s="153"/>
      <c r="ULD51" s="153"/>
      <c r="ULE51" s="153"/>
      <c r="ULF51" s="153"/>
      <c r="ULG51" s="153"/>
      <c r="ULH51" s="153"/>
      <c r="ULI51" s="153"/>
      <c r="ULJ51" s="153"/>
      <c r="ULK51" s="153"/>
      <c r="ULL51" s="153"/>
      <c r="ULM51" s="153"/>
      <c r="ULN51" s="153"/>
      <c r="ULO51" s="153"/>
      <c r="ULP51" s="153"/>
      <c r="ULQ51" s="153"/>
      <c r="ULR51" s="153"/>
      <c r="ULS51" s="153"/>
      <c r="ULT51" s="153"/>
      <c r="ULU51" s="153"/>
      <c r="ULV51" s="153"/>
      <c r="ULW51" s="153"/>
      <c r="ULX51" s="153"/>
      <c r="ULY51" s="153"/>
      <c r="ULZ51" s="153"/>
      <c r="UMA51" s="153"/>
      <c r="UMB51" s="153"/>
      <c r="UMC51" s="153"/>
      <c r="UMD51" s="153"/>
      <c r="UME51" s="153"/>
      <c r="UMF51" s="153"/>
      <c r="UMG51" s="153"/>
      <c r="UMH51" s="153"/>
      <c r="UMI51" s="153"/>
      <c r="UMJ51" s="153"/>
      <c r="UMK51" s="153"/>
      <c r="UML51" s="153"/>
      <c r="UMM51" s="153"/>
      <c r="UMN51" s="153"/>
      <c r="UMO51" s="153"/>
      <c r="UMP51" s="153"/>
      <c r="UMQ51" s="153"/>
      <c r="UMR51" s="153"/>
      <c r="UMS51" s="153"/>
      <c r="UMT51" s="153"/>
      <c r="UMU51" s="153"/>
      <c r="UMV51" s="153"/>
      <c r="UMW51" s="153"/>
      <c r="UMX51" s="153"/>
      <c r="UMY51" s="153"/>
      <c r="UMZ51" s="153"/>
      <c r="UNA51" s="153"/>
      <c r="UNB51" s="153"/>
      <c r="UNC51" s="153"/>
      <c r="UND51" s="153"/>
      <c r="UNE51" s="153"/>
      <c r="UNF51" s="153"/>
      <c r="UNG51" s="153"/>
      <c r="UNH51" s="153"/>
      <c r="UNI51" s="153"/>
      <c r="UNJ51" s="153"/>
      <c r="UNK51" s="153"/>
      <c r="UNL51" s="153"/>
      <c r="UNM51" s="153"/>
      <c r="UNN51" s="153"/>
      <c r="UNO51" s="153"/>
      <c r="UNP51" s="153"/>
      <c r="UNQ51" s="153"/>
      <c r="UNR51" s="153"/>
      <c r="UNS51" s="153"/>
      <c r="UNT51" s="153"/>
      <c r="UNU51" s="153"/>
      <c r="UNV51" s="153"/>
      <c r="UNW51" s="153"/>
      <c r="UNX51" s="153"/>
      <c r="UNY51" s="153"/>
      <c r="UNZ51" s="153"/>
      <c r="UOA51" s="153"/>
      <c r="UOB51" s="153"/>
      <c r="UOC51" s="153"/>
      <c r="UOD51" s="153"/>
      <c r="UOE51" s="153"/>
      <c r="UOF51" s="153"/>
      <c r="UOG51" s="153"/>
      <c r="UOH51" s="153"/>
      <c r="UOI51" s="153"/>
      <c r="UOJ51" s="153"/>
      <c r="UOK51" s="153"/>
      <c r="UOL51" s="153"/>
      <c r="UOM51" s="153"/>
      <c r="UON51" s="153"/>
      <c r="UOO51" s="153"/>
      <c r="UOP51" s="153"/>
      <c r="UOQ51" s="153"/>
      <c r="UOR51" s="153"/>
      <c r="UOS51" s="153"/>
      <c r="UOT51" s="153"/>
      <c r="UOU51" s="153"/>
      <c r="UOV51" s="153"/>
      <c r="UOW51" s="153"/>
      <c r="UOX51" s="153"/>
      <c r="UOY51" s="153"/>
      <c r="UOZ51" s="153"/>
      <c r="UPA51" s="153"/>
      <c r="UPB51" s="153"/>
      <c r="UPC51" s="153"/>
      <c r="UPD51" s="153"/>
      <c r="UPE51" s="153"/>
      <c r="UPF51" s="153"/>
      <c r="UPG51" s="153"/>
      <c r="UPH51" s="153"/>
      <c r="UPI51" s="153"/>
      <c r="UPJ51" s="153"/>
      <c r="UPK51" s="153"/>
      <c r="UPL51" s="153"/>
      <c r="UPM51" s="153"/>
      <c r="UPN51" s="153"/>
      <c r="UPO51" s="153"/>
      <c r="UPP51" s="153"/>
      <c r="UPQ51" s="153"/>
      <c r="UPR51" s="153"/>
      <c r="UPS51" s="153"/>
      <c r="UPT51" s="153"/>
      <c r="UPU51" s="153"/>
      <c r="UPV51" s="153"/>
      <c r="UPW51" s="153"/>
      <c r="UPX51" s="153"/>
      <c r="UPY51" s="153"/>
      <c r="UPZ51" s="153"/>
      <c r="UQA51" s="153"/>
      <c r="UQB51" s="153"/>
      <c r="UQC51" s="153"/>
      <c r="UQD51" s="153"/>
      <c r="UQE51" s="153"/>
      <c r="UQF51" s="153"/>
      <c r="UQG51" s="153"/>
      <c r="UQH51" s="153"/>
      <c r="UQI51" s="153"/>
      <c r="UQJ51" s="153"/>
      <c r="UQK51" s="153"/>
      <c r="UQL51" s="153"/>
      <c r="UQM51" s="153"/>
      <c r="UQN51" s="153"/>
      <c r="UQO51" s="153"/>
      <c r="UQP51" s="153"/>
      <c r="UQQ51" s="153"/>
      <c r="UQR51" s="153"/>
      <c r="UQS51" s="153"/>
      <c r="UQT51" s="153"/>
      <c r="UQU51" s="153"/>
      <c r="UQV51" s="153"/>
      <c r="UQW51" s="153"/>
      <c r="UQX51" s="153"/>
      <c r="UQY51" s="153"/>
      <c r="UQZ51" s="153"/>
      <c r="URA51" s="153"/>
      <c r="URB51" s="153"/>
      <c r="URC51" s="153"/>
      <c r="URD51" s="153"/>
      <c r="URE51" s="153"/>
      <c r="URF51" s="153"/>
      <c r="URG51" s="153"/>
      <c r="URH51" s="153"/>
      <c r="URI51" s="153"/>
      <c r="URJ51" s="153"/>
      <c r="URK51" s="153"/>
      <c r="URL51" s="153"/>
      <c r="URM51" s="153"/>
      <c r="URN51" s="153"/>
      <c r="URO51" s="153"/>
      <c r="URP51" s="153"/>
      <c r="URQ51" s="153"/>
      <c r="URR51" s="153"/>
      <c r="URS51" s="153"/>
      <c r="URT51" s="153"/>
      <c r="URU51" s="153"/>
      <c r="URV51" s="153"/>
      <c r="URW51" s="153"/>
      <c r="URX51" s="153"/>
      <c r="URY51" s="153"/>
      <c r="URZ51" s="153"/>
      <c r="USA51" s="153"/>
      <c r="USB51" s="153"/>
      <c r="USC51" s="153"/>
      <c r="USD51" s="153"/>
      <c r="USE51" s="153"/>
      <c r="USF51" s="153"/>
      <c r="USG51" s="153"/>
      <c r="USH51" s="153"/>
      <c r="USI51" s="153"/>
      <c r="USJ51" s="153"/>
      <c r="USK51" s="153"/>
      <c r="USL51" s="153"/>
      <c r="USM51" s="153"/>
      <c r="USN51" s="153"/>
      <c r="USO51" s="153"/>
      <c r="USP51" s="153"/>
      <c r="USQ51" s="153"/>
      <c r="USR51" s="153"/>
      <c r="USS51" s="153"/>
      <c r="UST51" s="153"/>
      <c r="USU51" s="153"/>
      <c r="USV51" s="153"/>
      <c r="USW51" s="153"/>
      <c r="USX51" s="153"/>
      <c r="USY51" s="153"/>
      <c r="USZ51" s="153"/>
      <c r="UTA51" s="153"/>
      <c r="UTB51" s="153"/>
      <c r="UTC51" s="153"/>
      <c r="UTD51" s="153"/>
      <c r="UTE51" s="153"/>
      <c r="UTF51" s="153"/>
      <c r="UTG51" s="153"/>
      <c r="UTH51" s="153"/>
      <c r="UTI51" s="153"/>
      <c r="UTJ51" s="153"/>
      <c r="UTK51" s="153"/>
      <c r="UTL51" s="153"/>
      <c r="UTM51" s="153"/>
      <c r="UTN51" s="153"/>
      <c r="UTO51" s="153"/>
      <c r="UTP51" s="153"/>
      <c r="UTQ51" s="153"/>
      <c r="UTR51" s="153"/>
      <c r="UTS51" s="153"/>
      <c r="UTT51" s="153"/>
      <c r="UTU51" s="153"/>
      <c r="UTV51" s="153"/>
      <c r="UTW51" s="153"/>
      <c r="UTX51" s="153"/>
      <c r="UTY51" s="153"/>
      <c r="UTZ51" s="153"/>
      <c r="UUA51" s="153"/>
      <c r="UUB51" s="153"/>
      <c r="UUC51" s="153"/>
      <c r="UUD51" s="153"/>
      <c r="UUE51" s="153"/>
      <c r="UUF51" s="153"/>
      <c r="UUG51" s="153"/>
      <c r="UUH51" s="153"/>
      <c r="UUI51" s="153"/>
      <c r="UUJ51" s="153"/>
      <c r="UUK51" s="153"/>
      <c r="UUL51" s="153"/>
      <c r="UUM51" s="153"/>
      <c r="UUN51" s="153"/>
      <c r="UUO51" s="153"/>
      <c r="UUP51" s="153"/>
      <c r="UUQ51" s="153"/>
      <c r="UUR51" s="153"/>
      <c r="UUS51" s="153"/>
      <c r="UUT51" s="153"/>
      <c r="UUU51" s="153"/>
      <c r="UUV51" s="153"/>
      <c r="UUW51" s="153"/>
      <c r="UUX51" s="153"/>
      <c r="UUY51" s="153"/>
      <c r="UUZ51" s="153"/>
      <c r="UVA51" s="153"/>
      <c r="UVB51" s="153"/>
      <c r="UVC51" s="153"/>
      <c r="UVD51" s="153"/>
      <c r="UVE51" s="153"/>
      <c r="UVF51" s="153"/>
      <c r="UVG51" s="153"/>
      <c r="UVH51" s="153"/>
      <c r="UVI51" s="153"/>
      <c r="UVJ51" s="153"/>
      <c r="UVK51" s="153"/>
      <c r="UVL51" s="153"/>
      <c r="UVM51" s="153"/>
      <c r="UVN51" s="153"/>
      <c r="UVO51" s="153"/>
      <c r="UVP51" s="153"/>
      <c r="UVQ51" s="153"/>
      <c r="UVR51" s="153"/>
      <c r="UVS51" s="153"/>
      <c r="UVT51" s="153"/>
      <c r="UVU51" s="153"/>
      <c r="UVV51" s="153"/>
      <c r="UVW51" s="153"/>
      <c r="UVX51" s="153"/>
      <c r="UVY51" s="153"/>
      <c r="UVZ51" s="153"/>
      <c r="UWA51" s="153"/>
      <c r="UWB51" s="153"/>
      <c r="UWC51" s="153"/>
      <c r="UWD51" s="153"/>
      <c r="UWE51" s="153"/>
      <c r="UWF51" s="153"/>
      <c r="UWG51" s="153"/>
      <c r="UWH51" s="153"/>
      <c r="UWI51" s="153"/>
      <c r="UWJ51" s="153"/>
      <c r="UWK51" s="153"/>
      <c r="UWL51" s="153"/>
      <c r="UWM51" s="153"/>
      <c r="UWN51" s="153"/>
      <c r="UWO51" s="153"/>
      <c r="UWP51" s="153"/>
      <c r="UWQ51" s="153"/>
      <c r="UWR51" s="153"/>
      <c r="UWS51" s="153"/>
      <c r="UWT51" s="153"/>
      <c r="UWU51" s="153"/>
      <c r="UWV51" s="153"/>
      <c r="UWW51" s="153"/>
      <c r="UWX51" s="153"/>
      <c r="UWY51" s="153"/>
      <c r="UWZ51" s="153"/>
      <c r="UXA51" s="153"/>
      <c r="UXB51" s="153"/>
      <c r="UXC51" s="153"/>
      <c r="UXD51" s="153"/>
      <c r="UXE51" s="153"/>
      <c r="UXF51" s="153"/>
      <c r="UXG51" s="153"/>
      <c r="UXH51" s="153"/>
      <c r="UXI51" s="153"/>
      <c r="UXJ51" s="153"/>
      <c r="UXK51" s="153"/>
      <c r="UXL51" s="153"/>
      <c r="UXM51" s="153"/>
      <c r="UXN51" s="153"/>
      <c r="UXO51" s="153"/>
      <c r="UXP51" s="153"/>
      <c r="UXQ51" s="153"/>
      <c r="UXR51" s="153"/>
      <c r="UXS51" s="153"/>
      <c r="UXT51" s="153"/>
      <c r="UXU51" s="153"/>
      <c r="UXV51" s="153"/>
      <c r="UXW51" s="153"/>
      <c r="UXX51" s="153"/>
      <c r="UXY51" s="153"/>
      <c r="UXZ51" s="153"/>
      <c r="UYA51" s="153"/>
      <c r="UYB51" s="153"/>
      <c r="UYC51" s="153"/>
      <c r="UYD51" s="153"/>
      <c r="UYE51" s="153"/>
      <c r="UYF51" s="153"/>
      <c r="UYG51" s="153"/>
      <c r="UYH51" s="153"/>
      <c r="UYI51" s="153"/>
      <c r="UYJ51" s="153"/>
      <c r="UYK51" s="153"/>
      <c r="UYL51" s="153"/>
      <c r="UYM51" s="153"/>
      <c r="UYN51" s="153"/>
      <c r="UYO51" s="153"/>
      <c r="UYP51" s="153"/>
      <c r="UYQ51" s="153"/>
      <c r="UYR51" s="153"/>
      <c r="UYS51" s="153"/>
      <c r="UYT51" s="153"/>
      <c r="UYU51" s="153"/>
      <c r="UYV51" s="153"/>
      <c r="UYW51" s="153"/>
      <c r="UYX51" s="153"/>
      <c r="UYY51" s="153"/>
      <c r="UYZ51" s="153"/>
      <c r="UZA51" s="153"/>
      <c r="UZB51" s="153"/>
      <c r="UZC51" s="153"/>
      <c r="UZD51" s="153"/>
      <c r="UZE51" s="153"/>
      <c r="UZF51" s="153"/>
      <c r="UZG51" s="153"/>
      <c r="UZH51" s="153"/>
      <c r="UZI51" s="153"/>
      <c r="UZJ51" s="153"/>
      <c r="UZK51" s="153"/>
      <c r="UZL51" s="153"/>
      <c r="UZM51" s="153"/>
      <c r="UZN51" s="153"/>
      <c r="UZO51" s="153"/>
      <c r="UZP51" s="153"/>
      <c r="UZQ51" s="153"/>
      <c r="UZR51" s="153"/>
      <c r="UZS51" s="153"/>
      <c r="UZT51" s="153"/>
      <c r="UZU51" s="153"/>
      <c r="UZV51" s="153"/>
      <c r="UZW51" s="153"/>
      <c r="UZX51" s="153"/>
      <c r="UZY51" s="153"/>
      <c r="UZZ51" s="153"/>
      <c r="VAA51" s="153"/>
      <c r="VAB51" s="153"/>
      <c r="VAC51" s="153"/>
      <c r="VAD51" s="153"/>
      <c r="VAE51" s="153"/>
      <c r="VAF51" s="153"/>
      <c r="VAG51" s="153"/>
      <c r="VAH51" s="153"/>
      <c r="VAI51" s="153"/>
      <c r="VAJ51" s="153"/>
      <c r="VAK51" s="153"/>
      <c r="VAL51" s="153"/>
      <c r="VAM51" s="153"/>
      <c r="VAN51" s="153"/>
      <c r="VAO51" s="153"/>
      <c r="VAP51" s="153"/>
      <c r="VAQ51" s="153"/>
      <c r="VAR51" s="153"/>
      <c r="VAS51" s="153"/>
      <c r="VAT51" s="153"/>
      <c r="VAU51" s="153"/>
      <c r="VAV51" s="153"/>
      <c r="VAW51" s="153"/>
      <c r="VAX51" s="153"/>
      <c r="VAY51" s="153"/>
      <c r="VAZ51" s="153"/>
      <c r="VBA51" s="153"/>
      <c r="VBB51" s="153"/>
      <c r="VBC51" s="153"/>
      <c r="VBD51" s="153"/>
      <c r="VBE51" s="153"/>
      <c r="VBF51" s="153"/>
      <c r="VBG51" s="153"/>
      <c r="VBH51" s="153"/>
      <c r="VBI51" s="153"/>
      <c r="VBJ51" s="153"/>
      <c r="VBK51" s="153"/>
      <c r="VBL51" s="153"/>
      <c r="VBM51" s="153"/>
      <c r="VBN51" s="153"/>
      <c r="VBO51" s="153"/>
      <c r="VBP51" s="153"/>
      <c r="VBQ51" s="153"/>
      <c r="VBR51" s="153"/>
      <c r="VBS51" s="153"/>
      <c r="VBT51" s="153"/>
      <c r="VBU51" s="153"/>
      <c r="VBV51" s="153"/>
      <c r="VBW51" s="153"/>
      <c r="VBX51" s="153"/>
      <c r="VBY51" s="153"/>
      <c r="VBZ51" s="153"/>
      <c r="VCA51" s="153"/>
      <c r="VCB51" s="153"/>
      <c r="VCC51" s="153"/>
      <c r="VCD51" s="153"/>
      <c r="VCE51" s="153"/>
      <c r="VCF51" s="153"/>
      <c r="VCG51" s="153"/>
      <c r="VCH51" s="153"/>
      <c r="VCI51" s="153"/>
      <c r="VCJ51" s="153"/>
      <c r="VCK51" s="153"/>
      <c r="VCL51" s="153"/>
      <c r="VCM51" s="153"/>
      <c r="VCN51" s="153"/>
      <c r="VCO51" s="153"/>
      <c r="VCP51" s="153"/>
      <c r="VCQ51" s="153"/>
      <c r="VCR51" s="153"/>
      <c r="VCS51" s="153"/>
      <c r="VCT51" s="153"/>
      <c r="VCU51" s="153"/>
      <c r="VCV51" s="153"/>
      <c r="VCW51" s="153"/>
      <c r="VCX51" s="153"/>
      <c r="VCY51" s="153"/>
      <c r="VCZ51" s="153"/>
      <c r="VDA51" s="153"/>
      <c r="VDB51" s="153"/>
      <c r="VDC51" s="153"/>
      <c r="VDD51" s="153"/>
      <c r="VDE51" s="153"/>
      <c r="VDF51" s="153"/>
      <c r="VDG51" s="153"/>
      <c r="VDH51" s="153"/>
      <c r="VDI51" s="153"/>
      <c r="VDJ51" s="153"/>
      <c r="VDK51" s="153"/>
      <c r="VDL51" s="153"/>
      <c r="VDM51" s="153"/>
      <c r="VDN51" s="153"/>
      <c r="VDO51" s="153"/>
      <c r="VDP51" s="153"/>
      <c r="VDQ51" s="153"/>
      <c r="VDR51" s="153"/>
      <c r="VDS51" s="153"/>
      <c r="VDT51" s="153"/>
      <c r="VDU51" s="153"/>
      <c r="VDV51" s="153"/>
      <c r="VDW51" s="153"/>
      <c r="VDX51" s="153"/>
      <c r="VDY51" s="153"/>
      <c r="VDZ51" s="153"/>
      <c r="VEA51" s="153"/>
      <c r="VEB51" s="153"/>
      <c r="VEC51" s="153"/>
      <c r="VED51" s="153"/>
      <c r="VEE51" s="153"/>
      <c r="VEF51" s="153"/>
      <c r="VEG51" s="153"/>
      <c r="VEH51" s="153"/>
      <c r="VEI51" s="153"/>
      <c r="VEJ51" s="153"/>
      <c r="VEK51" s="153"/>
      <c r="VEL51" s="153"/>
      <c r="VEM51" s="153"/>
      <c r="VEN51" s="153"/>
      <c r="VEO51" s="153"/>
      <c r="VEP51" s="153"/>
      <c r="VEQ51" s="153"/>
      <c r="VER51" s="153"/>
      <c r="VES51" s="153"/>
      <c r="VET51" s="153"/>
      <c r="VEU51" s="153"/>
      <c r="VEV51" s="153"/>
      <c r="VEW51" s="153"/>
      <c r="VEX51" s="153"/>
      <c r="VEY51" s="153"/>
      <c r="VEZ51" s="153"/>
      <c r="VFA51" s="153"/>
      <c r="VFB51" s="153"/>
      <c r="VFC51" s="153"/>
      <c r="VFD51" s="153"/>
      <c r="VFE51" s="153"/>
      <c r="VFF51" s="153"/>
      <c r="VFG51" s="153"/>
      <c r="VFH51" s="153"/>
      <c r="VFI51" s="153"/>
      <c r="VFJ51" s="153"/>
      <c r="VFK51" s="153"/>
      <c r="VFL51" s="153"/>
      <c r="VFM51" s="153"/>
      <c r="VFN51" s="153"/>
      <c r="VFO51" s="153"/>
      <c r="VFP51" s="153"/>
      <c r="VFQ51" s="153"/>
      <c r="VFR51" s="153"/>
      <c r="VFS51" s="153"/>
      <c r="VFT51" s="153"/>
      <c r="VFU51" s="153"/>
      <c r="VFV51" s="153"/>
      <c r="VFW51" s="153"/>
      <c r="VFX51" s="153"/>
      <c r="VFY51" s="153"/>
      <c r="VFZ51" s="153"/>
      <c r="VGA51" s="153"/>
      <c r="VGB51" s="153"/>
      <c r="VGC51" s="153"/>
      <c r="VGD51" s="153"/>
      <c r="VGE51" s="153"/>
      <c r="VGF51" s="153"/>
      <c r="VGG51" s="153"/>
      <c r="VGH51" s="153"/>
      <c r="VGI51" s="153"/>
      <c r="VGJ51" s="153"/>
      <c r="VGK51" s="153"/>
      <c r="VGL51" s="153"/>
      <c r="VGM51" s="153"/>
      <c r="VGN51" s="153"/>
      <c r="VGO51" s="153"/>
      <c r="VGP51" s="153"/>
      <c r="VGQ51" s="153"/>
      <c r="VGR51" s="153"/>
      <c r="VGS51" s="153"/>
      <c r="VGT51" s="153"/>
      <c r="VGU51" s="153"/>
      <c r="VGV51" s="153"/>
      <c r="VGW51" s="153"/>
      <c r="VGX51" s="153"/>
      <c r="VGY51" s="153"/>
      <c r="VGZ51" s="153"/>
      <c r="VHA51" s="153"/>
      <c r="VHB51" s="153"/>
      <c r="VHC51" s="153"/>
      <c r="VHD51" s="153"/>
      <c r="VHE51" s="153"/>
      <c r="VHF51" s="153"/>
      <c r="VHG51" s="153"/>
      <c r="VHH51" s="153"/>
      <c r="VHI51" s="153"/>
      <c r="VHJ51" s="153"/>
      <c r="VHK51" s="153"/>
      <c r="VHL51" s="153"/>
      <c r="VHM51" s="153"/>
      <c r="VHN51" s="153"/>
      <c r="VHO51" s="153"/>
      <c r="VHP51" s="153"/>
      <c r="VHQ51" s="153"/>
      <c r="VHR51" s="153"/>
      <c r="VHS51" s="153"/>
      <c r="VHT51" s="153"/>
      <c r="VHU51" s="153"/>
      <c r="VHV51" s="153"/>
      <c r="VHW51" s="153"/>
      <c r="VHX51" s="153"/>
      <c r="VHY51" s="153"/>
      <c r="VHZ51" s="153"/>
      <c r="VIA51" s="153"/>
      <c r="VIB51" s="153"/>
      <c r="VIC51" s="153"/>
      <c r="VID51" s="153"/>
      <c r="VIE51" s="153"/>
      <c r="VIF51" s="153"/>
      <c r="VIG51" s="153"/>
      <c r="VIH51" s="153"/>
      <c r="VII51" s="153"/>
      <c r="VIJ51" s="153"/>
      <c r="VIK51" s="153"/>
      <c r="VIL51" s="153"/>
      <c r="VIM51" s="153"/>
      <c r="VIN51" s="153"/>
      <c r="VIO51" s="153"/>
      <c r="VIP51" s="153"/>
      <c r="VIQ51" s="153"/>
      <c r="VIR51" s="153"/>
      <c r="VIS51" s="153"/>
      <c r="VIT51" s="153"/>
      <c r="VIU51" s="153"/>
      <c r="VIV51" s="153"/>
      <c r="VIW51" s="153"/>
      <c r="VIX51" s="153"/>
      <c r="VIY51" s="153"/>
      <c r="VIZ51" s="153"/>
      <c r="VJA51" s="153"/>
      <c r="VJB51" s="153"/>
      <c r="VJC51" s="153"/>
      <c r="VJD51" s="153"/>
      <c r="VJE51" s="153"/>
      <c r="VJF51" s="153"/>
      <c r="VJG51" s="153"/>
      <c r="VJH51" s="153"/>
      <c r="VJI51" s="153"/>
      <c r="VJJ51" s="153"/>
      <c r="VJK51" s="153"/>
      <c r="VJL51" s="153"/>
      <c r="VJM51" s="153"/>
      <c r="VJN51" s="153"/>
      <c r="VJO51" s="153"/>
      <c r="VJP51" s="153"/>
      <c r="VJQ51" s="153"/>
      <c r="VJR51" s="153"/>
      <c r="VJS51" s="153"/>
      <c r="VJT51" s="153"/>
      <c r="VJU51" s="153"/>
      <c r="VJV51" s="153"/>
      <c r="VJW51" s="153"/>
      <c r="VJX51" s="153"/>
      <c r="VJY51" s="153"/>
      <c r="VJZ51" s="153"/>
      <c r="VKA51" s="153"/>
      <c r="VKB51" s="153"/>
      <c r="VKC51" s="153"/>
      <c r="VKD51" s="153"/>
      <c r="VKE51" s="153"/>
      <c r="VKF51" s="153"/>
      <c r="VKG51" s="153"/>
      <c r="VKH51" s="153"/>
      <c r="VKI51" s="153"/>
      <c r="VKJ51" s="153"/>
      <c r="VKK51" s="153"/>
      <c r="VKL51" s="153"/>
      <c r="VKM51" s="153"/>
      <c r="VKN51" s="153"/>
      <c r="VKO51" s="153"/>
      <c r="VKP51" s="153"/>
      <c r="VKQ51" s="153"/>
      <c r="VKR51" s="153"/>
      <c r="VKS51" s="153"/>
      <c r="VKT51" s="153"/>
      <c r="VKU51" s="153"/>
      <c r="VKV51" s="153"/>
      <c r="VKW51" s="153"/>
      <c r="VKX51" s="153"/>
      <c r="VKY51" s="153"/>
      <c r="VKZ51" s="153"/>
      <c r="VLA51" s="153"/>
      <c r="VLB51" s="153"/>
      <c r="VLC51" s="153"/>
      <c r="VLD51" s="153"/>
      <c r="VLE51" s="153"/>
      <c r="VLF51" s="153"/>
      <c r="VLG51" s="153"/>
      <c r="VLH51" s="153"/>
      <c r="VLI51" s="153"/>
      <c r="VLJ51" s="153"/>
      <c r="VLK51" s="153"/>
      <c r="VLL51" s="153"/>
      <c r="VLM51" s="153"/>
      <c r="VLN51" s="153"/>
      <c r="VLO51" s="153"/>
      <c r="VLP51" s="153"/>
      <c r="VLQ51" s="153"/>
      <c r="VLR51" s="153"/>
      <c r="VLS51" s="153"/>
      <c r="VLT51" s="153"/>
      <c r="VLU51" s="153"/>
      <c r="VLV51" s="153"/>
      <c r="VLW51" s="153"/>
      <c r="VLX51" s="153"/>
      <c r="VLY51" s="153"/>
      <c r="VLZ51" s="153"/>
      <c r="VMA51" s="153"/>
      <c r="VMB51" s="153"/>
      <c r="VMC51" s="153"/>
      <c r="VMD51" s="153"/>
      <c r="VME51" s="153"/>
      <c r="VMF51" s="153"/>
      <c r="VMG51" s="153"/>
      <c r="VMH51" s="153"/>
      <c r="VMI51" s="153"/>
      <c r="VMJ51" s="153"/>
      <c r="VMK51" s="153"/>
      <c r="VML51" s="153"/>
      <c r="VMM51" s="153"/>
      <c r="VMN51" s="153"/>
      <c r="VMO51" s="153"/>
      <c r="VMP51" s="153"/>
      <c r="VMQ51" s="153"/>
      <c r="VMR51" s="153"/>
      <c r="VMS51" s="153"/>
      <c r="VMT51" s="153"/>
      <c r="VMU51" s="153"/>
      <c r="VMV51" s="153"/>
      <c r="VMW51" s="153"/>
      <c r="VMX51" s="153"/>
      <c r="VMY51" s="153"/>
      <c r="VMZ51" s="153"/>
      <c r="VNA51" s="153"/>
      <c r="VNB51" s="153"/>
      <c r="VNC51" s="153"/>
      <c r="VND51" s="153"/>
      <c r="VNE51" s="153"/>
      <c r="VNF51" s="153"/>
      <c r="VNG51" s="153"/>
      <c r="VNH51" s="153"/>
      <c r="VNI51" s="153"/>
      <c r="VNJ51" s="153"/>
      <c r="VNK51" s="153"/>
      <c r="VNL51" s="153"/>
      <c r="VNM51" s="153"/>
      <c r="VNN51" s="153"/>
      <c r="VNO51" s="153"/>
      <c r="VNP51" s="153"/>
      <c r="VNQ51" s="153"/>
      <c r="VNR51" s="153"/>
      <c r="VNS51" s="153"/>
      <c r="VNT51" s="153"/>
      <c r="VNU51" s="153"/>
      <c r="VNV51" s="153"/>
      <c r="VNW51" s="153"/>
      <c r="VNX51" s="153"/>
      <c r="VNY51" s="153"/>
      <c r="VNZ51" s="153"/>
      <c r="VOA51" s="153"/>
      <c r="VOB51" s="153"/>
      <c r="VOC51" s="153"/>
      <c r="VOD51" s="153"/>
      <c r="VOE51" s="153"/>
      <c r="VOF51" s="153"/>
      <c r="VOG51" s="153"/>
      <c r="VOH51" s="153"/>
      <c r="VOI51" s="153"/>
      <c r="VOJ51" s="153"/>
      <c r="VOK51" s="153"/>
      <c r="VOL51" s="153"/>
      <c r="VOM51" s="153"/>
      <c r="VON51" s="153"/>
      <c r="VOO51" s="153"/>
      <c r="VOP51" s="153"/>
      <c r="VOQ51" s="153"/>
      <c r="VOR51" s="153"/>
      <c r="VOS51" s="153"/>
      <c r="VOT51" s="153"/>
      <c r="VOU51" s="153"/>
      <c r="VOV51" s="153"/>
      <c r="VOW51" s="153"/>
      <c r="VOX51" s="153"/>
      <c r="VOY51" s="153"/>
      <c r="VOZ51" s="153"/>
      <c r="VPA51" s="153"/>
      <c r="VPB51" s="153"/>
      <c r="VPC51" s="153"/>
      <c r="VPD51" s="153"/>
      <c r="VPE51" s="153"/>
      <c r="VPF51" s="153"/>
      <c r="VPG51" s="153"/>
      <c r="VPH51" s="153"/>
      <c r="VPI51" s="153"/>
      <c r="VPJ51" s="153"/>
      <c r="VPK51" s="153"/>
      <c r="VPL51" s="153"/>
      <c r="VPM51" s="153"/>
      <c r="VPN51" s="153"/>
      <c r="VPO51" s="153"/>
      <c r="VPP51" s="153"/>
      <c r="VPQ51" s="153"/>
      <c r="VPR51" s="153"/>
      <c r="VPS51" s="153"/>
      <c r="VPT51" s="153"/>
      <c r="VPU51" s="153"/>
      <c r="VPV51" s="153"/>
      <c r="VPW51" s="153"/>
      <c r="VPX51" s="153"/>
      <c r="VPY51" s="153"/>
      <c r="VPZ51" s="153"/>
      <c r="VQA51" s="153"/>
      <c r="VQB51" s="153"/>
      <c r="VQC51" s="153"/>
      <c r="VQD51" s="153"/>
      <c r="VQE51" s="153"/>
      <c r="VQF51" s="153"/>
      <c r="VQG51" s="153"/>
      <c r="VQH51" s="153"/>
      <c r="VQI51" s="153"/>
      <c r="VQJ51" s="153"/>
      <c r="VQK51" s="153"/>
      <c r="VQL51" s="153"/>
      <c r="VQM51" s="153"/>
      <c r="VQN51" s="153"/>
      <c r="VQO51" s="153"/>
      <c r="VQP51" s="153"/>
      <c r="VQQ51" s="153"/>
      <c r="VQR51" s="153"/>
      <c r="VQS51" s="153"/>
      <c r="VQT51" s="153"/>
      <c r="VQU51" s="153"/>
      <c r="VQV51" s="153"/>
      <c r="VQW51" s="153"/>
      <c r="VQX51" s="153"/>
      <c r="VQY51" s="153"/>
      <c r="VQZ51" s="153"/>
      <c r="VRA51" s="153"/>
      <c r="VRB51" s="153"/>
      <c r="VRC51" s="153"/>
      <c r="VRD51" s="153"/>
      <c r="VRE51" s="153"/>
      <c r="VRF51" s="153"/>
      <c r="VRG51" s="153"/>
      <c r="VRH51" s="153"/>
      <c r="VRI51" s="153"/>
      <c r="VRJ51" s="153"/>
      <c r="VRK51" s="153"/>
      <c r="VRL51" s="153"/>
      <c r="VRM51" s="153"/>
      <c r="VRN51" s="153"/>
      <c r="VRO51" s="153"/>
      <c r="VRP51" s="153"/>
      <c r="VRQ51" s="153"/>
      <c r="VRR51" s="153"/>
      <c r="VRS51" s="153"/>
      <c r="VRT51" s="153"/>
      <c r="VRU51" s="153"/>
      <c r="VRV51" s="153"/>
      <c r="VRW51" s="153"/>
      <c r="VRX51" s="153"/>
      <c r="VRY51" s="153"/>
      <c r="VRZ51" s="153"/>
      <c r="VSA51" s="153"/>
      <c r="VSB51" s="153"/>
      <c r="VSC51" s="153"/>
      <c r="VSD51" s="153"/>
      <c r="VSE51" s="153"/>
      <c r="VSF51" s="153"/>
      <c r="VSG51" s="153"/>
      <c r="VSH51" s="153"/>
      <c r="VSI51" s="153"/>
      <c r="VSJ51" s="153"/>
      <c r="VSK51" s="153"/>
      <c r="VSL51" s="153"/>
      <c r="VSM51" s="153"/>
      <c r="VSN51" s="153"/>
      <c r="VSO51" s="153"/>
      <c r="VSP51" s="153"/>
      <c r="VSQ51" s="153"/>
      <c r="VSR51" s="153"/>
      <c r="VSS51" s="153"/>
      <c r="VST51" s="153"/>
      <c r="VSU51" s="153"/>
      <c r="VSV51" s="153"/>
      <c r="VSW51" s="153"/>
      <c r="VSX51" s="153"/>
      <c r="VSY51" s="153"/>
      <c r="VSZ51" s="153"/>
      <c r="VTA51" s="153"/>
      <c r="VTB51" s="153"/>
      <c r="VTC51" s="153"/>
      <c r="VTD51" s="153"/>
      <c r="VTE51" s="153"/>
      <c r="VTF51" s="153"/>
      <c r="VTG51" s="153"/>
      <c r="VTH51" s="153"/>
      <c r="VTI51" s="153"/>
      <c r="VTJ51" s="153"/>
      <c r="VTK51" s="153"/>
      <c r="VTL51" s="153"/>
      <c r="VTM51" s="153"/>
      <c r="VTN51" s="153"/>
      <c r="VTO51" s="153"/>
      <c r="VTP51" s="153"/>
      <c r="VTQ51" s="153"/>
      <c r="VTR51" s="153"/>
      <c r="VTS51" s="153"/>
      <c r="VTT51" s="153"/>
      <c r="VTU51" s="153"/>
      <c r="VTV51" s="153"/>
      <c r="VTW51" s="153"/>
      <c r="VTX51" s="153"/>
      <c r="VTY51" s="153"/>
      <c r="VTZ51" s="153"/>
      <c r="VUA51" s="153"/>
      <c r="VUB51" s="153"/>
      <c r="VUC51" s="153"/>
      <c r="VUD51" s="153"/>
      <c r="VUE51" s="153"/>
      <c r="VUF51" s="153"/>
      <c r="VUG51" s="153"/>
      <c r="VUH51" s="153"/>
      <c r="VUI51" s="153"/>
      <c r="VUJ51" s="153"/>
      <c r="VUK51" s="153"/>
      <c r="VUL51" s="153"/>
      <c r="VUM51" s="153"/>
      <c r="VUN51" s="153"/>
      <c r="VUO51" s="153"/>
      <c r="VUP51" s="153"/>
      <c r="VUQ51" s="153"/>
      <c r="VUR51" s="153"/>
      <c r="VUS51" s="153"/>
      <c r="VUT51" s="153"/>
      <c r="VUU51" s="153"/>
      <c r="VUV51" s="153"/>
      <c r="VUW51" s="153"/>
      <c r="VUX51" s="153"/>
      <c r="VUY51" s="153"/>
      <c r="VUZ51" s="153"/>
      <c r="VVA51" s="153"/>
      <c r="VVB51" s="153"/>
      <c r="VVC51" s="153"/>
      <c r="VVD51" s="153"/>
      <c r="VVE51" s="153"/>
      <c r="VVF51" s="153"/>
      <c r="VVG51" s="153"/>
      <c r="VVH51" s="153"/>
      <c r="VVI51" s="153"/>
      <c r="VVJ51" s="153"/>
      <c r="VVK51" s="153"/>
      <c r="VVL51" s="153"/>
      <c r="VVM51" s="153"/>
      <c r="VVN51" s="153"/>
      <c r="VVO51" s="153"/>
      <c r="VVP51" s="153"/>
      <c r="VVQ51" s="153"/>
      <c r="VVR51" s="153"/>
      <c r="VVS51" s="153"/>
      <c r="VVT51" s="153"/>
      <c r="VVU51" s="153"/>
      <c r="VVV51" s="153"/>
      <c r="VVW51" s="153"/>
      <c r="VVX51" s="153"/>
      <c r="VVY51" s="153"/>
      <c r="VVZ51" s="153"/>
      <c r="VWA51" s="153"/>
      <c r="VWB51" s="153"/>
      <c r="VWC51" s="153"/>
      <c r="VWD51" s="153"/>
      <c r="VWE51" s="153"/>
      <c r="VWF51" s="153"/>
      <c r="VWG51" s="153"/>
      <c r="VWH51" s="153"/>
      <c r="VWI51" s="153"/>
      <c r="VWJ51" s="153"/>
      <c r="VWK51" s="153"/>
      <c r="VWL51" s="153"/>
      <c r="VWM51" s="153"/>
      <c r="VWN51" s="153"/>
      <c r="VWO51" s="153"/>
      <c r="VWP51" s="153"/>
      <c r="VWQ51" s="153"/>
      <c r="VWR51" s="153"/>
      <c r="VWS51" s="153"/>
      <c r="VWT51" s="153"/>
      <c r="VWU51" s="153"/>
      <c r="VWV51" s="153"/>
      <c r="VWW51" s="153"/>
      <c r="VWX51" s="153"/>
      <c r="VWY51" s="153"/>
      <c r="VWZ51" s="153"/>
      <c r="VXA51" s="153"/>
      <c r="VXB51" s="153"/>
      <c r="VXC51" s="153"/>
      <c r="VXD51" s="153"/>
      <c r="VXE51" s="153"/>
      <c r="VXF51" s="153"/>
      <c r="VXG51" s="153"/>
      <c r="VXH51" s="153"/>
      <c r="VXI51" s="153"/>
      <c r="VXJ51" s="153"/>
      <c r="VXK51" s="153"/>
      <c r="VXL51" s="153"/>
      <c r="VXM51" s="153"/>
      <c r="VXN51" s="153"/>
      <c r="VXO51" s="153"/>
      <c r="VXP51" s="153"/>
      <c r="VXQ51" s="153"/>
      <c r="VXR51" s="153"/>
      <c r="VXS51" s="153"/>
      <c r="VXT51" s="153"/>
      <c r="VXU51" s="153"/>
      <c r="VXV51" s="153"/>
      <c r="VXW51" s="153"/>
      <c r="VXX51" s="153"/>
      <c r="VXY51" s="153"/>
      <c r="VXZ51" s="153"/>
      <c r="VYA51" s="153"/>
      <c r="VYB51" s="153"/>
      <c r="VYC51" s="153"/>
      <c r="VYD51" s="153"/>
      <c r="VYE51" s="153"/>
      <c r="VYF51" s="153"/>
      <c r="VYG51" s="153"/>
      <c r="VYH51" s="153"/>
      <c r="VYI51" s="153"/>
      <c r="VYJ51" s="153"/>
      <c r="VYK51" s="153"/>
      <c r="VYL51" s="153"/>
      <c r="VYM51" s="153"/>
      <c r="VYN51" s="153"/>
      <c r="VYO51" s="153"/>
      <c r="VYP51" s="153"/>
      <c r="VYQ51" s="153"/>
      <c r="VYR51" s="153"/>
      <c r="VYS51" s="153"/>
      <c r="VYT51" s="153"/>
      <c r="VYU51" s="153"/>
      <c r="VYV51" s="153"/>
      <c r="VYW51" s="153"/>
      <c r="VYX51" s="153"/>
      <c r="VYY51" s="153"/>
      <c r="VYZ51" s="153"/>
      <c r="VZA51" s="153"/>
      <c r="VZB51" s="153"/>
      <c r="VZC51" s="153"/>
      <c r="VZD51" s="153"/>
      <c r="VZE51" s="153"/>
      <c r="VZF51" s="153"/>
      <c r="VZG51" s="153"/>
      <c r="VZH51" s="153"/>
      <c r="VZI51" s="153"/>
      <c r="VZJ51" s="153"/>
      <c r="VZK51" s="153"/>
      <c r="VZL51" s="153"/>
      <c r="VZM51" s="153"/>
      <c r="VZN51" s="153"/>
      <c r="VZO51" s="153"/>
      <c r="VZP51" s="153"/>
      <c r="VZQ51" s="153"/>
      <c r="VZR51" s="153"/>
      <c r="VZS51" s="153"/>
      <c r="VZT51" s="153"/>
      <c r="VZU51" s="153"/>
      <c r="VZV51" s="153"/>
      <c r="VZW51" s="153"/>
      <c r="VZX51" s="153"/>
      <c r="VZY51" s="153"/>
      <c r="VZZ51" s="153"/>
      <c r="WAA51" s="153"/>
      <c r="WAB51" s="153"/>
      <c r="WAC51" s="153"/>
      <c r="WAD51" s="153"/>
      <c r="WAE51" s="153"/>
      <c r="WAF51" s="153"/>
      <c r="WAG51" s="153"/>
      <c r="WAH51" s="153"/>
      <c r="WAI51" s="153"/>
      <c r="WAJ51" s="153"/>
      <c r="WAK51" s="153"/>
      <c r="WAL51" s="153"/>
      <c r="WAM51" s="153"/>
      <c r="WAN51" s="153"/>
      <c r="WAO51" s="153"/>
      <c r="WAP51" s="153"/>
      <c r="WAQ51" s="153"/>
      <c r="WAR51" s="153"/>
      <c r="WAS51" s="153"/>
      <c r="WAT51" s="153"/>
      <c r="WAU51" s="153"/>
      <c r="WAV51" s="153"/>
      <c r="WAW51" s="153"/>
      <c r="WAX51" s="153"/>
      <c r="WAY51" s="153"/>
      <c r="WAZ51" s="153"/>
      <c r="WBA51" s="153"/>
      <c r="WBB51" s="153"/>
      <c r="WBC51" s="153"/>
      <c r="WBD51" s="153"/>
      <c r="WBE51" s="153"/>
      <c r="WBF51" s="153"/>
      <c r="WBG51" s="153"/>
      <c r="WBH51" s="153"/>
      <c r="WBI51" s="153"/>
      <c r="WBJ51" s="153"/>
      <c r="WBK51" s="153"/>
      <c r="WBL51" s="153"/>
      <c r="WBM51" s="153"/>
      <c r="WBN51" s="153"/>
      <c r="WBO51" s="153"/>
      <c r="WBP51" s="153"/>
      <c r="WBQ51" s="153"/>
      <c r="WBR51" s="153"/>
      <c r="WBS51" s="153"/>
      <c r="WBT51" s="153"/>
      <c r="WBU51" s="153"/>
      <c r="WBV51" s="153"/>
      <c r="WBW51" s="153"/>
      <c r="WBX51" s="153"/>
      <c r="WBY51" s="153"/>
      <c r="WBZ51" s="153"/>
      <c r="WCA51" s="153"/>
      <c r="WCB51" s="153"/>
      <c r="WCC51" s="153"/>
      <c r="WCD51" s="153"/>
      <c r="WCE51" s="153"/>
      <c r="WCF51" s="153"/>
      <c r="WCG51" s="153"/>
      <c r="WCH51" s="153"/>
      <c r="WCI51" s="153"/>
      <c r="WCJ51" s="153"/>
      <c r="WCK51" s="153"/>
      <c r="WCL51" s="153"/>
      <c r="WCM51" s="153"/>
      <c r="WCN51" s="153"/>
      <c r="WCO51" s="153"/>
      <c r="WCP51" s="153"/>
      <c r="WCQ51" s="153"/>
      <c r="WCR51" s="153"/>
      <c r="WCS51" s="153"/>
      <c r="WCT51" s="153"/>
      <c r="WCU51" s="153"/>
      <c r="WCV51" s="153"/>
      <c r="WCW51" s="153"/>
      <c r="WCX51" s="153"/>
      <c r="WCY51" s="153"/>
      <c r="WCZ51" s="153"/>
      <c r="WDA51" s="153"/>
      <c r="WDB51" s="153"/>
      <c r="WDC51" s="153"/>
      <c r="WDD51" s="153"/>
      <c r="WDE51" s="153"/>
      <c r="WDF51" s="153"/>
      <c r="WDG51" s="153"/>
      <c r="WDH51" s="153"/>
      <c r="WDI51" s="153"/>
      <c r="WDJ51" s="153"/>
      <c r="WDK51" s="153"/>
      <c r="WDL51" s="153"/>
      <c r="WDM51" s="153"/>
      <c r="WDN51" s="153"/>
      <c r="WDO51" s="153"/>
      <c r="WDP51" s="153"/>
      <c r="WDQ51" s="153"/>
      <c r="WDR51" s="153"/>
      <c r="WDS51" s="153"/>
      <c r="WDT51" s="153"/>
      <c r="WDU51" s="153"/>
      <c r="WDV51" s="153"/>
      <c r="WDW51" s="153"/>
      <c r="WDX51" s="153"/>
      <c r="WDY51" s="153"/>
      <c r="WDZ51" s="153"/>
      <c r="WEA51" s="153"/>
      <c r="WEB51" s="153"/>
      <c r="WEC51" s="153"/>
      <c r="WED51" s="153"/>
      <c r="WEE51" s="153"/>
      <c r="WEF51" s="153"/>
      <c r="WEG51" s="153"/>
      <c r="WEH51" s="153"/>
      <c r="WEI51" s="153"/>
      <c r="WEJ51" s="153"/>
      <c r="WEK51" s="153"/>
      <c r="WEL51" s="153"/>
      <c r="WEM51" s="153"/>
      <c r="WEN51" s="153"/>
      <c r="WEO51" s="153"/>
      <c r="WEP51" s="153"/>
      <c r="WEQ51" s="153"/>
      <c r="WER51" s="153"/>
      <c r="WES51" s="153"/>
      <c r="WET51" s="153"/>
      <c r="WEU51" s="153"/>
      <c r="WEV51" s="153"/>
      <c r="WEW51" s="153"/>
      <c r="WEX51" s="153"/>
      <c r="WEY51" s="153"/>
      <c r="WEZ51" s="153"/>
      <c r="WFA51" s="153"/>
      <c r="WFB51" s="153"/>
      <c r="WFC51" s="153"/>
      <c r="WFD51" s="153"/>
      <c r="WFE51" s="153"/>
      <c r="WFF51" s="153"/>
      <c r="WFG51" s="153"/>
      <c r="WFH51" s="153"/>
      <c r="WFI51" s="153"/>
      <c r="WFJ51" s="153"/>
      <c r="WFK51" s="153"/>
      <c r="WFL51" s="153"/>
      <c r="WFM51" s="153"/>
      <c r="WFN51" s="153"/>
      <c r="WFO51" s="153"/>
      <c r="WFP51" s="153"/>
      <c r="WFQ51" s="153"/>
      <c r="WFR51" s="153"/>
      <c r="WFS51" s="153"/>
      <c r="WFT51" s="153"/>
      <c r="WFU51" s="153"/>
      <c r="WFV51" s="153"/>
      <c r="WFW51" s="153"/>
      <c r="WFX51" s="153"/>
      <c r="WFY51" s="153"/>
      <c r="WFZ51" s="153"/>
      <c r="WGA51" s="153"/>
      <c r="WGB51" s="153"/>
      <c r="WGC51" s="153"/>
      <c r="WGD51" s="153"/>
      <c r="WGE51" s="153"/>
      <c r="WGF51" s="153"/>
      <c r="WGG51" s="153"/>
      <c r="WGH51" s="153"/>
      <c r="WGI51" s="153"/>
      <c r="WGJ51" s="153"/>
      <c r="WGK51" s="153"/>
      <c r="WGL51" s="153"/>
      <c r="WGM51" s="153"/>
      <c r="WGN51" s="153"/>
      <c r="WGO51" s="153"/>
      <c r="WGP51" s="153"/>
      <c r="WGQ51" s="153"/>
      <c r="WGR51" s="153"/>
      <c r="WGS51" s="153"/>
      <c r="WGT51" s="153"/>
      <c r="WGU51" s="153"/>
      <c r="WGV51" s="153"/>
      <c r="WGW51" s="153"/>
      <c r="WGX51" s="153"/>
      <c r="WGY51" s="153"/>
      <c r="WGZ51" s="153"/>
      <c r="WHA51" s="153"/>
      <c r="WHB51" s="153"/>
      <c r="WHC51" s="153"/>
      <c r="WHD51" s="153"/>
      <c r="WHE51" s="153"/>
      <c r="WHF51" s="153"/>
      <c r="WHG51" s="153"/>
      <c r="WHH51" s="153"/>
      <c r="WHI51" s="153"/>
      <c r="WHJ51" s="153"/>
      <c r="WHK51" s="153"/>
      <c r="WHL51" s="153"/>
      <c r="WHM51" s="153"/>
      <c r="WHN51" s="153"/>
      <c r="WHO51" s="153"/>
      <c r="WHP51" s="153"/>
      <c r="WHQ51" s="153"/>
      <c r="WHR51" s="153"/>
      <c r="WHS51" s="153"/>
      <c r="WHT51" s="153"/>
      <c r="WHU51" s="153"/>
      <c r="WHV51" s="153"/>
      <c r="WHW51" s="153"/>
      <c r="WHX51" s="153"/>
      <c r="WHY51" s="153"/>
      <c r="WHZ51" s="153"/>
      <c r="WIA51" s="153"/>
      <c r="WIB51" s="153"/>
      <c r="WIC51" s="153"/>
      <c r="WID51" s="153"/>
      <c r="WIE51" s="153"/>
      <c r="WIF51" s="153"/>
      <c r="WIG51" s="153"/>
      <c r="WIH51" s="153"/>
      <c r="WII51" s="153"/>
      <c r="WIJ51" s="153"/>
      <c r="WIK51" s="153"/>
      <c r="WIL51" s="153"/>
      <c r="WIM51" s="153"/>
      <c r="WIN51" s="153"/>
      <c r="WIO51" s="153"/>
      <c r="WIP51" s="153"/>
      <c r="WIQ51" s="153"/>
      <c r="WIR51" s="153"/>
      <c r="WIS51" s="153"/>
      <c r="WIT51" s="153"/>
      <c r="WIU51" s="153"/>
      <c r="WIV51" s="153"/>
      <c r="WIW51" s="153"/>
      <c r="WIX51" s="153"/>
      <c r="WIY51" s="153"/>
      <c r="WIZ51" s="153"/>
      <c r="WJA51" s="153"/>
      <c r="WJB51" s="153"/>
      <c r="WJC51" s="153"/>
      <c r="WJD51" s="153"/>
      <c r="WJE51" s="153"/>
      <c r="WJF51" s="153"/>
      <c r="WJG51" s="153"/>
      <c r="WJH51" s="153"/>
      <c r="WJI51" s="153"/>
      <c r="WJJ51" s="153"/>
      <c r="WJK51" s="153"/>
      <c r="WJL51" s="153"/>
      <c r="WJM51" s="153"/>
      <c r="WJN51" s="153"/>
      <c r="WJO51" s="153"/>
      <c r="WJP51" s="153"/>
      <c r="WJQ51" s="153"/>
      <c r="WJR51" s="153"/>
      <c r="WJS51" s="153"/>
      <c r="WJT51" s="153"/>
      <c r="WJU51" s="153"/>
      <c r="WJV51" s="153"/>
      <c r="WJW51" s="153"/>
      <c r="WJX51" s="153"/>
      <c r="WJY51" s="153"/>
      <c r="WJZ51" s="153"/>
      <c r="WKA51" s="153"/>
      <c r="WKB51" s="153"/>
      <c r="WKC51" s="153"/>
      <c r="WKD51" s="153"/>
      <c r="WKE51" s="153"/>
      <c r="WKF51" s="153"/>
      <c r="WKG51" s="153"/>
      <c r="WKH51" s="153"/>
      <c r="WKI51" s="153"/>
      <c r="WKJ51" s="153"/>
      <c r="WKK51" s="153"/>
      <c r="WKL51" s="153"/>
      <c r="WKM51" s="153"/>
      <c r="WKN51" s="153"/>
      <c r="WKO51" s="153"/>
      <c r="WKP51" s="153"/>
      <c r="WKQ51" s="153"/>
      <c r="WKR51" s="153"/>
      <c r="WKS51" s="153"/>
      <c r="WKT51" s="153"/>
      <c r="WKU51" s="153"/>
      <c r="WKV51" s="153"/>
      <c r="WKW51" s="153"/>
      <c r="WKX51" s="153"/>
      <c r="WKY51" s="153"/>
      <c r="WKZ51" s="153"/>
      <c r="WLA51" s="153"/>
      <c r="WLB51" s="153"/>
      <c r="WLC51" s="153"/>
      <c r="WLD51" s="153"/>
      <c r="WLE51" s="153"/>
      <c r="WLF51" s="153"/>
      <c r="WLG51" s="153"/>
      <c r="WLH51" s="153"/>
      <c r="WLI51" s="153"/>
      <c r="WLJ51" s="153"/>
      <c r="WLK51" s="153"/>
      <c r="WLL51" s="153"/>
      <c r="WLM51" s="153"/>
      <c r="WLN51" s="153"/>
      <c r="WLO51" s="153"/>
      <c r="WLP51" s="153"/>
      <c r="WLQ51" s="153"/>
      <c r="WLR51" s="153"/>
      <c r="WLS51" s="153"/>
      <c r="WLT51" s="153"/>
      <c r="WLU51" s="153"/>
      <c r="WLV51" s="153"/>
      <c r="WLW51" s="153"/>
      <c r="WLX51" s="153"/>
      <c r="WLY51" s="153"/>
      <c r="WLZ51" s="153"/>
      <c r="WMA51" s="153"/>
      <c r="WMB51" s="153"/>
      <c r="WMC51" s="153"/>
      <c r="WMD51" s="153"/>
      <c r="WME51" s="153"/>
      <c r="WMF51" s="153"/>
      <c r="WMG51" s="153"/>
      <c r="WMH51" s="153"/>
      <c r="WMI51" s="153"/>
      <c r="WMJ51" s="153"/>
      <c r="WMK51" s="153"/>
      <c r="WML51" s="153"/>
      <c r="WMM51" s="153"/>
      <c r="WMN51" s="153"/>
      <c r="WMO51" s="153"/>
      <c r="WMP51" s="153"/>
      <c r="WMQ51" s="153"/>
      <c r="WMR51" s="153"/>
      <c r="WMS51" s="153"/>
      <c r="WMT51" s="153"/>
      <c r="WMU51" s="153"/>
      <c r="WMV51" s="153"/>
      <c r="WMW51" s="153"/>
      <c r="WMX51" s="153"/>
      <c r="WMY51" s="153"/>
      <c r="WMZ51" s="153"/>
      <c r="WNA51" s="153"/>
      <c r="WNB51" s="153"/>
      <c r="WNC51" s="153"/>
      <c r="WND51" s="153"/>
      <c r="WNE51" s="153"/>
      <c r="WNF51" s="153"/>
      <c r="WNG51" s="153"/>
      <c r="WNH51" s="153"/>
      <c r="WNI51" s="153"/>
      <c r="WNJ51" s="153"/>
      <c r="WNK51" s="153"/>
      <c r="WNL51" s="153"/>
      <c r="WNM51" s="153"/>
      <c r="WNN51" s="153"/>
      <c r="WNO51" s="153"/>
      <c r="WNP51" s="153"/>
      <c r="WNQ51" s="153"/>
      <c r="WNR51" s="153"/>
      <c r="WNS51" s="153"/>
      <c r="WNT51" s="153"/>
      <c r="WNU51" s="153"/>
      <c r="WNV51" s="153"/>
      <c r="WNW51" s="153"/>
      <c r="WNX51" s="153"/>
      <c r="WNY51" s="153"/>
      <c r="WNZ51" s="153"/>
      <c r="WOA51" s="153"/>
      <c r="WOB51" s="153"/>
      <c r="WOC51" s="153"/>
      <c r="WOD51" s="153"/>
      <c r="WOE51" s="153"/>
      <c r="WOF51" s="153"/>
      <c r="WOG51" s="153"/>
      <c r="WOH51" s="153"/>
      <c r="WOI51" s="153"/>
      <c r="WOJ51" s="153"/>
      <c r="WOK51" s="153"/>
      <c r="WOL51" s="153"/>
      <c r="WOM51" s="153"/>
      <c r="WON51" s="153"/>
      <c r="WOO51" s="153"/>
      <c r="WOP51" s="153"/>
      <c r="WOQ51" s="153"/>
      <c r="WOR51" s="153"/>
      <c r="WOS51" s="153"/>
      <c r="WOT51" s="153"/>
      <c r="WOU51" s="153"/>
      <c r="WOV51" s="153"/>
      <c r="WOW51" s="153"/>
      <c r="WOX51" s="153"/>
      <c r="WOY51" s="153"/>
      <c r="WOZ51" s="153"/>
      <c r="WPA51" s="153"/>
      <c r="WPB51" s="153"/>
      <c r="WPC51" s="153"/>
      <c r="WPD51" s="153"/>
      <c r="WPE51" s="153"/>
      <c r="WPF51" s="153"/>
      <c r="WPG51" s="153"/>
      <c r="WPH51" s="153"/>
      <c r="WPI51" s="153"/>
      <c r="WPJ51" s="153"/>
      <c r="WPK51" s="153"/>
      <c r="WPL51" s="153"/>
      <c r="WPM51" s="153"/>
      <c r="WPN51" s="153"/>
      <c r="WPO51" s="153"/>
      <c r="WPP51" s="153"/>
      <c r="WPQ51" s="153"/>
      <c r="WPR51" s="153"/>
      <c r="WPS51" s="153"/>
      <c r="WPT51" s="153"/>
      <c r="WPU51" s="153"/>
      <c r="WPV51" s="153"/>
      <c r="WPW51" s="153"/>
      <c r="WPX51" s="153"/>
      <c r="WPY51" s="153"/>
      <c r="WPZ51" s="153"/>
      <c r="WQA51" s="153"/>
      <c r="WQB51" s="153"/>
      <c r="WQC51" s="153"/>
      <c r="WQD51" s="153"/>
      <c r="WQE51" s="153"/>
      <c r="WQF51" s="153"/>
      <c r="WQG51" s="153"/>
      <c r="WQH51" s="153"/>
      <c r="WQI51" s="153"/>
      <c r="WQJ51" s="153"/>
      <c r="WQK51" s="153"/>
      <c r="WQL51" s="153"/>
      <c r="WQM51" s="153"/>
      <c r="WQN51" s="153"/>
      <c r="WQO51" s="153"/>
      <c r="WQP51" s="153"/>
      <c r="WQQ51" s="153"/>
      <c r="WQR51" s="153"/>
      <c r="WQS51" s="153"/>
      <c r="WQT51" s="153"/>
      <c r="WQU51" s="153"/>
      <c r="WQV51" s="153"/>
      <c r="WQW51" s="153"/>
      <c r="WQX51" s="153"/>
      <c r="WQY51" s="153"/>
      <c r="WQZ51" s="153"/>
      <c r="WRA51" s="153"/>
      <c r="WRB51" s="153"/>
      <c r="WRC51" s="153"/>
      <c r="WRD51" s="153"/>
      <c r="WRE51" s="153"/>
      <c r="WRF51" s="153"/>
      <c r="WRG51" s="153"/>
      <c r="WRH51" s="153"/>
      <c r="WRI51" s="153"/>
      <c r="WRJ51" s="153"/>
      <c r="WRK51" s="153"/>
      <c r="WRL51" s="153"/>
      <c r="WRM51" s="153"/>
      <c r="WRN51" s="153"/>
      <c r="WRO51" s="153"/>
      <c r="WRP51" s="153"/>
      <c r="WRQ51" s="153"/>
      <c r="WRR51" s="153"/>
      <c r="WRS51" s="153"/>
      <c r="WRT51" s="153"/>
      <c r="WRU51" s="153"/>
      <c r="WRV51" s="153"/>
      <c r="WRW51" s="153"/>
      <c r="WRX51" s="153"/>
      <c r="WRY51" s="153"/>
      <c r="WRZ51" s="153"/>
      <c r="WSA51" s="153"/>
      <c r="WSB51" s="153"/>
      <c r="WSC51" s="153"/>
      <c r="WSD51" s="153"/>
      <c r="WSE51" s="153"/>
      <c r="WSF51" s="153"/>
      <c r="WSG51" s="153"/>
      <c r="WSH51" s="153"/>
      <c r="WSI51" s="153"/>
      <c r="WSJ51" s="153"/>
      <c r="WSK51" s="153"/>
      <c r="WSL51" s="153"/>
      <c r="WSM51" s="153"/>
      <c r="WSN51" s="153"/>
      <c r="WSO51" s="153"/>
      <c r="WSP51" s="153"/>
      <c r="WSQ51" s="153"/>
      <c r="WSR51" s="153"/>
      <c r="WSS51" s="153"/>
      <c r="WST51" s="153"/>
      <c r="WSU51" s="153"/>
      <c r="WSV51" s="153"/>
      <c r="WSW51" s="153"/>
      <c r="WSX51" s="153"/>
      <c r="WSY51" s="153"/>
      <c r="WSZ51" s="153"/>
      <c r="WTA51" s="153"/>
      <c r="WTB51" s="153"/>
      <c r="WTC51" s="153"/>
      <c r="WTD51" s="153"/>
      <c r="WTE51" s="153"/>
      <c r="WTF51" s="153"/>
      <c r="WTG51" s="153"/>
      <c r="WTH51" s="153"/>
      <c r="WTI51" s="153"/>
      <c r="WTJ51" s="153"/>
      <c r="WTK51" s="153"/>
      <c r="WTL51" s="153"/>
      <c r="WTM51" s="153"/>
      <c r="WTN51" s="153"/>
      <c r="WTO51" s="153"/>
      <c r="WTP51" s="153"/>
      <c r="WTQ51" s="153"/>
      <c r="WTR51" s="153"/>
      <c r="WTS51" s="153"/>
      <c r="WTT51" s="153"/>
      <c r="WTU51" s="153"/>
      <c r="WTV51" s="153"/>
      <c r="WTW51" s="153"/>
      <c r="WTX51" s="153"/>
      <c r="WTY51" s="153"/>
      <c r="WTZ51" s="153"/>
      <c r="WUA51" s="153"/>
      <c r="WUB51" s="153"/>
      <c r="WUC51" s="153"/>
      <c r="WUD51" s="153"/>
      <c r="WUE51" s="153"/>
      <c r="WUF51" s="153"/>
      <c r="WUG51" s="153"/>
      <c r="WUH51" s="153"/>
      <c r="WUI51" s="153"/>
      <c r="WUJ51" s="153"/>
      <c r="WUK51" s="153"/>
      <c r="WUL51" s="153"/>
      <c r="WUM51" s="153"/>
      <c r="WUN51" s="153"/>
      <c r="WUO51" s="153"/>
      <c r="WUP51" s="153"/>
      <c r="WUQ51" s="153"/>
      <c r="WUR51" s="153"/>
      <c r="WUS51" s="153"/>
      <c r="WUT51" s="153"/>
      <c r="WUU51" s="153"/>
      <c r="WUV51" s="153"/>
      <c r="WUW51" s="153"/>
      <c r="WUX51" s="153"/>
      <c r="WUY51" s="153"/>
      <c r="WUZ51" s="153"/>
      <c r="WVA51" s="153"/>
      <c r="WVB51" s="153"/>
      <c r="WVC51" s="153"/>
      <c r="WVD51" s="153"/>
      <c r="WVE51" s="153"/>
      <c r="WVF51" s="153"/>
      <c r="WVG51" s="153"/>
      <c r="WVH51" s="153"/>
      <c r="WVI51" s="153"/>
      <c r="WVJ51" s="153"/>
      <c r="WVK51" s="153"/>
      <c r="WVL51" s="153"/>
      <c r="WVM51" s="153"/>
      <c r="WVN51" s="153"/>
      <c r="WVO51" s="153"/>
      <c r="WVP51" s="153"/>
      <c r="WVQ51" s="153"/>
      <c r="WVR51" s="153"/>
      <c r="WVS51" s="153"/>
      <c r="WVT51" s="153"/>
      <c r="WVU51" s="153"/>
      <c r="WVV51" s="153"/>
      <c r="WVW51" s="153"/>
      <c r="WVX51" s="153"/>
      <c r="WVY51" s="153"/>
      <c r="WVZ51" s="153"/>
      <c r="WWA51" s="153"/>
      <c r="WWB51" s="153"/>
      <c r="WWC51" s="153"/>
      <c r="WWD51" s="153"/>
      <c r="WWE51" s="153"/>
      <c r="WWF51" s="153"/>
      <c r="WWG51" s="153"/>
      <c r="WWH51" s="153"/>
      <c r="WWI51" s="153"/>
      <c r="WWJ51" s="153"/>
      <c r="WWK51" s="153"/>
      <c r="WWL51" s="153"/>
      <c r="WWM51" s="153"/>
      <c r="WWN51" s="153"/>
      <c r="WWO51" s="153"/>
      <c r="WWP51" s="153"/>
      <c r="WWQ51" s="153"/>
      <c r="WWR51" s="153"/>
      <c r="WWS51" s="153"/>
      <c r="WWT51" s="153"/>
      <c r="WWU51" s="153"/>
      <c r="WWV51" s="153"/>
      <c r="WWW51" s="153"/>
      <c r="WWX51" s="153"/>
      <c r="WWY51" s="153"/>
      <c r="WWZ51" s="153"/>
      <c r="WXA51" s="153"/>
      <c r="WXB51" s="153"/>
      <c r="WXC51" s="153"/>
      <c r="WXD51" s="153"/>
      <c r="WXE51" s="153"/>
      <c r="WXF51" s="153"/>
      <c r="WXG51" s="153"/>
      <c r="WXH51" s="153"/>
      <c r="WXI51" s="153"/>
      <c r="WXJ51" s="153"/>
      <c r="WXK51" s="153"/>
      <c r="WXL51" s="153"/>
      <c r="WXM51" s="153"/>
      <c r="WXN51" s="153"/>
      <c r="WXO51" s="153"/>
      <c r="WXP51" s="153"/>
      <c r="WXQ51" s="153"/>
      <c r="WXR51" s="153"/>
      <c r="WXS51" s="153"/>
      <c r="WXT51" s="153"/>
      <c r="WXU51" s="153"/>
      <c r="WXV51" s="153"/>
      <c r="WXW51" s="153"/>
      <c r="WXX51" s="153"/>
      <c r="WXY51" s="153"/>
      <c r="WXZ51" s="153"/>
      <c r="WYA51" s="153"/>
      <c r="WYB51" s="153"/>
      <c r="WYC51" s="153"/>
      <c r="WYD51" s="153"/>
      <c r="WYE51" s="153"/>
      <c r="WYF51" s="153"/>
      <c r="WYG51" s="153"/>
      <c r="WYH51" s="153"/>
      <c r="WYI51" s="153"/>
      <c r="WYJ51" s="153"/>
      <c r="WYK51" s="153"/>
      <c r="WYL51" s="153"/>
      <c r="WYM51" s="153"/>
      <c r="WYN51" s="153"/>
      <c r="WYO51" s="153"/>
      <c r="WYP51" s="153"/>
      <c r="WYQ51" s="153"/>
      <c r="WYR51" s="153"/>
      <c r="WYS51" s="153"/>
      <c r="WYT51" s="153"/>
      <c r="WYU51" s="153"/>
      <c r="WYV51" s="153"/>
      <c r="WYW51" s="153"/>
      <c r="WYX51" s="153"/>
      <c r="WYY51" s="153"/>
      <c r="WYZ51" s="153"/>
      <c r="WZA51" s="153"/>
      <c r="WZB51" s="153"/>
      <c r="WZC51" s="153"/>
      <c r="WZD51" s="153"/>
      <c r="WZE51" s="153"/>
      <c r="WZF51" s="153"/>
      <c r="WZG51" s="153"/>
      <c r="WZH51" s="153"/>
      <c r="WZI51" s="153"/>
      <c r="WZJ51" s="153"/>
      <c r="WZK51" s="153"/>
      <c r="WZL51" s="153"/>
      <c r="WZM51" s="153"/>
      <c r="WZN51" s="153"/>
      <c r="WZO51" s="153"/>
      <c r="WZP51" s="153"/>
      <c r="WZQ51" s="153"/>
      <c r="WZR51" s="153"/>
      <c r="WZS51" s="153"/>
      <c r="WZT51" s="153"/>
      <c r="WZU51" s="153"/>
      <c r="WZV51" s="153"/>
      <c r="WZW51" s="153"/>
      <c r="WZX51" s="153"/>
      <c r="WZY51" s="153"/>
      <c r="WZZ51" s="153"/>
      <c r="XAA51" s="153"/>
      <c r="XAB51" s="153"/>
      <c r="XAC51" s="153"/>
      <c r="XAD51" s="153"/>
      <c r="XAE51" s="153"/>
      <c r="XAF51" s="153"/>
      <c r="XAG51" s="153"/>
      <c r="XAH51" s="153"/>
      <c r="XAI51" s="153"/>
      <c r="XAJ51" s="153"/>
      <c r="XAK51" s="153"/>
      <c r="XAL51" s="153"/>
      <c r="XAM51" s="153"/>
      <c r="XAN51" s="153"/>
      <c r="XAO51" s="153"/>
      <c r="XAP51" s="153"/>
      <c r="XAQ51" s="153"/>
      <c r="XAR51" s="153"/>
      <c r="XAS51" s="153"/>
      <c r="XAT51" s="153"/>
      <c r="XAU51" s="153"/>
      <c r="XAV51" s="153"/>
      <c r="XAW51" s="153"/>
      <c r="XAX51" s="153"/>
      <c r="XAY51" s="153"/>
      <c r="XAZ51" s="153"/>
      <c r="XBA51" s="153"/>
      <c r="XBB51" s="153"/>
      <c r="XBC51" s="153"/>
      <c r="XBD51" s="153"/>
      <c r="XBE51" s="153"/>
      <c r="XBF51" s="153"/>
      <c r="XBG51" s="153"/>
      <c r="XBH51" s="153"/>
      <c r="XBI51" s="153"/>
      <c r="XBJ51" s="153"/>
      <c r="XBK51" s="153"/>
      <c r="XBL51" s="153"/>
      <c r="XBM51" s="153"/>
      <c r="XBN51" s="153"/>
      <c r="XBO51" s="153"/>
      <c r="XBP51" s="153"/>
      <c r="XBQ51" s="153"/>
      <c r="XBR51" s="153"/>
      <c r="XBS51" s="153"/>
      <c r="XBT51" s="153"/>
      <c r="XBU51" s="153"/>
      <c r="XBV51" s="153"/>
      <c r="XBW51" s="153"/>
      <c r="XBX51" s="153"/>
      <c r="XBY51" s="153"/>
      <c r="XBZ51" s="153"/>
      <c r="XCA51" s="153"/>
      <c r="XCB51" s="153"/>
      <c r="XCC51" s="153"/>
      <c r="XCD51" s="153"/>
      <c r="XCE51" s="153"/>
      <c r="XCF51" s="153"/>
      <c r="XCG51" s="153"/>
      <c r="XCH51" s="153"/>
      <c r="XCI51" s="153"/>
      <c r="XCJ51" s="153"/>
      <c r="XCK51" s="153"/>
      <c r="XCL51" s="153"/>
      <c r="XCM51" s="153"/>
      <c r="XCN51" s="153"/>
      <c r="XCO51" s="153"/>
      <c r="XCP51" s="153"/>
      <c r="XCQ51" s="153"/>
      <c r="XCR51" s="153"/>
      <c r="XCS51" s="153"/>
      <c r="XCT51" s="153"/>
      <c r="XCU51" s="153"/>
      <c r="XCV51" s="153"/>
      <c r="XCW51" s="153"/>
      <c r="XCX51" s="153"/>
      <c r="XCY51" s="153"/>
      <c r="XCZ51" s="153"/>
      <c r="XDA51" s="153"/>
      <c r="XDB51" s="153"/>
      <c r="XDC51" s="153"/>
      <c r="XDD51" s="153"/>
      <c r="XDE51" s="153"/>
      <c r="XDF51" s="153"/>
      <c r="XDG51" s="153"/>
      <c r="XDH51" s="153"/>
      <c r="XDI51" s="153"/>
      <c r="XDJ51" s="153"/>
      <c r="XDK51" s="153"/>
      <c r="XDL51" s="153"/>
      <c r="XDM51" s="153"/>
      <c r="XDN51" s="153"/>
      <c r="XDO51" s="153"/>
      <c r="XDP51" s="153"/>
      <c r="XDQ51" s="153"/>
      <c r="XDR51" s="153"/>
      <c r="XDS51" s="153"/>
      <c r="XDT51" s="153"/>
      <c r="XDU51" s="153"/>
      <c r="XDV51" s="153"/>
      <c r="XDW51" s="153"/>
      <c r="XDX51" s="153"/>
      <c r="XDY51" s="153"/>
      <c r="XDZ51" s="153"/>
      <c r="XEA51" s="153"/>
      <c r="XEB51" s="153"/>
      <c r="XEC51" s="153"/>
      <c r="XED51" s="153"/>
      <c r="XEE51" s="153"/>
      <c r="XEF51" s="153"/>
      <c r="XEG51" s="153"/>
      <c r="XEH51" s="153"/>
      <c r="XEI51" s="153"/>
      <c r="XEJ51" s="153"/>
      <c r="XEK51" s="153"/>
      <c r="XEL51" s="153"/>
      <c r="XEM51" s="153"/>
      <c r="XEN51" s="153"/>
      <c r="XEO51" s="153"/>
      <c r="XEP51" s="153"/>
      <c r="XEQ51" s="153"/>
      <c r="XER51" s="153"/>
      <c r="XES51" s="153"/>
      <c r="XET51" s="153"/>
      <c r="XEU51" s="153"/>
      <c r="XEV51" s="153"/>
      <c r="XEW51" s="153"/>
      <c r="XEX51" s="153"/>
      <c r="XEY51" s="153"/>
      <c r="XEZ51" s="153"/>
      <c r="XFA51" s="153"/>
      <c r="XFB51" s="153"/>
      <c r="XFC51" s="153"/>
      <c r="XFD51" s="153"/>
    </row>
    <row r="52" spans="1:16384" s="150" customFormat="1">
      <c r="A52" s="153" t="s">
        <v>367</v>
      </c>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c r="BU52" s="153"/>
      <c r="BV52" s="153"/>
      <c r="BW52" s="153"/>
      <c r="BX52" s="153"/>
      <c r="BY52" s="153"/>
      <c r="BZ52" s="153"/>
      <c r="CA52" s="153"/>
      <c r="CB52" s="153"/>
      <c r="CC52" s="153"/>
      <c r="CD52" s="153"/>
      <c r="CE52" s="153"/>
      <c r="CF52" s="153"/>
      <c r="CG52" s="153"/>
      <c r="CH52" s="153"/>
      <c r="CI52" s="153"/>
      <c r="CJ52" s="153"/>
      <c r="CK52" s="153"/>
      <c r="CL52" s="153"/>
      <c r="CM52" s="153"/>
      <c r="CN52" s="153"/>
      <c r="CO52" s="153"/>
      <c r="CP52" s="153"/>
      <c r="CQ52" s="153"/>
      <c r="CR52" s="153"/>
      <c r="CS52" s="153"/>
      <c r="CT52" s="153"/>
      <c r="CU52" s="153"/>
      <c r="CV52" s="153"/>
      <c r="CW52" s="153"/>
      <c r="CX52" s="153"/>
      <c r="CY52" s="153"/>
      <c r="CZ52" s="153"/>
      <c r="DA52" s="153"/>
      <c r="DB52" s="153"/>
      <c r="DC52" s="153"/>
      <c r="DD52" s="153"/>
      <c r="DE52" s="153"/>
      <c r="DF52" s="153"/>
      <c r="DG52" s="153"/>
      <c r="DH52" s="153"/>
      <c r="DI52" s="153"/>
      <c r="DJ52" s="153"/>
      <c r="DK52" s="153"/>
      <c r="DL52" s="153"/>
      <c r="DM52" s="153"/>
      <c r="DN52" s="153"/>
      <c r="DO52" s="153"/>
      <c r="DP52" s="153"/>
      <c r="DQ52" s="153"/>
      <c r="DR52" s="153"/>
      <c r="DS52" s="153"/>
      <c r="DT52" s="153"/>
      <c r="DU52" s="153"/>
      <c r="DV52" s="153"/>
      <c r="DW52" s="153"/>
      <c r="DX52" s="153"/>
      <c r="DY52" s="153"/>
      <c r="DZ52" s="153"/>
      <c r="EA52" s="153"/>
      <c r="EB52" s="153"/>
      <c r="EC52" s="153"/>
      <c r="ED52" s="153"/>
      <c r="EE52" s="153"/>
      <c r="EF52" s="153"/>
      <c r="EG52" s="153"/>
      <c r="EH52" s="153"/>
      <c r="EI52" s="153"/>
      <c r="EJ52" s="153"/>
      <c r="EK52" s="153"/>
      <c r="EL52" s="153"/>
      <c r="EM52" s="153"/>
      <c r="EN52" s="153"/>
      <c r="EO52" s="153"/>
      <c r="EP52" s="153"/>
      <c r="EQ52" s="153"/>
      <c r="ER52" s="153"/>
      <c r="ES52" s="153"/>
      <c r="ET52" s="153"/>
      <c r="EU52" s="153"/>
      <c r="EV52" s="153"/>
      <c r="EW52" s="153"/>
      <c r="EX52" s="153"/>
      <c r="EY52" s="153"/>
      <c r="EZ52" s="153"/>
      <c r="FA52" s="153"/>
      <c r="FB52" s="153"/>
      <c r="FC52" s="153"/>
      <c r="FD52" s="153"/>
      <c r="FE52" s="153"/>
      <c r="FF52" s="153"/>
      <c r="FG52" s="153"/>
      <c r="FH52" s="153"/>
      <c r="FI52" s="153"/>
      <c r="FJ52" s="153"/>
      <c r="FK52" s="153"/>
      <c r="FL52" s="153"/>
      <c r="FM52" s="153"/>
      <c r="FN52" s="153"/>
      <c r="FO52" s="153"/>
      <c r="FP52" s="153"/>
      <c r="FQ52" s="153"/>
      <c r="FR52" s="153"/>
      <c r="FS52" s="153"/>
      <c r="FT52" s="153"/>
      <c r="FU52" s="153"/>
      <c r="FV52" s="153"/>
      <c r="FW52" s="153"/>
      <c r="FX52" s="153"/>
      <c r="FY52" s="153"/>
      <c r="FZ52" s="153"/>
      <c r="GA52" s="153"/>
      <c r="GB52" s="153"/>
      <c r="GC52" s="153"/>
      <c r="GD52" s="153"/>
      <c r="GE52" s="153"/>
      <c r="GF52" s="153"/>
      <c r="GG52" s="153"/>
      <c r="GH52" s="153"/>
      <c r="GI52" s="153"/>
      <c r="GJ52" s="153"/>
      <c r="GK52" s="153"/>
      <c r="GL52" s="153"/>
      <c r="GM52" s="153"/>
      <c r="GN52" s="153"/>
      <c r="GO52" s="153"/>
      <c r="GP52" s="153"/>
      <c r="GQ52" s="153"/>
      <c r="GR52" s="153"/>
      <c r="GS52" s="153"/>
      <c r="GT52" s="153"/>
      <c r="GU52" s="153"/>
      <c r="GV52" s="153"/>
      <c r="GW52" s="153"/>
      <c r="GX52" s="153"/>
      <c r="GY52" s="153"/>
      <c r="GZ52" s="153"/>
      <c r="HA52" s="153"/>
      <c r="HB52" s="153"/>
      <c r="HC52" s="153"/>
      <c r="HD52" s="153"/>
      <c r="HE52" s="153"/>
      <c r="HF52" s="153"/>
      <c r="HG52" s="153"/>
      <c r="HH52" s="153"/>
      <c r="HI52" s="153"/>
      <c r="HJ52" s="153"/>
      <c r="HK52" s="153"/>
      <c r="HL52" s="153"/>
      <c r="HM52" s="153"/>
      <c r="HN52" s="153"/>
      <c r="HO52" s="153"/>
      <c r="HP52" s="153"/>
      <c r="HQ52" s="153"/>
      <c r="HR52" s="153"/>
      <c r="HS52" s="153"/>
      <c r="HT52" s="153"/>
      <c r="HU52" s="153"/>
      <c r="HV52" s="153"/>
      <c r="HW52" s="153"/>
      <c r="HX52" s="153"/>
      <c r="HY52" s="153"/>
      <c r="HZ52" s="153"/>
      <c r="IA52" s="153"/>
      <c r="IB52" s="153"/>
      <c r="IC52" s="153"/>
      <c r="ID52" s="153"/>
      <c r="IE52" s="153"/>
      <c r="IF52" s="153"/>
      <c r="IG52" s="153"/>
      <c r="IH52" s="153"/>
      <c r="II52" s="153"/>
      <c r="IJ52" s="153"/>
      <c r="IK52" s="153"/>
      <c r="IL52" s="153"/>
      <c r="IM52" s="153"/>
      <c r="IN52" s="153"/>
      <c r="IO52" s="153"/>
      <c r="IP52" s="153"/>
      <c r="IQ52" s="153"/>
      <c r="IR52" s="153"/>
      <c r="IS52" s="153"/>
      <c r="IT52" s="153"/>
      <c r="IU52" s="153"/>
      <c r="IV52" s="153"/>
      <c r="IW52" s="153"/>
      <c r="IX52" s="153"/>
      <c r="IY52" s="153"/>
      <c r="IZ52" s="153"/>
      <c r="JA52" s="153"/>
      <c r="JB52" s="153"/>
      <c r="JC52" s="153"/>
      <c r="JD52" s="153"/>
      <c r="JE52" s="153"/>
      <c r="JF52" s="153"/>
      <c r="JG52" s="153"/>
      <c r="JH52" s="153"/>
      <c r="JI52" s="153"/>
      <c r="JJ52" s="153"/>
      <c r="JK52" s="153"/>
      <c r="JL52" s="153"/>
      <c r="JM52" s="153"/>
      <c r="JN52" s="153"/>
      <c r="JO52" s="153"/>
      <c r="JP52" s="153"/>
      <c r="JQ52" s="153"/>
      <c r="JR52" s="153"/>
      <c r="JS52" s="153"/>
      <c r="JT52" s="153"/>
      <c r="JU52" s="153"/>
      <c r="JV52" s="153"/>
      <c r="JW52" s="153"/>
      <c r="JX52" s="153"/>
      <c r="JY52" s="153"/>
      <c r="JZ52" s="153"/>
      <c r="KA52" s="153"/>
      <c r="KB52" s="153"/>
      <c r="KC52" s="153"/>
      <c r="KD52" s="153"/>
      <c r="KE52" s="153"/>
      <c r="KF52" s="153"/>
      <c r="KG52" s="153"/>
      <c r="KH52" s="153"/>
      <c r="KI52" s="153"/>
      <c r="KJ52" s="153"/>
      <c r="KK52" s="153"/>
      <c r="KL52" s="153"/>
      <c r="KM52" s="153"/>
      <c r="KN52" s="153"/>
      <c r="KO52" s="153"/>
      <c r="KP52" s="153"/>
      <c r="KQ52" s="153"/>
      <c r="KR52" s="153"/>
      <c r="KS52" s="153"/>
      <c r="KT52" s="153"/>
      <c r="KU52" s="153"/>
      <c r="KV52" s="153"/>
      <c r="KW52" s="153"/>
      <c r="KX52" s="153"/>
      <c r="KY52" s="153"/>
      <c r="KZ52" s="153"/>
      <c r="LA52" s="153"/>
      <c r="LB52" s="153"/>
      <c r="LC52" s="153"/>
      <c r="LD52" s="153"/>
      <c r="LE52" s="153"/>
      <c r="LF52" s="153"/>
      <c r="LG52" s="153"/>
      <c r="LH52" s="153"/>
      <c r="LI52" s="153"/>
      <c r="LJ52" s="153"/>
      <c r="LK52" s="153"/>
      <c r="LL52" s="153"/>
      <c r="LM52" s="153"/>
      <c r="LN52" s="153"/>
      <c r="LO52" s="153"/>
      <c r="LP52" s="153"/>
      <c r="LQ52" s="153"/>
      <c r="LR52" s="153"/>
      <c r="LS52" s="153"/>
      <c r="LT52" s="153"/>
      <c r="LU52" s="153"/>
      <c r="LV52" s="153"/>
      <c r="LW52" s="153"/>
      <c r="LX52" s="153"/>
      <c r="LY52" s="153"/>
      <c r="LZ52" s="153"/>
      <c r="MA52" s="153"/>
      <c r="MB52" s="153"/>
      <c r="MC52" s="153"/>
      <c r="MD52" s="153"/>
      <c r="ME52" s="153"/>
      <c r="MF52" s="153"/>
      <c r="MG52" s="153"/>
      <c r="MH52" s="153"/>
      <c r="MI52" s="153"/>
      <c r="MJ52" s="153"/>
      <c r="MK52" s="153"/>
      <c r="ML52" s="153"/>
      <c r="MM52" s="153"/>
      <c r="MN52" s="153"/>
      <c r="MO52" s="153"/>
      <c r="MP52" s="153"/>
      <c r="MQ52" s="153"/>
      <c r="MR52" s="153"/>
      <c r="MS52" s="153"/>
      <c r="MT52" s="153"/>
      <c r="MU52" s="153"/>
      <c r="MV52" s="153"/>
      <c r="MW52" s="153"/>
      <c r="MX52" s="153"/>
      <c r="MY52" s="153"/>
      <c r="MZ52" s="153"/>
      <c r="NA52" s="153"/>
      <c r="NB52" s="153"/>
      <c r="NC52" s="153"/>
      <c r="ND52" s="153"/>
      <c r="NE52" s="153"/>
      <c r="NF52" s="153"/>
      <c r="NG52" s="153"/>
      <c r="NH52" s="153"/>
      <c r="NI52" s="153"/>
      <c r="NJ52" s="153"/>
      <c r="NK52" s="153"/>
      <c r="NL52" s="153"/>
      <c r="NM52" s="153"/>
      <c r="NN52" s="153"/>
      <c r="NO52" s="153"/>
      <c r="NP52" s="153"/>
      <c r="NQ52" s="153"/>
      <c r="NR52" s="153"/>
      <c r="NS52" s="153"/>
      <c r="NT52" s="153"/>
      <c r="NU52" s="153"/>
      <c r="NV52" s="153"/>
      <c r="NW52" s="153"/>
      <c r="NX52" s="153"/>
      <c r="NY52" s="153"/>
      <c r="NZ52" s="153"/>
      <c r="OA52" s="153"/>
      <c r="OB52" s="153"/>
      <c r="OC52" s="153"/>
      <c r="OD52" s="153"/>
      <c r="OE52" s="153"/>
      <c r="OF52" s="153"/>
      <c r="OG52" s="153"/>
      <c r="OH52" s="153"/>
      <c r="OI52" s="153"/>
      <c r="OJ52" s="153"/>
      <c r="OK52" s="153"/>
      <c r="OL52" s="153"/>
      <c r="OM52" s="153"/>
      <c r="ON52" s="153"/>
      <c r="OO52" s="153"/>
      <c r="OP52" s="153"/>
      <c r="OQ52" s="153"/>
      <c r="OR52" s="153"/>
      <c r="OS52" s="153"/>
      <c r="OT52" s="153"/>
      <c r="OU52" s="153"/>
      <c r="OV52" s="153"/>
      <c r="OW52" s="153"/>
      <c r="OX52" s="153"/>
      <c r="OY52" s="153"/>
      <c r="OZ52" s="153"/>
      <c r="PA52" s="153"/>
      <c r="PB52" s="153"/>
      <c r="PC52" s="153"/>
      <c r="PD52" s="153"/>
      <c r="PE52" s="153"/>
      <c r="PF52" s="153"/>
      <c r="PG52" s="153"/>
      <c r="PH52" s="153"/>
      <c r="PI52" s="153"/>
      <c r="PJ52" s="153"/>
      <c r="PK52" s="153"/>
      <c r="PL52" s="153"/>
      <c r="PM52" s="153"/>
      <c r="PN52" s="153"/>
      <c r="PO52" s="153"/>
      <c r="PP52" s="153"/>
      <c r="PQ52" s="153"/>
      <c r="PR52" s="153"/>
      <c r="PS52" s="153"/>
      <c r="PT52" s="153"/>
      <c r="PU52" s="153"/>
      <c r="PV52" s="153"/>
      <c r="PW52" s="153"/>
      <c r="PX52" s="153"/>
      <c r="PY52" s="153"/>
      <c r="PZ52" s="153"/>
      <c r="QA52" s="153"/>
      <c r="QB52" s="153"/>
      <c r="QC52" s="153"/>
      <c r="QD52" s="153"/>
      <c r="QE52" s="153"/>
      <c r="QF52" s="153"/>
      <c r="QG52" s="153"/>
      <c r="QH52" s="153"/>
      <c r="QI52" s="153"/>
      <c r="QJ52" s="153"/>
      <c r="QK52" s="153"/>
      <c r="QL52" s="153"/>
      <c r="QM52" s="153"/>
      <c r="QN52" s="153"/>
      <c r="QO52" s="153"/>
      <c r="QP52" s="153"/>
      <c r="QQ52" s="153"/>
      <c r="QR52" s="153"/>
      <c r="QS52" s="153"/>
      <c r="QT52" s="153"/>
      <c r="QU52" s="153"/>
      <c r="QV52" s="153"/>
      <c r="QW52" s="153"/>
      <c r="QX52" s="153"/>
      <c r="QY52" s="153"/>
      <c r="QZ52" s="153"/>
      <c r="RA52" s="153"/>
      <c r="RB52" s="153"/>
      <c r="RC52" s="153"/>
      <c r="RD52" s="153"/>
      <c r="RE52" s="153"/>
      <c r="RF52" s="153"/>
      <c r="RG52" s="153"/>
      <c r="RH52" s="153"/>
      <c r="RI52" s="153"/>
      <c r="RJ52" s="153"/>
      <c r="RK52" s="153"/>
      <c r="RL52" s="153"/>
      <c r="RM52" s="153"/>
      <c r="RN52" s="153"/>
      <c r="RO52" s="153"/>
      <c r="RP52" s="153"/>
      <c r="RQ52" s="153"/>
      <c r="RR52" s="153"/>
      <c r="RS52" s="153"/>
      <c r="RT52" s="153"/>
      <c r="RU52" s="153"/>
      <c r="RV52" s="153"/>
      <c r="RW52" s="153"/>
      <c r="RX52" s="153"/>
      <c r="RY52" s="153"/>
      <c r="RZ52" s="153"/>
      <c r="SA52" s="153"/>
      <c r="SB52" s="153"/>
      <c r="SC52" s="153"/>
      <c r="SD52" s="153"/>
      <c r="SE52" s="153"/>
      <c r="SF52" s="153"/>
      <c r="SG52" s="153"/>
      <c r="SH52" s="153"/>
      <c r="SI52" s="153"/>
      <c r="SJ52" s="153"/>
      <c r="SK52" s="153"/>
      <c r="SL52" s="153"/>
      <c r="SM52" s="153"/>
      <c r="SN52" s="153"/>
      <c r="SO52" s="153"/>
      <c r="SP52" s="153"/>
      <c r="SQ52" s="153"/>
      <c r="SR52" s="153"/>
      <c r="SS52" s="153"/>
      <c r="ST52" s="153"/>
      <c r="SU52" s="153"/>
      <c r="SV52" s="153"/>
      <c r="SW52" s="153"/>
      <c r="SX52" s="153"/>
      <c r="SY52" s="153"/>
      <c r="SZ52" s="153"/>
      <c r="TA52" s="153"/>
      <c r="TB52" s="153"/>
      <c r="TC52" s="153"/>
      <c r="TD52" s="153"/>
      <c r="TE52" s="153"/>
      <c r="TF52" s="153"/>
      <c r="TG52" s="153"/>
      <c r="TH52" s="153"/>
      <c r="TI52" s="153"/>
      <c r="TJ52" s="153"/>
      <c r="TK52" s="153"/>
      <c r="TL52" s="153"/>
      <c r="TM52" s="153"/>
      <c r="TN52" s="153"/>
      <c r="TO52" s="153"/>
      <c r="TP52" s="153"/>
      <c r="TQ52" s="153"/>
      <c r="TR52" s="153"/>
      <c r="TS52" s="153"/>
      <c r="TT52" s="153"/>
      <c r="TU52" s="153"/>
      <c r="TV52" s="153"/>
      <c r="TW52" s="153"/>
      <c r="TX52" s="153"/>
      <c r="TY52" s="153"/>
      <c r="TZ52" s="153"/>
      <c r="UA52" s="153"/>
      <c r="UB52" s="153"/>
      <c r="UC52" s="153"/>
      <c r="UD52" s="153"/>
      <c r="UE52" s="153"/>
      <c r="UF52" s="153"/>
      <c r="UG52" s="153"/>
      <c r="UH52" s="153"/>
      <c r="UI52" s="153"/>
      <c r="UJ52" s="153"/>
      <c r="UK52" s="153"/>
      <c r="UL52" s="153"/>
      <c r="UM52" s="153"/>
      <c r="UN52" s="153"/>
      <c r="UO52" s="153"/>
      <c r="UP52" s="153"/>
      <c r="UQ52" s="153"/>
      <c r="UR52" s="153"/>
      <c r="US52" s="153"/>
      <c r="UT52" s="153"/>
      <c r="UU52" s="153"/>
      <c r="UV52" s="153"/>
      <c r="UW52" s="153"/>
      <c r="UX52" s="153"/>
      <c r="UY52" s="153"/>
      <c r="UZ52" s="153"/>
      <c r="VA52" s="153"/>
      <c r="VB52" s="153"/>
      <c r="VC52" s="153"/>
      <c r="VD52" s="153"/>
      <c r="VE52" s="153"/>
      <c r="VF52" s="153"/>
      <c r="VG52" s="153"/>
      <c r="VH52" s="153"/>
      <c r="VI52" s="153"/>
      <c r="VJ52" s="153"/>
      <c r="VK52" s="153"/>
      <c r="VL52" s="153"/>
      <c r="VM52" s="153"/>
      <c r="VN52" s="153"/>
      <c r="VO52" s="153"/>
      <c r="VP52" s="153"/>
      <c r="VQ52" s="153"/>
      <c r="VR52" s="153"/>
      <c r="VS52" s="153"/>
      <c r="VT52" s="153"/>
      <c r="VU52" s="153"/>
      <c r="VV52" s="153"/>
      <c r="VW52" s="153"/>
      <c r="VX52" s="153"/>
      <c r="VY52" s="153"/>
      <c r="VZ52" s="153"/>
      <c r="WA52" s="153"/>
      <c r="WB52" s="153"/>
      <c r="WC52" s="153"/>
      <c r="WD52" s="153"/>
      <c r="WE52" s="153"/>
      <c r="WF52" s="153"/>
      <c r="WG52" s="153"/>
      <c r="WH52" s="153"/>
      <c r="WI52" s="153"/>
      <c r="WJ52" s="153"/>
      <c r="WK52" s="153"/>
      <c r="WL52" s="153"/>
      <c r="WM52" s="153"/>
      <c r="WN52" s="153"/>
      <c r="WO52" s="153"/>
      <c r="WP52" s="153"/>
      <c r="WQ52" s="153"/>
      <c r="WR52" s="153"/>
      <c r="WS52" s="153"/>
      <c r="WT52" s="153"/>
      <c r="WU52" s="153"/>
      <c r="WV52" s="153"/>
      <c r="WW52" s="153"/>
      <c r="WX52" s="153"/>
      <c r="WY52" s="153"/>
      <c r="WZ52" s="153"/>
      <c r="XA52" s="153"/>
      <c r="XB52" s="153"/>
      <c r="XC52" s="153"/>
      <c r="XD52" s="153"/>
      <c r="XE52" s="153"/>
      <c r="XF52" s="153"/>
      <c r="XG52" s="153"/>
      <c r="XH52" s="153"/>
      <c r="XI52" s="153"/>
      <c r="XJ52" s="153"/>
      <c r="XK52" s="153"/>
      <c r="XL52" s="153"/>
      <c r="XM52" s="153"/>
      <c r="XN52" s="153"/>
      <c r="XO52" s="153"/>
      <c r="XP52" s="153"/>
      <c r="XQ52" s="153"/>
      <c r="XR52" s="153"/>
      <c r="XS52" s="153"/>
      <c r="XT52" s="153"/>
      <c r="XU52" s="153"/>
      <c r="XV52" s="153"/>
      <c r="XW52" s="153"/>
      <c r="XX52" s="153"/>
      <c r="XY52" s="153"/>
      <c r="XZ52" s="153"/>
      <c r="YA52" s="153"/>
      <c r="YB52" s="153"/>
      <c r="YC52" s="153"/>
      <c r="YD52" s="153"/>
      <c r="YE52" s="153"/>
      <c r="YF52" s="153"/>
      <c r="YG52" s="153"/>
      <c r="YH52" s="153"/>
      <c r="YI52" s="153"/>
      <c r="YJ52" s="153"/>
      <c r="YK52" s="153"/>
      <c r="YL52" s="153"/>
      <c r="YM52" s="153"/>
      <c r="YN52" s="153"/>
      <c r="YO52" s="153"/>
      <c r="YP52" s="153"/>
      <c r="YQ52" s="153"/>
      <c r="YR52" s="153"/>
      <c r="YS52" s="153"/>
      <c r="YT52" s="153"/>
      <c r="YU52" s="153"/>
      <c r="YV52" s="153"/>
      <c r="YW52" s="153"/>
      <c r="YX52" s="153"/>
      <c r="YY52" s="153"/>
      <c r="YZ52" s="153"/>
      <c r="ZA52" s="153"/>
      <c r="ZB52" s="153"/>
      <c r="ZC52" s="153"/>
      <c r="ZD52" s="153"/>
      <c r="ZE52" s="153"/>
      <c r="ZF52" s="153"/>
      <c r="ZG52" s="153"/>
      <c r="ZH52" s="153"/>
      <c r="ZI52" s="153"/>
      <c r="ZJ52" s="153"/>
      <c r="ZK52" s="153"/>
      <c r="ZL52" s="153"/>
      <c r="ZM52" s="153"/>
      <c r="ZN52" s="153"/>
      <c r="ZO52" s="153"/>
      <c r="ZP52" s="153"/>
      <c r="ZQ52" s="153"/>
      <c r="ZR52" s="153"/>
      <c r="ZS52" s="153"/>
      <c r="ZT52" s="153"/>
      <c r="ZU52" s="153"/>
      <c r="ZV52" s="153"/>
      <c r="ZW52" s="153"/>
      <c r="ZX52" s="153"/>
      <c r="ZY52" s="153"/>
      <c r="ZZ52" s="153"/>
      <c r="AAA52" s="153"/>
      <c r="AAB52" s="153"/>
      <c r="AAC52" s="153"/>
      <c r="AAD52" s="153"/>
      <c r="AAE52" s="153"/>
      <c r="AAF52" s="153"/>
      <c r="AAG52" s="153"/>
      <c r="AAH52" s="153"/>
      <c r="AAI52" s="153"/>
      <c r="AAJ52" s="153"/>
      <c r="AAK52" s="153"/>
      <c r="AAL52" s="153"/>
      <c r="AAM52" s="153"/>
      <c r="AAN52" s="153"/>
      <c r="AAO52" s="153"/>
      <c r="AAP52" s="153"/>
      <c r="AAQ52" s="153"/>
      <c r="AAR52" s="153"/>
      <c r="AAS52" s="153"/>
      <c r="AAT52" s="153"/>
      <c r="AAU52" s="153"/>
      <c r="AAV52" s="153"/>
      <c r="AAW52" s="153"/>
      <c r="AAX52" s="153"/>
      <c r="AAY52" s="153"/>
      <c r="AAZ52" s="153"/>
      <c r="ABA52" s="153"/>
      <c r="ABB52" s="153"/>
      <c r="ABC52" s="153"/>
      <c r="ABD52" s="153"/>
      <c r="ABE52" s="153"/>
      <c r="ABF52" s="153"/>
      <c r="ABG52" s="153"/>
      <c r="ABH52" s="153"/>
      <c r="ABI52" s="153"/>
      <c r="ABJ52" s="153"/>
      <c r="ABK52" s="153"/>
      <c r="ABL52" s="153"/>
      <c r="ABM52" s="153"/>
      <c r="ABN52" s="153"/>
      <c r="ABO52" s="153"/>
      <c r="ABP52" s="153"/>
      <c r="ABQ52" s="153"/>
      <c r="ABR52" s="153"/>
      <c r="ABS52" s="153"/>
      <c r="ABT52" s="153"/>
      <c r="ABU52" s="153"/>
      <c r="ABV52" s="153"/>
      <c r="ABW52" s="153"/>
      <c r="ABX52" s="153"/>
      <c r="ABY52" s="153"/>
      <c r="ABZ52" s="153"/>
      <c r="ACA52" s="153"/>
      <c r="ACB52" s="153"/>
      <c r="ACC52" s="153"/>
      <c r="ACD52" s="153"/>
      <c r="ACE52" s="153"/>
      <c r="ACF52" s="153"/>
      <c r="ACG52" s="153"/>
      <c r="ACH52" s="153"/>
      <c r="ACI52" s="153"/>
      <c r="ACJ52" s="153"/>
      <c r="ACK52" s="153"/>
      <c r="ACL52" s="153"/>
      <c r="ACM52" s="153"/>
      <c r="ACN52" s="153"/>
      <c r="ACO52" s="153"/>
      <c r="ACP52" s="153"/>
      <c r="ACQ52" s="153"/>
      <c r="ACR52" s="153"/>
      <c r="ACS52" s="153"/>
      <c r="ACT52" s="153"/>
      <c r="ACU52" s="153"/>
      <c r="ACV52" s="153"/>
      <c r="ACW52" s="153"/>
      <c r="ACX52" s="153"/>
      <c r="ACY52" s="153"/>
      <c r="ACZ52" s="153"/>
      <c r="ADA52" s="153"/>
      <c r="ADB52" s="153"/>
      <c r="ADC52" s="153"/>
      <c r="ADD52" s="153"/>
      <c r="ADE52" s="153"/>
      <c r="ADF52" s="153"/>
      <c r="ADG52" s="153"/>
      <c r="ADH52" s="153"/>
      <c r="ADI52" s="153"/>
      <c r="ADJ52" s="153"/>
      <c r="ADK52" s="153"/>
      <c r="ADL52" s="153"/>
      <c r="ADM52" s="153"/>
      <c r="ADN52" s="153"/>
      <c r="ADO52" s="153"/>
      <c r="ADP52" s="153"/>
      <c r="ADQ52" s="153"/>
      <c r="ADR52" s="153"/>
      <c r="ADS52" s="153"/>
      <c r="ADT52" s="153"/>
      <c r="ADU52" s="153"/>
      <c r="ADV52" s="153"/>
      <c r="ADW52" s="153"/>
      <c r="ADX52" s="153"/>
      <c r="ADY52" s="153"/>
      <c r="ADZ52" s="153"/>
      <c r="AEA52" s="153"/>
      <c r="AEB52" s="153"/>
      <c r="AEC52" s="153"/>
      <c r="AED52" s="153"/>
      <c r="AEE52" s="153"/>
      <c r="AEF52" s="153"/>
      <c r="AEG52" s="153"/>
      <c r="AEH52" s="153"/>
      <c r="AEI52" s="153"/>
      <c r="AEJ52" s="153"/>
      <c r="AEK52" s="153"/>
      <c r="AEL52" s="153"/>
      <c r="AEM52" s="153"/>
      <c r="AEN52" s="153"/>
      <c r="AEO52" s="153"/>
      <c r="AEP52" s="153"/>
      <c r="AEQ52" s="153"/>
      <c r="AER52" s="153"/>
      <c r="AES52" s="153"/>
      <c r="AET52" s="153"/>
      <c r="AEU52" s="153"/>
      <c r="AEV52" s="153"/>
      <c r="AEW52" s="153"/>
      <c r="AEX52" s="153"/>
      <c r="AEY52" s="153"/>
      <c r="AEZ52" s="153"/>
      <c r="AFA52" s="153"/>
      <c r="AFB52" s="153"/>
      <c r="AFC52" s="153"/>
      <c r="AFD52" s="153"/>
      <c r="AFE52" s="153"/>
      <c r="AFF52" s="153"/>
      <c r="AFG52" s="153"/>
      <c r="AFH52" s="153"/>
      <c r="AFI52" s="153"/>
      <c r="AFJ52" s="153"/>
      <c r="AFK52" s="153"/>
      <c r="AFL52" s="153"/>
      <c r="AFM52" s="153"/>
      <c r="AFN52" s="153"/>
      <c r="AFO52" s="153"/>
      <c r="AFP52" s="153"/>
      <c r="AFQ52" s="153"/>
      <c r="AFR52" s="153"/>
      <c r="AFS52" s="153"/>
      <c r="AFT52" s="153"/>
      <c r="AFU52" s="153"/>
      <c r="AFV52" s="153"/>
      <c r="AFW52" s="153"/>
      <c r="AFX52" s="153"/>
      <c r="AFY52" s="153"/>
      <c r="AFZ52" s="153"/>
      <c r="AGA52" s="153"/>
      <c r="AGB52" s="153"/>
      <c r="AGC52" s="153"/>
      <c r="AGD52" s="153"/>
      <c r="AGE52" s="153"/>
      <c r="AGF52" s="153"/>
      <c r="AGG52" s="153"/>
      <c r="AGH52" s="153"/>
      <c r="AGI52" s="153"/>
      <c r="AGJ52" s="153"/>
      <c r="AGK52" s="153"/>
      <c r="AGL52" s="153"/>
      <c r="AGM52" s="153"/>
      <c r="AGN52" s="153"/>
      <c r="AGO52" s="153"/>
      <c r="AGP52" s="153"/>
      <c r="AGQ52" s="153"/>
      <c r="AGR52" s="153"/>
      <c r="AGS52" s="153"/>
      <c r="AGT52" s="153"/>
      <c r="AGU52" s="153"/>
      <c r="AGV52" s="153"/>
      <c r="AGW52" s="153"/>
      <c r="AGX52" s="153"/>
      <c r="AGY52" s="153"/>
      <c r="AGZ52" s="153"/>
      <c r="AHA52" s="153"/>
      <c r="AHB52" s="153"/>
      <c r="AHC52" s="153"/>
      <c r="AHD52" s="153"/>
      <c r="AHE52" s="153"/>
      <c r="AHF52" s="153"/>
      <c r="AHG52" s="153"/>
      <c r="AHH52" s="153"/>
      <c r="AHI52" s="153"/>
      <c r="AHJ52" s="153"/>
      <c r="AHK52" s="153"/>
      <c r="AHL52" s="153"/>
      <c r="AHM52" s="153"/>
      <c r="AHN52" s="153"/>
      <c r="AHO52" s="153"/>
      <c r="AHP52" s="153"/>
      <c r="AHQ52" s="153"/>
      <c r="AHR52" s="153"/>
      <c r="AHS52" s="153"/>
      <c r="AHT52" s="153"/>
      <c r="AHU52" s="153"/>
      <c r="AHV52" s="153"/>
      <c r="AHW52" s="153"/>
      <c r="AHX52" s="153"/>
      <c r="AHY52" s="153"/>
      <c r="AHZ52" s="153"/>
      <c r="AIA52" s="153"/>
      <c r="AIB52" s="153"/>
      <c r="AIC52" s="153"/>
      <c r="AID52" s="153"/>
      <c r="AIE52" s="153"/>
      <c r="AIF52" s="153"/>
      <c r="AIG52" s="153"/>
      <c r="AIH52" s="153"/>
      <c r="AII52" s="153"/>
      <c r="AIJ52" s="153"/>
      <c r="AIK52" s="153"/>
      <c r="AIL52" s="153"/>
      <c r="AIM52" s="153"/>
      <c r="AIN52" s="153"/>
      <c r="AIO52" s="153"/>
      <c r="AIP52" s="153"/>
      <c r="AIQ52" s="153"/>
      <c r="AIR52" s="153"/>
      <c r="AIS52" s="153"/>
      <c r="AIT52" s="153"/>
      <c r="AIU52" s="153"/>
      <c r="AIV52" s="153"/>
      <c r="AIW52" s="153"/>
      <c r="AIX52" s="153"/>
      <c r="AIY52" s="153"/>
      <c r="AIZ52" s="153"/>
      <c r="AJA52" s="153"/>
      <c r="AJB52" s="153"/>
      <c r="AJC52" s="153"/>
      <c r="AJD52" s="153"/>
      <c r="AJE52" s="153"/>
      <c r="AJF52" s="153"/>
      <c r="AJG52" s="153"/>
      <c r="AJH52" s="153"/>
      <c r="AJI52" s="153"/>
      <c r="AJJ52" s="153"/>
      <c r="AJK52" s="153"/>
      <c r="AJL52" s="153"/>
      <c r="AJM52" s="153"/>
      <c r="AJN52" s="153"/>
      <c r="AJO52" s="153"/>
      <c r="AJP52" s="153"/>
      <c r="AJQ52" s="153"/>
      <c r="AJR52" s="153"/>
      <c r="AJS52" s="153"/>
      <c r="AJT52" s="153"/>
      <c r="AJU52" s="153"/>
      <c r="AJV52" s="153"/>
      <c r="AJW52" s="153"/>
      <c r="AJX52" s="153"/>
      <c r="AJY52" s="153"/>
      <c r="AJZ52" s="153"/>
      <c r="AKA52" s="153"/>
      <c r="AKB52" s="153"/>
      <c r="AKC52" s="153"/>
      <c r="AKD52" s="153"/>
      <c r="AKE52" s="153"/>
      <c r="AKF52" s="153"/>
      <c r="AKG52" s="153"/>
      <c r="AKH52" s="153"/>
      <c r="AKI52" s="153"/>
      <c r="AKJ52" s="153"/>
      <c r="AKK52" s="153"/>
      <c r="AKL52" s="153"/>
      <c r="AKM52" s="153"/>
      <c r="AKN52" s="153"/>
      <c r="AKO52" s="153"/>
      <c r="AKP52" s="153"/>
      <c r="AKQ52" s="153"/>
      <c r="AKR52" s="153"/>
      <c r="AKS52" s="153"/>
      <c r="AKT52" s="153"/>
      <c r="AKU52" s="153"/>
      <c r="AKV52" s="153"/>
      <c r="AKW52" s="153"/>
      <c r="AKX52" s="153"/>
      <c r="AKY52" s="153"/>
      <c r="AKZ52" s="153"/>
      <c r="ALA52" s="153"/>
      <c r="ALB52" s="153"/>
      <c r="ALC52" s="153"/>
      <c r="ALD52" s="153"/>
      <c r="ALE52" s="153"/>
      <c r="ALF52" s="153"/>
      <c r="ALG52" s="153"/>
      <c r="ALH52" s="153"/>
      <c r="ALI52" s="153"/>
      <c r="ALJ52" s="153"/>
      <c r="ALK52" s="153"/>
      <c r="ALL52" s="153"/>
      <c r="ALM52" s="153"/>
      <c r="ALN52" s="153"/>
      <c r="ALO52" s="153"/>
      <c r="ALP52" s="153"/>
      <c r="ALQ52" s="153"/>
      <c r="ALR52" s="153"/>
      <c r="ALS52" s="153"/>
      <c r="ALT52" s="153"/>
      <c r="ALU52" s="153"/>
      <c r="ALV52" s="153"/>
      <c r="ALW52" s="153"/>
      <c r="ALX52" s="153"/>
      <c r="ALY52" s="153"/>
      <c r="ALZ52" s="153"/>
      <c r="AMA52" s="153"/>
      <c r="AMB52" s="153"/>
      <c r="AMC52" s="153"/>
      <c r="AMD52" s="153"/>
      <c r="AME52" s="153"/>
      <c r="AMF52" s="153"/>
      <c r="AMG52" s="153"/>
      <c r="AMH52" s="153"/>
      <c r="AMI52" s="153"/>
      <c r="AMJ52" s="153"/>
      <c r="AMK52" s="153"/>
      <c r="AML52" s="153"/>
      <c r="AMM52" s="153"/>
      <c r="AMN52" s="153"/>
      <c r="AMO52" s="153"/>
      <c r="AMP52" s="153"/>
      <c r="AMQ52" s="153"/>
      <c r="AMR52" s="153"/>
      <c r="AMS52" s="153"/>
      <c r="AMT52" s="153"/>
      <c r="AMU52" s="153"/>
      <c r="AMV52" s="153"/>
      <c r="AMW52" s="153"/>
      <c r="AMX52" s="153"/>
      <c r="AMY52" s="153"/>
      <c r="AMZ52" s="153"/>
      <c r="ANA52" s="153"/>
      <c r="ANB52" s="153"/>
      <c r="ANC52" s="153"/>
      <c r="AND52" s="153"/>
      <c r="ANE52" s="153"/>
      <c r="ANF52" s="153"/>
      <c r="ANG52" s="153"/>
      <c r="ANH52" s="153"/>
      <c r="ANI52" s="153"/>
      <c r="ANJ52" s="153"/>
      <c r="ANK52" s="153"/>
      <c r="ANL52" s="153"/>
      <c r="ANM52" s="153"/>
      <c r="ANN52" s="153"/>
      <c r="ANO52" s="153"/>
      <c r="ANP52" s="153"/>
      <c r="ANQ52" s="153"/>
      <c r="ANR52" s="153"/>
      <c r="ANS52" s="153"/>
      <c r="ANT52" s="153"/>
      <c r="ANU52" s="153"/>
      <c r="ANV52" s="153"/>
      <c r="ANW52" s="153"/>
      <c r="ANX52" s="153"/>
      <c r="ANY52" s="153"/>
      <c r="ANZ52" s="153"/>
      <c r="AOA52" s="153"/>
      <c r="AOB52" s="153"/>
      <c r="AOC52" s="153"/>
      <c r="AOD52" s="153"/>
      <c r="AOE52" s="153"/>
      <c r="AOF52" s="153"/>
      <c r="AOG52" s="153"/>
      <c r="AOH52" s="153"/>
      <c r="AOI52" s="153"/>
      <c r="AOJ52" s="153"/>
      <c r="AOK52" s="153"/>
      <c r="AOL52" s="153"/>
      <c r="AOM52" s="153"/>
      <c r="AON52" s="153"/>
      <c r="AOO52" s="153"/>
      <c r="AOP52" s="153"/>
      <c r="AOQ52" s="153"/>
      <c r="AOR52" s="153"/>
      <c r="AOS52" s="153"/>
      <c r="AOT52" s="153"/>
      <c r="AOU52" s="153"/>
      <c r="AOV52" s="153"/>
      <c r="AOW52" s="153"/>
      <c r="AOX52" s="153"/>
      <c r="AOY52" s="153"/>
      <c r="AOZ52" s="153"/>
      <c r="APA52" s="153"/>
      <c r="APB52" s="153"/>
      <c r="APC52" s="153"/>
      <c r="APD52" s="153"/>
      <c r="APE52" s="153"/>
      <c r="APF52" s="153"/>
      <c r="APG52" s="153"/>
      <c r="APH52" s="153"/>
      <c r="API52" s="153"/>
      <c r="APJ52" s="153"/>
      <c r="APK52" s="153"/>
      <c r="APL52" s="153"/>
      <c r="APM52" s="153"/>
      <c r="APN52" s="153"/>
      <c r="APO52" s="153"/>
      <c r="APP52" s="153"/>
      <c r="APQ52" s="153"/>
      <c r="APR52" s="153"/>
      <c r="APS52" s="153"/>
      <c r="APT52" s="153"/>
      <c r="APU52" s="153"/>
      <c r="APV52" s="153"/>
      <c r="APW52" s="153"/>
      <c r="APX52" s="153"/>
      <c r="APY52" s="153"/>
      <c r="APZ52" s="153"/>
      <c r="AQA52" s="153"/>
      <c r="AQB52" s="153"/>
      <c r="AQC52" s="153"/>
      <c r="AQD52" s="153"/>
      <c r="AQE52" s="153"/>
      <c r="AQF52" s="153"/>
      <c r="AQG52" s="153"/>
      <c r="AQH52" s="153"/>
      <c r="AQI52" s="153"/>
      <c r="AQJ52" s="153"/>
      <c r="AQK52" s="153"/>
      <c r="AQL52" s="153"/>
      <c r="AQM52" s="153"/>
      <c r="AQN52" s="153"/>
      <c r="AQO52" s="153"/>
      <c r="AQP52" s="153"/>
      <c r="AQQ52" s="153"/>
      <c r="AQR52" s="153"/>
      <c r="AQS52" s="153"/>
      <c r="AQT52" s="153"/>
      <c r="AQU52" s="153"/>
      <c r="AQV52" s="153"/>
      <c r="AQW52" s="153"/>
      <c r="AQX52" s="153"/>
      <c r="AQY52" s="153"/>
      <c r="AQZ52" s="153"/>
      <c r="ARA52" s="153"/>
      <c r="ARB52" s="153"/>
      <c r="ARC52" s="153"/>
      <c r="ARD52" s="153"/>
      <c r="ARE52" s="153"/>
      <c r="ARF52" s="153"/>
      <c r="ARG52" s="153"/>
      <c r="ARH52" s="153"/>
      <c r="ARI52" s="153"/>
      <c r="ARJ52" s="153"/>
      <c r="ARK52" s="153"/>
      <c r="ARL52" s="153"/>
      <c r="ARM52" s="153"/>
      <c r="ARN52" s="153"/>
      <c r="ARO52" s="153"/>
      <c r="ARP52" s="153"/>
      <c r="ARQ52" s="153"/>
      <c r="ARR52" s="153"/>
      <c r="ARS52" s="153"/>
      <c r="ART52" s="153"/>
      <c r="ARU52" s="153"/>
      <c r="ARV52" s="153"/>
      <c r="ARW52" s="153"/>
      <c r="ARX52" s="153"/>
      <c r="ARY52" s="153"/>
      <c r="ARZ52" s="153"/>
      <c r="ASA52" s="153"/>
      <c r="ASB52" s="153"/>
      <c r="ASC52" s="153"/>
      <c r="ASD52" s="153"/>
      <c r="ASE52" s="153"/>
      <c r="ASF52" s="153"/>
      <c r="ASG52" s="153"/>
      <c r="ASH52" s="153"/>
      <c r="ASI52" s="153"/>
      <c r="ASJ52" s="153"/>
      <c r="ASK52" s="153"/>
      <c r="ASL52" s="153"/>
      <c r="ASM52" s="153"/>
      <c r="ASN52" s="153"/>
      <c r="ASO52" s="153"/>
      <c r="ASP52" s="153"/>
      <c r="ASQ52" s="153"/>
      <c r="ASR52" s="153"/>
      <c r="ASS52" s="153"/>
      <c r="AST52" s="153"/>
      <c r="ASU52" s="153"/>
      <c r="ASV52" s="153"/>
      <c r="ASW52" s="153"/>
      <c r="ASX52" s="153"/>
      <c r="ASY52" s="153"/>
      <c r="ASZ52" s="153"/>
      <c r="ATA52" s="153"/>
      <c r="ATB52" s="153"/>
      <c r="ATC52" s="153"/>
      <c r="ATD52" s="153"/>
      <c r="ATE52" s="153"/>
      <c r="ATF52" s="153"/>
      <c r="ATG52" s="153"/>
      <c r="ATH52" s="153"/>
      <c r="ATI52" s="153"/>
      <c r="ATJ52" s="153"/>
      <c r="ATK52" s="153"/>
      <c r="ATL52" s="153"/>
      <c r="ATM52" s="153"/>
      <c r="ATN52" s="153"/>
      <c r="ATO52" s="153"/>
      <c r="ATP52" s="153"/>
      <c r="ATQ52" s="153"/>
      <c r="ATR52" s="153"/>
      <c r="ATS52" s="153"/>
      <c r="ATT52" s="153"/>
      <c r="ATU52" s="153"/>
      <c r="ATV52" s="153"/>
      <c r="ATW52" s="153"/>
      <c r="ATX52" s="153"/>
      <c r="ATY52" s="153"/>
      <c r="ATZ52" s="153"/>
      <c r="AUA52" s="153"/>
      <c r="AUB52" s="153"/>
      <c r="AUC52" s="153"/>
      <c r="AUD52" s="153"/>
      <c r="AUE52" s="153"/>
      <c r="AUF52" s="153"/>
      <c r="AUG52" s="153"/>
      <c r="AUH52" s="153"/>
      <c r="AUI52" s="153"/>
      <c r="AUJ52" s="153"/>
      <c r="AUK52" s="153"/>
      <c r="AUL52" s="153"/>
      <c r="AUM52" s="153"/>
      <c r="AUN52" s="153"/>
      <c r="AUO52" s="153"/>
      <c r="AUP52" s="153"/>
      <c r="AUQ52" s="153"/>
      <c r="AUR52" s="153"/>
      <c r="AUS52" s="153"/>
      <c r="AUT52" s="153"/>
      <c r="AUU52" s="153"/>
      <c r="AUV52" s="153"/>
      <c r="AUW52" s="153"/>
      <c r="AUX52" s="153"/>
      <c r="AUY52" s="153"/>
      <c r="AUZ52" s="153"/>
      <c r="AVA52" s="153"/>
      <c r="AVB52" s="153"/>
      <c r="AVC52" s="153"/>
      <c r="AVD52" s="153"/>
      <c r="AVE52" s="153"/>
      <c r="AVF52" s="153"/>
      <c r="AVG52" s="153"/>
      <c r="AVH52" s="153"/>
      <c r="AVI52" s="153"/>
      <c r="AVJ52" s="153"/>
      <c r="AVK52" s="153"/>
      <c r="AVL52" s="153"/>
      <c r="AVM52" s="153"/>
      <c r="AVN52" s="153"/>
      <c r="AVO52" s="153"/>
      <c r="AVP52" s="153"/>
      <c r="AVQ52" s="153"/>
      <c r="AVR52" s="153"/>
      <c r="AVS52" s="153"/>
      <c r="AVT52" s="153"/>
      <c r="AVU52" s="153"/>
      <c r="AVV52" s="153"/>
      <c r="AVW52" s="153"/>
      <c r="AVX52" s="153"/>
      <c r="AVY52" s="153"/>
      <c r="AVZ52" s="153"/>
      <c r="AWA52" s="153"/>
      <c r="AWB52" s="153"/>
      <c r="AWC52" s="153"/>
      <c r="AWD52" s="153"/>
      <c r="AWE52" s="153"/>
      <c r="AWF52" s="153"/>
      <c r="AWG52" s="153"/>
      <c r="AWH52" s="153"/>
      <c r="AWI52" s="153"/>
      <c r="AWJ52" s="153"/>
      <c r="AWK52" s="153"/>
      <c r="AWL52" s="153"/>
      <c r="AWM52" s="153"/>
      <c r="AWN52" s="153"/>
      <c r="AWO52" s="153"/>
      <c r="AWP52" s="153"/>
      <c r="AWQ52" s="153"/>
      <c r="AWR52" s="153"/>
      <c r="AWS52" s="153"/>
      <c r="AWT52" s="153"/>
      <c r="AWU52" s="153"/>
      <c r="AWV52" s="153"/>
      <c r="AWW52" s="153"/>
      <c r="AWX52" s="153"/>
      <c r="AWY52" s="153"/>
      <c r="AWZ52" s="153"/>
      <c r="AXA52" s="153"/>
      <c r="AXB52" s="153"/>
      <c r="AXC52" s="153"/>
      <c r="AXD52" s="153"/>
      <c r="AXE52" s="153"/>
      <c r="AXF52" s="153"/>
      <c r="AXG52" s="153"/>
      <c r="AXH52" s="153"/>
      <c r="AXI52" s="153"/>
      <c r="AXJ52" s="153"/>
      <c r="AXK52" s="153"/>
      <c r="AXL52" s="153"/>
      <c r="AXM52" s="153"/>
      <c r="AXN52" s="153"/>
      <c r="AXO52" s="153"/>
      <c r="AXP52" s="153"/>
      <c r="AXQ52" s="153"/>
      <c r="AXR52" s="153"/>
      <c r="AXS52" s="153"/>
      <c r="AXT52" s="153"/>
      <c r="AXU52" s="153"/>
      <c r="AXV52" s="153"/>
      <c r="AXW52" s="153"/>
      <c r="AXX52" s="153"/>
      <c r="AXY52" s="153"/>
      <c r="AXZ52" s="153"/>
      <c r="AYA52" s="153"/>
      <c r="AYB52" s="153"/>
      <c r="AYC52" s="153"/>
      <c r="AYD52" s="153"/>
      <c r="AYE52" s="153"/>
      <c r="AYF52" s="153"/>
      <c r="AYG52" s="153"/>
      <c r="AYH52" s="153"/>
      <c r="AYI52" s="153"/>
      <c r="AYJ52" s="153"/>
      <c r="AYK52" s="153"/>
      <c r="AYL52" s="153"/>
      <c r="AYM52" s="153"/>
      <c r="AYN52" s="153"/>
      <c r="AYO52" s="153"/>
      <c r="AYP52" s="153"/>
      <c r="AYQ52" s="153"/>
      <c r="AYR52" s="153"/>
      <c r="AYS52" s="153"/>
      <c r="AYT52" s="153"/>
      <c r="AYU52" s="153"/>
      <c r="AYV52" s="153"/>
      <c r="AYW52" s="153"/>
      <c r="AYX52" s="153"/>
      <c r="AYY52" s="153"/>
      <c r="AYZ52" s="153"/>
      <c r="AZA52" s="153"/>
      <c r="AZB52" s="153"/>
      <c r="AZC52" s="153"/>
      <c r="AZD52" s="153"/>
      <c r="AZE52" s="153"/>
      <c r="AZF52" s="153"/>
      <c r="AZG52" s="153"/>
      <c r="AZH52" s="153"/>
      <c r="AZI52" s="153"/>
      <c r="AZJ52" s="153"/>
      <c r="AZK52" s="153"/>
      <c r="AZL52" s="153"/>
      <c r="AZM52" s="153"/>
      <c r="AZN52" s="153"/>
      <c r="AZO52" s="153"/>
      <c r="AZP52" s="153"/>
      <c r="AZQ52" s="153"/>
      <c r="AZR52" s="153"/>
      <c r="AZS52" s="153"/>
      <c r="AZT52" s="153"/>
      <c r="AZU52" s="153"/>
      <c r="AZV52" s="153"/>
      <c r="AZW52" s="153"/>
      <c r="AZX52" s="153"/>
      <c r="AZY52" s="153"/>
      <c r="AZZ52" s="153"/>
      <c r="BAA52" s="153"/>
      <c r="BAB52" s="153"/>
      <c r="BAC52" s="153"/>
      <c r="BAD52" s="153"/>
      <c r="BAE52" s="153"/>
      <c r="BAF52" s="153"/>
      <c r="BAG52" s="153"/>
      <c r="BAH52" s="153"/>
      <c r="BAI52" s="153"/>
      <c r="BAJ52" s="153"/>
      <c r="BAK52" s="153"/>
      <c r="BAL52" s="153"/>
      <c r="BAM52" s="153"/>
      <c r="BAN52" s="153"/>
      <c r="BAO52" s="153"/>
      <c r="BAP52" s="153"/>
      <c r="BAQ52" s="153"/>
      <c r="BAR52" s="153"/>
      <c r="BAS52" s="153"/>
      <c r="BAT52" s="153"/>
      <c r="BAU52" s="153"/>
      <c r="BAV52" s="153"/>
      <c r="BAW52" s="153"/>
      <c r="BAX52" s="153"/>
      <c r="BAY52" s="153"/>
      <c r="BAZ52" s="153"/>
      <c r="BBA52" s="153"/>
      <c r="BBB52" s="153"/>
      <c r="BBC52" s="153"/>
      <c r="BBD52" s="153"/>
      <c r="BBE52" s="153"/>
      <c r="BBF52" s="153"/>
      <c r="BBG52" s="153"/>
      <c r="BBH52" s="153"/>
      <c r="BBI52" s="153"/>
      <c r="BBJ52" s="153"/>
      <c r="BBK52" s="153"/>
      <c r="BBL52" s="153"/>
      <c r="BBM52" s="153"/>
      <c r="BBN52" s="153"/>
      <c r="BBO52" s="153"/>
      <c r="BBP52" s="153"/>
      <c r="BBQ52" s="153"/>
      <c r="BBR52" s="153"/>
      <c r="BBS52" s="153"/>
      <c r="BBT52" s="153"/>
      <c r="BBU52" s="153"/>
      <c r="BBV52" s="153"/>
      <c r="BBW52" s="153"/>
      <c r="BBX52" s="153"/>
      <c r="BBY52" s="153"/>
      <c r="BBZ52" s="153"/>
      <c r="BCA52" s="153"/>
      <c r="BCB52" s="153"/>
      <c r="BCC52" s="153"/>
      <c r="BCD52" s="153"/>
      <c r="BCE52" s="153"/>
      <c r="BCF52" s="153"/>
      <c r="BCG52" s="153"/>
      <c r="BCH52" s="153"/>
      <c r="BCI52" s="153"/>
      <c r="BCJ52" s="153"/>
      <c r="BCK52" s="153"/>
      <c r="BCL52" s="153"/>
      <c r="BCM52" s="153"/>
      <c r="BCN52" s="153"/>
      <c r="BCO52" s="153"/>
      <c r="BCP52" s="153"/>
      <c r="BCQ52" s="153"/>
      <c r="BCR52" s="153"/>
      <c r="BCS52" s="153"/>
      <c r="BCT52" s="153"/>
      <c r="BCU52" s="153"/>
      <c r="BCV52" s="153"/>
      <c r="BCW52" s="153"/>
      <c r="BCX52" s="153"/>
      <c r="BCY52" s="153"/>
      <c r="BCZ52" s="153"/>
      <c r="BDA52" s="153"/>
      <c r="BDB52" s="153"/>
      <c r="BDC52" s="153"/>
      <c r="BDD52" s="153"/>
      <c r="BDE52" s="153"/>
      <c r="BDF52" s="153"/>
      <c r="BDG52" s="153"/>
      <c r="BDH52" s="153"/>
      <c r="BDI52" s="153"/>
      <c r="BDJ52" s="153"/>
      <c r="BDK52" s="153"/>
      <c r="BDL52" s="153"/>
      <c r="BDM52" s="153"/>
      <c r="BDN52" s="153"/>
      <c r="BDO52" s="153"/>
      <c r="BDP52" s="153"/>
      <c r="BDQ52" s="153"/>
      <c r="BDR52" s="153"/>
      <c r="BDS52" s="153"/>
      <c r="BDT52" s="153"/>
      <c r="BDU52" s="153"/>
      <c r="BDV52" s="153"/>
      <c r="BDW52" s="153"/>
      <c r="BDX52" s="153"/>
      <c r="BDY52" s="153"/>
      <c r="BDZ52" s="153"/>
      <c r="BEA52" s="153"/>
      <c r="BEB52" s="153"/>
      <c r="BEC52" s="153"/>
      <c r="BED52" s="153"/>
      <c r="BEE52" s="153"/>
      <c r="BEF52" s="153"/>
      <c r="BEG52" s="153"/>
      <c r="BEH52" s="153"/>
      <c r="BEI52" s="153"/>
      <c r="BEJ52" s="153"/>
      <c r="BEK52" s="153"/>
      <c r="BEL52" s="153"/>
      <c r="BEM52" s="153"/>
      <c r="BEN52" s="153"/>
      <c r="BEO52" s="153"/>
      <c r="BEP52" s="153"/>
      <c r="BEQ52" s="153"/>
      <c r="BER52" s="153"/>
      <c r="BES52" s="153"/>
      <c r="BET52" s="153"/>
      <c r="BEU52" s="153"/>
      <c r="BEV52" s="153"/>
      <c r="BEW52" s="153"/>
      <c r="BEX52" s="153"/>
      <c r="BEY52" s="153"/>
      <c r="BEZ52" s="153"/>
      <c r="BFA52" s="153"/>
      <c r="BFB52" s="153"/>
      <c r="BFC52" s="153"/>
      <c r="BFD52" s="153"/>
      <c r="BFE52" s="153"/>
      <c r="BFF52" s="153"/>
      <c r="BFG52" s="153"/>
      <c r="BFH52" s="153"/>
      <c r="BFI52" s="153"/>
      <c r="BFJ52" s="153"/>
      <c r="BFK52" s="153"/>
      <c r="BFL52" s="153"/>
      <c r="BFM52" s="153"/>
      <c r="BFN52" s="153"/>
      <c r="BFO52" s="153"/>
      <c r="BFP52" s="153"/>
      <c r="BFQ52" s="153"/>
      <c r="BFR52" s="153"/>
      <c r="BFS52" s="153"/>
      <c r="BFT52" s="153"/>
      <c r="BFU52" s="153"/>
      <c r="BFV52" s="153"/>
      <c r="BFW52" s="153"/>
      <c r="BFX52" s="153"/>
      <c r="BFY52" s="153"/>
      <c r="BFZ52" s="153"/>
      <c r="BGA52" s="153"/>
      <c r="BGB52" s="153"/>
      <c r="BGC52" s="153"/>
      <c r="BGD52" s="153"/>
      <c r="BGE52" s="153"/>
      <c r="BGF52" s="153"/>
      <c r="BGG52" s="153"/>
      <c r="BGH52" s="153"/>
      <c r="BGI52" s="153"/>
      <c r="BGJ52" s="153"/>
      <c r="BGK52" s="153"/>
      <c r="BGL52" s="153"/>
      <c r="BGM52" s="153"/>
      <c r="BGN52" s="153"/>
      <c r="BGO52" s="153"/>
      <c r="BGP52" s="153"/>
      <c r="BGQ52" s="153"/>
      <c r="BGR52" s="153"/>
      <c r="BGS52" s="153"/>
      <c r="BGT52" s="153"/>
      <c r="BGU52" s="153"/>
      <c r="BGV52" s="153"/>
      <c r="BGW52" s="153"/>
      <c r="BGX52" s="153"/>
      <c r="BGY52" s="153"/>
      <c r="BGZ52" s="153"/>
      <c r="BHA52" s="153"/>
      <c r="BHB52" s="153"/>
      <c r="BHC52" s="153"/>
      <c r="BHD52" s="153"/>
      <c r="BHE52" s="153"/>
      <c r="BHF52" s="153"/>
      <c r="BHG52" s="153"/>
      <c r="BHH52" s="153"/>
      <c r="BHI52" s="153"/>
      <c r="BHJ52" s="153"/>
      <c r="BHK52" s="153"/>
      <c r="BHL52" s="153"/>
      <c r="BHM52" s="153"/>
      <c r="BHN52" s="153"/>
      <c r="BHO52" s="153"/>
      <c r="BHP52" s="153"/>
      <c r="BHQ52" s="153"/>
      <c r="BHR52" s="153"/>
      <c r="BHS52" s="153"/>
      <c r="BHT52" s="153"/>
      <c r="BHU52" s="153"/>
      <c r="BHV52" s="153"/>
      <c r="BHW52" s="153"/>
      <c r="BHX52" s="153"/>
      <c r="BHY52" s="153"/>
      <c r="BHZ52" s="153"/>
      <c r="BIA52" s="153"/>
      <c r="BIB52" s="153"/>
      <c r="BIC52" s="153"/>
      <c r="BID52" s="153"/>
      <c r="BIE52" s="153"/>
      <c r="BIF52" s="153"/>
      <c r="BIG52" s="153"/>
      <c r="BIH52" s="153"/>
      <c r="BII52" s="153"/>
      <c r="BIJ52" s="153"/>
      <c r="BIK52" s="153"/>
      <c r="BIL52" s="153"/>
      <c r="BIM52" s="153"/>
      <c r="BIN52" s="153"/>
      <c r="BIO52" s="153"/>
      <c r="BIP52" s="153"/>
      <c r="BIQ52" s="153"/>
      <c r="BIR52" s="153"/>
      <c r="BIS52" s="153"/>
      <c r="BIT52" s="153"/>
      <c r="BIU52" s="153"/>
      <c r="BIV52" s="153"/>
      <c r="BIW52" s="153"/>
      <c r="BIX52" s="153"/>
      <c r="BIY52" s="153"/>
      <c r="BIZ52" s="153"/>
      <c r="BJA52" s="153"/>
      <c r="BJB52" s="153"/>
      <c r="BJC52" s="153"/>
      <c r="BJD52" s="153"/>
      <c r="BJE52" s="153"/>
      <c r="BJF52" s="153"/>
      <c r="BJG52" s="153"/>
      <c r="BJH52" s="153"/>
      <c r="BJI52" s="153"/>
      <c r="BJJ52" s="153"/>
      <c r="BJK52" s="153"/>
      <c r="BJL52" s="153"/>
      <c r="BJM52" s="153"/>
      <c r="BJN52" s="153"/>
      <c r="BJO52" s="153"/>
      <c r="BJP52" s="153"/>
      <c r="BJQ52" s="153"/>
      <c r="BJR52" s="153"/>
      <c r="BJS52" s="153"/>
      <c r="BJT52" s="153"/>
      <c r="BJU52" s="153"/>
      <c r="BJV52" s="153"/>
      <c r="BJW52" s="153"/>
      <c r="BJX52" s="153"/>
      <c r="BJY52" s="153"/>
      <c r="BJZ52" s="153"/>
      <c r="BKA52" s="153"/>
      <c r="BKB52" s="153"/>
      <c r="BKC52" s="153"/>
      <c r="BKD52" s="153"/>
      <c r="BKE52" s="153"/>
      <c r="BKF52" s="153"/>
      <c r="BKG52" s="153"/>
      <c r="BKH52" s="153"/>
      <c r="BKI52" s="153"/>
      <c r="BKJ52" s="153"/>
      <c r="BKK52" s="153"/>
      <c r="BKL52" s="153"/>
      <c r="BKM52" s="153"/>
      <c r="BKN52" s="153"/>
      <c r="BKO52" s="153"/>
      <c r="BKP52" s="153"/>
      <c r="BKQ52" s="153"/>
      <c r="BKR52" s="153"/>
      <c r="BKS52" s="153"/>
      <c r="BKT52" s="153"/>
      <c r="BKU52" s="153"/>
      <c r="BKV52" s="153"/>
      <c r="BKW52" s="153"/>
      <c r="BKX52" s="153"/>
      <c r="BKY52" s="153"/>
      <c r="BKZ52" s="153"/>
      <c r="BLA52" s="153"/>
      <c r="BLB52" s="153"/>
      <c r="BLC52" s="153"/>
      <c r="BLD52" s="153"/>
      <c r="BLE52" s="153"/>
      <c r="BLF52" s="153"/>
      <c r="BLG52" s="153"/>
      <c r="BLH52" s="153"/>
      <c r="BLI52" s="153"/>
      <c r="BLJ52" s="153"/>
      <c r="BLK52" s="153"/>
      <c r="BLL52" s="153"/>
      <c r="BLM52" s="153"/>
      <c r="BLN52" s="153"/>
      <c r="BLO52" s="153"/>
      <c r="BLP52" s="153"/>
      <c r="BLQ52" s="153"/>
      <c r="BLR52" s="153"/>
      <c r="BLS52" s="153"/>
      <c r="BLT52" s="153"/>
      <c r="BLU52" s="153"/>
      <c r="BLV52" s="153"/>
      <c r="BLW52" s="153"/>
      <c r="BLX52" s="153"/>
      <c r="BLY52" s="153"/>
      <c r="BLZ52" s="153"/>
      <c r="BMA52" s="153"/>
      <c r="BMB52" s="153"/>
      <c r="BMC52" s="153"/>
      <c r="BMD52" s="153"/>
      <c r="BME52" s="153"/>
      <c r="BMF52" s="153"/>
      <c r="BMG52" s="153"/>
      <c r="BMH52" s="153"/>
      <c r="BMI52" s="153"/>
      <c r="BMJ52" s="153"/>
      <c r="BMK52" s="153"/>
      <c r="BML52" s="153"/>
      <c r="BMM52" s="153"/>
      <c r="BMN52" s="153"/>
      <c r="BMO52" s="153"/>
      <c r="BMP52" s="153"/>
      <c r="BMQ52" s="153"/>
      <c r="BMR52" s="153"/>
      <c r="BMS52" s="153"/>
      <c r="BMT52" s="153"/>
      <c r="BMU52" s="153"/>
      <c r="BMV52" s="153"/>
      <c r="BMW52" s="153"/>
      <c r="BMX52" s="153"/>
      <c r="BMY52" s="153"/>
      <c r="BMZ52" s="153"/>
      <c r="BNA52" s="153"/>
      <c r="BNB52" s="153"/>
      <c r="BNC52" s="153"/>
      <c r="BND52" s="153"/>
      <c r="BNE52" s="153"/>
      <c r="BNF52" s="153"/>
      <c r="BNG52" s="153"/>
      <c r="BNH52" s="153"/>
      <c r="BNI52" s="153"/>
      <c r="BNJ52" s="153"/>
      <c r="BNK52" s="153"/>
      <c r="BNL52" s="153"/>
      <c r="BNM52" s="153"/>
      <c r="BNN52" s="153"/>
      <c r="BNO52" s="153"/>
      <c r="BNP52" s="153"/>
      <c r="BNQ52" s="153"/>
      <c r="BNR52" s="153"/>
      <c r="BNS52" s="153"/>
      <c r="BNT52" s="153"/>
      <c r="BNU52" s="153"/>
      <c r="BNV52" s="153"/>
      <c r="BNW52" s="153"/>
      <c r="BNX52" s="153"/>
      <c r="BNY52" s="153"/>
      <c r="BNZ52" s="153"/>
      <c r="BOA52" s="153"/>
      <c r="BOB52" s="153"/>
      <c r="BOC52" s="153"/>
      <c r="BOD52" s="153"/>
      <c r="BOE52" s="153"/>
      <c r="BOF52" s="153"/>
      <c r="BOG52" s="153"/>
      <c r="BOH52" s="153"/>
      <c r="BOI52" s="153"/>
      <c r="BOJ52" s="153"/>
      <c r="BOK52" s="153"/>
      <c r="BOL52" s="153"/>
      <c r="BOM52" s="153"/>
      <c r="BON52" s="153"/>
      <c r="BOO52" s="153"/>
      <c r="BOP52" s="153"/>
      <c r="BOQ52" s="153"/>
      <c r="BOR52" s="153"/>
      <c r="BOS52" s="153"/>
      <c r="BOT52" s="153"/>
      <c r="BOU52" s="153"/>
      <c r="BOV52" s="153"/>
      <c r="BOW52" s="153"/>
      <c r="BOX52" s="153"/>
      <c r="BOY52" s="153"/>
      <c r="BOZ52" s="153"/>
      <c r="BPA52" s="153"/>
      <c r="BPB52" s="153"/>
      <c r="BPC52" s="153"/>
      <c r="BPD52" s="153"/>
      <c r="BPE52" s="153"/>
      <c r="BPF52" s="153"/>
      <c r="BPG52" s="153"/>
      <c r="BPH52" s="153"/>
      <c r="BPI52" s="153"/>
      <c r="BPJ52" s="153"/>
      <c r="BPK52" s="153"/>
      <c r="BPL52" s="153"/>
      <c r="BPM52" s="153"/>
      <c r="BPN52" s="153"/>
      <c r="BPO52" s="153"/>
      <c r="BPP52" s="153"/>
      <c r="BPQ52" s="153"/>
      <c r="BPR52" s="153"/>
      <c r="BPS52" s="153"/>
      <c r="BPT52" s="153"/>
      <c r="BPU52" s="153"/>
      <c r="BPV52" s="153"/>
      <c r="BPW52" s="153"/>
      <c r="BPX52" s="153"/>
      <c r="BPY52" s="153"/>
      <c r="BPZ52" s="153"/>
      <c r="BQA52" s="153"/>
      <c r="BQB52" s="153"/>
      <c r="BQC52" s="153"/>
      <c r="BQD52" s="153"/>
      <c r="BQE52" s="153"/>
      <c r="BQF52" s="153"/>
      <c r="BQG52" s="153"/>
      <c r="BQH52" s="153"/>
      <c r="BQI52" s="153"/>
      <c r="BQJ52" s="153"/>
      <c r="BQK52" s="153"/>
      <c r="BQL52" s="153"/>
      <c r="BQM52" s="153"/>
      <c r="BQN52" s="153"/>
      <c r="BQO52" s="153"/>
      <c r="BQP52" s="153"/>
      <c r="BQQ52" s="153"/>
      <c r="BQR52" s="153"/>
      <c r="BQS52" s="153"/>
      <c r="BQT52" s="153"/>
      <c r="BQU52" s="153"/>
      <c r="BQV52" s="153"/>
      <c r="BQW52" s="153"/>
      <c r="BQX52" s="153"/>
      <c r="BQY52" s="153"/>
      <c r="BQZ52" s="153"/>
      <c r="BRA52" s="153"/>
      <c r="BRB52" s="153"/>
      <c r="BRC52" s="153"/>
      <c r="BRD52" s="153"/>
      <c r="BRE52" s="153"/>
      <c r="BRF52" s="153"/>
      <c r="BRG52" s="153"/>
      <c r="BRH52" s="153"/>
      <c r="BRI52" s="153"/>
      <c r="BRJ52" s="153"/>
      <c r="BRK52" s="153"/>
      <c r="BRL52" s="153"/>
      <c r="BRM52" s="153"/>
      <c r="BRN52" s="153"/>
      <c r="BRO52" s="153"/>
      <c r="BRP52" s="153"/>
      <c r="BRQ52" s="153"/>
      <c r="BRR52" s="153"/>
      <c r="BRS52" s="153"/>
      <c r="BRT52" s="153"/>
      <c r="BRU52" s="153"/>
      <c r="BRV52" s="153"/>
      <c r="BRW52" s="153"/>
      <c r="BRX52" s="153"/>
      <c r="BRY52" s="153"/>
      <c r="BRZ52" s="153"/>
      <c r="BSA52" s="153"/>
      <c r="BSB52" s="153"/>
      <c r="BSC52" s="153"/>
      <c r="BSD52" s="153"/>
      <c r="BSE52" s="153"/>
      <c r="BSF52" s="153"/>
      <c r="BSG52" s="153"/>
      <c r="BSH52" s="153"/>
      <c r="BSI52" s="153"/>
      <c r="BSJ52" s="153"/>
      <c r="BSK52" s="153"/>
      <c r="BSL52" s="153"/>
      <c r="BSM52" s="153"/>
      <c r="BSN52" s="153"/>
      <c r="BSO52" s="153"/>
      <c r="BSP52" s="153"/>
      <c r="BSQ52" s="153"/>
      <c r="BSR52" s="153"/>
      <c r="BSS52" s="153"/>
      <c r="BST52" s="153"/>
      <c r="BSU52" s="153"/>
      <c r="BSV52" s="153"/>
      <c r="BSW52" s="153"/>
      <c r="BSX52" s="153"/>
      <c r="BSY52" s="153"/>
      <c r="BSZ52" s="153"/>
      <c r="BTA52" s="153"/>
      <c r="BTB52" s="153"/>
      <c r="BTC52" s="153"/>
      <c r="BTD52" s="153"/>
      <c r="BTE52" s="153"/>
      <c r="BTF52" s="153"/>
      <c r="BTG52" s="153"/>
      <c r="BTH52" s="153"/>
      <c r="BTI52" s="153"/>
      <c r="BTJ52" s="153"/>
      <c r="BTK52" s="153"/>
      <c r="BTL52" s="153"/>
      <c r="BTM52" s="153"/>
      <c r="BTN52" s="153"/>
      <c r="BTO52" s="153"/>
      <c r="BTP52" s="153"/>
      <c r="BTQ52" s="153"/>
      <c r="BTR52" s="153"/>
      <c r="BTS52" s="153"/>
      <c r="BTT52" s="153"/>
      <c r="BTU52" s="153"/>
      <c r="BTV52" s="153"/>
      <c r="BTW52" s="153"/>
      <c r="BTX52" s="153"/>
      <c r="BTY52" s="153"/>
      <c r="BTZ52" s="153"/>
      <c r="BUA52" s="153"/>
      <c r="BUB52" s="153"/>
      <c r="BUC52" s="153"/>
      <c r="BUD52" s="153"/>
      <c r="BUE52" s="153"/>
      <c r="BUF52" s="153"/>
      <c r="BUG52" s="153"/>
      <c r="BUH52" s="153"/>
      <c r="BUI52" s="153"/>
      <c r="BUJ52" s="153"/>
      <c r="BUK52" s="153"/>
      <c r="BUL52" s="153"/>
      <c r="BUM52" s="153"/>
      <c r="BUN52" s="153"/>
      <c r="BUO52" s="153"/>
      <c r="BUP52" s="153"/>
      <c r="BUQ52" s="153"/>
      <c r="BUR52" s="153"/>
      <c r="BUS52" s="153"/>
      <c r="BUT52" s="153"/>
      <c r="BUU52" s="153"/>
      <c r="BUV52" s="153"/>
      <c r="BUW52" s="153"/>
      <c r="BUX52" s="153"/>
      <c r="BUY52" s="153"/>
      <c r="BUZ52" s="153"/>
      <c r="BVA52" s="153"/>
      <c r="BVB52" s="153"/>
      <c r="BVC52" s="153"/>
      <c r="BVD52" s="153"/>
      <c r="BVE52" s="153"/>
      <c r="BVF52" s="153"/>
      <c r="BVG52" s="153"/>
      <c r="BVH52" s="153"/>
      <c r="BVI52" s="153"/>
      <c r="BVJ52" s="153"/>
      <c r="BVK52" s="153"/>
      <c r="BVL52" s="153"/>
      <c r="BVM52" s="153"/>
      <c r="BVN52" s="153"/>
      <c r="BVO52" s="153"/>
      <c r="BVP52" s="153"/>
      <c r="BVQ52" s="153"/>
      <c r="BVR52" s="153"/>
      <c r="BVS52" s="153"/>
      <c r="BVT52" s="153"/>
      <c r="BVU52" s="153"/>
      <c r="BVV52" s="153"/>
      <c r="BVW52" s="153"/>
      <c r="BVX52" s="153"/>
      <c r="BVY52" s="153"/>
      <c r="BVZ52" s="153"/>
      <c r="BWA52" s="153"/>
      <c r="BWB52" s="153"/>
      <c r="BWC52" s="153"/>
      <c r="BWD52" s="153"/>
      <c r="BWE52" s="153"/>
      <c r="BWF52" s="153"/>
      <c r="BWG52" s="153"/>
      <c r="BWH52" s="153"/>
      <c r="BWI52" s="153"/>
      <c r="BWJ52" s="153"/>
      <c r="BWK52" s="153"/>
      <c r="BWL52" s="153"/>
      <c r="BWM52" s="153"/>
      <c r="BWN52" s="153"/>
      <c r="BWO52" s="153"/>
      <c r="BWP52" s="153"/>
      <c r="BWQ52" s="153"/>
      <c r="BWR52" s="153"/>
      <c r="BWS52" s="153"/>
      <c r="BWT52" s="153"/>
      <c r="BWU52" s="153"/>
      <c r="BWV52" s="153"/>
      <c r="BWW52" s="153"/>
      <c r="BWX52" s="153"/>
      <c r="BWY52" s="153"/>
      <c r="BWZ52" s="153"/>
      <c r="BXA52" s="153"/>
      <c r="BXB52" s="153"/>
      <c r="BXC52" s="153"/>
      <c r="BXD52" s="153"/>
      <c r="BXE52" s="153"/>
      <c r="BXF52" s="153"/>
      <c r="BXG52" s="153"/>
      <c r="BXH52" s="153"/>
      <c r="BXI52" s="153"/>
      <c r="BXJ52" s="153"/>
      <c r="BXK52" s="153"/>
      <c r="BXL52" s="153"/>
      <c r="BXM52" s="153"/>
      <c r="BXN52" s="153"/>
      <c r="BXO52" s="153"/>
      <c r="BXP52" s="153"/>
      <c r="BXQ52" s="153"/>
      <c r="BXR52" s="153"/>
      <c r="BXS52" s="153"/>
      <c r="BXT52" s="153"/>
      <c r="BXU52" s="153"/>
      <c r="BXV52" s="153"/>
      <c r="BXW52" s="153"/>
      <c r="BXX52" s="153"/>
      <c r="BXY52" s="153"/>
      <c r="BXZ52" s="153"/>
      <c r="BYA52" s="153"/>
      <c r="BYB52" s="153"/>
      <c r="BYC52" s="153"/>
      <c r="BYD52" s="153"/>
      <c r="BYE52" s="153"/>
      <c r="BYF52" s="153"/>
      <c r="BYG52" s="153"/>
      <c r="BYH52" s="153"/>
      <c r="BYI52" s="153"/>
      <c r="BYJ52" s="153"/>
      <c r="BYK52" s="153"/>
      <c r="BYL52" s="153"/>
      <c r="BYM52" s="153"/>
      <c r="BYN52" s="153"/>
      <c r="BYO52" s="153"/>
      <c r="BYP52" s="153"/>
      <c r="BYQ52" s="153"/>
      <c r="BYR52" s="153"/>
      <c r="BYS52" s="153"/>
      <c r="BYT52" s="153"/>
      <c r="BYU52" s="153"/>
      <c r="BYV52" s="153"/>
      <c r="BYW52" s="153"/>
      <c r="BYX52" s="153"/>
      <c r="BYY52" s="153"/>
      <c r="BYZ52" s="153"/>
      <c r="BZA52" s="153"/>
      <c r="BZB52" s="153"/>
      <c r="BZC52" s="153"/>
      <c r="BZD52" s="153"/>
      <c r="BZE52" s="153"/>
      <c r="BZF52" s="153"/>
      <c r="BZG52" s="153"/>
      <c r="BZH52" s="153"/>
      <c r="BZI52" s="153"/>
      <c r="BZJ52" s="153"/>
      <c r="BZK52" s="153"/>
      <c r="BZL52" s="153"/>
      <c r="BZM52" s="153"/>
      <c r="BZN52" s="153"/>
      <c r="BZO52" s="153"/>
      <c r="BZP52" s="153"/>
      <c r="BZQ52" s="153"/>
      <c r="BZR52" s="153"/>
      <c r="BZS52" s="153"/>
      <c r="BZT52" s="153"/>
      <c r="BZU52" s="153"/>
      <c r="BZV52" s="153"/>
      <c r="BZW52" s="153"/>
      <c r="BZX52" s="153"/>
      <c r="BZY52" s="153"/>
      <c r="BZZ52" s="153"/>
      <c r="CAA52" s="153"/>
      <c r="CAB52" s="153"/>
      <c r="CAC52" s="153"/>
      <c r="CAD52" s="153"/>
      <c r="CAE52" s="153"/>
      <c r="CAF52" s="153"/>
      <c r="CAG52" s="153"/>
      <c r="CAH52" s="153"/>
      <c r="CAI52" s="153"/>
      <c r="CAJ52" s="153"/>
      <c r="CAK52" s="153"/>
      <c r="CAL52" s="153"/>
      <c r="CAM52" s="153"/>
      <c r="CAN52" s="153"/>
      <c r="CAO52" s="153"/>
      <c r="CAP52" s="153"/>
      <c r="CAQ52" s="153"/>
      <c r="CAR52" s="153"/>
      <c r="CAS52" s="153"/>
      <c r="CAT52" s="153"/>
      <c r="CAU52" s="153"/>
      <c r="CAV52" s="153"/>
      <c r="CAW52" s="153"/>
      <c r="CAX52" s="153"/>
      <c r="CAY52" s="153"/>
      <c r="CAZ52" s="153"/>
      <c r="CBA52" s="153"/>
      <c r="CBB52" s="153"/>
      <c r="CBC52" s="153"/>
      <c r="CBD52" s="153"/>
      <c r="CBE52" s="153"/>
      <c r="CBF52" s="153"/>
      <c r="CBG52" s="153"/>
      <c r="CBH52" s="153"/>
      <c r="CBI52" s="153"/>
      <c r="CBJ52" s="153"/>
      <c r="CBK52" s="153"/>
      <c r="CBL52" s="153"/>
      <c r="CBM52" s="153"/>
      <c r="CBN52" s="153"/>
      <c r="CBO52" s="153"/>
      <c r="CBP52" s="153"/>
      <c r="CBQ52" s="153"/>
      <c r="CBR52" s="153"/>
      <c r="CBS52" s="153"/>
      <c r="CBT52" s="153"/>
      <c r="CBU52" s="153"/>
      <c r="CBV52" s="153"/>
      <c r="CBW52" s="153"/>
      <c r="CBX52" s="153"/>
      <c r="CBY52" s="153"/>
      <c r="CBZ52" s="153"/>
      <c r="CCA52" s="153"/>
      <c r="CCB52" s="153"/>
      <c r="CCC52" s="153"/>
      <c r="CCD52" s="153"/>
      <c r="CCE52" s="153"/>
      <c r="CCF52" s="153"/>
      <c r="CCG52" s="153"/>
      <c r="CCH52" s="153"/>
      <c r="CCI52" s="153"/>
      <c r="CCJ52" s="153"/>
      <c r="CCK52" s="153"/>
      <c r="CCL52" s="153"/>
      <c r="CCM52" s="153"/>
      <c r="CCN52" s="153"/>
      <c r="CCO52" s="153"/>
      <c r="CCP52" s="153"/>
      <c r="CCQ52" s="153"/>
      <c r="CCR52" s="153"/>
      <c r="CCS52" s="153"/>
      <c r="CCT52" s="153"/>
      <c r="CCU52" s="153"/>
      <c r="CCV52" s="153"/>
      <c r="CCW52" s="153"/>
      <c r="CCX52" s="153"/>
      <c r="CCY52" s="153"/>
      <c r="CCZ52" s="153"/>
      <c r="CDA52" s="153"/>
      <c r="CDB52" s="153"/>
      <c r="CDC52" s="153"/>
      <c r="CDD52" s="153"/>
      <c r="CDE52" s="153"/>
      <c r="CDF52" s="153"/>
      <c r="CDG52" s="153"/>
      <c r="CDH52" s="153"/>
      <c r="CDI52" s="153"/>
      <c r="CDJ52" s="153"/>
      <c r="CDK52" s="153"/>
      <c r="CDL52" s="153"/>
      <c r="CDM52" s="153"/>
      <c r="CDN52" s="153"/>
      <c r="CDO52" s="153"/>
      <c r="CDP52" s="153"/>
      <c r="CDQ52" s="153"/>
      <c r="CDR52" s="153"/>
      <c r="CDS52" s="153"/>
      <c r="CDT52" s="153"/>
      <c r="CDU52" s="153"/>
      <c r="CDV52" s="153"/>
      <c r="CDW52" s="153"/>
      <c r="CDX52" s="153"/>
      <c r="CDY52" s="153"/>
      <c r="CDZ52" s="153"/>
      <c r="CEA52" s="153"/>
      <c r="CEB52" s="153"/>
      <c r="CEC52" s="153"/>
      <c r="CED52" s="153"/>
      <c r="CEE52" s="153"/>
      <c r="CEF52" s="153"/>
      <c r="CEG52" s="153"/>
      <c r="CEH52" s="153"/>
      <c r="CEI52" s="153"/>
      <c r="CEJ52" s="153"/>
      <c r="CEK52" s="153"/>
      <c r="CEL52" s="153"/>
      <c r="CEM52" s="153"/>
      <c r="CEN52" s="153"/>
      <c r="CEO52" s="153"/>
      <c r="CEP52" s="153"/>
      <c r="CEQ52" s="153"/>
      <c r="CER52" s="153"/>
      <c r="CES52" s="153"/>
      <c r="CET52" s="153"/>
      <c r="CEU52" s="153"/>
      <c r="CEV52" s="153"/>
      <c r="CEW52" s="153"/>
      <c r="CEX52" s="153"/>
      <c r="CEY52" s="153"/>
      <c r="CEZ52" s="153"/>
      <c r="CFA52" s="153"/>
      <c r="CFB52" s="153"/>
      <c r="CFC52" s="153"/>
      <c r="CFD52" s="153"/>
      <c r="CFE52" s="153"/>
      <c r="CFF52" s="153"/>
      <c r="CFG52" s="153"/>
      <c r="CFH52" s="153"/>
      <c r="CFI52" s="153"/>
      <c r="CFJ52" s="153"/>
      <c r="CFK52" s="153"/>
      <c r="CFL52" s="153"/>
      <c r="CFM52" s="153"/>
      <c r="CFN52" s="153"/>
      <c r="CFO52" s="153"/>
      <c r="CFP52" s="153"/>
      <c r="CFQ52" s="153"/>
      <c r="CFR52" s="153"/>
      <c r="CFS52" s="153"/>
      <c r="CFT52" s="153"/>
      <c r="CFU52" s="153"/>
      <c r="CFV52" s="153"/>
      <c r="CFW52" s="153"/>
      <c r="CFX52" s="153"/>
      <c r="CFY52" s="153"/>
      <c r="CFZ52" s="153"/>
      <c r="CGA52" s="153"/>
      <c r="CGB52" s="153"/>
      <c r="CGC52" s="153"/>
      <c r="CGD52" s="153"/>
      <c r="CGE52" s="153"/>
      <c r="CGF52" s="153"/>
      <c r="CGG52" s="153"/>
      <c r="CGH52" s="153"/>
      <c r="CGI52" s="153"/>
      <c r="CGJ52" s="153"/>
      <c r="CGK52" s="153"/>
      <c r="CGL52" s="153"/>
      <c r="CGM52" s="153"/>
      <c r="CGN52" s="153"/>
      <c r="CGO52" s="153"/>
      <c r="CGP52" s="153"/>
      <c r="CGQ52" s="153"/>
      <c r="CGR52" s="153"/>
      <c r="CGS52" s="153"/>
      <c r="CGT52" s="153"/>
      <c r="CGU52" s="153"/>
      <c r="CGV52" s="153"/>
      <c r="CGW52" s="153"/>
      <c r="CGX52" s="153"/>
      <c r="CGY52" s="153"/>
      <c r="CGZ52" s="153"/>
      <c r="CHA52" s="153"/>
      <c r="CHB52" s="153"/>
      <c r="CHC52" s="153"/>
      <c r="CHD52" s="153"/>
      <c r="CHE52" s="153"/>
      <c r="CHF52" s="153"/>
      <c r="CHG52" s="153"/>
      <c r="CHH52" s="153"/>
      <c r="CHI52" s="153"/>
      <c r="CHJ52" s="153"/>
      <c r="CHK52" s="153"/>
      <c r="CHL52" s="153"/>
      <c r="CHM52" s="153"/>
      <c r="CHN52" s="153"/>
      <c r="CHO52" s="153"/>
      <c r="CHP52" s="153"/>
      <c r="CHQ52" s="153"/>
      <c r="CHR52" s="153"/>
      <c r="CHS52" s="153"/>
      <c r="CHT52" s="153"/>
      <c r="CHU52" s="153"/>
      <c r="CHV52" s="153"/>
      <c r="CHW52" s="153"/>
      <c r="CHX52" s="153"/>
      <c r="CHY52" s="153"/>
      <c r="CHZ52" s="153"/>
      <c r="CIA52" s="153"/>
      <c r="CIB52" s="153"/>
      <c r="CIC52" s="153"/>
      <c r="CID52" s="153"/>
      <c r="CIE52" s="153"/>
      <c r="CIF52" s="153"/>
      <c r="CIG52" s="153"/>
      <c r="CIH52" s="153"/>
      <c r="CII52" s="153"/>
      <c r="CIJ52" s="153"/>
      <c r="CIK52" s="153"/>
      <c r="CIL52" s="153"/>
      <c r="CIM52" s="153"/>
      <c r="CIN52" s="153"/>
      <c r="CIO52" s="153"/>
      <c r="CIP52" s="153"/>
      <c r="CIQ52" s="153"/>
      <c r="CIR52" s="153"/>
      <c r="CIS52" s="153"/>
      <c r="CIT52" s="153"/>
      <c r="CIU52" s="153"/>
      <c r="CIV52" s="153"/>
      <c r="CIW52" s="153"/>
      <c r="CIX52" s="153"/>
      <c r="CIY52" s="153"/>
      <c r="CIZ52" s="153"/>
      <c r="CJA52" s="153"/>
      <c r="CJB52" s="153"/>
      <c r="CJC52" s="153"/>
      <c r="CJD52" s="153"/>
      <c r="CJE52" s="153"/>
      <c r="CJF52" s="153"/>
      <c r="CJG52" s="153"/>
      <c r="CJH52" s="153"/>
      <c r="CJI52" s="153"/>
      <c r="CJJ52" s="153"/>
      <c r="CJK52" s="153"/>
      <c r="CJL52" s="153"/>
      <c r="CJM52" s="153"/>
      <c r="CJN52" s="153"/>
      <c r="CJO52" s="153"/>
      <c r="CJP52" s="153"/>
      <c r="CJQ52" s="153"/>
      <c r="CJR52" s="153"/>
      <c r="CJS52" s="153"/>
      <c r="CJT52" s="153"/>
      <c r="CJU52" s="153"/>
      <c r="CJV52" s="153"/>
      <c r="CJW52" s="153"/>
      <c r="CJX52" s="153"/>
      <c r="CJY52" s="153"/>
      <c r="CJZ52" s="153"/>
      <c r="CKA52" s="153"/>
      <c r="CKB52" s="153"/>
      <c r="CKC52" s="153"/>
      <c r="CKD52" s="153"/>
      <c r="CKE52" s="153"/>
      <c r="CKF52" s="153"/>
      <c r="CKG52" s="153"/>
      <c r="CKH52" s="153"/>
      <c r="CKI52" s="153"/>
      <c r="CKJ52" s="153"/>
      <c r="CKK52" s="153"/>
      <c r="CKL52" s="153"/>
      <c r="CKM52" s="153"/>
      <c r="CKN52" s="153"/>
      <c r="CKO52" s="153"/>
      <c r="CKP52" s="153"/>
      <c r="CKQ52" s="153"/>
      <c r="CKR52" s="153"/>
      <c r="CKS52" s="153"/>
      <c r="CKT52" s="153"/>
      <c r="CKU52" s="153"/>
      <c r="CKV52" s="153"/>
      <c r="CKW52" s="153"/>
      <c r="CKX52" s="153"/>
      <c r="CKY52" s="153"/>
      <c r="CKZ52" s="153"/>
      <c r="CLA52" s="153"/>
      <c r="CLB52" s="153"/>
      <c r="CLC52" s="153"/>
      <c r="CLD52" s="153"/>
      <c r="CLE52" s="153"/>
      <c r="CLF52" s="153"/>
      <c r="CLG52" s="153"/>
      <c r="CLH52" s="153"/>
      <c r="CLI52" s="153"/>
      <c r="CLJ52" s="153"/>
      <c r="CLK52" s="153"/>
      <c r="CLL52" s="153"/>
      <c r="CLM52" s="153"/>
      <c r="CLN52" s="153"/>
      <c r="CLO52" s="153"/>
      <c r="CLP52" s="153"/>
      <c r="CLQ52" s="153"/>
      <c r="CLR52" s="153"/>
      <c r="CLS52" s="153"/>
      <c r="CLT52" s="153"/>
      <c r="CLU52" s="153"/>
      <c r="CLV52" s="153"/>
      <c r="CLW52" s="153"/>
      <c r="CLX52" s="153"/>
      <c r="CLY52" s="153"/>
      <c r="CLZ52" s="153"/>
      <c r="CMA52" s="153"/>
      <c r="CMB52" s="153"/>
      <c r="CMC52" s="153"/>
      <c r="CMD52" s="153"/>
      <c r="CME52" s="153"/>
      <c r="CMF52" s="153"/>
      <c r="CMG52" s="153"/>
      <c r="CMH52" s="153"/>
      <c r="CMI52" s="153"/>
      <c r="CMJ52" s="153"/>
      <c r="CMK52" s="153"/>
      <c r="CML52" s="153"/>
      <c r="CMM52" s="153"/>
      <c r="CMN52" s="153"/>
      <c r="CMO52" s="153"/>
      <c r="CMP52" s="153"/>
      <c r="CMQ52" s="153"/>
      <c r="CMR52" s="153"/>
      <c r="CMS52" s="153"/>
      <c r="CMT52" s="153"/>
      <c r="CMU52" s="153"/>
      <c r="CMV52" s="153"/>
      <c r="CMW52" s="153"/>
      <c r="CMX52" s="153"/>
      <c r="CMY52" s="153"/>
      <c r="CMZ52" s="153"/>
      <c r="CNA52" s="153"/>
      <c r="CNB52" s="153"/>
      <c r="CNC52" s="153"/>
      <c r="CND52" s="153"/>
      <c r="CNE52" s="153"/>
      <c r="CNF52" s="153"/>
      <c r="CNG52" s="153"/>
      <c r="CNH52" s="153"/>
      <c r="CNI52" s="153"/>
      <c r="CNJ52" s="153"/>
      <c r="CNK52" s="153"/>
      <c r="CNL52" s="153"/>
      <c r="CNM52" s="153"/>
      <c r="CNN52" s="153"/>
      <c r="CNO52" s="153"/>
      <c r="CNP52" s="153"/>
      <c r="CNQ52" s="153"/>
      <c r="CNR52" s="153"/>
      <c r="CNS52" s="153"/>
      <c r="CNT52" s="153"/>
      <c r="CNU52" s="153"/>
      <c r="CNV52" s="153"/>
      <c r="CNW52" s="153"/>
      <c r="CNX52" s="153"/>
      <c r="CNY52" s="153"/>
      <c r="CNZ52" s="153"/>
      <c r="COA52" s="153"/>
      <c r="COB52" s="153"/>
      <c r="COC52" s="153"/>
      <c r="COD52" s="153"/>
      <c r="COE52" s="153"/>
      <c r="COF52" s="153"/>
      <c r="COG52" s="153"/>
      <c r="COH52" s="153"/>
      <c r="COI52" s="153"/>
      <c r="COJ52" s="153"/>
      <c r="COK52" s="153"/>
      <c r="COL52" s="153"/>
      <c r="COM52" s="153"/>
      <c r="CON52" s="153"/>
      <c r="COO52" s="153"/>
      <c r="COP52" s="153"/>
      <c r="COQ52" s="153"/>
      <c r="COR52" s="153"/>
      <c r="COS52" s="153"/>
      <c r="COT52" s="153"/>
      <c r="COU52" s="153"/>
      <c r="COV52" s="153"/>
      <c r="COW52" s="153"/>
      <c r="COX52" s="153"/>
      <c r="COY52" s="153"/>
      <c r="COZ52" s="153"/>
      <c r="CPA52" s="153"/>
      <c r="CPB52" s="153"/>
      <c r="CPC52" s="153"/>
      <c r="CPD52" s="153"/>
      <c r="CPE52" s="153"/>
      <c r="CPF52" s="153"/>
      <c r="CPG52" s="153"/>
      <c r="CPH52" s="153"/>
      <c r="CPI52" s="153"/>
      <c r="CPJ52" s="153"/>
      <c r="CPK52" s="153"/>
      <c r="CPL52" s="153"/>
      <c r="CPM52" s="153"/>
      <c r="CPN52" s="153"/>
      <c r="CPO52" s="153"/>
      <c r="CPP52" s="153"/>
      <c r="CPQ52" s="153"/>
      <c r="CPR52" s="153"/>
      <c r="CPS52" s="153"/>
      <c r="CPT52" s="153"/>
      <c r="CPU52" s="153"/>
      <c r="CPV52" s="153"/>
      <c r="CPW52" s="153"/>
      <c r="CPX52" s="153"/>
      <c r="CPY52" s="153"/>
      <c r="CPZ52" s="153"/>
      <c r="CQA52" s="153"/>
      <c r="CQB52" s="153"/>
      <c r="CQC52" s="153"/>
      <c r="CQD52" s="153"/>
      <c r="CQE52" s="153"/>
      <c r="CQF52" s="153"/>
      <c r="CQG52" s="153"/>
      <c r="CQH52" s="153"/>
      <c r="CQI52" s="153"/>
      <c r="CQJ52" s="153"/>
      <c r="CQK52" s="153"/>
      <c r="CQL52" s="153"/>
      <c r="CQM52" s="153"/>
      <c r="CQN52" s="153"/>
      <c r="CQO52" s="153"/>
      <c r="CQP52" s="153"/>
      <c r="CQQ52" s="153"/>
      <c r="CQR52" s="153"/>
      <c r="CQS52" s="153"/>
      <c r="CQT52" s="153"/>
      <c r="CQU52" s="153"/>
      <c r="CQV52" s="153"/>
      <c r="CQW52" s="153"/>
      <c r="CQX52" s="153"/>
      <c r="CQY52" s="153"/>
      <c r="CQZ52" s="153"/>
      <c r="CRA52" s="153"/>
      <c r="CRB52" s="153"/>
      <c r="CRC52" s="153"/>
      <c r="CRD52" s="153"/>
      <c r="CRE52" s="153"/>
      <c r="CRF52" s="153"/>
      <c r="CRG52" s="153"/>
      <c r="CRH52" s="153"/>
      <c r="CRI52" s="153"/>
      <c r="CRJ52" s="153"/>
      <c r="CRK52" s="153"/>
      <c r="CRL52" s="153"/>
      <c r="CRM52" s="153"/>
      <c r="CRN52" s="153"/>
      <c r="CRO52" s="153"/>
      <c r="CRP52" s="153"/>
      <c r="CRQ52" s="153"/>
      <c r="CRR52" s="153"/>
      <c r="CRS52" s="153"/>
      <c r="CRT52" s="153"/>
      <c r="CRU52" s="153"/>
      <c r="CRV52" s="153"/>
      <c r="CRW52" s="153"/>
      <c r="CRX52" s="153"/>
      <c r="CRY52" s="153"/>
      <c r="CRZ52" s="153"/>
      <c r="CSA52" s="153"/>
      <c r="CSB52" s="153"/>
      <c r="CSC52" s="153"/>
      <c r="CSD52" s="153"/>
      <c r="CSE52" s="153"/>
      <c r="CSF52" s="153"/>
      <c r="CSG52" s="153"/>
      <c r="CSH52" s="153"/>
      <c r="CSI52" s="153"/>
      <c r="CSJ52" s="153"/>
      <c r="CSK52" s="153"/>
      <c r="CSL52" s="153"/>
      <c r="CSM52" s="153"/>
      <c r="CSN52" s="153"/>
      <c r="CSO52" s="153"/>
      <c r="CSP52" s="153"/>
      <c r="CSQ52" s="153"/>
      <c r="CSR52" s="153"/>
      <c r="CSS52" s="153"/>
      <c r="CST52" s="153"/>
      <c r="CSU52" s="153"/>
      <c r="CSV52" s="153"/>
      <c r="CSW52" s="153"/>
      <c r="CSX52" s="153"/>
      <c r="CSY52" s="153"/>
      <c r="CSZ52" s="153"/>
      <c r="CTA52" s="153"/>
      <c r="CTB52" s="153"/>
      <c r="CTC52" s="153"/>
      <c r="CTD52" s="153"/>
      <c r="CTE52" s="153"/>
      <c r="CTF52" s="153"/>
      <c r="CTG52" s="153"/>
      <c r="CTH52" s="153"/>
      <c r="CTI52" s="153"/>
      <c r="CTJ52" s="153"/>
      <c r="CTK52" s="153"/>
      <c r="CTL52" s="153"/>
      <c r="CTM52" s="153"/>
      <c r="CTN52" s="153"/>
      <c r="CTO52" s="153"/>
      <c r="CTP52" s="153"/>
      <c r="CTQ52" s="153"/>
      <c r="CTR52" s="153"/>
      <c r="CTS52" s="153"/>
      <c r="CTT52" s="153"/>
      <c r="CTU52" s="153"/>
      <c r="CTV52" s="153"/>
      <c r="CTW52" s="153"/>
      <c r="CTX52" s="153"/>
      <c r="CTY52" s="153"/>
      <c r="CTZ52" s="153"/>
      <c r="CUA52" s="153"/>
      <c r="CUB52" s="153"/>
      <c r="CUC52" s="153"/>
      <c r="CUD52" s="153"/>
      <c r="CUE52" s="153"/>
      <c r="CUF52" s="153"/>
      <c r="CUG52" s="153"/>
      <c r="CUH52" s="153"/>
      <c r="CUI52" s="153"/>
      <c r="CUJ52" s="153"/>
      <c r="CUK52" s="153"/>
      <c r="CUL52" s="153"/>
      <c r="CUM52" s="153"/>
      <c r="CUN52" s="153"/>
      <c r="CUO52" s="153"/>
      <c r="CUP52" s="153"/>
      <c r="CUQ52" s="153"/>
      <c r="CUR52" s="153"/>
      <c r="CUS52" s="153"/>
      <c r="CUT52" s="153"/>
      <c r="CUU52" s="153"/>
      <c r="CUV52" s="153"/>
      <c r="CUW52" s="153"/>
      <c r="CUX52" s="153"/>
      <c r="CUY52" s="153"/>
      <c r="CUZ52" s="153"/>
      <c r="CVA52" s="153"/>
      <c r="CVB52" s="153"/>
      <c r="CVC52" s="153"/>
      <c r="CVD52" s="153"/>
      <c r="CVE52" s="153"/>
      <c r="CVF52" s="153"/>
      <c r="CVG52" s="153"/>
      <c r="CVH52" s="153"/>
      <c r="CVI52" s="153"/>
      <c r="CVJ52" s="153"/>
      <c r="CVK52" s="153"/>
      <c r="CVL52" s="153"/>
      <c r="CVM52" s="153"/>
      <c r="CVN52" s="153"/>
      <c r="CVO52" s="153"/>
      <c r="CVP52" s="153"/>
      <c r="CVQ52" s="153"/>
      <c r="CVR52" s="153"/>
      <c r="CVS52" s="153"/>
      <c r="CVT52" s="153"/>
      <c r="CVU52" s="153"/>
      <c r="CVV52" s="153"/>
      <c r="CVW52" s="153"/>
      <c r="CVX52" s="153"/>
      <c r="CVY52" s="153"/>
      <c r="CVZ52" s="153"/>
      <c r="CWA52" s="153"/>
      <c r="CWB52" s="153"/>
      <c r="CWC52" s="153"/>
      <c r="CWD52" s="153"/>
      <c r="CWE52" s="153"/>
      <c r="CWF52" s="153"/>
      <c r="CWG52" s="153"/>
      <c r="CWH52" s="153"/>
      <c r="CWI52" s="153"/>
      <c r="CWJ52" s="153"/>
      <c r="CWK52" s="153"/>
      <c r="CWL52" s="153"/>
      <c r="CWM52" s="153"/>
      <c r="CWN52" s="153"/>
      <c r="CWO52" s="153"/>
      <c r="CWP52" s="153"/>
      <c r="CWQ52" s="153"/>
      <c r="CWR52" s="153"/>
      <c r="CWS52" s="153"/>
      <c r="CWT52" s="153"/>
      <c r="CWU52" s="153"/>
      <c r="CWV52" s="153"/>
      <c r="CWW52" s="153"/>
      <c r="CWX52" s="153"/>
      <c r="CWY52" s="153"/>
      <c r="CWZ52" s="153"/>
      <c r="CXA52" s="153"/>
      <c r="CXB52" s="153"/>
      <c r="CXC52" s="153"/>
      <c r="CXD52" s="153"/>
      <c r="CXE52" s="153"/>
      <c r="CXF52" s="153"/>
      <c r="CXG52" s="153"/>
      <c r="CXH52" s="153"/>
      <c r="CXI52" s="153"/>
      <c r="CXJ52" s="153"/>
      <c r="CXK52" s="153"/>
      <c r="CXL52" s="153"/>
      <c r="CXM52" s="153"/>
      <c r="CXN52" s="153"/>
      <c r="CXO52" s="153"/>
      <c r="CXP52" s="153"/>
      <c r="CXQ52" s="153"/>
      <c r="CXR52" s="153"/>
      <c r="CXS52" s="153"/>
      <c r="CXT52" s="153"/>
      <c r="CXU52" s="153"/>
      <c r="CXV52" s="153"/>
      <c r="CXW52" s="153"/>
      <c r="CXX52" s="153"/>
      <c r="CXY52" s="153"/>
      <c r="CXZ52" s="153"/>
      <c r="CYA52" s="153"/>
      <c r="CYB52" s="153"/>
      <c r="CYC52" s="153"/>
      <c r="CYD52" s="153"/>
      <c r="CYE52" s="153"/>
      <c r="CYF52" s="153"/>
      <c r="CYG52" s="153"/>
      <c r="CYH52" s="153"/>
      <c r="CYI52" s="153"/>
      <c r="CYJ52" s="153"/>
      <c r="CYK52" s="153"/>
      <c r="CYL52" s="153"/>
      <c r="CYM52" s="153"/>
      <c r="CYN52" s="153"/>
      <c r="CYO52" s="153"/>
      <c r="CYP52" s="153"/>
      <c r="CYQ52" s="153"/>
      <c r="CYR52" s="153"/>
      <c r="CYS52" s="153"/>
      <c r="CYT52" s="153"/>
      <c r="CYU52" s="153"/>
      <c r="CYV52" s="153"/>
      <c r="CYW52" s="153"/>
      <c r="CYX52" s="153"/>
      <c r="CYY52" s="153"/>
      <c r="CYZ52" s="153"/>
      <c r="CZA52" s="153"/>
      <c r="CZB52" s="153"/>
      <c r="CZC52" s="153"/>
      <c r="CZD52" s="153"/>
      <c r="CZE52" s="153"/>
      <c r="CZF52" s="153"/>
      <c r="CZG52" s="153"/>
      <c r="CZH52" s="153"/>
      <c r="CZI52" s="153"/>
      <c r="CZJ52" s="153"/>
      <c r="CZK52" s="153"/>
      <c r="CZL52" s="153"/>
      <c r="CZM52" s="153"/>
      <c r="CZN52" s="153"/>
      <c r="CZO52" s="153"/>
      <c r="CZP52" s="153"/>
      <c r="CZQ52" s="153"/>
      <c r="CZR52" s="153"/>
      <c r="CZS52" s="153"/>
      <c r="CZT52" s="153"/>
      <c r="CZU52" s="153"/>
      <c r="CZV52" s="153"/>
      <c r="CZW52" s="153"/>
      <c r="CZX52" s="153"/>
      <c r="CZY52" s="153"/>
      <c r="CZZ52" s="153"/>
      <c r="DAA52" s="153"/>
      <c r="DAB52" s="153"/>
      <c r="DAC52" s="153"/>
      <c r="DAD52" s="153"/>
      <c r="DAE52" s="153"/>
      <c r="DAF52" s="153"/>
      <c r="DAG52" s="153"/>
      <c r="DAH52" s="153"/>
      <c r="DAI52" s="153"/>
      <c r="DAJ52" s="153"/>
      <c r="DAK52" s="153"/>
      <c r="DAL52" s="153"/>
      <c r="DAM52" s="153"/>
      <c r="DAN52" s="153"/>
      <c r="DAO52" s="153"/>
      <c r="DAP52" s="153"/>
      <c r="DAQ52" s="153"/>
      <c r="DAR52" s="153"/>
      <c r="DAS52" s="153"/>
      <c r="DAT52" s="153"/>
      <c r="DAU52" s="153"/>
      <c r="DAV52" s="153"/>
      <c r="DAW52" s="153"/>
      <c r="DAX52" s="153"/>
      <c r="DAY52" s="153"/>
      <c r="DAZ52" s="153"/>
      <c r="DBA52" s="153"/>
      <c r="DBB52" s="153"/>
      <c r="DBC52" s="153"/>
      <c r="DBD52" s="153"/>
      <c r="DBE52" s="153"/>
      <c r="DBF52" s="153"/>
      <c r="DBG52" s="153"/>
      <c r="DBH52" s="153"/>
      <c r="DBI52" s="153"/>
      <c r="DBJ52" s="153"/>
      <c r="DBK52" s="153"/>
      <c r="DBL52" s="153"/>
      <c r="DBM52" s="153"/>
      <c r="DBN52" s="153"/>
      <c r="DBO52" s="153"/>
      <c r="DBP52" s="153"/>
      <c r="DBQ52" s="153"/>
      <c r="DBR52" s="153"/>
      <c r="DBS52" s="153"/>
      <c r="DBT52" s="153"/>
      <c r="DBU52" s="153"/>
      <c r="DBV52" s="153"/>
      <c r="DBW52" s="153"/>
      <c r="DBX52" s="153"/>
      <c r="DBY52" s="153"/>
      <c r="DBZ52" s="153"/>
      <c r="DCA52" s="153"/>
      <c r="DCB52" s="153"/>
      <c r="DCC52" s="153"/>
      <c r="DCD52" s="153"/>
      <c r="DCE52" s="153"/>
      <c r="DCF52" s="153"/>
      <c r="DCG52" s="153"/>
      <c r="DCH52" s="153"/>
      <c r="DCI52" s="153"/>
      <c r="DCJ52" s="153"/>
      <c r="DCK52" s="153"/>
      <c r="DCL52" s="153"/>
      <c r="DCM52" s="153"/>
      <c r="DCN52" s="153"/>
      <c r="DCO52" s="153"/>
      <c r="DCP52" s="153"/>
      <c r="DCQ52" s="153"/>
      <c r="DCR52" s="153"/>
      <c r="DCS52" s="153"/>
      <c r="DCT52" s="153"/>
      <c r="DCU52" s="153"/>
      <c r="DCV52" s="153"/>
      <c r="DCW52" s="153"/>
      <c r="DCX52" s="153"/>
      <c r="DCY52" s="153"/>
      <c r="DCZ52" s="153"/>
      <c r="DDA52" s="153"/>
      <c r="DDB52" s="153"/>
      <c r="DDC52" s="153"/>
      <c r="DDD52" s="153"/>
      <c r="DDE52" s="153"/>
      <c r="DDF52" s="153"/>
      <c r="DDG52" s="153"/>
      <c r="DDH52" s="153"/>
      <c r="DDI52" s="153"/>
      <c r="DDJ52" s="153"/>
      <c r="DDK52" s="153"/>
      <c r="DDL52" s="153"/>
      <c r="DDM52" s="153"/>
      <c r="DDN52" s="153"/>
      <c r="DDO52" s="153"/>
      <c r="DDP52" s="153"/>
      <c r="DDQ52" s="153"/>
      <c r="DDR52" s="153"/>
      <c r="DDS52" s="153"/>
      <c r="DDT52" s="153"/>
      <c r="DDU52" s="153"/>
      <c r="DDV52" s="153"/>
      <c r="DDW52" s="153"/>
      <c r="DDX52" s="153"/>
      <c r="DDY52" s="153"/>
      <c r="DDZ52" s="153"/>
      <c r="DEA52" s="153"/>
      <c r="DEB52" s="153"/>
      <c r="DEC52" s="153"/>
      <c r="DED52" s="153"/>
      <c r="DEE52" s="153"/>
      <c r="DEF52" s="153"/>
      <c r="DEG52" s="153"/>
      <c r="DEH52" s="153"/>
      <c r="DEI52" s="153"/>
      <c r="DEJ52" s="153"/>
      <c r="DEK52" s="153"/>
      <c r="DEL52" s="153"/>
      <c r="DEM52" s="153"/>
      <c r="DEN52" s="153"/>
      <c r="DEO52" s="153"/>
      <c r="DEP52" s="153"/>
      <c r="DEQ52" s="153"/>
      <c r="DER52" s="153"/>
      <c r="DES52" s="153"/>
      <c r="DET52" s="153"/>
      <c r="DEU52" s="153"/>
      <c r="DEV52" s="153"/>
      <c r="DEW52" s="153"/>
      <c r="DEX52" s="153"/>
      <c r="DEY52" s="153"/>
      <c r="DEZ52" s="153"/>
      <c r="DFA52" s="153"/>
      <c r="DFB52" s="153"/>
      <c r="DFC52" s="153"/>
      <c r="DFD52" s="153"/>
      <c r="DFE52" s="153"/>
      <c r="DFF52" s="153"/>
      <c r="DFG52" s="153"/>
      <c r="DFH52" s="153"/>
      <c r="DFI52" s="153"/>
      <c r="DFJ52" s="153"/>
      <c r="DFK52" s="153"/>
      <c r="DFL52" s="153"/>
      <c r="DFM52" s="153"/>
      <c r="DFN52" s="153"/>
      <c r="DFO52" s="153"/>
      <c r="DFP52" s="153"/>
      <c r="DFQ52" s="153"/>
      <c r="DFR52" s="153"/>
      <c r="DFS52" s="153"/>
      <c r="DFT52" s="153"/>
      <c r="DFU52" s="153"/>
      <c r="DFV52" s="153"/>
      <c r="DFW52" s="153"/>
      <c r="DFX52" s="153"/>
      <c r="DFY52" s="153"/>
      <c r="DFZ52" s="153"/>
      <c r="DGA52" s="153"/>
      <c r="DGB52" s="153"/>
      <c r="DGC52" s="153"/>
      <c r="DGD52" s="153"/>
      <c r="DGE52" s="153"/>
      <c r="DGF52" s="153"/>
      <c r="DGG52" s="153"/>
      <c r="DGH52" s="153"/>
      <c r="DGI52" s="153"/>
      <c r="DGJ52" s="153"/>
      <c r="DGK52" s="153"/>
      <c r="DGL52" s="153"/>
      <c r="DGM52" s="153"/>
      <c r="DGN52" s="153"/>
      <c r="DGO52" s="153"/>
      <c r="DGP52" s="153"/>
      <c r="DGQ52" s="153"/>
      <c r="DGR52" s="153"/>
      <c r="DGS52" s="153"/>
      <c r="DGT52" s="153"/>
      <c r="DGU52" s="153"/>
      <c r="DGV52" s="153"/>
      <c r="DGW52" s="153"/>
      <c r="DGX52" s="153"/>
      <c r="DGY52" s="153"/>
      <c r="DGZ52" s="153"/>
      <c r="DHA52" s="153"/>
      <c r="DHB52" s="153"/>
      <c r="DHC52" s="153"/>
      <c r="DHD52" s="153"/>
      <c r="DHE52" s="153"/>
      <c r="DHF52" s="153"/>
      <c r="DHG52" s="153"/>
      <c r="DHH52" s="153"/>
      <c r="DHI52" s="153"/>
      <c r="DHJ52" s="153"/>
      <c r="DHK52" s="153"/>
      <c r="DHL52" s="153"/>
      <c r="DHM52" s="153"/>
      <c r="DHN52" s="153"/>
      <c r="DHO52" s="153"/>
      <c r="DHP52" s="153"/>
      <c r="DHQ52" s="153"/>
      <c r="DHR52" s="153"/>
      <c r="DHS52" s="153"/>
      <c r="DHT52" s="153"/>
      <c r="DHU52" s="153"/>
      <c r="DHV52" s="153"/>
      <c r="DHW52" s="153"/>
      <c r="DHX52" s="153"/>
      <c r="DHY52" s="153"/>
      <c r="DHZ52" s="153"/>
      <c r="DIA52" s="153"/>
      <c r="DIB52" s="153"/>
      <c r="DIC52" s="153"/>
      <c r="DID52" s="153"/>
      <c r="DIE52" s="153"/>
      <c r="DIF52" s="153"/>
      <c r="DIG52" s="153"/>
      <c r="DIH52" s="153"/>
      <c r="DII52" s="153"/>
      <c r="DIJ52" s="153"/>
      <c r="DIK52" s="153"/>
      <c r="DIL52" s="153"/>
      <c r="DIM52" s="153"/>
      <c r="DIN52" s="153"/>
      <c r="DIO52" s="153"/>
      <c r="DIP52" s="153"/>
      <c r="DIQ52" s="153"/>
      <c r="DIR52" s="153"/>
      <c r="DIS52" s="153"/>
      <c r="DIT52" s="153"/>
      <c r="DIU52" s="153"/>
      <c r="DIV52" s="153"/>
      <c r="DIW52" s="153"/>
      <c r="DIX52" s="153"/>
      <c r="DIY52" s="153"/>
      <c r="DIZ52" s="153"/>
      <c r="DJA52" s="153"/>
      <c r="DJB52" s="153"/>
      <c r="DJC52" s="153"/>
      <c r="DJD52" s="153"/>
      <c r="DJE52" s="153"/>
      <c r="DJF52" s="153"/>
      <c r="DJG52" s="153"/>
      <c r="DJH52" s="153"/>
      <c r="DJI52" s="153"/>
      <c r="DJJ52" s="153"/>
      <c r="DJK52" s="153"/>
      <c r="DJL52" s="153"/>
      <c r="DJM52" s="153"/>
      <c r="DJN52" s="153"/>
      <c r="DJO52" s="153"/>
      <c r="DJP52" s="153"/>
      <c r="DJQ52" s="153"/>
      <c r="DJR52" s="153"/>
      <c r="DJS52" s="153"/>
      <c r="DJT52" s="153"/>
      <c r="DJU52" s="153"/>
      <c r="DJV52" s="153"/>
      <c r="DJW52" s="153"/>
      <c r="DJX52" s="153"/>
      <c r="DJY52" s="153"/>
      <c r="DJZ52" s="153"/>
      <c r="DKA52" s="153"/>
      <c r="DKB52" s="153"/>
      <c r="DKC52" s="153"/>
      <c r="DKD52" s="153"/>
      <c r="DKE52" s="153"/>
      <c r="DKF52" s="153"/>
      <c r="DKG52" s="153"/>
      <c r="DKH52" s="153"/>
      <c r="DKI52" s="153"/>
      <c r="DKJ52" s="153"/>
      <c r="DKK52" s="153"/>
      <c r="DKL52" s="153"/>
      <c r="DKM52" s="153"/>
      <c r="DKN52" s="153"/>
      <c r="DKO52" s="153"/>
      <c r="DKP52" s="153"/>
      <c r="DKQ52" s="153"/>
      <c r="DKR52" s="153"/>
      <c r="DKS52" s="153"/>
      <c r="DKT52" s="153"/>
      <c r="DKU52" s="153"/>
      <c r="DKV52" s="153"/>
      <c r="DKW52" s="153"/>
      <c r="DKX52" s="153"/>
      <c r="DKY52" s="153"/>
      <c r="DKZ52" s="153"/>
      <c r="DLA52" s="153"/>
      <c r="DLB52" s="153"/>
      <c r="DLC52" s="153"/>
      <c r="DLD52" s="153"/>
      <c r="DLE52" s="153"/>
      <c r="DLF52" s="153"/>
      <c r="DLG52" s="153"/>
      <c r="DLH52" s="153"/>
      <c r="DLI52" s="153"/>
      <c r="DLJ52" s="153"/>
      <c r="DLK52" s="153"/>
      <c r="DLL52" s="153"/>
      <c r="DLM52" s="153"/>
      <c r="DLN52" s="153"/>
      <c r="DLO52" s="153"/>
      <c r="DLP52" s="153"/>
      <c r="DLQ52" s="153"/>
      <c r="DLR52" s="153"/>
      <c r="DLS52" s="153"/>
      <c r="DLT52" s="153"/>
      <c r="DLU52" s="153"/>
      <c r="DLV52" s="153"/>
      <c r="DLW52" s="153"/>
      <c r="DLX52" s="153"/>
      <c r="DLY52" s="153"/>
      <c r="DLZ52" s="153"/>
      <c r="DMA52" s="153"/>
      <c r="DMB52" s="153"/>
      <c r="DMC52" s="153"/>
      <c r="DMD52" s="153"/>
      <c r="DME52" s="153"/>
      <c r="DMF52" s="153"/>
      <c r="DMG52" s="153"/>
      <c r="DMH52" s="153"/>
      <c r="DMI52" s="153"/>
      <c r="DMJ52" s="153"/>
      <c r="DMK52" s="153"/>
      <c r="DML52" s="153"/>
      <c r="DMM52" s="153"/>
      <c r="DMN52" s="153"/>
      <c r="DMO52" s="153"/>
      <c r="DMP52" s="153"/>
      <c r="DMQ52" s="153"/>
      <c r="DMR52" s="153"/>
      <c r="DMS52" s="153"/>
      <c r="DMT52" s="153"/>
      <c r="DMU52" s="153"/>
      <c r="DMV52" s="153"/>
      <c r="DMW52" s="153"/>
      <c r="DMX52" s="153"/>
      <c r="DMY52" s="153"/>
      <c r="DMZ52" s="153"/>
      <c r="DNA52" s="153"/>
      <c r="DNB52" s="153"/>
      <c r="DNC52" s="153"/>
      <c r="DND52" s="153"/>
      <c r="DNE52" s="153"/>
      <c r="DNF52" s="153"/>
      <c r="DNG52" s="153"/>
      <c r="DNH52" s="153"/>
      <c r="DNI52" s="153"/>
      <c r="DNJ52" s="153"/>
      <c r="DNK52" s="153"/>
      <c r="DNL52" s="153"/>
      <c r="DNM52" s="153"/>
      <c r="DNN52" s="153"/>
      <c r="DNO52" s="153"/>
      <c r="DNP52" s="153"/>
      <c r="DNQ52" s="153"/>
      <c r="DNR52" s="153"/>
      <c r="DNS52" s="153"/>
      <c r="DNT52" s="153"/>
      <c r="DNU52" s="153"/>
      <c r="DNV52" s="153"/>
      <c r="DNW52" s="153"/>
      <c r="DNX52" s="153"/>
      <c r="DNY52" s="153"/>
      <c r="DNZ52" s="153"/>
      <c r="DOA52" s="153"/>
      <c r="DOB52" s="153"/>
      <c r="DOC52" s="153"/>
      <c r="DOD52" s="153"/>
      <c r="DOE52" s="153"/>
      <c r="DOF52" s="153"/>
      <c r="DOG52" s="153"/>
      <c r="DOH52" s="153"/>
      <c r="DOI52" s="153"/>
      <c r="DOJ52" s="153"/>
      <c r="DOK52" s="153"/>
      <c r="DOL52" s="153"/>
      <c r="DOM52" s="153"/>
      <c r="DON52" s="153"/>
      <c r="DOO52" s="153"/>
      <c r="DOP52" s="153"/>
      <c r="DOQ52" s="153"/>
      <c r="DOR52" s="153"/>
      <c r="DOS52" s="153"/>
      <c r="DOT52" s="153"/>
      <c r="DOU52" s="153"/>
      <c r="DOV52" s="153"/>
      <c r="DOW52" s="153"/>
      <c r="DOX52" s="153"/>
      <c r="DOY52" s="153"/>
      <c r="DOZ52" s="153"/>
      <c r="DPA52" s="153"/>
      <c r="DPB52" s="153"/>
      <c r="DPC52" s="153"/>
      <c r="DPD52" s="153"/>
      <c r="DPE52" s="153"/>
      <c r="DPF52" s="153"/>
      <c r="DPG52" s="153"/>
      <c r="DPH52" s="153"/>
      <c r="DPI52" s="153"/>
      <c r="DPJ52" s="153"/>
      <c r="DPK52" s="153"/>
      <c r="DPL52" s="153"/>
      <c r="DPM52" s="153"/>
      <c r="DPN52" s="153"/>
      <c r="DPO52" s="153"/>
      <c r="DPP52" s="153"/>
      <c r="DPQ52" s="153"/>
      <c r="DPR52" s="153"/>
      <c r="DPS52" s="153"/>
      <c r="DPT52" s="153"/>
      <c r="DPU52" s="153"/>
      <c r="DPV52" s="153"/>
      <c r="DPW52" s="153"/>
      <c r="DPX52" s="153"/>
      <c r="DPY52" s="153"/>
      <c r="DPZ52" s="153"/>
      <c r="DQA52" s="153"/>
      <c r="DQB52" s="153"/>
      <c r="DQC52" s="153"/>
      <c r="DQD52" s="153"/>
      <c r="DQE52" s="153"/>
      <c r="DQF52" s="153"/>
      <c r="DQG52" s="153"/>
      <c r="DQH52" s="153"/>
      <c r="DQI52" s="153"/>
      <c r="DQJ52" s="153"/>
      <c r="DQK52" s="153"/>
      <c r="DQL52" s="153"/>
      <c r="DQM52" s="153"/>
      <c r="DQN52" s="153"/>
      <c r="DQO52" s="153"/>
      <c r="DQP52" s="153"/>
      <c r="DQQ52" s="153"/>
      <c r="DQR52" s="153"/>
      <c r="DQS52" s="153"/>
      <c r="DQT52" s="153"/>
      <c r="DQU52" s="153"/>
      <c r="DQV52" s="153"/>
      <c r="DQW52" s="153"/>
      <c r="DQX52" s="153"/>
      <c r="DQY52" s="153"/>
      <c r="DQZ52" s="153"/>
      <c r="DRA52" s="153"/>
      <c r="DRB52" s="153"/>
      <c r="DRC52" s="153"/>
      <c r="DRD52" s="153"/>
      <c r="DRE52" s="153"/>
      <c r="DRF52" s="153"/>
      <c r="DRG52" s="153"/>
      <c r="DRH52" s="153"/>
      <c r="DRI52" s="153"/>
      <c r="DRJ52" s="153"/>
      <c r="DRK52" s="153"/>
      <c r="DRL52" s="153"/>
      <c r="DRM52" s="153"/>
      <c r="DRN52" s="153"/>
      <c r="DRO52" s="153"/>
      <c r="DRP52" s="153"/>
      <c r="DRQ52" s="153"/>
      <c r="DRR52" s="153"/>
      <c r="DRS52" s="153"/>
      <c r="DRT52" s="153"/>
      <c r="DRU52" s="153"/>
      <c r="DRV52" s="153"/>
      <c r="DRW52" s="153"/>
      <c r="DRX52" s="153"/>
      <c r="DRY52" s="153"/>
      <c r="DRZ52" s="153"/>
      <c r="DSA52" s="153"/>
      <c r="DSB52" s="153"/>
      <c r="DSC52" s="153"/>
      <c r="DSD52" s="153"/>
      <c r="DSE52" s="153"/>
      <c r="DSF52" s="153"/>
      <c r="DSG52" s="153"/>
      <c r="DSH52" s="153"/>
      <c r="DSI52" s="153"/>
      <c r="DSJ52" s="153"/>
      <c r="DSK52" s="153"/>
      <c r="DSL52" s="153"/>
      <c r="DSM52" s="153"/>
      <c r="DSN52" s="153"/>
      <c r="DSO52" s="153"/>
      <c r="DSP52" s="153"/>
      <c r="DSQ52" s="153"/>
      <c r="DSR52" s="153"/>
      <c r="DSS52" s="153"/>
      <c r="DST52" s="153"/>
      <c r="DSU52" s="153"/>
      <c r="DSV52" s="153"/>
      <c r="DSW52" s="153"/>
      <c r="DSX52" s="153"/>
      <c r="DSY52" s="153"/>
      <c r="DSZ52" s="153"/>
      <c r="DTA52" s="153"/>
      <c r="DTB52" s="153"/>
      <c r="DTC52" s="153"/>
      <c r="DTD52" s="153"/>
      <c r="DTE52" s="153"/>
      <c r="DTF52" s="153"/>
      <c r="DTG52" s="153"/>
      <c r="DTH52" s="153"/>
      <c r="DTI52" s="153"/>
      <c r="DTJ52" s="153"/>
      <c r="DTK52" s="153"/>
      <c r="DTL52" s="153"/>
      <c r="DTM52" s="153"/>
      <c r="DTN52" s="153"/>
      <c r="DTO52" s="153"/>
      <c r="DTP52" s="153"/>
      <c r="DTQ52" s="153"/>
      <c r="DTR52" s="153"/>
      <c r="DTS52" s="153"/>
      <c r="DTT52" s="153"/>
      <c r="DTU52" s="153"/>
      <c r="DTV52" s="153"/>
      <c r="DTW52" s="153"/>
      <c r="DTX52" s="153"/>
      <c r="DTY52" s="153"/>
      <c r="DTZ52" s="153"/>
      <c r="DUA52" s="153"/>
      <c r="DUB52" s="153"/>
      <c r="DUC52" s="153"/>
      <c r="DUD52" s="153"/>
      <c r="DUE52" s="153"/>
      <c r="DUF52" s="153"/>
      <c r="DUG52" s="153"/>
      <c r="DUH52" s="153"/>
      <c r="DUI52" s="153"/>
      <c r="DUJ52" s="153"/>
      <c r="DUK52" s="153"/>
      <c r="DUL52" s="153"/>
      <c r="DUM52" s="153"/>
      <c r="DUN52" s="153"/>
      <c r="DUO52" s="153"/>
      <c r="DUP52" s="153"/>
      <c r="DUQ52" s="153"/>
      <c r="DUR52" s="153"/>
      <c r="DUS52" s="153"/>
      <c r="DUT52" s="153"/>
      <c r="DUU52" s="153"/>
      <c r="DUV52" s="153"/>
      <c r="DUW52" s="153"/>
      <c r="DUX52" s="153"/>
      <c r="DUY52" s="153"/>
      <c r="DUZ52" s="153"/>
      <c r="DVA52" s="153"/>
      <c r="DVB52" s="153"/>
      <c r="DVC52" s="153"/>
      <c r="DVD52" s="153"/>
      <c r="DVE52" s="153"/>
      <c r="DVF52" s="153"/>
      <c r="DVG52" s="153"/>
      <c r="DVH52" s="153"/>
      <c r="DVI52" s="153"/>
      <c r="DVJ52" s="153"/>
      <c r="DVK52" s="153"/>
      <c r="DVL52" s="153"/>
      <c r="DVM52" s="153"/>
      <c r="DVN52" s="153"/>
      <c r="DVO52" s="153"/>
      <c r="DVP52" s="153"/>
      <c r="DVQ52" s="153"/>
      <c r="DVR52" s="153"/>
      <c r="DVS52" s="153"/>
      <c r="DVT52" s="153"/>
      <c r="DVU52" s="153"/>
      <c r="DVV52" s="153"/>
      <c r="DVW52" s="153"/>
      <c r="DVX52" s="153"/>
      <c r="DVY52" s="153"/>
      <c r="DVZ52" s="153"/>
      <c r="DWA52" s="153"/>
      <c r="DWB52" s="153"/>
      <c r="DWC52" s="153"/>
      <c r="DWD52" s="153"/>
      <c r="DWE52" s="153"/>
      <c r="DWF52" s="153"/>
      <c r="DWG52" s="153"/>
      <c r="DWH52" s="153"/>
      <c r="DWI52" s="153"/>
      <c r="DWJ52" s="153"/>
      <c r="DWK52" s="153"/>
      <c r="DWL52" s="153"/>
      <c r="DWM52" s="153"/>
      <c r="DWN52" s="153"/>
      <c r="DWO52" s="153"/>
      <c r="DWP52" s="153"/>
      <c r="DWQ52" s="153"/>
      <c r="DWR52" s="153"/>
      <c r="DWS52" s="153"/>
      <c r="DWT52" s="153"/>
      <c r="DWU52" s="153"/>
      <c r="DWV52" s="153"/>
      <c r="DWW52" s="153"/>
      <c r="DWX52" s="153"/>
      <c r="DWY52" s="153"/>
      <c r="DWZ52" s="153"/>
      <c r="DXA52" s="153"/>
      <c r="DXB52" s="153"/>
      <c r="DXC52" s="153"/>
      <c r="DXD52" s="153"/>
      <c r="DXE52" s="153"/>
      <c r="DXF52" s="153"/>
      <c r="DXG52" s="153"/>
      <c r="DXH52" s="153"/>
      <c r="DXI52" s="153"/>
      <c r="DXJ52" s="153"/>
      <c r="DXK52" s="153"/>
      <c r="DXL52" s="153"/>
      <c r="DXM52" s="153"/>
      <c r="DXN52" s="153"/>
      <c r="DXO52" s="153"/>
      <c r="DXP52" s="153"/>
      <c r="DXQ52" s="153"/>
      <c r="DXR52" s="153"/>
      <c r="DXS52" s="153"/>
      <c r="DXT52" s="153"/>
      <c r="DXU52" s="153"/>
      <c r="DXV52" s="153"/>
      <c r="DXW52" s="153"/>
      <c r="DXX52" s="153"/>
      <c r="DXY52" s="153"/>
      <c r="DXZ52" s="153"/>
      <c r="DYA52" s="153"/>
      <c r="DYB52" s="153"/>
      <c r="DYC52" s="153"/>
      <c r="DYD52" s="153"/>
      <c r="DYE52" s="153"/>
      <c r="DYF52" s="153"/>
      <c r="DYG52" s="153"/>
      <c r="DYH52" s="153"/>
      <c r="DYI52" s="153"/>
      <c r="DYJ52" s="153"/>
      <c r="DYK52" s="153"/>
      <c r="DYL52" s="153"/>
      <c r="DYM52" s="153"/>
      <c r="DYN52" s="153"/>
      <c r="DYO52" s="153"/>
      <c r="DYP52" s="153"/>
      <c r="DYQ52" s="153"/>
      <c r="DYR52" s="153"/>
      <c r="DYS52" s="153"/>
      <c r="DYT52" s="153"/>
      <c r="DYU52" s="153"/>
      <c r="DYV52" s="153"/>
      <c r="DYW52" s="153"/>
      <c r="DYX52" s="153"/>
      <c r="DYY52" s="153"/>
      <c r="DYZ52" s="153"/>
      <c r="DZA52" s="153"/>
      <c r="DZB52" s="153"/>
      <c r="DZC52" s="153"/>
      <c r="DZD52" s="153"/>
      <c r="DZE52" s="153"/>
      <c r="DZF52" s="153"/>
      <c r="DZG52" s="153"/>
      <c r="DZH52" s="153"/>
      <c r="DZI52" s="153"/>
      <c r="DZJ52" s="153"/>
      <c r="DZK52" s="153"/>
      <c r="DZL52" s="153"/>
      <c r="DZM52" s="153"/>
      <c r="DZN52" s="153"/>
      <c r="DZO52" s="153"/>
      <c r="DZP52" s="153"/>
      <c r="DZQ52" s="153"/>
      <c r="DZR52" s="153"/>
      <c r="DZS52" s="153"/>
      <c r="DZT52" s="153"/>
      <c r="DZU52" s="153"/>
      <c r="DZV52" s="153"/>
      <c r="DZW52" s="153"/>
      <c r="DZX52" s="153"/>
      <c r="DZY52" s="153"/>
      <c r="DZZ52" s="153"/>
      <c r="EAA52" s="153"/>
      <c r="EAB52" s="153"/>
      <c r="EAC52" s="153"/>
      <c r="EAD52" s="153"/>
      <c r="EAE52" s="153"/>
      <c r="EAF52" s="153"/>
      <c r="EAG52" s="153"/>
      <c r="EAH52" s="153"/>
      <c r="EAI52" s="153"/>
      <c r="EAJ52" s="153"/>
      <c r="EAK52" s="153"/>
      <c r="EAL52" s="153"/>
      <c r="EAM52" s="153"/>
      <c r="EAN52" s="153"/>
      <c r="EAO52" s="153"/>
      <c r="EAP52" s="153"/>
      <c r="EAQ52" s="153"/>
      <c r="EAR52" s="153"/>
      <c r="EAS52" s="153"/>
      <c r="EAT52" s="153"/>
      <c r="EAU52" s="153"/>
      <c r="EAV52" s="153"/>
      <c r="EAW52" s="153"/>
      <c r="EAX52" s="153"/>
      <c r="EAY52" s="153"/>
      <c r="EAZ52" s="153"/>
      <c r="EBA52" s="153"/>
      <c r="EBB52" s="153"/>
      <c r="EBC52" s="153"/>
      <c r="EBD52" s="153"/>
      <c r="EBE52" s="153"/>
      <c r="EBF52" s="153"/>
      <c r="EBG52" s="153"/>
      <c r="EBH52" s="153"/>
      <c r="EBI52" s="153"/>
      <c r="EBJ52" s="153"/>
      <c r="EBK52" s="153"/>
      <c r="EBL52" s="153"/>
      <c r="EBM52" s="153"/>
      <c r="EBN52" s="153"/>
      <c r="EBO52" s="153"/>
      <c r="EBP52" s="153"/>
      <c r="EBQ52" s="153"/>
      <c r="EBR52" s="153"/>
      <c r="EBS52" s="153"/>
      <c r="EBT52" s="153"/>
      <c r="EBU52" s="153"/>
      <c r="EBV52" s="153"/>
      <c r="EBW52" s="153"/>
      <c r="EBX52" s="153"/>
      <c r="EBY52" s="153"/>
      <c r="EBZ52" s="153"/>
      <c r="ECA52" s="153"/>
      <c r="ECB52" s="153"/>
      <c r="ECC52" s="153"/>
      <c r="ECD52" s="153"/>
      <c r="ECE52" s="153"/>
      <c r="ECF52" s="153"/>
      <c r="ECG52" s="153"/>
      <c r="ECH52" s="153"/>
      <c r="ECI52" s="153"/>
      <c r="ECJ52" s="153"/>
      <c r="ECK52" s="153"/>
      <c r="ECL52" s="153"/>
      <c r="ECM52" s="153"/>
      <c r="ECN52" s="153"/>
      <c r="ECO52" s="153"/>
      <c r="ECP52" s="153"/>
      <c r="ECQ52" s="153"/>
      <c r="ECR52" s="153"/>
      <c r="ECS52" s="153"/>
      <c r="ECT52" s="153"/>
      <c r="ECU52" s="153"/>
      <c r="ECV52" s="153"/>
      <c r="ECW52" s="153"/>
      <c r="ECX52" s="153"/>
      <c r="ECY52" s="153"/>
      <c r="ECZ52" s="153"/>
      <c r="EDA52" s="153"/>
      <c r="EDB52" s="153"/>
      <c r="EDC52" s="153"/>
      <c r="EDD52" s="153"/>
      <c r="EDE52" s="153"/>
      <c r="EDF52" s="153"/>
      <c r="EDG52" s="153"/>
      <c r="EDH52" s="153"/>
      <c r="EDI52" s="153"/>
      <c r="EDJ52" s="153"/>
      <c r="EDK52" s="153"/>
      <c r="EDL52" s="153"/>
      <c r="EDM52" s="153"/>
      <c r="EDN52" s="153"/>
      <c r="EDO52" s="153"/>
      <c r="EDP52" s="153"/>
      <c r="EDQ52" s="153"/>
      <c r="EDR52" s="153"/>
      <c r="EDS52" s="153"/>
      <c r="EDT52" s="153"/>
      <c r="EDU52" s="153"/>
      <c r="EDV52" s="153"/>
      <c r="EDW52" s="153"/>
      <c r="EDX52" s="153"/>
      <c r="EDY52" s="153"/>
      <c r="EDZ52" s="153"/>
      <c r="EEA52" s="153"/>
      <c r="EEB52" s="153"/>
      <c r="EEC52" s="153"/>
      <c r="EED52" s="153"/>
      <c r="EEE52" s="153"/>
      <c r="EEF52" s="153"/>
      <c r="EEG52" s="153"/>
      <c r="EEH52" s="153"/>
      <c r="EEI52" s="153"/>
      <c r="EEJ52" s="153"/>
      <c r="EEK52" s="153"/>
      <c r="EEL52" s="153"/>
      <c r="EEM52" s="153"/>
      <c r="EEN52" s="153"/>
      <c r="EEO52" s="153"/>
      <c r="EEP52" s="153"/>
      <c r="EEQ52" s="153"/>
      <c r="EER52" s="153"/>
      <c r="EES52" s="153"/>
      <c r="EET52" s="153"/>
      <c r="EEU52" s="153"/>
      <c r="EEV52" s="153"/>
      <c r="EEW52" s="153"/>
      <c r="EEX52" s="153"/>
      <c r="EEY52" s="153"/>
      <c r="EEZ52" s="153"/>
      <c r="EFA52" s="153"/>
      <c r="EFB52" s="153"/>
      <c r="EFC52" s="153"/>
      <c r="EFD52" s="153"/>
      <c r="EFE52" s="153"/>
      <c r="EFF52" s="153"/>
      <c r="EFG52" s="153"/>
      <c r="EFH52" s="153"/>
      <c r="EFI52" s="153"/>
      <c r="EFJ52" s="153"/>
      <c r="EFK52" s="153"/>
      <c r="EFL52" s="153"/>
      <c r="EFM52" s="153"/>
      <c r="EFN52" s="153"/>
      <c r="EFO52" s="153"/>
      <c r="EFP52" s="153"/>
      <c r="EFQ52" s="153"/>
      <c r="EFR52" s="153"/>
      <c r="EFS52" s="153"/>
      <c r="EFT52" s="153"/>
      <c r="EFU52" s="153"/>
      <c r="EFV52" s="153"/>
      <c r="EFW52" s="153"/>
      <c r="EFX52" s="153"/>
      <c r="EFY52" s="153"/>
      <c r="EFZ52" s="153"/>
      <c r="EGA52" s="153"/>
      <c r="EGB52" s="153"/>
      <c r="EGC52" s="153"/>
      <c r="EGD52" s="153"/>
      <c r="EGE52" s="153"/>
      <c r="EGF52" s="153"/>
      <c r="EGG52" s="153"/>
      <c r="EGH52" s="153"/>
      <c r="EGI52" s="153"/>
      <c r="EGJ52" s="153"/>
      <c r="EGK52" s="153"/>
      <c r="EGL52" s="153"/>
      <c r="EGM52" s="153"/>
      <c r="EGN52" s="153"/>
      <c r="EGO52" s="153"/>
      <c r="EGP52" s="153"/>
      <c r="EGQ52" s="153"/>
      <c r="EGR52" s="153"/>
      <c r="EGS52" s="153"/>
      <c r="EGT52" s="153"/>
      <c r="EGU52" s="153"/>
      <c r="EGV52" s="153"/>
      <c r="EGW52" s="153"/>
      <c r="EGX52" s="153"/>
      <c r="EGY52" s="153"/>
      <c r="EGZ52" s="153"/>
      <c r="EHA52" s="153"/>
      <c r="EHB52" s="153"/>
      <c r="EHC52" s="153"/>
      <c r="EHD52" s="153"/>
      <c r="EHE52" s="153"/>
      <c r="EHF52" s="153"/>
      <c r="EHG52" s="153"/>
      <c r="EHH52" s="153"/>
      <c r="EHI52" s="153"/>
      <c r="EHJ52" s="153"/>
      <c r="EHK52" s="153"/>
      <c r="EHL52" s="153"/>
      <c r="EHM52" s="153"/>
      <c r="EHN52" s="153"/>
      <c r="EHO52" s="153"/>
      <c r="EHP52" s="153"/>
      <c r="EHQ52" s="153"/>
      <c r="EHR52" s="153"/>
      <c r="EHS52" s="153"/>
      <c r="EHT52" s="153"/>
      <c r="EHU52" s="153"/>
      <c r="EHV52" s="153"/>
      <c r="EHW52" s="153"/>
      <c r="EHX52" s="153"/>
      <c r="EHY52" s="153"/>
      <c r="EHZ52" s="153"/>
      <c r="EIA52" s="153"/>
      <c r="EIB52" s="153"/>
      <c r="EIC52" s="153"/>
      <c r="EID52" s="153"/>
      <c r="EIE52" s="153"/>
      <c r="EIF52" s="153"/>
      <c r="EIG52" s="153"/>
      <c r="EIH52" s="153"/>
      <c r="EII52" s="153"/>
      <c r="EIJ52" s="153"/>
      <c r="EIK52" s="153"/>
      <c r="EIL52" s="153"/>
      <c r="EIM52" s="153"/>
      <c r="EIN52" s="153"/>
      <c r="EIO52" s="153"/>
      <c r="EIP52" s="153"/>
      <c r="EIQ52" s="153"/>
      <c r="EIR52" s="153"/>
      <c r="EIS52" s="153"/>
      <c r="EIT52" s="153"/>
      <c r="EIU52" s="153"/>
      <c r="EIV52" s="153"/>
      <c r="EIW52" s="153"/>
      <c r="EIX52" s="153"/>
      <c r="EIY52" s="153"/>
      <c r="EIZ52" s="153"/>
      <c r="EJA52" s="153"/>
      <c r="EJB52" s="153"/>
      <c r="EJC52" s="153"/>
      <c r="EJD52" s="153"/>
      <c r="EJE52" s="153"/>
      <c r="EJF52" s="153"/>
      <c r="EJG52" s="153"/>
      <c r="EJH52" s="153"/>
      <c r="EJI52" s="153"/>
      <c r="EJJ52" s="153"/>
      <c r="EJK52" s="153"/>
      <c r="EJL52" s="153"/>
      <c r="EJM52" s="153"/>
      <c r="EJN52" s="153"/>
      <c r="EJO52" s="153"/>
      <c r="EJP52" s="153"/>
      <c r="EJQ52" s="153"/>
      <c r="EJR52" s="153"/>
      <c r="EJS52" s="153"/>
      <c r="EJT52" s="153"/>
      <c r="EJU52" s="153"/>
      <c r="EJV52" s="153"/>
      <c r="EJW52" s="153"/>
      <c r="EJX52" s="153"/>
      <c r="EJY52" s="153"/>
      <c r="EJZ52" s="153"/>
      <c r="EKA52" s="153"/>
      <c r="EKB52" s="153"/>
      <c r="EKC52" s="153"/>
      <c r="EKD52" s="153"/>
      <c r="EKE52" s="153"/>
      <c r="EKF52" s="153"/>
      <c r="EKG52" s="153"/>
      <c r="EKH52" s="153"/>
      <c r="EKI52" s="153"/>
      <c r="EKJ52" s="153"/>
      <c r="EKK52" s="153"/>
      <c r="EKL52" s="153"/>
      <c r="EKM52" s="153"/>
      <c r="EKN52" s="153"/>
      <c r="EKO52" s="153"/>
      <c r="EKP52" s="153"/>
      <c r="EKQ52" s="153"/>
      <c r="EKR52" s="153"/>
      <c r="EKS52" s="153"/>
      <c r="EKT52" s="153"/>
      <c r="EKU52" s="153"/>
      <c r="EKV52" s="153"/>
      <c r="EKW52" s="153"/>
      <c r="EKX52" s="153"/>
      <c r="EKY52" s="153"/>
      <c r="EKZ52" s="153"/>
      <c r="ELA52" s="153"/>
      <c r="ELB52" s="153"/>
      <c r="ELC52" s="153"/>
      <c r="ELD52" s="153"/>
      <c r="ELE52" s="153"/>
      <c r="ELF52" s="153"/>
      <c r="ELG52" s="153"/>
      <c r="ELH52" s="153"/>
      <c r="ELI52" s="153"/>
      <c r="ELJ52" s="153"/>
      <c r="ELK52" s="153"/>
      <c r="ELL52" s="153"/>
      <c r="ELM52" s="153"/>
      <c r="ELN52" s="153"/>
      <c r="ELO52" s="153"/>
      <c r="ELP52" s="153"/>
      <c r="ELQ52" s="153"/>
      <c r="ELR52" s="153"/>
      <c r="ELS52" s="153"/>
      <c r="ELT52" s="153"/>
      <c r="ELU52" s="153"/>
      <c r="ELV52" s="153"/>
      <c r="ELW52" s="153"/>
      <c r="ELX52" s="153"/>
      <c r="ELY52" s="153"/>
      <c r="ELZ52" s="153"/>
      <c r="EMA52" s="153"/>
      <c r="EMB52" s="153"/>
      <c r="EMC52" s="153"/>
      <c r="EMD52" s="153"/>
      <c r="EME52" s="153"/>
      <c r="EMF52" s="153"/>
      <c r="EMG52" s="153"/>
      <c r="EMH52" s="153"/>
      <c r="EMI52" s="153"/>
      <c r="EMJ52" s="153"/>
      <c r="EMK52" s="153"/>
      <c r="EML52" s="153"/>
      <c r="EMM52" s="153"/>
      <c r="EMN52" s="153"/>
      <c r="EMO52" s="153"/>
      <c r="EMP52" s="153"/>
      <c r="EMQ52" s="153"/>
      <c r="EMR52" s="153"/>
      <c r="EMS52" s="153"/>
      <c r="EMT52" s="153"/>
      <c r="EMU52" s="153"/>
      <c r="EMV52" s="153"/>
      <c r="EMW52" s="153"/>
      <c r="EMX52" s="153"/>
      <c r="EMY52" s="153"/>
      <c r="EMZ52" s="153"/>
      <c r="ENA52" s="153"/>
      <c r="ENB52" s="153"/>
      <c r="ENC52" s="153"/>
      <c r="END52" s="153"/>
      <c r="ENE52" s="153"/>
      <c r="ENF52" s="153"/>
      <c r="ENG52" s="153"/>
      <c r="ENH52" s="153"/>
      <c r="ENI52" s="153"/>
      <c r="ENJ52" s="153"/>
      <c r="ENK52" s="153"/>
      <c r="ENL52" s="153"/>
      <c r="ENM52" s="153"/>
      <c r="ENN52" s="153"/>
      <c r="ENO52" s="153"/>
      <c r="ENP52" s="153"/>
      <c r="ENQ52" s="153"/>
      <c r="ENR52" s="153"/>
      <c r="ENS52" s="153"/>
      <c r="ENT52" s="153"/>
      <c r="ENU52" s="153"/>
      <c r="ENV52" s="153"/>
      <c r="ENW52" s="153"/>
      <c r="ENX52" s="153"/>
      <c r="ENY52" s="153"/>
      <c r="ENZ52" s="153"/>
      <c r="EOA52" s="153"/>
      <c r="EOB52" s="153"/>
      <c r="EOC52" s="153"/>
      <c r="EOD52" s="153"/>
      <c r="EOE52" s="153"/>
      <c r="EOF52" s="153"/>
      <c r="EOG52" s="153"/>
      <c r="EOH52" s="153"/>
      <c r="EOI52" s="153"/>
      <c r="EOJ52" s="153"/>
      <c r="EOK52" s="153"/>
      <c r="EOL52" s="153"/>
      <c r="EOM52" s="153"/>
      <c r="EON52" s="153"/>
      <c r="EOO52" s="153"/>
      <c r="EOP52" s="153"/>
      <c r="EOQ52" s="153"/>
      <c r="EOR52" s="153"/>
      <c r="EOS52" s="153"/>
      <c r="EOT52" s="153"/>
      <c r="EOU52" s="153"/>
      <c r="EOV52" s="153"/>
      <c r="EOW52" s="153"/>
      <c r="EOX52" s="153"/>
      <c r="EOY52" s="153"/>
      <c r="EOZ52" s="153"/>
      <c r="EPA52" s="153"/>
      <c r="EPB52" s="153"/>
      <c r="EPC52" s="153"/>
      <c r="EPD52" s="153"/>
      <c r="EPE52" s="153"/>
      <c r="EPF52" s="153"/>
      <c r="EPG52" s="153"/>
      <c r="EPH52" s="153"/>
      <c r="EPI52" s="153"/>
      <c r="EPJ52" s="153"/>
      <c r="EPK52" s="153"/>
      <c r="EPL52" s="153"/>
      <c r="EPM52" s="153"/>
      <c r="EPN52" s="153"/>
      <c r="EPO52" s="153"/>
      <c r="EPP52" s="153"/>
      <c r="EPQ52" s="153"/>
      <c r="EPR52" s="153"/>
      <c r="EPS52" s="153"/>
      <c r="EPT52" s="153"/>
      <c r="EPU52" s="153"/>
      <c r="EPV52" s="153"/>
      <c r="EPW52" s="153"/>
      <c r="EPX52" s="153"/>
      <c r="EPY52" s="153"/>
      <c r="EPZ52" s="153"/>
      <c r="EQA52" s="153"/>
      <c r="EQB52" s="153"/>
      <c r="EQC52" s="153"/>
      <c r="EQD52" s="153"/>
      <c r="EQE52" s="153"/>
      <c r="EQF52" s="153"/>
      <c r="EQG52" s="153"/>
      <c r="EQH52" s="153"/>
      <c r="EQI52" s="153"/>
      <c r="EQJ52" s="153"/>
      <c r="EQK52" s="153"/>
      <c r="EQL52" s="153"/>
      <c r="EQM52" s="153"/>
      <c r="EQN52" s="153"/>
      <c r="EQO52" s="153"/>
      <c r="EQP52" s="153"/>
      <c r="EQQ52" s="153"/>
      <c r="EQR52" s="153"/>
      <c r="EQS52" s="153"/>
      <c r="EQT52" s="153"/>
      <c r="EQU52" s="153"/>
      <c r="EQV52" s="153"/>
      <c r="EQW52" s="153"/>
      <c r="EQX52" s="153"/>
      <c r="EQY52" s="153"/>
      <c r="EQZ52" s="153"/>
      <c r="ERA52" s="153"/>
      <c r="ERB52" s="153"/>
      <c r="ERC52" s="153"/>
      <c r="ERD52" s="153"/>
      <c r="ERE52" s="153"/>
      <c r="ERF52" s="153"/>
      <c r="ERG52" s="153"/>
      <c r="ERH52" s="153"/>
      <c r="ERI52" s="153"/>
      <c r="ERJ52" s="153"/>
      <c r="ERK52" s="153"/>
      <c r="ERL52" s="153"/>
      <c r="ERM52" s="153"/>
      <c r="ERN52" s="153"/>
      <c r="ERO52" s="153"/>
      <c r="ERP52" s="153"/>
      <c r="ERQ52" s="153"/>
      <c r="ERR52" s="153"/>
      <c r="ERS52" s="153"/>
      <c r="ERT52" s="153"/>
      <c r="ERU52" s="153"/>
      <c r="ERV52" s="153"/>
      <c r="ERW52" s="153"/>
      <c r="ERX52" s="153"/>
      <c r="ERY52" s="153"/>
      <c r="ERZ52" s="153"/>
      <c r="ESA52" s="153"/>
      <c r="ESB52" s="153"/>
      <c r="ESC52" s="153"/>
      <c r="ESD52" s="153"/>
      <c r="ESE52" s="153"/>
      <c r="ESF52" s="153"/>
      <c r="ESG52" s="153"/>
      <c r="ESH52" s="153"/>
      <c r="ESI52" s="153"/>
      <c r="ESJ52" s="153"/>
      <c r="ESK52" s="153"/>
      <c r="ESL52" s="153"/>
      <c r="ESM52" s="153"/>
      <c r="ESN52" s="153"/>
      <c r="ESO52" s="153"/>
      <c r="ESP52" s="153"/>
      <c r="ESQ52" s="153"/>
      <c r="ESR52" s="153"/>
      <c r="ESS52" s="153"/>
      <c r="EST52" s="153"/>
      <c r="ESU52" s="153"/>
      <c r="ESV52" s="153"/>
      <c r="ESW52" s="153"/>
      <c r="ESX52" s="153"/>
      <c r="ESY52" s="153"/>
      <c r="ESZ52" s="153"/>
      <c r="ETA52" s="153"/>
      <c r="ETB52" s="153"/>
      <c r="ETC52" s="153"/>
      <c r="ETD52" s="153"/>
      <c r="ETE52" s="153"/>
      <c r="ETF52" s="153"/>
      <c r="ETG52" s="153"/>
      <c r="ETH52" s="153"/>
      <c r="ETI52" s="153"/>
      <c r="ETJ52" s="153"/>
      <c r="ETK52" s="153"/>
      <c r="ETL52" s="153"/>
      <c r="ETM52" s="153"/>
      <c r="ETN52" s="153"/>
      <c r="ETO52" s="153"/>
      <c r="ETP52" s="153"/>
      <c r="ETQ52" s="153"/>
      <c r="ETR52" s="153"/>
      <c r="ETS52" s="153"/>
      <c r="ETT52" s="153"/>
      <c r="ETU52" s="153"/>
      <c r="ETV52" s="153"/>
      <c r="ETW52" s="153"/>
      <c r="ETX52" s="153"/>
      <c r="ETY52" s="153"/>
      <c r="ETZ52" s="153"/>
      <c r="EUA52" s="153"/>
      <c r="EUB52" s="153"/>
      <c r="EUC52" s="153"/>
      <c r="EUD52" s="153"/>
      <c r="EUE52" s="153"/>
      <c r="EUF52" s="153"/>
      <c r="EUG52" s="153"/>
      <c r="EUH52" s="153"/>
      <c r="EUI52" s="153"/>
      <c r="EUJ52" s="153"/>
      <c r="EUK52" s="153"/>
      <c r="EUL52" s="153"/>
      <c r="EUM52" s="153"/>
      <c r="EUN52" s="153"/>
      <c r="EUO52" s="153"/>
      <c r="EUP52" s="153"/>
      <c r="EUQ52" s="153"/>
      <c r="EUR52" s="153"/>
      <c r="EUS52" s="153"/>
      <c r="EUT52" s="153"/>
      <c r="EUU52" s="153"/>
      <c r="EUV52" s="153"/>
      <c r="EUW52" s="153"/>
      <c r="EUX52" s="153"/>
      <c r="EUY52" s="153"/>
      <c r="EUZ52" s="153"/>
      <c r="EVA52" s="153"/>
      <c r="EVB52" s="153"/>
      <c r="EVC52" s="153"/>
      <c r="EVD52" s="153"/>
      <c r="EVE52" s="153"/>
      <c r="EVF52" s="153"/>
      <c r="EVG52" s="153"/>
      <c r="EVH52" s="153"/>
      <c r="EVI52" s="153"/>
      <c r="EVJ52" s="153"/>
      <c r="EVK52" s="153"/>
      <c r="EVL52" s="153"/>
      <c r="EVM52" s="153"/>
      <c r="EVN52" s="153"/>
      <c r="EVO52" s="153"/>
      <c r="EVP52" s="153"/>
      <c r="EVQ52" s="153"/>
      <c r="EVR52" s="153"/>
      <c r="EVS52" s="153"/>
      <c r="EVT52" s="153"/>
      <c r="EVU52" s="153"/>
      <c r="EVV52" s="153"/>
      <c r="EVW52" s="153"/>
      <c r="EVX52" s="153"/>
      <c r="EVY52" s="153"/>
      <c r="EVZ52" s="153"/>
      <c r="EWA52" s="153"/>
      <c r="EWB52" s="153"/>
      <c r="EWC52" s="153"/>
      <c r="EWD52" s="153"/>
      <c r="EWE52" s="153"/>
      <c r="EWF52" s="153"/>
      <c r="EWG52" s="153"/>
      <c r="EWH52" s="153"/>
      <c r="EWI52" s="153"/>
      <c r="EWJ52" s="153"/>
      <c r="EWK52" s="153"/>
      <c r="EWL52" s="153"/>
      <c r="EWM52" s="153"/>
      <c r="EWN52" s="153"/>
      <c r="EWO52" s="153"/>
      <c r="EWP52" s="153"/>
      <c r="EWQ52" s="153"/>
      <c r="EWR52" s="153"/>
      <c r="EWS52" s="153"/>
      <c r="EWT52" s="153"/>
      <c r="EWU52" s="153"/>
      <c r="EWV52" s="153"/>
      <c r="EWW52" s="153"/>
      <c r="EWX52" s="153"/>
      <c r="EWY52" s="153"/>
      <c r="EWZ52" s="153"/>
      <c r="EXA52" s="153"/>
      <c r="EXB52" s="153"/>
      <c r="EXC52" s="153"/>
      <c r="EXD52" s="153"/>
      <c r="EXE52" s="153"/>
      <c r="EXF52" s="153"/>
      <c r="EXG52" s="153"/>
      <c r="EXH52" s="153"/>
      <c r="EXI52" s="153"/>
      <c r="EXJ52" s="153"/>
      <c r="EXK52" s="153"/>
      <c r="EXL52" s="153"/>
      <c r="EXM52" s="153"/>
      <c r="EXN52" s="153"/>
      <c r="EXO52" s="153"/>
      <c r="EXP52" s="153"/>
      <c r="EXQ52" s="153"/>
      <c r="EXR52" s="153"/>
      <c r="EXS52" s="153"/>
      <c r="EXT52" s="153"/>
      <c r="EXU52" s="153"/>
      <c r="EXV52" s="153"/>
      <c r="EXW52" s="153"/>
      <c r="EXX52" s="153"/>
      <c r="EXY52" s="153"/>
      <c r="EXZ52" s="153"/>
      <c r="EYA52" s="153"/>
      <c r="EYB52" s="153"/>
      <c r="EYC52" s="153"/>
      <c r="EYD52" s="153"/>
      <c r="EYE52" s="153"/>
      <c r="EYF52" s="153"/>
      <c r="EYG52" s="153"/>
      <c r="EYH52" s="153"/>
      <c r="EYI52" s="153"/>
      <c r="EYJ52" s="153"/>
      <c r="EYK52" s="153"/>
      <c r="EYL52" s="153"/>
      <c r="EYM52" s="153"/>
      <c r="EYN52" s="153"/>
      <c r="EYO52" s="153"/>
      <c r="EYP52" s="153"/>
      <c r="EYQ52" s="153"/>
      <c r="EYR52" s="153"/>
      <c r="EYS52" s="153"/>
      <c r="EYT52" s="153"/>
      <c r="EYU52" s="153"/>
      <c r="EYV52" s="153"/>
      <c r="EYW52" s="153"/>
      <c r="EYX52" s="153"/>
      <c r="EYY52" s="153"/>
      <c r="EYZ52" s="153"/>
      <c r="EZA52" s="153"/>
      <c r="EZB52" s="153"/>
      <c r="EZC52" s="153"/>
      <c r="EZD52" s="153"/>
      <c r="EZE52" s="153"/>
      <c r="EZF52" s="153"/>
      <c r="EZG52" s="153"/>
      <c r="EZH52" s="153"/>
      <c r="EZI52" s="153"/>
      <c r="EZJ52" s="153"/>
      <c r="EZK52" s="153"/>
      <c r="EZL52" s="153"/>
      <c r="EZM52" s="153"/>
      <c r="EZN52" s="153"/>
      <c r="EZO52" s="153"/>
      <c r="EZP52" s="153"/>
      <c r="EZQ52" s="153"/>
      <c r="EZR52" s="153"/>
      <c r="EZS52" s="153"/>
      <c r="EZT52" s="153"/>
      <c r="EZU52" s="153"/>
      <c r="EZV52" s="153"/>
      <c r="EZW52" s="153"/>
      <c r="EZX52" s="153"/>
      <c r="EZY52" s="153"/>
      <c r="EZZ52" s="153"/>
      <c r="FAA52" s="153"/>
      <c r="FAB52" s="153"/>
      <c r="FAC52" s="153"/>
      <c r="FAD52" s="153"/>
      <c r="FAE52" s="153"/>
      <c r="FAF52" s="153"/>
      <c r="FAG52" s="153"/>
      <c r="FAH52" s="153"/>
      <c r="FAI52" s="153"/>
      <c r="FAJ52" s="153"/>
      <c r="FAK52" s="153"/>
      <c r="FAL52" s="153"/>
      <c r="FAM52" s="153"/>
      <c r="FAN52" s="153"/>
      <c r="FAO52" s="153"/>
      <c r="FAP52" s="153"/>
      <c r="FAQ52" s="153"/>
      <c r="FAR52" s="153"/>
      <c r="FAS52" s="153"/>
      <c r="FAT52" s="153"/>
      <c r="FAU52" s="153"/>
      <c r="FAV52" s="153"/>
      <c r="FAW52" s="153"/>
      <c r="FAX52" s="153"/>
      <c r="FAY52" s="153"/>
      <c r="FAZ52" s="153"/>
      <c r="FBA52" s="153"/>
      <c r="FBB52" s="153"/>
      <c r="FBC52" s="153"/>
      <c r="FBD52" s="153"/>
      <c r="FBE52" s="153"/>
      <c r="FBF52" s="153"/>
      <c r="FBG52" s="153"/>
      <c r="FBH52" s="153"/>
      <c r="FBI52" s="153"/>
      <c r="FBJ52" s="153"/>
      <c r="FBK52" s="153"/>
      <c r="FBL52" s="153"/>
      <c r="FBM52" s="153"/>
      <c r="FBN52" s="153"/>
      <c r="FBO52" s="153"/>
      <c r="FBP52" s="153"/>
      <c r="FBQ52" s="153"/>
      <c r="FBR52" s="153"/>
      <c r="FBS52" s="153"/>
      <c r="FBT52" s="153"/>
      <c r="FBU52" s="153"/>
      <c r="FBV52" s="153"/>
      <c r="FBW52" s="153"/>
      <c r="FBX52" s="153"/>
      <c r="FBY52" s="153"/>
      <c r="FBZ52" s="153"/>
      <c r="FCA52" s="153"/>
      <c r="FCB52" s="153"/>
      <c r="FCC52" s="153"/>
      <c r="FCD52" s="153"/>
      <c r="FCE52" s="153"/>
      <c r="FCF52" s="153"/>
      <c r="FCG52" s="153"/>
      <c r="FCH52" s="153"/>
      <c r="FCI52" s="153"/>
      <c r="FCJ52" s="153"/>
      <c r="FCK52" s="153"/>
      <c r="FCL52" s="153"/>
      <c r="FCM52" s="153"/>
      <c r="FCN52" s="153"/>
      <c r="FCO52" s="153"/>
      <c r="FCP52" s="153"/>
      <c r="FCQ52" s="153"/>
      <c r="FCR52" s="153"/>
      <c r="FCS52" s="153"/>
      <c r="FCT52" s="153"/>
      <c r="FCU52" s="153"/>
      <c r="FCV52" s="153"/>
      <c r="FCW52" s="153"/>
      <c r="FCX52" s="153"/>
      <c r="FCY52" s="153"/>
      <c r="FCZ52" s="153"/>
      <c r="FDA52" s="153"/>
      <c r="FDB52" s="153"/>
      <c r="FDC52" s="153"/>
      <c r="FDD52" s="153"/>
      <c r="FDE52" s="153"/>
      <c r="FDF52" s="153"/>
      <c r="FDG52" s="153"/>
      <c r="FDH52" s="153"/>
      <c r="FDI52" s="153"/>
      <c r="FDJ52" s="153"/>
      <c r="FDK52" s="153"/>
      <c r="FDL52" s="153"/>
      <c r="FDM52" s="153"/>
      <c r="FDN52" s="153"/>
      <c r="FDO52" s="153"/>
      <c r="FDP52" s="153"/>
      <c r="FDQ52" s="153"/>
      <c r="FDR52" s="153"/>
      <c r="FDS52" s="153"/>
      <c r="FDT52" s="153"/>
      <c r="FDU52" s="153"/>
      <c r="FDV52" s="153"/>
      <c r="FDW52" s="153"/>
      <c r="FDX52" s="153"/>
      <c r="FDY52" s="153"/>
      <c r="FDZ52" s="153"/>
      <c r="FEA52" s="153"/>
      <c r="FEB52" s="153"/>
      <c r="FEC52" s="153"/>
      <c r="FED52" s="153"/>
      <c r="FEE52" s="153"/>
      <c r="FEF52" s="153"/>
      <c r="FEG52" s="153"/>
      <c r="FEH52" s="153"/>
      <c r="FEI52" s="153"/>
      <c r="FEJ52" s="153"/>
      <c r="FEK52" s="153"/>
      <c r="FEL52" s="153"/>
      <c r="FEM52" s="153"/>
      <c r="FEN52" s="153"/>
      <c r="FEO52" s="153"/>
      <c r="FEP52" s="153"/>
      <c r="FEQ52" s="153"/>
      <c r="FER52" s="153"/>
      <c r="FES52" s="153"/>
      <c r="FET52" s="153"/>
      <c r="FEU52" s="153"/>
      <c r="FEV52" s="153"/>
      <c r="FEW52" s="153"/>
      <c r="FEX52" s="153"/>
      <c r="FEY52" s="153"/>
      <c r="FEZ52" s="153"/>
      <c r="FFA52" s="153"/>
      <c r="FFB52" s="153"/>
      <c r="FFC52" s="153"/>
      <c r="FFD52" s="153"/>
      <c r="FFE52" s="153"/>
      <c r="FFF52" s="153"/>
      <c r="FFG52" s="153"/>
      <c r="FFH52" s="153"/>
      <c r="FFI52" s="153"/>
      <c r="FFJ52" s="153"/>
      <c r="FFK52" s="153"/>
      <c r="FFL52" s="153"/>
      <c r="FFM52" s="153"/>
      <c r="FFN52" s="153"/>
      <c r="FFO52" s="153"/>
      <c r="FFP52" s="153"/>
      <c r="FFQ52" s="153"/>
      <c r="FFR52" s="153"/>
      <c r="FFS52" s="153"/>
      <c r="FFT52" s="153"/>
      <c r="FFU52" s="153"/>
      <c r="FFV52" s="153"/>
      <c r="FFW52" s="153"/>
      <c r="FFX52" s="153"/>
      <c r="FFY52" s="153"/>
      <c r="FFZ52" s="153"/>
      <c r="FGA52" s="153"/>
      <c r="FGB52" s="153"/>
      <c r="FGC52" s="153"/>
      <c r="FGD52" s="153"/>
      <c r="FGE52" s="153"/>
      <c r="FGF52" s="153"/>
      <c r="FGG52" s="153"/>
      <c r="FGH52" s="153"/>
      <c r="FGI52" s="153"/>
      <c r="FGJ52" s="153"/>
      <c r="FGK52" s="153"/>
      <c r="FGL52" s="153"/>
      <c r="FGM52" s="153"/>
      <c r="FGN52" s="153"/>
      <c r="FGO52" s="153"/>
      <c r="FGP52" s="153"/>
      <c r="FGQ52" s="153"/>
      <c r="FGR52" s="153"/>
      <c r="FGS52" s="153"/>
      <c r="FGT52" s="153"/>
      <c r="FGU52" s="153"/>
      <c r="FGV52" s="153"/>
      <c r="FGW52" s="153"/>
      <c r="FGX52" s="153"/>
      <c r="FGY52" s="153"/>
      <c r="FGZ52" s="153"/>
      <c r="FHA52" s="153"/>
      <c r="FHB52" s="153"/>
      <c r="FHC52" s="153"/>
      <c r="FHD52" s="153"/>
      <c r="FHE52" s="153"/>
      <c r="FHF52" s="153"/>
      <c r="FHG52" s="153"/>
      <c r="FHH52" s="153"/>
      <c r="FHI52" s="153"/>
      <c r="FHJ52" s="153"/>
      <c r="FHK52" s="153"/>
      <c r="FHL52" s="153"/>
      <c r="FHM52" s="153"/>
      <c r="FHN52" s="153"/>
      <c r="FHO52" s="153"/>
      <c r="FHP52" s="153"/>
      <c r="FHQ52" s="153"/>
      <c r="FHR52" s="153"/>
      <c r="FHS52" s="153"/>
      <c r="FHT52" s="153"/>
      <c r="FHU52" s="153"/>
      <c r="FHV52" s="153"/>
      <c r="FHW52" s="153"/>
      <c r="FHX52" s="153"/>
      <c r="FHY52" s="153"/>
      <c r="FHZ52" s="153"/>
      <c r="FIA52" s="153"/>
      <c r="FIB52" s="153"/>
      <c r="FIC52" s="153"/>
      <c r="FID52" s="153"/>
      <c r="FIE52" s="153"/>
      <c r="FIF52" s="153"/>
      <c r="FIG52" s="153"/>
      <c r="FIH52" s="153"/>
      <c r="FII52" s="153"/>
      <c r="FIJ52" s="153"/>
      <c r="FIK52" s="153"/>
      <c r="FIL52" s="153"/>
      <c r="FIM52" s="153"/>
      <c r="FIN52" s="153"/>
      <c r="FIO52" s="153"/>
      <c r="FIP52" s="153"/>
      <c r="FIQ52" s="153"/>
      <c r="FIR52" s="153"/>
      <c r="FIS52" s="153"/>
      <c r="FIT52" s="153"/>
      <c r="FIU52" s="153"/>
      <c r="FIV52" s="153"/>
      <c r="FIW52" s="153"/>
      <c r="FIX52" s="153"/>
      <c r="FIY52" s="153"/>
      <c r="FIZ52" s="153"/>
      <c r="FJA52" s="153"/>
      <c r="FJB52" s="153"/>
      <c r="FJC52" s="153"/>
      <c r="FJD52" s="153"/>
      <c r="FJE52" s="153"/>
      <c r="FJF52" s="153"/>
      <c r="FJG52" s="153"/>
      <c r="FJH52" s="153"/>
      <c r="FJI52" s="153"/>
      <c r="FJJ52" s="153"/>
      <c r="FJK52" s="153"/>
      <c r="FJL52" s="153"/>
      <c r="FJM52" s="153"/>
      <c r="FJN52" s="153"/>
      <c r="FJO52" s="153"/>
      <c r="FJP52" s="153"/>
      <c r="FJQ52" s="153"/>
      <c r="FJR52" s="153"/>
      <c r="FJS52" s="153"/>
      <c r="FJT52" s="153"/>
      <c r="FJU52" s="153"/>
      <c r="FJV52" s="153"/>
      <c r="FJW52" s="153"/>
      <c r="FJX52" s="153"/>
      <c r="FJY52" s="153"/>
      <c r="FJZ52" s="153"/>
      <c r="FKA52" s="153"/>
      <c r="FKB52" s="153"/>
      <c r="FKC52" s="153"/>
      <c r="FKD52" s="153"/>
      <c r="FKE52" s="153"/>
      <c r="FKF52" s="153"/>
      <c r="FKG52" s="153"/>
      <c r="FKH52" s="153"/>
      <c r="FKI52" s="153"/>
      <c r="FKJ52" s="153"/>
      <c r="FKK52" s="153"/>
      <c r="FKL52" s="153"/>
      <c r="FKM52" s="153"/>
      <c r="FKN52" s="153"/>
      <c r="FKO52" s="153"/>
      <c r="FKP52" s="153"/>
      <c r="FKQ52" s="153"/>
      <c r="FKR52" s="153"/>
      <c r="FKS52" s="153"/>
      <c r="FKT52" s="153"/>
      <c r="FKU52" s="153"/>
      <c r="FKV52" s="153"/>
      <c r="FKW52" s="153"/>
      <c r="FKX52" s="153"/>
      <c r="FKY52" s="153"/>
      <c r="FKZ52" s="153"/>
      <c r="FLA52" s="153"/>
      <c r="FLB52" s="153"/>
      <c r="FLC52" s="153"/>
      <c r="FLD52" s="153"/>
      <c r="FLE52" s="153"/>
      <c r="FLF52" s="153"/>
      <c r="FLG52" s="153"/>
      <c r="FLH52" s="153"/>
      <c r="FLI52" s="153"/>
      <c r="FLJ52" s="153"/>
      <c r="FLK52" s="153"/>
      <c r="FLL52" s="153"/>
      <c r="FLM52" s="153"/>
      <c r="FLN52" s="153"/>
      <c r="FLO52" s="153"/>
      <c r="FLP52" s="153"/>
      <c r="FLQ52" s="153"/>
      <c r="FLR52" s="153"/>
      <c r="FLS52" s="153"/>
      <c r="FLT52" s="153"/>
      <c r="FLU52" s="153"/>
      <c r="FLV52" s="153"/>
      <c r="FLW52" s="153"/>
      <c r="FLX52" s="153"/>
      <c r="FLY52" s="153"/>
      <c r="FLZ52" s="153"/>
      <c r="FMA52" s="153"/>
      <c r="FMB52" s="153"/>
      <c r="FMC52" s="153"/>
      <c r="FMD52" s="153"/>
      <c r="FME52" s="153"/>
      <c r="FMF52" s="153"/>
      <c r="FMG52" s="153"/>
      <c r="FMH52" s="153"/>
      <c r="FMI52" s="153"/>
      <c r="FMJ52" s="153"/>
      <c r="FMK52" s="153"/>
      <c r="FML52" s="153"/>
      <c r="FMM52" s="153"/>
      <c r="FMN52" s="153"/>
      <c r="FMO52" s="153"/>
      <c r="FMP52" s="153"/>
      <c r="FMQ52" s="153"/>
      <c r="FMR52" s="153"/>
      <c r="FMS52" s="153"/>
      <c r="FMT52" s="153"/>
      <c r="FMU52" s="153"/>
      <c r="FMV52" s="153"/>
      <c r="FMW52" s="153"/>
      <c r="FMX52" s="153"/>
      <c r="FMY52" s="153"/>
      <c r="FMZ52" s="153"/>
      <c r="FNA52" s="153"/>
      <c r="FNB52" s="153"/>
      <c r="FNC52" s="153"/>
      <c r="FND52" s="153"/>
      <c r="FNE52" s="153"/>
      <c r="FNF52" s="153"/>
      <c r="FNG52" s="153"/>
      <c r="FNH52" s="153"/>
      <c r="FNI52" s="153"/>
      <c r="FNJ52" s="153"/>
      <c r="FNK52" s="153"/>
      <c r="FNL52" s="153"/>
      <c r="FNM52" s="153"/>
      <c r="FNN52" s="153"/>
      <c r="FNO52" s="153"/>
      <c r="FNP52" s="153"/>
      <c r="FNQ52" s="153"/>
      <c r="FNR52" s="153"/>
      <c r="FNS52" s="153"/>
      <c r="FNT52" s="153"/>
      <c r="FNU52" s="153"/>
      <c r="FNV52" s="153"/>
      <c r="FNW52" s="153"/>
      <c r="FNX52" s="153"/>
      <c r="FNY52" s="153"/>
      <c r="FNZ52" s="153"/>
      <c r="FOA52" s="153"/>
      <c r="FOB52" s="153"/>
      <c r="FOC52" s="153"/>
      <c r="FOD52" s="153"/>
      <c r="FOE52" s="153"/>
      <c r="FOF52" s="153"/>
      <c r="FOG52" s="153"/>
      <c r="FOH52" s="153"/>
      <c r="FOI52" s="153"/>
      <c r="FOJ52" s="153"/>
      <c r="FOK52" s="153"/>
      <c r="FOL52" s="153"/>
      <c r="FOM52" s="153"/>
      <c r="FON52" s="153"/>
      <c r="FOO52" s="153"/>
      <c r="FOP52" s="153"/>
      <c r="FOQ52" s="153"/>
      <c r="FOR52" s="153"/>
      <c r="FOS52" s="153"/>
      <c r="FOT52" s="153"/>
      <c r="FOU52" s="153"/>
      <c r="FOV52" s="153"/>
      <c r="FOW52" s="153"/>
      <c r="FOX52" s="153"/>
      <c r="FOY52" s="153"/>
      <c r="FOZ52" s="153"/>
      <c r="FPA52" s="153"/>
      <c r="FPB52" s="153"/>
      <c r="FPC52" s="153"/>
      <c r="FPD52" s="153"/>
      <c r="FPE52" s="153"/>
      <c r="FPF52" s="153"/>
      <c r="FPG52" s="153"/>
      <c r="FPH52" s="153"/>
      <c r="FPI52" s="153"/>
      <c r="FPJ52" s="153"/>
      <c r="FPK52" s="153"/>
      <c r="FPL52" s="153"/>
      <c r="FPM52" s="153"/>
      <c r="FPN52" s="153"/>
      <c r="FPO52" s="153"/>
      <c r="FPP52" s="153"/>
      <c r="FPQ52" s="153"/>
      <c r="FPR52" s="153"/>
      <c r="FPS52" s="153"/>
      <c r="FPT52" s="153"/>
      <c r="FPU52" s="153"/>
      <c r="FPV52" s="153"/>
      <c r="FPW52" s="153"/>
      <c r="FPX52" s="153"/>
      <c r="FPY52" s="153"/>
      <c r="FPZ52" s="153"/>
      <c r="FQA52" s="153"/>
      <c r="FQB52" s="153"/>
      <c r="FQC52" s="153"/>
      <c r="FQD52" s="153"/>
      <c r="FQE52" s="153"/>
      <c r="FQF52" s="153"/>
      <c r="FQG52" s="153"/>
      <c r="FQH52" s="153"/>
      <c r="FQI52" s="153"/>
      <c r="FQJ52" s="153"/>
      <c r="FQK52" s="153"/>
      <c r="FQL52" s="153"/>
      <c r="FQM52" s="153"/>
      <c r="FQN52" s="153"/>
      <c r="FQO52" s="153"/>
      <c r="FQP52" s="153"/>
      <c r="FQQ52" s="153"/>
      <c r="FQR52" s="153"/>
      <c r="FQS52" s="153"/>
      <c r="FQT52" s="153"/>
      <c r="FQU52" s="153"/>
      <c r="FQV52" s="153"/>
      <c r="FQW52" s="153"/>
      <c r="FQX52" s="153"/>
      <c r="FQY52" s="153"/>
      <c r="FQZ52" s="153"/>
      <c r="FRA52" s="153"/>
      <c r="FRB52" s="153"/>
      <c r="FRC52" s="153"/>
      <c r="FRD52" s="153"/>
      <c r="FRE52" s="153"/>
      <c r="FRF52" s="153"/>
      <c r="FRG52" s="153"/>
      <c r="FRH52" s="153"/>
      <c r="FRI52" s="153"/>
      <c r="FRJ52" s="153"/>
      <c r="FRK52" s="153"/>
      <c r="FRL52" s="153"/>
      <c r="FRM52" s="153"/>
      <c r="FRN52" s="153"/>
      <c r="FRO52" s="153"/>
      <c r="FRP52" s="153"/>
      <c r="FRQ52" s="153"/>
      <c r="FRR52" s="153"/>
      <c r="FRS52" s="153"/>
      <c r="FRT52" s="153"/>
      <c r="FRU52" s="153"/>
      <c r="FRV52" s="153"/>
      <c r="FRW52" s="153"/>
      <c r="FRX52" s="153"/>
      <c r="FRY52" s="153"/>
      <c r="FRZ52" s="153"/>
      <c r="FSA52" s="153"/>
      <c r="FSB52" s="153"/>
      <c r="FSC52" s="153"/>
      <c r="FSD52" s="153"/>
      <c r="FSE52" s="153"/>
      <c r="FSF52" s="153"/>
      <c r="FSG52" s="153"/>
      <c r="FSH52" s="153"/>
      <c r="FSI52" s="153"/>
      <c r="FSJ52" s="153"/>
      <c r="FSK52" s="153"/>
      <c r="FSL52" s="153"/>
      <c r="FSM52" s="153"/>
      <c r="FSN52" s="153"/>
      <c r="FSO52" s="153"/>
      <c r="FSP52" s="153"/>
      <c r="FSQ52" s="153"/>
      <c r="FSR52" s="153"/>
      <c r="FSS52" s="153"/>
      <c r="FST52" s="153"/>
      <c r="FSU52" s="153"/>
      <c r="FSV52" s="153"/>
      <c r="FSW52" s="153"/>
      <c r="FSX52" s="153"/>
      <c r="FSY52" s="153"/>
      <c r="FSZ52" s="153"/>
      <c r="FTA52" s="153"/>
      <c r="FTB52" s="153"/>
      <c r="FTC52" s="153"/>
      <c r="FTD52" s="153"/>
      <c r="FTE52" s="153"/>
      <c r="FTF52" s="153"/>
      <c r="FTG52" s="153"/>
      <c r="FTH52" s="153"/>
      <c r="FTI52" s="153"/>
      <c r="FTJ52" s="153"/>
      <c r="FTK52" s="153"/>
      <c r="FTL52" s="153"/>
      <c r="FTM52" s="153"/>
      <c r="FTN52" s="153"/>
      <c r="FTO52" s="153"/>
      <c r="FTP52" s="153"/>
      <c r="FTQ52" s="153"/>
      <c r="FTR52" s="153"/>
      <c r="FTS52" s="153"/>
      <c r="FTT52" s="153"/>
      <c r="FTU52" s="153"/>
      <c r="FTV52" s="153"/>
      <c r="FTW52" s="153"/>
      <c r="FTX52" s="153"/>
      <c r="FTY52" s="153"/>
      <c r="FTZ52" s="153"/>
      <c r="FUA52" s="153"/>
      <c r="FUB52" s="153"/>
      <c r="FUC52" s="153"/>
      <c r="FUD52" s="153"/>
      <c r="FUE52" s="153"/>
      <c r="FUF52" s="153"/>
      <c r="FUG52" s="153"/>
      <c r="FUH52" s="153"/>
      <c r="FUI52" s="153"/>
      <c r="FUJ52" s="153"/>
      <c r="FUK52" s="153"/>
      <c r="FUL52" s="153"/>
      <c r="FUM52" s="153"/>
      <c r="FUN52" s="153"/>
      <c r="FUO52" s="153"/>
      <c r="FUP52" s="153"/>
      <c r="FUQ52" s="153"/>
      <c r="FUR52" s="153"/>
      <c r="FUS52" s="153"/>
      <c r="FUT52" s="153"/>
      <c r="FUU52" s="153"/>
      <c r="FUV52" s="153"/>
      <c r="FUW52" s="153"/>
      <c r="FUX52" s="153"/>
      <c r="FUY52" s="153"/>
      <c r="FUZ52" s="153"/>
      <c r="FVA52" s="153"/>
      <c r="FVB52" s="153"/>
      <c r="FVC52" s="153"/>
      <c r="FVD52" s="153"/>
      <c r="FVE52" s="153"/>
      <c r="FVF52" s="153"/>
      <c r="FVG52" s="153"/>
      <c r="FVH52" s="153"/>
      <c r="FVI52" s="153"/>
      <c r="FVJ52" s="153"/>
      <c r="FVK52" s="153"/>
      <c r="FVL52" s="153"/>
      <c r="FVM52" s="153"/>
      <c r="FVN52" s="153"/>
      <c r="FVO52" s="153"/>
      <c r="FVP52" s="153"/>
      <c r="FVQ52" s="153"/>
      <c r="FVR52" s="153"/>
      <c r="FVS52" s="153"/>
      <c r="FVT52" s="153"/>
      <c r="FVU52" s="153"/>
      <c r="FVV52" s="153"/>
      <c r="FVW52" s="153"/>
      <c r="FVX52" s="153"/>
      <c r="FVY52" s="153"/>
      <c r="FVZ52" s="153"/>
      <c r="FWA52" s="153"/>
      <c r="FWB52" s="153"/>
      <c r="FWC52" s="153"/>
      <c r="FWD52" s="153"/>
      <c r="FWE52" s="153"/>
      <c r="FWF52" s="153"/>
      <c r="FWG52" s="153"/>
      <c r="FWH52" s="153"/>
      <c r="FWI52" s="153"/>
      <c r="FWJ52" s="153"/>
      <c r="FWK52" s="153"/>
      <c r="FWL52" s="153"/>
      <c r="FWM52" s="153"/>
      <c r="FWN52" s="153"/>
      <c r="FWO52" s="153"/>
      <c r="FWP52" s="153"/>
      <c r="FWQ52" s="153"/>
      <c r="FWR52" s="153"/>
      <c r="FWS52" s="153"/>
      <c r="FWT52" s="153"/>
      <c r="FWU52" s="153"/>
      <c r="FWV52" s="153"/>
      <c r="FWW52" s="153"/>
      <c r="FWX52" s="153"/>
      <c r="FWY52" s="153"/>
      <c r="FWZ52" s="153"/>
      <c r="FXA52" s="153"/>
      <c r="FXB52" s="153"/>
      <c r="FXC52" s="153"/>
      <c r="FXD52" s="153"/>
      <c r="FXE52" s="153"/>
      <c r="FXF52" s="153"/>
      <c r="FXG52" s="153"/>
      <c r="FXH52" s="153"/>
      <c r="FXI52" s="153"/>
      <c r="FXJ52" s="153"/>
      <c r="FXK52" s="153"/>
      <c r="FXL52" s="153"/>
      <c r="FXM52" s="153"/>
      <c r="FXN52" s="153"/>
      <c r="FXO52" s="153"/>
      <c r="FXP52" s="153"/>
      <c r="FXQ52" s="153"/>
      <c r="FXR52" s="153"/>
      <c r="FXS52" s="153"/>
      <c r="FXT52" s="153"/>
      <c r="FXU52" s="153"/>
      <c r="FXV52" s="153"/>
      <c r="FXW52" s="153"/>
      <c r="FXX52" s="153"/>
      <c r="FXY52" s="153"/>
      <c r="FXZ52" s="153"/>
      <c r="FYA52" s="153"/>
      <c r="FYB52" s="153"/>
      <c r="FYC52" s="153"/>
      <c r="FYD52" s="153"/>
      <c r="FYE52" s="153"/>
      <c r="FYF52" s="153"/>
      <c r="FYG52" s="153"/>
      <c r="FYH52" s="153"/>
      <c r="FYI52" s="153"/>
      <c r="FYJ52" s="153"/>
      <c r="FYK52" s="153"/>
      <c r="FYL52" s="153"/>
      <c r="FYM52" s="153"/>
      <c r="FYN52" s="153"/>
      <c r="FYO52" s="153"/>
      <c r="FYP52" s="153"/>
      <c r="FYQ52" s="153"/>
      <c r="FYR52" s="153"/>
      <c r="FYS52" s="153"/>
      <c r="FYT52" s="153"/>
      <c r="FYU52" s="153"/>
      <c r="FYV52" s="153"/>
      <c r="FYW52" s="153"/>
      <c r="FYX52" s="153"/>
      <c r="FYY52" s="153"/>
      <c r="FYZ52" s="153"/>
      <c r="FZA52" s="153"/>
      <c r="FZB52" s="153"/>
      <c r="FZC52" s="153"/>
      <c r="FZD52" s="153"/>
      <c r="FZE52" s="153"/>
      <c r="FZF52" s="153"/>
      <c r="FZG52" s="153"/>
      <c r="FZH52" s="153"/>
      <c r="FZI52" s="153"/>
      <c r="FZJ52" s="153"/>
      <c r="FZK52" s="153"/>
      <c r="FZL52" s="153"/>
      <c r="FZM52" s="153"/>
      <c r="FZN52" s="153"/>
      <c r="FZO52" s="153"/>
      <c r="FZP52" s="153"/>
      <c r="FZQ52" s="153"/>
      <c r="FZR52" s="153"/>
      <c r="FZS52" s="153"/>
      <c r="FZT52" s="153"/>
      <c r="FZU52" s="153"/>
      <c r="FZV52" s="153"/>
      <c r="FZW52" s="153"/>
      <c r="FZX52" s="153"/>
      <c r="FZY52" s="153"/>
      <c r="FZZ52" s="153"/>
      <c r="GAA52" s="153"/>
      <c r="GAB52" s="153"/>
      <c r="GAC52" s="153"/>
      <c r="GAD52" s="153"/>
      <c r="GAE52" s="153"/>
      <c r="GAF52" s="153"/>
      <c r="GAG52" s="153"/>
      <c r="GAH52" s="153"/>
      <c r="GAI52" s="153"/>
      <c r="GAJ52" s="153"/>
      <c r="GAK52" s="153"/>
      <c r="GAL52" s="153"/>
      <c r="GAM52" s="153"/>
      <c r="GAN52" s="153"/>
      <c r="GAO52" s="153"/>
      <c r="GAP52" s="153"/>
      <c r="GAQ52" s="153"/>
      <c r="GAR52" s="153"/>
      <c r="GAS52" s="153"/>
      <c r="GAT52" s="153"/>
      <c r="GAU52" s="153"/>
      <c r="GAV52" s="153"/>
      <c r="GAW52" s="153"/>
      <c r="GAX52" s="153"/>
      <c r="GAY52" s="153"/>
      <c r="GAZ52" s="153"/>
      <c r="GBA52" s="153"/>
      <c r="GBB52" s="153"/>
      <c r="GBC52" s="153"/>
      <c r="GBD52" s="153"/>
      <c r="GBE52" s="153"/>
      <c r="GBF52" s="153"/>
      <c r="GBG52" s="153"/>
      <c r="GBH52" s="153"/>
      <c r="GBI52" s="153"/>
      <c r="GBJ52" s="153"/>
      <c r="GBK52" s="153"/>
      <c r="GBL52" s="153"/>
      <c r="GBM52" s="153"/>
      <c r="GBN52" s="153"/>
      <c r="GBO52" s="153"/>
      <c r="GBP52" s="153"/>
      <c r="GBQ52" s="153"/>
      <c r="GBR52" s="153"/>
      <c r="GBS52" s="153"/>
      <c r="GBT52" s="153"/>
      <c r="GBU52" s="153"/>
      <c r="GBV52" s="153"/>
      <c r="GBW52" s="153"/>
      <c r="GBX52" s="153"/>
      <c r="GBY52" s="153"/>
      <c r="GBZ52" s="153"/>
      <c r="GCA52" s="153"/>
      <c r="GCB52" s="153"/>
      <c r="GCC52" s="153"/>
      <c r="GCD52" s="153"/>
      <c r="GCE52" s="153"/>
      <c r="GCF52" s="153"/>
      <c r="GCG52" s="153"/>
      <c r="GCH52" s="153"/>
      <c r="GCI52" s="153"/>
      <c r="GCJ52" s="153"/>
      <c r="GCK52" s="153"/>
      <c r="GCL52" s="153"/>
      <c r="GCM52" s="153"/>
      <c r="GCN52" s="153"/>
      <c r="GCO52" s="153"/>
      <c r="GCP52" s="153"/>
      <c r="GCQ52" s="153"/>
      <c r="GCR52" s="153"/>
      <c r="GCS52" s="153"/>
      <c r="GCT52" s="153"/>
      <c r="GCU52" s="153"/>
      <c r="GCV52" s="153"/>
      <c r="GCW52" s="153"/>
      <c r="GCX52" s="153"/>
      <c r="GCY52" s="153"/>
      <c r="GCZ52" s="153"/>
      <c r="GDA52" s="153"/>
      <c r="GDB52" s="153"/>
      <c r="GDC52" s="153"/>
      <c r="GDD52" s="153"/>
      <c r="GDE52" s="153"/>
      <c r="GDF52" s="153"/>
      <c r="GDG52" s="153"/>
      <c r="GDH52" s="153"/>
      <c r="GDI52" s="153"/>
      <c r="GDJ52" s="153"/>
      <c r="GDK52" s="153"/>
      <c r="GDL52" s="153"/>
      <c r="GDM52" s="153"/>
      <c r="GDN52" s="153"/>
      <c r="GDO52" s="153"/>
      <c r="GDP52" s="153"/>
      <c r="GDQ52" s="153"/>
      <c r="GDR52" s="153"/>
      <c r="GDS52" s="153"/>
      <c r="GDT52" s="153"/>
      <c r="GDU52" s="153"/>
      <c r="GDV52" s="153"/>
      <c r="GDW52" s="153"/>
      <c r="GDX52" s="153"/>
      <c r="GDY52" s="153"/>
      <c r="GDZ52" s="153"/>
      <c r="GEA52" s="153"/>
      <c r="GEB52" s="153"/>
      <c r="GEC52" s="153"/>
      <c r="GED52" s="153"/>
      <c r="GEE52" s="153"/>
      <c r="GEF52" s="153"/>
      <c r="GEG52" s="153"/>
      <c r="GEH52" s="153"/>
      <c r="GEI52" s="153"/>
      <c r="GEJ52" s="153"/>
      <c r="GEK52" s="153"/>
      <c r="GEL52" s="153"/>
      <c r="GEM52" s="153"/>
      <c r="GEN52" s="153"/>
      <c r="GEO52" s="153"/>
      <c r="GEP52" s="153"/>
      <c r="GEQ52" s="153"/>
      <c r="GER52" s="153"/>
      <c r="GES52" s="153"/>
      <c r="GET52" s="153"/>
      <c r="GEU52" s="153"/>
      <c r="GEV52" s="153"/>
      <c r="GEW52" s="153"/>
      <c r="GEX52" s="153"/>
      <c r="GEY52" s="153"/>
      <c r="GEZ52" s="153"/>
      <c r="GFA52" s="153"/>
      <c r="GFB52" s="153"/>
      <c r="GFC52" s="153"/>
      <c r="GFD52" s="153"/>
      <c r="GFE52" s="153"/>
      <c r="GFF52" s="153"/>
      <c r="GFG52" s="153"/>
      <c r="GFH52" s="153"/>
      <c r="GFI52" s="153"/>
      <c r="GFJ52" s="153"/>
      <c r="GFK52" s="153"/>
      <c r="GFL52" s="153"/>
      <c r="GFM52" s="153"/>
      <c r="GFN52" s="153"/>
      <c r="GFO52" s="153"/>
      <c r="GFP52" s="153"/>
      <c r="GFQ52" s="153"/>
      <c r="GFR52" s="153"/>
      <c r="GFS52" s="153"/>
      <c r="GFT52" s="153"/>
      <c r="GFU52" s="153"/>
      <c r="GFV52" s="153"/>
      <c r="GFW52" s="153"/>
      <c r="GFX52" s="153"/>
      <c r="GFY52" s="153"/>
      <c r="GFZ52" s="153"/>
      <c r="GGA52" s="153"/>
      <c r="GGB52" s="153"/>
      <c r="GGC52" s="153"/>
      <c r="GGD52" s="153"/>
      <c r="GGE52" s="153"/>
      <c r="GGF52" s="153"/>
      <c r="GGG52" s="153"/>
      <c r="GGH52" s="153"/>
      <c r="GGI52" s="153"/>
      <c r="GGJ52" s="153"/>
      <c r="GGK52" s="153"/>
      <c r="GGL52" s="153"/>
      <c r="GGM52" s="153"/>
      <c r="GGN52" s="153"/>
      <c r="GGO52" s="153"/>
      <c r="GGP52" s="153"/>
      <c r="GGQ52" s="153"/>
      <c r="GGR52" s="153"/>
      <c r="GGS52" s="153"/>
      <c r="GGT52" s="153"/>
      <c r="GGU52" s="153"/>
      <c r="GGV52" s="153"/>
      <c r="GGW52" s="153"/>
      <c r="GGX52" s="153"/>
      <c r="GGY52" s="153"/>
      <c r="GGZ52" s="153"/>
      <c r="GHA52" s="153"/>
      <c r="GHB52" s="153"/>
      <c r="GHC52" s="153"/>
      <c r="GHD52" s="153"/>
      <c r="GHE52" s="153"/>
      <c r="GHF52" s="153"/>
      <c r="GHG52" s="153"/>
      <c r="GHH52" s="153"/>
      <c r="GHI52" s="153"/>
      <c r="GHJ52" s="153"/>
      <c r="GHK52" s="153"/>
      <c r="GHL52" s="153"/>
      <c r="GHM52" s="153"/>
      <c r="GHN52" s="153"/>
      <c r="GHO52" s="153"/>
      <c r="GHP52" s="153"/>
      <c r="GHQ52" s="153"/>
      <c r="GHR52" s="153"/>
      <c r="GHS52" s="153"/>
      <c r="GHT52" s="153"/>
      <c r="GHU52" s="153"/>
      <c r="GHV52" s="153"/>
      <c r="GHW52" s="153"/>
      <c r="GHX52" s="153"/>
      <c r="GHY52" s="153"/>
      <c r="GHZ52" s="153"/>
      <c r="GIA52" s="153"/>
      <c r="GIB52" s="153"/>
      <c r="GIC52" s="153"/>
      <c r="GID52" s="153"/>
      <c r="GIE52" s="153"/>
      <c r="GIF52" s="153"/>
      <c r="GIG52" s="153"/>
      <c r="GIH52" s="153"/>
      <c r="GII52" s="153"/>
      <c r="GIJ52" s="153"/>
      <c r="GIK52" s="153"/>
      <c r="GIL52" s="153"/>
      <c r="GIM52" s="153"/>
      <c r="GIN52" s="153"/>
      <c r="GIO52" s="153"/>
      <c r="GIP52" s="153"/>
      <c r="GIQ52" s="153"/>
      <c r="GIR52" s="153"/>
      <c r="GIS52" s="153"/>
      <c r="GIT52" s="153"/>
      <c r="GIU52" s="153"/>
      <c r="GIV52" s="153"/>
      <c r="GIW52" s="153"/>
      <c r="GIX52" s="153"/>
      <c r="GIY52" s="153"/>
      <c r="GIZ52" s="153"/>
      <c r="GJA52" s="153"/>
      <c r="GJB52" s="153"/>
      <c r="GJC52" s="153"/>
      <c r="GJD52" s="153"/>
      <c r="GJE52" s="153"/>
      <c r="GJF52" s="153"/>
      <c r="GJG52" s="153"/>
      <c r="GJH52" s="153"/>
      <c r="GJI52" s="153"/>
      <c r="GJJ52" s="153"/>
      <c r="GJK52" s="153"/>
      <c r="GJL52" s="153"/>
      <c r="GJM52" s="153"/>
      <c r="GJN52" s="153"/>
      <c r="GJO52" s="153"/>
      <c r="GJP52" s="153"/>
      <c r="GJQ52" s="153"/>
      <c r="GJR52" s="153"/>
      <c r="GJS52" s="153"/>
      <c r="GJT52" s="153"/>
      <c r="GJU52" s="153"/>
      <c r="GJV52" s="153"/>
      <c r="GJW52" s="153"/>
      <c r="GJX52" s="153"/>
      <c r="GJY52" s="153"/>
      <c r="GJZ52" s="153"/>
      <c r="GKA52" s="153"/>
      <c r="GKB52" s="153"/>
      <c r="GKC52" s="153"/>
      <c r="GKD52" s="153"/>
      <c r="GKE52" s="153"/>
      <c r="GKF52" s="153"/>
      <c r="GKG52" s="153"/>
      <c r="GKH52" s="153"/>
      <c r="GKI52" s="153"/>
      <c r="GKJ52" s="153"/>
      <c r="GKK52" s="153"/>
      <c r="GKL52" s="153"/>
      <c r="GKM52" s="153"/>
      <c r="GKN52" s="153"/>
      <c r="GKO52" s="153"/>
      <c r="GKP52" s="153"/>
      <c r="GKQ52" s="153"/>
      <c r="GKR52" s="153"/>
      <c r="GKS52" s="153"/>
      <c r="GKT52" s="153"/>
      <c r="GKU52" s="153"/>
      <c r="GKV52" s="153"/>
      <c r="GKW52" s="153"/>
      <c r="GKX52" s="153"/>
      <c r="GKY52" s="153"/>
      <c r="GKZ52" s="153"/>
      <c r="GLA52" s="153"/>
      <c r="GLB52" s="153"/>
      <c r="GLC52" s="153"/>
      <c r="GLD52" s="153"/>
      <c r="GLE52" s="153"/>
      <c r="GLF52" s="153"/>
      <c r="GLG52" s="153"/>
      <c r="GLH52" s="153"/>
      <c r="GLI52" s="153"/>
      <c r="GLJ52" s="153"/>
      <c r="GLK52" s="153"/>
      <c r="GLL52" s="153"/>
      <c r="GLM52" s="153"/>
      <c r="GLN52" s="153"/>
      <c r="GLO52" s="153"/>
      <c r="GLP52" s="153"/>
      <c r="GLQ52" s="153"/>
      <c r="GLR52" s="153"/>
      <c r="GLS52" s="153"/>
      <c r="GLT52" s="153"/>
      <c r="GLU52" s="153"/>
      <c r="GLV52" s="153"/>
      <c r="GLW52" s="153"/>
      <c r="GLX52" s="153"/>
      <c r="GLY52" s="153"/>
      <c r="GLZ52" s="153"/>
      <c r="GMA52" s="153"/>
      <c r="GMB52" s="153"/>
      <c r="GMC52" s="153"/>
      <c r="GMD52" s="153"/>
      <c r="GME52" s="153"/>
      <c r="GMF52" s="153"/>
      <c r="GMG52" s="153"/>
      <c r="GMH52" s="153"/>
      <c r="GMI52" s="153"/>
      <c r="GMJ52" s="153"/>
      <c r="GMK52" s="153"/>
      <c r="GML52" s="153"/>
      <c r="GMM52" s="153"/>
      <c r="GMN52" s="153"/>
      <c r="GMO52" s="153"/>
      <c r="GMP52" s="153"/>
      <c r="GMQ52" s="153"/>
      <c r="GMR52" s="153"/>
      <c r="GMS52" s="153"/>
      <c r="GMT52" s="153"/>
      <c r="GMU52" s="153"/>
      <c r="GMV52" s="153"/>
      <c r="GMW52" s="153"/>
      <c r="GMX52" s="153"/>
      <c r="GMY52" s="153"/>
      <c r="GMZ52" s="153"/>
      <c r="GNA52" s="153"/>
      <c r="GNB52" s="153"/>
      <c r="GNC52" s="153"/>
      <c r="GND52" s="153"/>
      <c r="GNE52" s="153"/>
      <c r="GNF52" s="153"/>
      <c r="GNG52" s="153"/>
      <c r="GNH52" s="153"/>
      <c r="GNI52" s="153"/>
      <c r="GNJ52" s="153"/>
      <c r="GNK52" s="153"/>
      <c r="GNL52" s="153"/>
      <c r="GNM52" s="153"/>
      <c r="GNN52" s="153"/>
      <c r="GNO52" s="153"/>
      <c r="GNP52" s="153"/>
      <c r="GNQ52" s="153"/>
      <c r="GNR52" s="153"/>
      <c r="GNS52" s="153"/>
      <c r="GNT52" s="153"/>
      <c r="GNU52" s="153"/>
      <c r="GNV52" s="153"/>
      <c r="GNW52" s="153"/>
      <c r="GNX52" s="153"/>
      <c r="GNY52" s="153"/>
      <c r="GNZ52" s="153"/>
      <c r="GOA52" s="153"/>
      <c r="GOB52" s="153"/>
      <c r="GOC52" s="153"/>
      <c r="GOD52" s="153"/>
      <c r="GOE52" s="153"/>
      <c r="GOF52" s="153"/>
      <c r="GOG52" s="153"/>
      <c r="GOH52" s="153"/>
      <c r="GOI52" s="153"/>
      <c r="GOJ52" s="153"/>
      <c r="GOK52" s="153"/>
      <c r="GOL52" s="153"/>
      <c r="GOM52" s="153"/>
      <c r="GON52" s="153"/>
      <c r="GOO52" s="153"/>
      <c r="GOP52" s="153"/>
      <c r="GOQ52" s="153"/>
      <c r="GOR52" s="153"/>
      <c r="GOS52" s="153"/>
      <c r="GOT52" s="153"/>
      <c r="GOU52" s="153"/>
      <c r="GOV52" s="153"/>
      <c r="GOW52" s="153"/>
      <c r="GOX52" s="153"/>
      <c r="GOY52" s="153"/>
      <c r="GOZ52" s="153"/>
      <c r="GPA52" s="153"/>
      <c r="GPB52" s="153"/>
      <c r="GPC52" s="153"/>
      <c r="GPD52" s="153"/>
      <c r="GPE52" s="153"/>
      <c r="GPF52" s="153"/>
      <c r="GPG52" s="153"/>
      <c r="GPH52" s="153"/>
      <c r="GPI52" s="153"/>
      <c r="GPJ52" s="153"/>
      <c r="GPK52" s="153"/>
      <c r="GPL52" s="153"/>
      <c r="GPM52" s="153"/>
      <c r="GPN52" s="153"/>
      <c r="GPO52" s="153"/>
      <c r="GPP52" s="153"/>
      <c r="GPQ52" s="153"/>
      <c r="GPR52" s="153"/>
      <c r="GPS52" s="153"/>
      <c r="GPT52" s="153"/>
      <c r="GPU52" s="153"/>
      <c r="GPV52" s="153"/>
      <c r="GPW52" s="153"/>
      <c r="GPX52" s="153"/>
      <c r="GPY52" s="153"/>
      <c r="GPZ52" s="153"/>
      <c r="GQA52" s="153"/>
      <c r="GQB52" s="153"/>
      <c r="GQC52" s="153"/>
      <c r="GQD52" s="153"/>
      <c r="GQE52" s="153"/>
      <c r="GQF52" s="153"/>
      <c r="GQG52" s="153"/>
      <c r="GQH52" s="153"/>
      <c r="GQI52" s="153"/>
      <c r="GQJ52" s="153"/>
      <c r="GQK52" s="153"/>
      <c r="GQL52" s="153"/>
      <c r="GQM52" s="153"/>
      <c r="GQN52" s="153"/>
      <c r="GQO52" s="153"/>
      <c r="GQP52" s="153"/>
      <c r="GQQ52" s="153"/>
      <c r="GQR52" s="153"/>
      <c r="GQS52" s="153"/>
      <c r="GQT52" s="153"/>
      <c r="GQU52" s="153"/>
      <c r="GQV52" s="153"/>
      <c r="GQW52" s="153"/>
      <c r="GQX52" s="153"/>
      <c r="GQY52" s="153"/>
      <c r="GQZ52" s="153"/>
      <c r="GRA52" s="153"/>
      <c r="GRB52" s="153"/>
      <c r="GRC52" s="153"/>
      <c r="GRD52" s="153"/>
      <c r="GRE52" s="153"/>
      <c r="GRF52" s="153"/>
      <c r="GRG52" s="153"/>
      <c r="GRH52" s="153"/>
      <c r="GRI52" s="153"/>
      <c r="GRJ52" s="153"/>
      <c r="GRK52" s="153"/>
      <c r="GRL52" s="153"/>
      <c r="GRM52" s="153"/>
      <c r="GRN52" s="153"/>
      <c r="GRO52" s="153"/>
      <c r="GRP52" s="153"/>
      <c r="GRQ52" s="153"/>
      <c r="GRR52" s="153"/>
      <c r="GRS52" s="153"/>
      <c r="GRT52" s="153"/>
      <c r="GRU52" s="153"/>
      <c r="GRV52" s="153"/>
      <c r="GRW52" s="153"/>
      <c r="GRX52" s="153"/>
      <c r="GRY52" s="153"/>
      <c r="GRZ52" s="153"/>
      <c r="GSA52" s="153"/>
      <c r="GSB52" s="153"/>
      <c r="GSC52" s="153"/>
      <c r="GSD52" s="153"/>
      <c r="GSE52" s="153"/>
      <c r="GSF52" s="153"/>
      <c r="GSG52" s="153"/>
      <c r="GSH52" s="153"/>
      <c r="GSI52" s="153"/>
      <c r="GSJ52" s="153"/>
      <c r="GSK52" s="153"/>
      <c r="GSL52" s="153"/>
      <c r="GSM52" s="153"/>
      <c r="GSN52" s="153"/>
      <c r="GSO52" s="153"/>
      <c r="GSP52" s="153"/>
      <c r="GSQ52" s="153"/>
      <c r="GSR52" s="153"/>
      <c r="GSS52" s="153"/>
      <c r="GST52" s="153"/>
      <c r="GSU52" s="153"/>
      <c r="GSV52" s="153"/>
      <c r="GSW52" s="153"/>
      <c r="GSX52" s="153"/>
      <c r="GSY52" s="153"/>
      <c r="GSZ52" s="153"/>
      <c r="GTA52" s="153"/>
      <c r="GTB52" s="153"/>
      <c r="GTC52" s="153"/>
      <c r="GTD52" s="153"/>
      <c r="GTE52" s="153"/>
      <c r="GTF52" s="153"/>
      <c r="GTG52" s="153"/>
      <c r="GTH52" s="153"/>
      <c r="GTI52" s="153"/>
      <c r="GTJ52" s="153"/>
      <c r="GTK52" s="153"/>
      <c r="GTL52" s="153"/>
      <c r="GTM52" s="153"/>
      <c r="GTN52" s="153"/>
      <c r="GTO52" s="153"/>
      <c r="GTP52" s="153"/>
      <c r="GTQ52" s="153"/>
      <c r="GTR52" s="153"/>
      <c r="GTS52" s="153"/>
      <c r="GTT52" s="153"/>
      <c r="GTU52" s="153"/>
      <c r="GTV52" s="153"/>
      <c r="GTW52" s="153"/>
      <c r="GTX52" s="153"/>
      <c r="GTY52" s="153"/>
      <c r="GTZ52" s="153"/>
      <c r="GUA52" s="153"/>
      <c r="GUB52" s="153"/>
      <c r="GUC52" s="153"/>
      <c r="GUD52" s="153"/>
      <c r="GUE52" s="153"/>
      <c r="GUF52" s="153"/>
      <c r="GUG52" s="153"/>
      <c r="GUH52" s="153"/>
      <c r="GUI52" s="153"/>
      <c r="GUJ52" s="153"/>
      <c r="GUK52" s="153"/>
      <c r="GUL52" s="153"/>
      <c r="GUM52" s="153"/>
      <c r="GUN52" s="153"/>
      <c r="GUO52" s="153"/>
      <c r="GUP52" s="153"/>
      <c r="GUQ52" s="153"/>
      <c r="GUR52" s="153"/>
      <c r="GUS52" s="153"/>
      <c r="GUT52" s="153"/>
      <c r="GUU52" s="153"/>
      <c r="GUV52" s="153"/>
      <c r="GUW52" s="153"/>
      <c r="GUX52" s="153"/>
      <c r="GUY52" s="153"/>
      <c r="GUZ52" s="153"/>
      <c r="GVA52" s="153"/>
      <c r="GVB52" s="153"/>
      <c r="GVC52" s="153"/>
      <c r="GVD52" s="153"/>
      <c r="GVE52" s="153"/>
      <c r="GVF52" s="153"/>
      <c r="GVG52" s="153"/>
      <c r="GVH52" s="153"/>
      <c r="GVI52" s="153"/>
      <c r="GVJ52" s="153"/>
      <c r="GVK52" s="153"/>
      <c r="GVL52" s="153"/>
      <c r="GVM52" s="153"/>
      <c r="GVN52" s="153"/>
      <c r="GVO52" s="153"/>
      <c r="GVP52" s="153"/>
      <c r="GVQ52" s="153"/>
      <c r="GVR52" s="153"/>
      <c r="GVS52" s="153"/>
      <c r="GVT52" s="153"/>
      <c r="GVU52" s="153"/>
      <c r="GVV52" s="153"/>
      <c r="GVW52" s="153"/>
      <c r="GVX52" s="153"/>
      <c r="GVY52" s="153"/>
      <c r="GVZ52" s="153"/>
      <c r="GWA52" s="153"/>
      <c r="GWB52" s="153"/>
      <c r="GWC52" s="153"/>
      <c r="GWD52" s="153"/>
      <c r="GWE52" s="153"/>
      <c r="GWF52" s="153"/>
      <c r="GWG52" s="153"/>
      <c r="GWH52" s="153"/>
      <c r="GWI52" s="153"/>
      <c r="GWJ52" s="153"/>
      <c r="GWK52" s="153"/>
      <c r="GWL52" s="153"/>
      <c r="GWM52" s="153"/>
      <c r="GWN52" s="153"/>
      <c r="GWO52" s="153"/>
      <c r="GWP52" s="153"/>
      <c r="GWQ52" s="153"/>
      <c r="GWR52" s="153"/>
      <c r="GWS52" s="153"/>
      <c r="GWT52" s="153"/>
      <c r="GWU52" s="153"/>
      <c r="GWV52" s="153"/>
      <c r="GWW52" s="153"/>
      <c r="GWX52" s="153"/>
      <c r="GWY52" s="153"/>
      <c r="GWZ52" s="153"/>
      <c r="GXA52" s="153"/>
      <c r="GXB52" s="153"/>
      <c r="GXC52" s="153"/>
      <c r="GXD52" s="153"/>
      <c r="GXE52" s="153"/>
      <c r="GXF52" s="153"/>
      <c r="GXG52" s="153"/>
      <c r="GXH52" s="153"/>
      <c r="GXI52" s="153"/>
      <c r="GXJ52" s="153"/>
      <c r="GXK52" s="153"/>
      <c r="GXL52" s="153"/>
      <c r="GXM52" s="153"/>
      <c r="GXN52" s="153"/>
      <c r="GXO52" s="153"/>
      <c r="GXP52" s="153"/>
      <c r="GXQ52" s="153"/>
      <c r="GXR52" s="153"/>
      <c r="GXS52" s="153"/>
      <c r="GXT52" s="153"/>
      <c r="GXU52" s="153"/>
      <c r="GXV52" s="153"/>
      <c r="GXW52" s="153"/>
      <c r="GXX52" s="153"/>
      <c r="GXY52" s="153"/>
      <c r="GXZ52" s="153"/>
      <c r="GYA52" s="153"/>
      <c r="GYB52" s="153"/>
      <c r="GYC52" s="153"/>
      <c r="GYD52" s="153"/>
      <c r="GYE52" s="153"/>
      <c r="GYF52" s="153"/>
      <c r="GYG52" s="153"/>
      <c r="GYH52" s="153"/>
      <c r="GYI52" s="153"/>
      <c r="GYJ52" s="153"/>
      <c r="GYK52" s="153"/>
      <c r="GYL52" s="153"/>
      <c r="GYM52" s="153"/>
      <c r="GYN52" s="153"/>
      <c r="GYO52" s="153"/>
      <c r="GYP52" s="153"/>
      <c r="GYQ52" s="153"/>
      <c r="GYR52" s="153"/>
      <c r="GYS52" s="153"/>
      <c r="GYT52" s="153"/>
      <c r="GYU52" s="153"/>
      <c r="GYV52" s="153"/>
      <c r="GYW52" s="153"/>
      <c r="GYX52" s="153"/>
      <c r="GYY52" s="153"/>
      <c r="GYZ52" s="153"/>
      <c r="GZA52" s="153"/>
      <c r="GZB52" s="153"/>
      <c r="GZC52" s="153"/>
      <c r="GZD52" s="153"/>
      <c r="GZE52" s="153"/>
      <c r="GZF52" s="153"/>
      <c r="GZG52" s="153"/>
      <c r="GZH52" s="153"/>
      <c r="GZI52" s="153"/>
      <c r="GZJ52" s="153"/>
      <c r="GZK52" s="153"/>
      <c r="GZL52" s="153"/>
      <c r="GZM52" s="153"/>
      <c r="GZN52" s="153"/>
      <c r="GZO52" s="153"/>
      <c r="GZP52" s="153"/>
      <c r="GZQ52" s="153"/>
      <c r="GZR52" s="153"/>
      <c r="GZS52" s="153"/>
      <c r="GZT52" s="153"/>
      <c r="GZU52" s="153"/>
      <c r="GZV52" s="153"/>
      <c r="GZW52" s="153"/>
      <c r="GZX52" s="153"/>
      <c r="GZY52" s="153"/>
      <c r="GZZ52" s="153"/>
      <c r="HAA52" s="153"/>
      <c r="HAB52" s="153"/>
      <c r="HAC52" s="153"/>
      <c r="HAD52" s="153"/>
      <c r="HAE52" s="153"/>
      <c r="HAF52" s="153"/>
      <c r="HAG52" s="153"/>
      <c r="HAH52" s="153"/>
      <c r="HAI52" s="153"/>
      <c r="HAJ52" s="153"/>
      <c r="HAK52" s="153"/>
      <c r="HAL52" s="153"/>
      <c r="HAM52" s="153"/>
      <c r="HAN52" s="153"/>
      <c r="HAO52" s="153"/>
      <c r="HAP52" s="153"/>
      <c r="HAQ52" s="153"/>
      <c r="HAR52" s="153"/>
      <c r="HAS52" s="153"/>
      <c r="HAT52" s="153"/>
      <c r="HAU52" s="153"/>
      <c r="HAV52" s="153"/>
      <c r="HAW52" s="153"/>
      <c r="HAX52" s="153"/>
      <c r="HAY52" s="153"/>
      <c r="HAZ52" s="153"/>
      <c r="HBA52" s="153"/>
      <c r="HBB52" s="153"/>
      <c r="HBC52" s="153"/>
      <c r="HBD52" s="153"/>
      <c r="HBE52" s="153"/>
      <c r="HBF52" s="153"/>
      <c r="HBG52" s="153"/>
      <c r="HBH52" s="153"/>
      <c r="HBI52" s="153"/>
      <c r="HBJ52" s="153"/>
      <c r="HBK52" s="153"/>
      <c r="HBL52" s="153"/>
      <c r="HBM52" s="153"/>
      <c r="HBN52" s="153"/>
      <c r="HBO52" s="153"/>
      <c r="HBP52" s="153"/>
      <c r="HBQ52" s="153"/>
      <c r="HBR52" s="153"/>
      <c r="HBS52" s="153"/>
      <c r="HBT52" s="153"/>
      <c r="HBU52" s="153"/>
      <c r="HBV52" s="153"/>
      <c r="HBW52" s="153"/>
      <c r="HBX52" s="153"/>
      <c r="HBY52" s="153"/>
      <c r="HBZ52" s="153"/>
      <c r="HCA52" s="153"/>
      <c r="HCB52" s="153"/>
      <c r="HCC52" s="153"/>
      <c r="HCD52" s="153"/>
      <c r="HCE52" s="153"/>
      <c r="HCF52" s="153"/>
      <c r="HCG52" s="153"/>
      <c r="HCH52" s="153"/>
      <c r="HCI52" s="153"/>
      <c r="HCJ52" s="153"/>
      <c r="HCK52" s="153"/>
      <c r="HCL52" s="153"/>
      <c r="HCM52" s="153"/>
      <c r="HCN52" s="153"/>
      <c r="HCO52" s="153"/>
      <c r="HCP52" s="153"/>
      <c r="HCQ52" s="153"/>
      <c r="HCR52" s="153"/>
      <c r="HCS52" s="153"/>
      <c r="HCT52" s="153"/>
      <c r="HCU52" s="153"/>
      <c r="HCV52" s="153"/>
      <c r="HCW52" s="153"/>
      <c r="HCX52" s="153"/>
      <c r="HCY52" s="153"/>
      <c r="HCZ52" s="153"/>
      <c r="HDA52" s="153"/>
      <c r="HDB52" s="153"/>
      <c r="HDC52" s="153"/>
      <c r="HDD52" s="153"/>
      <c r="HDE52" s="153"/>
      <c r="HDF52" s="153"/>
      <c r="HDG52" s="153"/>
      <c r="HDH52" s="153"/>
      <c r="HDI52" s="153"/>
      <c r="HDJ52" s="153"/>
      <c r="HDK52" s="153"/>
      <c r="HDL52" s="153"/>
      <c r="HDM52" s="153"/>
      <c r="HDN52" s="153"/>
      <c r="HDO52" s="153"/>
      <c r="HDP52" s="153"/>
      <c r="HDQ52" s="153"/>
      <c r="HDR52" s="153"/>
      <c r="HDS52" s="153"/>
      <c r="HDT52" s="153"/>
      <c r="HDU52" s="153"/>
      <c r="HDV52" s="153"/>
      <c r="HDW52" s="153"/>
      <c r="HDX52" s="153"/>
      <c r="HDY52" s="153"/>
      <c r="HDZ52" s="153"/>
      <c r="HEA52" s="153"/>
      <c r="HEB52" s="153"/>
      <c r="HEC52" s="153"/>
      <c r="HED52" s="153"/>
      <c r="HEE52" s="153"/>
      <c r="HEF52" s="153"/>
      <c r="HEG52" s="153"/>
      <c r="HEH52" s="153"/>
      <c r="HEI52" s="153"/>
      <c r="HEJ52" s="153"/>
      <c r="HEK52" s="153"/>
      <c r="HEL52" s="153"/>
      <c r="HEM52" s="153"/>
      <c r="HEN52" s="153"/>
      <c r="HEO52" s="153"/>
      <c r="HEP52" s="153"/>
      <c r="HEQ52" s="153"/>
      <c r="HER52" s="153"/>
      <c r="HES52" s="153"/>
      <c r="HET52" s="153"/>
      <c r="HEU52" s="153"/>
      <c r="HEV52" s="153"/>
      <c r="HEW52" s="153"/>
      <c r="HEX52" s="153"/>
      <c r="HEY52" s="153"/>
      <c r="HEZ52" s="153"/>
      <c r="HFA52" s="153"/>
      <c r="HFB52" s="153"/>
      <c r="HFC52" s="153"/>
      <c r="HFD52" s="153"/>
      <c r="HFE52" s="153"/>
      <c r="HFF52" s="153"/>
      <c r="HFG52" s="153"/>
      <c r="HFH52" s="153"/>
      <c r="HFI52" s="153"/>
      <c r="HFJ52" s="153"/>
      <c r="HFK52" s="153"/>
      <c r="HFL52" s="153"/>
      <c r="HFM52" s="153"/>
      <c r="HFN52" s="153"/>
      <c r="HFO52" s="153"/>
      <c r="HFP52" s="153"/>
      <c r="HFQ52" s="153"/>
      <c r="HFR52" s="153"/>
      <c r="HFS52" s="153"/>
      <c r="HFT52" s="153"/>
      <c r="HFU52" s="153"/>
      <c r="HFV52" s="153"/>
      <c r="HFW52" s="153"/>
      <c r="HFX52" s="153"/>
      <c r="HFY52" s="153"/>
      <c r="HFZ52" s="153"/>
      <c r="HGA52" s="153"/>
      <c r="HGB52" s="153"/>
      <c r="HGC52" s="153"/>
      <c r="HGD52" s="153"/>
      <c r="HGE52" s="153"/>
      <c r="HGF52" s="153"/>
      <c r="HGG52" s="153"/>
      <c r="HGH52" s="153"/>
      <c r="HGI52" s="153"/>
      <c r="HGJ52" s="153"/>
      <c r="HGK52" s="153"/>
      <c r="HGL52" s="153"/>
      <c r="HGM52" s="153"/>
      <c r="HGN52" s="153"/>
      <c r="HGO52" s="153"/>
      <c r="HGP52" s="153"/>
      <c r="HGQ52" s="153"/>
      <c r="HGR52" s="153"/>
      <c r="HGS52" s="153"/>
      <c r="HGT52" s="153"/>
      <c r="HGU52" s="153"/>
      <c r="HGV52" s="153"/>
      <c r="HGW52" s="153"/>
      <c r="HGX52" s="153"/>
      <c r="HGY52" s="153"/>
      <c r="HGZ52" s="153"/>
      <c r="HHA52" s="153"/>
      <c r="HHB52" s="153"/>
      <c r="HHC52" s="153"/>
      <c r="HHD52" s="153"/>
      <c r="HHE52" s="153"/>
      <c r="HHF52" s="153"/>
      <c r="HHG52" s="153"/>
      <c r="HHH52" s="153"/>
      <c r="HHI52" s="153"/>
      <c r="HHJ52" s="153"/>
      <c r="HHK52" s="153"/>
      <c r="HHL52" s="153"/>
      <c r="HHM52" s="153"/>
      <c r="HHN52" s="153"/>
      <c r="HHO52" s="153"/>
      <c r="HHP52" s="153"/>
      <c r="HHQ52" s="153"/>
      <c r="HHR52" s="153"/>
      <c r="HHS52" s="153"/>
      <c r="HHT52" s="153"/>
      <c r="HHU52" s="153"/>
      <c r="HHV52" s="153"/>
      <c r="HHW52" s="153"/>
      <c r="HHX52" s="153"/>
      <c r="HHY52" s="153"/>
      <c r="HHZ52" s="153"/>
      <c r="HIA52" s="153"/>
      <c r="HIB52" s="153"/>
      <c r="HIC52" s="153"/>
      <c r="HID52" s="153"/>
      <c r="HIE52" s="153"/>
      <c r="HIF52" s="153"/>
      <c r="HIG52" s="153"/>
      <c r="HIH52" s="153"/>
      <c r="HII52" s="153"/>
      <c r="HIJ52" s="153"/>
      <c r="HIK52" s="153"/>
      <c r="HIL52" s="153"/>
      <c r="HIM52" s="153"/>
      <c r="HIN52" s="153"/>
      <c r="HIO52" s="153"/>
      <c r="HIP52" s="153"/>
      <c r="HIQ52" s="153"/>
      <c r="HIR52" s="153"/>
      <c r="HIS52" s="153"/>
      <c r="HIT52" s="153"/>
      <c r="HIU52" s="153"/>
      <c r="HIV52" s="153"/>
      <c r="HIW52" s="153"/>
      <c r="HIX52" s="153"/>
      <c r="HIY52" s="153"/>
      <c r="HIZ52" s="153"/>
      <c r="HJA52" s="153"/>
      <c r="HJB52" s="153"/>
      <c r="HJC52" s="153"/>
      <c r="HJD52" s="153"/>
      <c r="HJE52" s="153"/>
      <c r="HJF52" s="153"/>
      <c r="HJG52" s="153"/>
      <c r="HJH52" s="153"/>
      <c r="HJI52" s="153"/>
      <c r="HJJ52" s="153"/>
      <c r="HJK52" s="153"/>
      <c r="HJL52" s="153"/>
      <c r="HJM52" s="153"/>
      <c r="HJN52" s="153"/>
      <c r="HJO52" s="153"/>
      <c r="HJP52" s="153"/>
      <c r="HJQ52" s="153"/>
      <c r="HJR52" s="153"/>
      <c r="HJS52" s="153"/>
      <c r="HJT52" s="153"/>
      <c r="HJU52" s="153"/>
      <c r="HJV52" s="153"/>
      <c r="HJW52" s="153"/>
      <c r="HJX52" s="153"/>
      <c r="HJY52" s="153"/>
      <c r="HJZ52" s="153"/>
      <c r="HKA52" s="153"/>
      <c r="HKB52" s="153"/>
      <c r="HKC52" s="153"/>
      <c r="HKD52" s="153"/>
      <c r="HKE52" s="153"/>
      <c r="HKF52" s="153"/>
      <c r="HKG52" s="153"/>
      <c r="HKH52" s="153"/>
      <c r="HKI52" s="153"/>
      <c r="HKJ52" s="153"/>
      <c r="HKK52" s="153"/>
      <c r="HKL52" s="153"/>
      <c r="HKM52" s="153"/>
      <c r="HKN52" s="153"/>
      <c r="HKO52" s="153"/>
      <c r="HKP52" s="153"/>
      <c r="HKQ52" s="153"/>
      <c r="HKR52" s="153"/>
      <c r="HKS52" s="153"/>
      <c r="HKT52" s="153"/>
      <c r="HKU52" s="153"/>
      <c r="HKV52" s="153"/>
      <c r="HKW52" s="153"/>
      <c r="HKX52" s="153"/>
      <c r="HKY52" s="153"/>
      <c r="HKZ52" s="153"/>
      <c r="HLA52" s="153"/>
      <c r="HLB52" s="153"/>
      <c r="HLC52" s="153"/>
      <c r="HLD52" s="153"/>
      <c r="HLE52" s="153"/>
      <c r="HLF52" s="153"/>
      <c r="HLG52" s="153"/>
      <c r="HLH52" s="153"/>
      <c r="HLI52" s="153"/>
      <c r="HLJ52" s="153"/>
      <c r="HLK52" s="153"/>
      <c r="HLL52" s="153"/>
      <c r="HLM52" s="153"/>
      <c r="HLN52" s="153"/>
      <c r="HLO52" s="153"/>
      <c r="HLP52" s="153"/>
      <c r="HLQ52" s="153"/>
      <c r="HLR52" s="153"/>
      <c r="HLS52" s="153"/>
      <c r="HLT52" s="153"/>
      <c r="HLU52" s="153"/>
      <c r="HLV52" s="153"/>
      <c r="HLW52" s="153"/>
      <c r="HLX52" s="153"/>
      <c r="HLY52" s="153"/>
      <c r="HLZ52" s="153"/>
      <c r="HMA52" s="153"/>
      <c r="HMB52" s="153"/>
      <c r="HMC52" s="153"/>
      <c r="HMD52" s="153"/>
      <c r="HME52" s="153"/>
      <c r="HMF52" s="153"/>
      <c r="HMG52" s="153"/>
      <c r="HMH52" s="153"/>
      <c r="HMI52" s="153"/>
      <c r="HMJ52" s="153"/>
      <c r="HMK52" s="153"/>
      <c r="HML52" s="153"/>
      <c r="HMM52" s="153"/>
      <c r="HMN52" s="153"/>
      <c r="HMO52" s="153"/>
      <c r="HMP52" s="153"/>
      <c r="HMQ52" s="153"/>
      <c r="HMR52" s="153"/>
      <c r="HMS52" s="153"/>
      <c r="HMT52" s="153"/>
      <c r="HMU52" s="153"/>
      <c r="HMV52" s="153"/>
      <c r="HMW52" s="153"/>
      <c r="HMX52" s="153"/>
      <c r="HMY52" s="153"/>
      <c r="HMZ52" s="153"/>
      <c r="HNA52" s="153"/>
      <c r="HNB52" s="153"/>
      <c r="HNC52" s="153"/>
      <c r="HND52" s="153"/>
      <c r="HNE52" s="153"/>
      <c r="HNF52" s="153"/>
      <c r="HNG52" s="153"/>
      <c r="HNH52" s="153"/>
      <c r="HNI52" s="153"/>
      <c r="HNJ52" s="153"/>
      <c r="HNK52" s="153"/>
      <c r="HNL52" s="153"/>
      <c r="HNM52" s="153"/>
      <c r="HNN52" s="153"/>
      <c r="HNO52" s="153"/>
      <c r="HNP52" s="153"/>
      <c r="HNQ52" s="153"/>
      <c r="HNR52" s="153"/>
      <c r="HNS52" s="153"/>
      <c r="HNT52" s="153"/>
      <c r="HNU52" s="153"/>
      <c r="HNV52" s="153"/>
      <c r="HNW52" s="153"/>
      <c r="HNX52" s="153"/>
      <c r="HNY52" s="153"/>
      <c r="HNZ52" s="153"/>
      <c r="HOA52" s="153"/>
      <c r="HOB52" s="153"/>
      <c r="HOC52" s="153"/>
      <c r="HOD52" s="153"/>
      <c r="HOE52" s="153"/>
      <c r="HOF52" s="153"/>
      <c r="HOG52" s="153"/>
      <c r="HOH52" s="153"/>
      <c r="HOI52" s="153"/>
      <c r="HOJ52" s="153"/>
      <c r="HOK52" s="153"/>
      <c r="HOL52" s="153"/>
      <c r="HOM52" s="153"/>
      <c r="HON52" s="153"/>
      <c r="HOO52" s="153"/>
      <c r="HOP52" s="153"/>
      <c r="HOQ52" s="153"/>
      <c r="HOR52" s="153"/>
      <c r="HOS52" s="153"/>
      <c r="HOT52" s="153"/>
      <c r="HOU52" s="153"/>
      <c r="HOV52" s="153"/>
      <c r="HOW52" s="153"/>
      <c r="HOX52" s="153"/>
      <c r="HOY52" s="153"/>
      <c r="HOZ52" s="153"/>
      <c r="HPA52" s="153"/>
      <c r="HPB52" s="153"/>
      <c r="HPC52" s="153"/>
      <c r="HPD52" s="153"/>
      <c r="HPE52" s="153"/>
      <c r="HPF52" s="153"/>
      <c r="HPG52" s="153"/>
      <c r="HPH52" s="153"/>
      <c r="HPI52" s="153"/>
      <c r="HPJ52" s="153"/>
      <c r="HPK52" s="153"/>
      <c r="HPL52" s="153"/>
      <c r="HPM52" s="153"/>
      <c r="HPN52" s="153"/>
      <c r="HPO52" s="153"/>
      <c r="HPP52" s="153"/>
      <c r="HPQ52" s="153"/>
      <c r="HPR52" s="153"/>
      <c r="HPS52" s="153"/>
      <c r="HPT52" s="153"/>
      <c r="HPU52" s="153"/>
      <c r="HPV52" s="153"/>
      <c r="HPW52" s="153"/>
      <c r="HPX52" s="153"/>
      <c r="HPY52" s="153"/>
      <c r="HPZ52" s="153"/>
      <c r="HQA52" s="153"/>
      <c r="HQB52" s="153"/>
      <c r="HQC52" s="153"/>
      <c r="HQD52" s="153"/>
      <c r="HQE52" s="153"/>
      <c r="HQF52" s="153"/>
      <c r="HQG52" s="153"/>
      <c r="HQH52" s="153"/>
      <c r="HQI52" s="153"/>
      <c r="HQJ52" s="153"/>
      <c r="HQK52" s="153"/>
      <c r="HQL52" s="153"/>
      <c r="HQM52" s="153"/>
      <c r="HQN52" s="153"/>
      <c r="HQO52" s="153"/>
      <c r="HQP52" s="153"/>
      <c r="HQQ52" s="153"/>
      <c r="HQR52" s="153"/>
      <c r="HQS52" s="153"/>
      <c r="HQT52" s="153"/>
      <c r="HQU52" s="153"/>
      <c r="HQV52" s="153"/>
      <c r="HQW52" s="153"/>
      <c r="HQX52" s="153"/>
      <c r="HQY52" s="153"/>
      <c r="HQZ52" s="153"/>
      <c r="HRA52" s="153"/>
      <c r="HRB52" s="153"/>
      <c r="HRC52" s="153"/>
      <c r="HRD52" s="153"/>
      <c r="HRE52" s="153"/>
      <c r="HRF52" s="153"/>
      <c r="HRG52" s="153"/>
      <c r="HRH52" s="153"/>
      <c r="HRI52" s="153"/>
      <c r="HRJ52" s="153"/>
      <c r="HRK52" s="153"/>
      <c r="HRL52" s="153"/>
      <c r="HRM52" s="153"/>
      <c r="HRN52" s="153"/>
      <c r="HRO52" s="153"/>
      <c r="HRP52" s="153"/>
      <c r="HRQ52" s="153"/>
      <c r="HRR52" s="153"/>
      <c r="HRS52" s="153"/>
      <c r="HRT52" s="153"/>
      <c r="HRU52" s="153"/>
      <c r="HRV52" s="153"/>
      <c r="HRW52" s="153"/>
      <c r="HRX52" s="153"/>
      <c r="HRY52" s="153"/>
      <c r="HRZ52" s="153"/>
      <c r="HSA52" s="153"/>
      <c r="HSB52" s="153"/>
      <c r="HSC52" s="153"/>
      <c r="HSD52" s="153"/>
      <c r="HSE52" s="153"/>
      <c r="HSF52" s="153"/>
      <c r="HSG52" s="153"/>
      <c r="HSH52" s="153"/>
      <c r="HSI52" s="153"/>
      <c r="HSJ52" s="153"/>
      <c r="HSK52" s="153"/>
      <c r="HSL52" s="153"/>
      <c r="HSM52" s="153"/>
      <c r="HSN52" s="153"/>
      <c r="HSO52" s="153"/>
      <c r="HSP52" s="153"/>
      <c r="HSQ52" s="153"/>
      <c r="HSR52" s="153"/>
      <c r="HSS52" s="153"/>
      <c r="HST52" s="153"/>
      <c r="HSU52" s="153"/>
      <c r="HSV52" s="153"/>
      <c r="HSW52" s="153"/>
      <c r="HSX52" s="153"/>
      <c r="HSY52" s="153"/>
      <c r="HSZ52" s="153"/>
      <c r="HTA52" s="153"/>
      <c r="HTB52" s="153"/>
      <c r="HTC52" s="153"/>
      <c r="HTD52" s="153"/>
      <c r="HTE52" s="153"/>
      <c r="HTF52" s="153"/>
      <c r="HTG52" s="153"/>
      <c r="HTH52" s="153"/>
      <c r="HTI52" s="153"/>
      <c r="HTJ52" s="153"/>
      <c r="HTK52" s="153"/>
      <c r="HTL52" s="153"/>
      <c r="HTM52" s="153"/>
      <c r="HTN52" s="153"/>
      <c r="HTO52" s="153"/>
      <c r="HTP52" s="153"/>
      <c r="HTQ52" s="153"/>
      <c r="HTR52" s="153"/>
      <c r="HTS52" s="153"/>
      <c r="HTT52" s="153"/>
      <c r="HTU52" s="153"/>
      <c r="HTV52" s="153"/>
      <c r="HTW52" s="153"/>
      <c r="HTX52" s="153"/>
      <c r="HTY52" s="153"/>
      <c r="HTZ52" s="153"/>
      <c r="HUA52" s="153"/>
      <c r="HUB52" s="153"/>
      <c r="HUC52" s="153"/>
      <c r="HUD52" s="153"/>
      <c r="HUE52" s="153"/>
      <c r="HUF52" s="153"/>
      <c r="HUG52" s="153"/>
      <c r="HUH52" s="153"/>
      <c r="HUI52" s="153"/>
      <c r="HUJ52" s="153"/>
      <c r="HUK52" s="153"/>
      <c r="HUL52" s="153"/>
      <c r="HUM52" s="153"/>
      <c r="HUN52" s="153"/>
      <c r="HUO52" s="153"/>
      <c r="HUP52" s="153"/>
      <c r="HUQ52" s="153"/>
      <c r="HUR52" s="153"/>
      <c r="HUS52" s="153"/>
      <c r="HUT52" s="153"/>
      <c r="HUU52" s="153"/>
      <c r="HUV52" s="153"/>
      <c r="HUW52" s="153"/>
      <c r="HUX52" s="153"/>
      <c r="HUY52" s="153"/>
      <c r="HUZ52" s="153"/>
      <c r="HVA52" s="153"/>
      <c r="HVB52" s="153"/>
      <c r="HVC52" s="153"/>
      <c r="HVD52" s="153"/>
      <c r="HVE52" s="153"/>
      <c r="HVF52" s="153"/>
      <c r="HVG52" s="153"/>
      <c r="HVH52" s="153"/>
      <c r="HVI52" s="153"/>
      <c r="HVJ52" s="153"/>
      <c r="HVK52" s="153"/>
      <c r="HVL52" s="153"/>
      <c r="HVM52" s="153"/>
      <c r="HVN52" s="153"/>
      <c r="HVO52" s="153"/>
      <c r="HVP52" s="153"/>
      <c r="HVQ52" s="153"/>
      <c r="HVR52" s="153"/>
      <c r="HVS52" s="153"/>
      <c r="HVT52" s="153"/>
      <c r="HVU52" s="153"/>
      <c r="HVV52" s="153"/>
      <c r="HVW52" s="153"/>
      <c r="HVX52" s="153"/>
      <c r="HVY52" s="153"/>
      <c r="HVZ52" s="153"/>
      <c r="HWA52" s="153"/>
      <c r="HWB52" s="153"/>
      <c r="HWC52" s="153"/>
      <c r="HWD52" s="153"/>
      <c r="HWE52" s="153"/>
      <c r="HWF52" s="153"/>
      <c r="HWG52" s="153"/>
      <c r="HWH52" s="153"/>
      <c r="HWI52" s="153"/>
      <c r="HWJ52" s="153"/>
      <c r="HWK52" s="153"/>
      <c r="HWL52" s="153"/>
      <c r="HWM52" s="153"/>
      <c r="HWN52" s="153"/>
      <c r="HWO52" s="153"/>
      <c r="HWP52" s="153"/>
      <c r="HWQ52" s="153"/>
      <c r="HWR52" s="153"/>
      <c r="HWS52" s="153"/>
      <c r="HWT52" s="153"/>
      <c r="HWU52" s="153"/>
      <c r="HWV52" s="153"/>
      <c r="HWW52" s="153"/>
      <c r="HWX52" s="153"/>
      <c r="HWY52" s="153"/>
      <c r="HWZ52" s="153"/>
      <c r="HXA52" s="153"/>
      <c r="HXB52" s="153"/>
      <c r="HXC52" s="153"/>
      <c r="HXD52" s="153"/>
      <c r="HXE52" s="153"/>
      <c r="HXF52" s="153"/>
      <c r="HXG52" s="153"/>
      <c r="HXH52" s="153"/>
      <c r="HXI52" s="153"/>
      <c r="HXJ52" s="153"/>
      <c r="HXK52" s="153"/>
      <c r="HXL52" s="153"/>
      <c r="HXM52" s="153"/>
      <c r="HXN52" s="153"/>
      <c r="HXO52" s="153"/>
      <c r="HXP52" s="153"/>
      <c r="HXQ52" s="153"/>
      <c r="HXR52" s="153"/>
      <c r="HXS52" s="153"/>
      <c r="HXT52" s="153"/>
      <c r="HXU52" s="153"/>
      <c r="HXV52" s="153"/>
      <c r="HXW52" s="153"/>
      <c r="HXX52" s="153"/>
      <c r="HXY52" s="153"/>
      <c r="HXZ52" s="153"/>
      <c r="HYA52" s="153"/>
      <c r="HYB52" s="153"/>
      <c r="HYC52" s="153"/>
      <c r="HYD52" s="153"/>
      <c r="HYE52" s="153"/>
      <c r="HYF52" s="153"/>
      <c r="HYG52" s="153"/>
      <c r="HYH52" s="153"/>
      <c r="HYI52" s="153"/>
      <c r="HYJ52" s="153"/>
      <c r="HYK52" s="153"/>
      <c r="HYL52" s="153"/>
      <c r="HYM52" s="153"/>
      <c r="HYN52" s="153"/>
      <c r="HYO52" s="153"/>
      <c r="HYP52" s="153"/>
      <c r="HYQ52" s="153"/>
      <c r="HYR52" s="153"/>
      <c r="HYS52" s="153"/>
      <c r="HYT52" s="153"/>
      <c r="HYU52" s="153"/>
      <c r="HYV52" s="153"/>
      <c r="HYW52" s="153"/>
      <c r="HYX52" s="153"/>
      <c r="HYY52" s="153"/>
      <c r="HYZ52" s="153"/>
      <c r="HZA52" s="153"/>
      <c r="HZB52" s="153"/>
      <c r="HZC52" s="153"/>
      <c r="HZD52" s="153"/>
      <c r="HZE52" s="153"/>
      <c r="HZF52" s="153"/>
      <c r="HZG52" s="153"/>
      <c r="HZH52" s="153"/>
      <c r="HZI52" s="153"/>
      <c r="HZJ52" s="153"/>
      <c r="HZK52" s="153"/>
      <c r="HZL52" s="153"/>
      <c r="HZM52" s="153"/>
      <c r="HZN52" s="153"/>
      <c r="HZO52" s="153"/>
      <c r="HZP52" s="153"/>
      <c r="HZQ52" s="153"/>
      <c r="HZR52" s="153"/>
      <c r="HZS52" s="153"/>
      <c r="HZT52" s="153"/>
      <c r="HZU52" s="153"/>
      <c r="HZV52" s="153"/>
      <c r="HZW52" s="153"/>
      <c r="HZX52" s="153"/>
      <c r="HZY52" s="153"/>
      <c r="HZZ52" s="153"/>
      <c r="IAA52" s="153"/>
      <c r="IAB52" s="153"/>
      <c r="IAC52" s="153"/>
      <c r="IAD52" s="153"/>
      <c r="IAE52" s="153"/>
      <c r="IAF52" s="153"/>
      <c r="IAG52" s="153"/>
      <c r="IAH52" s="153"/>
      <c r="IAI52" s="153"/>
      <c r="IAJ52" s="153"/>
      <c r="IAK52" s="153"/>
      <c r="IAL52" s="153"/>
      <c r="IAM52" s="153"/>
      <c r="IAN52" s="153"/>
      <c r="IAO52" s="153"/>
      <c r="IAP52" s="153"/>
      <c r="IAQ52" s="153"/>
      <c r="IAR52" s="153"/>
      <c r="IAS52" s="153"/>
      <c r="IAT52" s="153"/>
      <c r="IAU52" s="153"/>
      <c r="IAV52" s="153"/>
      <c r="IAW52" s="153"/>
      <c r="IAX52" s="153"/>
      <c r="IAY52" s="153"/>
      <c r="IAZ52" s="153"/>
      <c r="IBA52" s="153"/>
      <c r="IBB52" s="153"/>
      <c r="IBC52" s="153"/>
      <c r="IBD52" s="153"/>
      <c r="IBE52" s="153"/>
      <c r="IBF52" s="153"/>
      <c r="IBG52" s="153"/>
      <c r="IBH52" s="153"/>
      <c r="IBI52" s="153"/>
      <c r="IBJ52" s="153"/>
      <c r="IBK52" s="153"/>
      <c r="IBL52" s="153"/>
      <c r="IBM52" s="153"/>
      <c r="IBN52" s="153"/>
      <c r="IBO52" s="153"/>
      <c r="IBP52" s="153"/>
      <c r="IBQ52" s="153"/>
      <c r="IBR52" s="153"/>
      <c r="IBS52" s="153"/>
      <c r="IBT52" s="153"/>
      <c r="IBU52" s="153"/>
      <c r="IBV52" s="153"/>
      <c r="IBW52" s="153"/>
      <c r="IBX52" s="153"/>
      <c r="IBY52" s="153"/>
      <c r="IBZ52" s="153"/>
      <c r="ICA52" s="153"/>
      <c r="ICB52" s="153"/>
      <c r="ICC52" s="153"/>
      <c r="ICD52" s="153"/>
      <c r="ICE52" s="153"/>
      <c r="ICF52" s="153"/>
      <c r="ICG52" s="153"/>
      <c r="ICH52" s="153"/>
      <c r="ICI52" s="153"/>
      <c r="ICJ52" s="153"/>
      <c r="ICK52" s="153"/>
      <c r="ICL52" s="153"/>
      <c r="ICM52" s="153"/>
      <c r="ICN52" s="153"/>
      <c r="ICO52" s="153"/>
      <c r="ICP52" s="153"/>
      <c r="ICQ52" s="153"/>
      <c r="ICR52" s="153"/>
      <c r="ICS52" s="153"/>
      <c r="ICT52" s="153"/>
      <c r="ICU52" s="153"/>
      <c r="ICV52" s="153"/>
      <c r="ICW52" s="153"/>
      <c r="ICX52" s="153"/>
      <c r="ICY52" s="153"/>
      <c r="ICZ52" s="153"/>
      <c r="IDA52" s="153"/>
      <c r="IDB52" s="153"/>
      <c r="IDC52" s="153"/>
      <c r="IDD52" s="153"/>
      <c r="IDE52" s="153"/>
      <c r="IDF52" s="153"/>
      <c r="IDG52" s="153"/>
      <c r="IDH52" s="153"/>
      <c r="IDI52" s="153"/>
      <c r="IDJ52" s="153"/>
      <c r="IDK52" s="153"/>
      <c r="IDL52" s="153"/>
      <c r="IDM52" s="153"/>
      <c r="IDN52" s="153"/>
      <c r="IDO52" s="153"/>
      <c r="IDP52" s="153"/>
      <c r="IDQ52" s="153"/>
      <c r="IDR52" s="153"/>
      <c r="IDS52" s="153"/>
      <c r="IDT52" s="153"/>
      <c r="IDU52" s="153"/>
      <c r="IDV52" s="153"/>
      <c r="IDW52" s="153"/>
      <c r="IDX52" s="153"/>
      <c r="IDY52" s="153"/>
      <c r="IDZ52" s="153"/>
      <c r="IEA52" s="153"/>
      <c r="IEB52" s="153"/>
      <c r="IEC52" s="153"/>
      <c r="IED52" s="153"/>
      <c r="IEE52" s="153"/>
      <c r="IEF52" s="153"/>
      <c r="IEG52" s="153"/>
      <c r="IEH52" s="153"/>
      <c r="IEI52" s="153"/>
      <c r="IEJ52" s="153"/>
      <c r="IEK52" s="153"/>
      <c r="IEL52" s="153"/>
      <c r="IEM52" s="153"/>
      <c r="IEN52" s="153"/>
      <c r="IEO52" s="153"/>
      <c r="IEP52" s="153"/>
      <c r="IEQ52" s="153"/>
      <c r="IER52" s="153"/>
      <c r="IES52" s="153"/>
      <c r="IET52" s="153"/>
      <c r="IEU52" s="153"/>
      <c r="IEV52" s="153"/>
      <c r="IEW52" s="153"/>
      <c r="IEX52" s="153"/>
      <c r="IEY52" s="153"/>
      <c r="IEZ52" s="153"/>
      <c r="IFA52" s="153"/>
      <c r="IFB52" s="153"/>
      <c r="IFC52" s="153"/>
      <c r="IFD52" s="153"/>
      <c r="IFE52" s="153"/>
      <c r="IFF52" s="153"/>
      <c r="IFG52" s="153"/>
      <c r="IFH52" s="153"/>
      <c r="IFI52" s="153"/>
      <c r="IFJ52" s="153"/>
      <c r="IFK52" s="153"/>
      <c r="IFL52" s="153"/>
      <c r="IFM52" s="153"/>
      <c r="IFN52" s="153"/>
      <c r="IFO52" s="153"/>
      <c r="IFP52" s="153"/>
      <c r="IFQ52" s="153"/>
      <c r="IFR52" s="153"/>
      <c r="IFS52" s="153"/>
      <c r="IFT52" s="153"/>
      <c r="IFU52" s="153"/>
      <c r="IFV52" s="153"/>
      <c r="IFW52" s="153"/>
      <c r="IFX52" s="153"/>
      <c r="IFY52" s="153"/>
      <c r="IFZ52" s="153"/>
      <c r="IGA52" s="153"/>
      <c r="IGB52" s="153"/>
      <c r="IGC52" s="153"/>
      <c r="IGD52" s="153"/>
      <c r="IGE52" s="153"/>
      <c r="IGF52" s="153"/>
      <c r="IGG52" s="153"/>
      <c r="IGH52" s="153"/>
      <c r="IGI52" s="153"/>
      <c r="IGJ52" s="153"/>
      <c r="IGK52" s="153"/>
      <c r="IGL52" s="153"/>
      <c r="IGM52" s="153"/>
      <c r="IGN52" s="153"/>
      <c r="IGO52" s="153"/>
      <c r="IGP52" s="153"/>
      <c r="IGQ52" s="153"/>
      <c r="IGR52" s="153"/>
      <c r="IGS52" s="153"/>
      <c r="IGT52" s="153"/>
      <c r="IGU52" s="153"/>
      <c r="IGV52" s="153"/>
      <c r="IGW52" s="153"/>
      <c r="IGX52" s="153"/>
      <c r="IGY52" s="153"/>
      <c r="IGZ52" s="153"/>
      <c r="IHA52" s="153"/>
      <c r="IHB52" s="153"/>
      <c r="IHC52" s="153"/>
      <c r="IHD52" s="153"/>
      <c r="IHE52" s="153"/>
      <c r="IHF52" s="153"/>
      <c r="IHG52" s="153"/>
      <c r="IHH52" s="153"/>
      <c r="IHI52" s="153"/>
      <c r="IHJ52" s="153"/>
      <c r="IHK52" s="153"/>
      <c r="IHL52" s="153"/>
      <c r="IHM52" s="153"/>
      <c r="IHN52" s="153"/>
      <c r="IHO52" s="153"/>
      <c r="IHP52" s="153"/>
      <c r="IHQ52" s="153"/>
      <c r="IHR52" s="153"/>
      <c r="IHS52" s="153"/>
      <c r="IHT52" s="153"/>
      <c r="IHU52" s="153"/>
      <c r="IHV52" s="153"/>
      <c r="IHW52" s="153"/>
      <c r="IHX52" s="153"/>
      <c r="IHY52" s="153"/>
      <c r="IHZ52" s="153"/>
      <c r="IIA52" s="153"/>
      <c r="IIB52" s="153"/>
      <c r="IIC52" s="153"/>
      <c r="IID52" s="153"/>
      <c r="IIE52" s="153"/>
      <c r="IIF52" s="153"/>
      <c r="IIG52" s="153"/>
      <c r="IIH52" s="153"/>
      <c r="III52" s="153"/>
      <c r="IIJ52" s="153"/>
      <c r="IIK52" s="153"/>
      <c r="IIL52" s="153"/>
      <c r="IIM52" s="153"/>
      <c r="IIN52" s="153"/>
      <c r="IIO52" s="153"/>
      <c r="IIP52" s="153"/>
      <c r="IIQ52" s="153"/>
      <c r="IIR52" s="153"/>
      <c r="IIS52" s="153"/>
      <c r="IIT52" s="153"/>
      <c r="IIU52" s="153"/>
      <c r="IIV52" s="153"/>
      <c r="IIW52" s="153"/>
      <c r="IIX52" s="153"/>
      <c r="IIY52" s="153"/>
      <c r="IIZ52" s="153"/>
      <c r="IJA52" s="153"/>
      <c r="IJB52" s="153"/>
      <c r="IJC52" s="153"/>
      <c r="IJD52" s="153"/>
      <c r="IJE52" s="153"/>
      <c r="IJF52" s="153"/>
      <c r="IJG52" s="153"/>
      <c r="IJH52" s="153"/>
      <c r="IJI52" s="153"/>
      <c r="IJJ52" s="153"/>
      <c r="IJK52" s="153"/>
      <c r="IJL52" s="153"/>
      <c r="IJM52" s="153"/>
      <c r="IJN52" s="153"/>
      <c r="IJO52" s="153"/>
      <c r="IJP52" s="153"/>
      <c r="IJQ52" s="153"/>
      <c r="IJR52" s="153"/>
      <c r="IJS52" s="153"/>
      <c r="IJT52" s="153"/>
      <c r="IJU52" s="153"/>
      <c r="IJV52" s="153"/>
      <c r="IJW52" s="153"/>
      <c r="IJX52" s="153"/>
      <c r="IJY52" s="153"/>
      <c r="IJZ52" s="153"/>
      <c r="IKA52" s="153"/>
      <c r="IKB52" s="153"/>
      <c r="IKC52" s="153"/>
      <c r="IKD52" s="153"/>
      <c r="IKE52" s="153"/>
      <c r="IKF52" s="153"/>
      <c r="IKG52" s="153"/>
      <c r="IKH52" s="153"/>
      <c r="IKI52" s="153"/>
      <c r="IKJ52" s="153"/>
      <c r="IKK52" s="153"/>
      <c r="IKL52" s="153"/>
      <c r="IKM52" s="153"/>
      <c r="IKN52" s="153"/>
      <c r="IKO52" s="153"/>
      <c r="IKP52" s="153"/>
      <c r="IKQ52" s="153"/>
      <c r="IKR52" s="153"/>
      <c r="IKS52" s="153"/>
      <c r="IKT52" s="153"/>
      <c r="IKU52" s="153"/>
      <c r="IKV52" s="153"/>
      <c r="IKW52" s="153"/>
      <c r="IKX52" s="153"/>
      <c r="IKY52" s="153"/>
      <c r="IKZ52" s="153"/>
      <c r="ILA52" s="153"/>
      <c r="ILB52" s="153"/>
      <c r="ILC52" s="153"/>
      <c r="ILD52" s="153"/>
      <c r="ILE52" s="153"/>
      <c r="ILF52" s="153"/>
      <c r="ILG52" s="153"/>
      <c r="ILH52" s="153"/>
      <c r="ILI52" s="153"/>
      <c r="ILJ52" s="153"/>
      <c r="ILK52" s="153"/>
      <c r="ILL52" s="153"/>
      <c r="ILM52" s="153"/>
      <c r="ILN52" s="153"/>
      <c r="ILO52" s="153"/>
      <c r="ILP52" s="153"/>
      <c r="ILQ52" s="153"/>
      <c r="ILR52" s="153"/>
      <c r="ILS52" s="153"/>
      <c r="ILT52" s="153"/>
      <c r="ILU52" s="153"/>
      <c r="ILV52" s="153"/>
      <c r="ILW52" s="153"/>
      <c r="ILX52" s="153"/>
      <c r="ILY52" s="153"/>
      <c r="ILZ52" s="153"/>
      <c r="IMA52" s="153"/>
      <c r="IMB52" s="153"/>
      <c r="IMC52" s="153"/>
      <c r="IMD52" s="153"/>
      <c r="IME52" s="153"/>
      <c r="IMF52" s="153"/>
      <c r="IMG52" s="153"/>
      <c r="IMH52" s="153"/>
      <c r="IMI52" s="153"/>
      <c r="IMJ52" s="153"/>
      <c r="IMK52" s="153"/>
      <c r="IML52" s="153"/>
      <c r="IMM52" s="153"/>
      <c r="IMN52" s="153"/>
      <c r="IMO52" s="153"/>
      <c r="IMP52" s="153"/>
      <c r="IMQ52" s="153"/>
      <c r="IMR52" s="153"/>
      <c r="IMS52" s="153"/>
      <c r="IMT52" s="153"/>
      <c r="IMU52" s="153"/>
      <c r="IMV52" s="153"/>
      <c r="IMW52" s="153"/>
      <c r="IMX52" s="153"/>
      <c r="IMY52" s="153"/>
      <c r="IMZ52" s="153"/>
      <c r="INA52" s="153"/>
      <c r="INB52" s="153"/>
      <c r="INC52" s="153"/>
      <c r="IND52" s="153"/>
      <c r="INE52" s="153"/>
      <c r="INF52" s="153"/>
      <c r="ING52" s="153"/>
      <c r="INH52" s="153"/>
      <c r="INI52" s="153"/>
      <c r="INJ52" s="153"/>
      <c r="INK52" s="153"/>
      <c r="INL52" s="153"/>
      <c r="INM52" s="153"/>
      <c r="INN52" s="153"/>
      <c r="INO52" s="153"/>
      <c r="INP52" s="153"/>
      <c r="INQ52" s="153"/>
      <c r="INR52" s="153"/>
      <c r="INS52" s="153"/>
      <c r="INT52" s="153"/>
      <c r="INU52" s="153"/>
      <c r="INV52" s="153"/>
      <c r="INW52" s="153"/>
      <c r="INX52" s="153"/>
      <c r="INY52" s="153"/>
      <c r="INZ52" s="153"/>
      <c r="IOA52" s="153"/>
      <c r="IOB52" s="153"/>
      <c r="IOC52" s="153"/>
      <c r="IOD52" s="153"/>
      <c r="IOE52" s="153"/>
      <c r="IOF52" s="153"/>
      <c r="IOG52" s="153"/>
      <c r="IOH52" s="153"/>
      <c r="IOI52" s="153"/>
      <c r="IOJ52" s="153"/>
      <c r="IOK52" s="153"/>
      <c r="IOL52" s="153"/>
      <c r="IOM52" s="153"/>
      <c r="ION52" s="153"/>
      <c r="IOO52" s="153"/>
      <c r="IOP52" s="153"/>
      <c r="IOQ52" s="153"/>
      <c r="IOR52" s="153"/>
      <c r="IOS52" s="153"/>
      <c r="IOT52" s="153"/>
      <c r="IOU52" s="153"/>
      <c r="IOV52" s="153"/>
      <c r="IOW52" s="153"/>
      <c r="IOX52" s="153"/>
      <c r="IOY52" s="153"/>
      <c r="IOZ52" s="153"/>
      <c r="IPA52" s="153"/>
      <c r="IPB52" s="153"/>
      <c r="IPC52" s="153"/>
      <c r="IPD52" s="153"/>
      <c r="IPE52" s="153"/>
      <c r="IPF52" s="153"/>
      <c r="IPG52" s="153"/>
      <c r="IPH52" s="153"/>
      <c r="IPI52" s="153"/>
      <c r="IPJ52" s="153"/>
      <c r="IPK52" s="153"/>
      <c r="IPL52" s="153"/>
      <c r="IPM52" s="153"/>
      <c r="IPN52" s="153"/>
      <c r="IPO52" s="153"/>
      <c r="IPP52" s="153"/>
      <c r="IPQ52" s="153"/>
      <c r="IPR52" s="153"/>
      <c r="IPS52" s="153"/>
      <c r="IPT52" s="153"/>
      <c r="IPU52" s="153"/>
      <c r="IPV52" s="153"/>
      <c r="IPW52" s="153"/>
      <c r="IPX52" s="153"/>
      <c r="IPY52" s="153"/>
      <c r="IPZ52" s="153"/>
      <c r="IQA52" s="153"/>
      <c r="IQB52" s="153"/>
      <c r="IQC52" s="153"/>
      <c r="IQD52" s="153"/>
      <c r="IQE52" s="153"/>
      <c r="IQF52" s="153"/>
      <c r="IQG52" s="153"/>
      <c r="IQH52" s="153"/>
      <c r="IQI52" s="153"/>
      <c r="IQJ52" s="153"/>
      <c r="IQK52" s="153"/>
      <c r="IQL52" s="153"/>
      <c r="IQM52" s="153"/>
      <c r="IQN52" s="153"/>
      <c r="IQO52" s="153"/>
      <c r="IQP52" s="153"/>
      <c r="IQQ52" s="153"/>
      <c r="IQR52" s="153"/>
      <c r="IQS52" s="153"/>
      <c r="IQT52" s="153"/>
      <c r="IQU52" s="153"/>
      <c r="IQV52" s="153"/>
      <c r="IQW52" s="153"/>
      <c r="IQX52" s="153"/>
      <c r="IQY52" s="153"/>
      <c r="IQZ52" s="153"/>
      <c r="IRA52" s="153"/>
      <c r="IRB52" s="153"/>
      <c r="IRC52" s="153"/>
      <c r="IRD52" s="153"/>
      <c r="IRE52" s="153"/>
      <c r="IRF52" s="153"/>
      <c r="IRG52" s="153"/>
      <c r="IRH52" s="153"/>
      <c r="IRI52" s="153"/>
      <c r="IRJ52" s="153"/>
      <c r="IRK52" s="153"/>
      <c r="IRL52" s="153"/>
      <c r="IRM52" s="153"/>
      <c r="IRN52" s="153"/>
      <c r="IRO52" s="153"/>
      <c r="IRP52" s="153"/>
      <c r="IRQ52" s="153"/>
      <c r="IRR52" s="153"/>
      <c r="IRS52" s="153"/>
      <c r="IRT52" s="153"/>
      <c r="IRU52" s="153"/>
      <c r="IRV52" s="153"/>
      <c r="IRW52" s="153"/>
      <c r="IRX52" s="153"/>
      <c r="IRY52" s="153"/>
      <c r="IRZ52" s="153"/>
      <c r="ISA52" s="153"/>
      <c r="ISB52" s="153"/>
      <c r="ISC52" s="153"/>
      <c r="ISD52" s="153"/>
      <c r="ISE52" s="153"/>
      <c r="ISF52" s="153"/>
      <c r="ISG52" s="153"/>
      <c r="ISH52" s="153"/>
      <c r="ISI52" s="153"/>
      <c r="ISJ52" s="153"/>
      <c r="ISK52" s="153"/>
      <c r="ISL52" s="153"/>
      <c r="ISM52" s="153"/>
      <c r="ISN52" s="153"/>
      <c r="ISO52" s="153"/>
      <c r="ISP52" s="153"/>
      <c r="ISQ52" s="153"/>
      <c r="ISR52" s="153"/>
      <c r="ISS52" s="153"/>
      <c r="IST52" s="153"/>
      <c r="ISU52" s="153"/>
      <c r="ISV52" s="153"/>
      <c r="ISW52" s="153"/>
      <c r="ISX52" s="153"/>
      <c r="ISY52" s="153"/>
      <c r="ISZ52" s="153"/>
      <c r="ITA52" s="153"/>
      <c r="ITB52" s="153"/>
      <c r="ITC52" s="153"/>
      <c r="ITD52" s="153"/>
      <c r="ITE52" s="153"/>
      <c r="ITF52" s="153"/>
      <c r="ITG52" s="153"/>
      <c r="ITH52" s="153"/>
      <c r="ITI52" s="153"/>
      <c r="ITJ52" s="153"/>
      <c r="ITK52" s="153"/>
      <c r="ITL52" s="153"/>
      <c r="ITM52" s="153"/>
      <c r="ITN52" s="153"/>
      <c r="ITO52" s="153"/>
      <c r="ITP52" s="153"/>
      <c r="ITQ52" s="153"/>
      <c r="ITR52" s="153"/>
      <c r="ITS52" s="153"/>
      <c r="ITT52" s="153"/>
      <c r="ITU52" s="153"/>
      <c r="ITV52" s="153"/>
      <c r="ITW52" s="153"/>
      <c r="ITX52" s="153"/>
      <c r="ITY52" s="153"/>
      <c r="ITZ52" s="153"/>
      <c r="IUA52" s="153"/>
      <c r="IUB52" s="153"/>
      <c r="IUC52" s="153"/>
      <c r="IUD52" s="153"/>
      <c r="IUE52" s="153"/>
      <c r="IUF52" s="153"/>
      <c r="IUG52" s="153"/>
      <c r="IUH52" s="153"/>
      <c r="IUI52" s="153"/>
      <c r="IUJ52" s="153"/>
      <c r="IUK52" s="153"/>
      <c r="IUL52" s="153"/>
      <c r="IUM52" s="153"/>
      <c r="IUN52" s="153"/>
      <c r="IUO52" s="153"/>
      <c r="IUP52" s="153"/>
      <c r="IUQ52" s="153"/>
      <c r="IUR52" s="153"/>
      <c r="IUS52" s="153"/>
      <c r="IUT52" s="153"/>
      <c r="IUU52" s="153"/>
      <c r="IUV52" s="153"/>
      <c r="IUW52" s="153"/>
      <c r="IUX52" s="153"/>
      <c r="IUY52" s="153"/>
      <c r="IUZ52" s="153"/>
      <c r="IVA52" s="153"/>
      <c r="IVB52" s="153"/>
      <c r="IVC52" s="153"/>
      <c r="IVD52" s="153"/>
      <c r="IVE52" s="153"/>
      <c r="IVF52" s="153"/>
      <c r="IVG52" s="153"/>
      <c r="IVH52" s="153"/>
      <c r="IVI52" s="153"/>
      <c r="IVJ52" s="153"/>
      <c r="IVK52" s="153"/>
      <c r="IVL52" s="153"/>
      <c r="IVM52" s="153"/>
      <c r="IVN52" s="153"/>
      <c r="IVO52" s="153"/>
      <c r="IVP52" s="153"/>
      <c r="IVQ52" s="153"/>
      <c r="IVR52" s="153"/>
      <c r="IVS52" s="153"/>
      <c r="IVT52" s="153"/>
      <c r="IVU52" s="153"/>
      <c r="IVV52" s="153"/>
      <c r="IVW52" s="153"/>
      <c r="IVX52" s="153"/>
      <c r="IVY52" s="153"/>
      <c r="IVZ52" s="153"/>
      <c r="IWA52" s="153"/>
      <c r="IWB52" s="153"/>
      <c r="IWC52" s="153"/>
      <c r="IWD52" s="153"/>
      <c r="IWE52" s="153"/>
      <c r="IWF52" s="153"/>
      <c r="IWG52" s="153"/>
      <c r="IWH52" s="153"/>
      <c r="IWI52" s="153"/>
      <c r="IWJ52" s="153"/>
      <c r="IWK52" s="153"/>
      <c r="IWL52" s="153"/>
      <c r="IWM52" s="153"/>
      <c r="IWN52" s="153"/>
      <c r="IWO52" s="153"/>
      <c r="IWP52" s="153"/>
      <c r="IWQ52" s="153"/>
      <c r="IWR52" s="153"/>
      <c r="IWS52" s="153"/>
      <c r="IWT52" s="153"/>
      <c r="IWU52" s="153"/>
      <c r="IWV52" s="153"/>
      <c r="IWW52" s="153"/>
      <c r="IWX52" s="153"/>
      <c r="IWY52" s="153"/>
      <c r="IWZ52" s="153"/>
      <c r="IXA52" s="153"/>
      <c r="IXB52" s="153"/>
      <c r="IXC52" s="153"/>
      <c r="IXD52" s="153"/>
      <c r="IXE52" s="153"/>
      <c r="IXF52" s="153"/>
      <c r="IXG52" s="153"/>
      <c r="IXH52" s="153"/>
      <c r="IXI52" s="153"/>
      <c r="IXJ52" s="153"/>
      <c r="IXK52" s="153"/>
      <c r="IXL52" s="153"/>
      <c r="IXM52" s="153"/>
      <c r="IXN52" s="153"/>
      <c r="IXO52" s="153"/>
      <c r="IXP52" s="153"/>
      <c r="IXQ52" s="153"/>
      <c r="IXR52" s="153"/>
      <c r="IXS52" s="153"/>
      <c r="IXT52" s="153"/>
      <c r="IXU52" s="153"/>
      <c r="IXV52" s="153"/>
      <c r="IXW52" s="153"/>
      <c r="IXX52" s="153"/>
      <c r="IXY52" s="153"/>
      <c r="IXZ52" s="153"/>
      <c r="IYA52" s="153"/>
      <c r="IYB52" s="153"/>
      <c r="IYC52" s="153"/>
      <c r="IYD52" s="153"/>
      <c r="IYE52" s="153"/>
      <c r="IYF52" s="153"/>
      <c r="IYG52" s="153"/>
      <c r="IYH52" s="153"/>
      <c r="IYI52" s="153"/>
      <c r="IYJ52" s="153"/>
      <c r="IYK52" s="153"/>
      <c r="IYL52" s="153"/>
      <c r="IYM52" s="153"/>
      <c r="IYN52" s="153"/>
      <c r="IYO52" s="153"/>
      <c r="IYP52" s="153"/>
      <c r="IYQ52" s="153"/>
      <c r="IYR52" s="153"/>
      <c r="IYS52" s="153"/>
      <c r="IYT52" s="153"/>
      <c r="IYU52" s="153"/>
      <c r="IYV52" s="153"/>
      <c r="IYW52" s="153"/>
      <c r="IYX52" s="153"/>
      <c r="IYY52" s="153"/>
      <c r="IYZ52" s="153"/>
      <c r="IZA52" s="153"/>
      <c r="IZB52" s="153"/>
      <c r="IZC52" s="153"/>
      <c r="IZD52" s="153"/>
      <c r="IZE52" s="153"/>
      <c r="IZF52" s="153"/>
      <c r="IZG52" s="153"/>
      <c r="IZH52" s="153"/>
      <c r="IZI52" s="153"/>
      <c r="IZJ52" s="153"/>
      <c r="IZK52" s="153"/>
      <c r="IZL52" s="153"/>
      <c r="IZM52" s="153"/>
      <c r="IZN52" s="153"/>
      <c r="IZO52" s="153"/>
      <c r="IZP52" s="153"/>
      <c r="IZQ52" s="153"/>
      <c r="IZR52" s="153"/>
      <c r="IZS52" s="153"/>
      <c r="IZT52" s="153"/>
      <c r="IZU52" s="153"/>
      <c r="IZV52" s="153"/>
      <c r="IZW52" s="153"/>
      <c r="IZX52" s="153"/>
      <c r="IZY52" s="153"/>
      <c r="IZZ52" s="153"/>
      <c r="JAA52" s="153"/>
      <c r="JAB52" s="153"/>
      <c r="JAC52" s="153"/>
      <c r="JAD52" s="153"/>
      <c r="JAE52" s="153"/>
      <c r="JAF52" s="153"/>
      <c r="JAG52" s="153"/>
      <c r="JAH52" s="153"/>
      <c r="JAI52" s="153"/>
      <c r="JAJ52" s="153"/>
      <c r="JAK52" s="153"/>
      <c r="JAL52" s="153"/>
      <c r="JAM52" s="153"/>
      <c r="JAN52" s="153"/>
      <c r="JAO52" s="153"/>
      <c r="JAP52" s="153"/>
      <c r="JAQ52" s="153"/>
      <c r="JAR52" s="153"/>
      <c r="JAS52" s="153"/>
      <c r="JAT52" s="153"/>
      <c r="JAU52" s="153"/>
      <c r="JAV52" s="153"/>
      <c r="JAW52" s="153"/>
      <c r="JAX52" s="153"/>
      <c r="JAY52" s="153"/>
      <c r="JAZ52" s="153"/>
      <c r="JBA52" s="153"/>
      <c r="JBB52" s="153"/>
      <c r="JBC52" s="153"/>
      <c r="JBD52" s="153"/>
      <c r="JBE52" s="153"/>
      <c r="JBF52" s="153"/>
      <c r="JBG52" s="153"/>
      <c r="JBH52" s="153"/>
      <c r="JBI52" s="153"/>
      <c r="JBJ52" s="153"/>
      <c r="JBK52" s="153"/>
      <c r="JBL52" s="153"/>
      <c r="JBM52" s="153"/>
      <c r="JBN52" s="153"/>
      <c r="JBO52" s="153"/>
      <c r="JBP52" s="153"/>
      <c r="JBQ52" s="153"/>
      <c r="JBR52" s="153"/>
      <c r="JBS52" s="153"/>
      <c r="JBT52" s="153"/>
      <c r="JBU52" s="153"/>
      <c r="JBV52" s="153"/>
      <c r="JBW52" s="153"/>
      <c r="JBX52" s="153"/>
      <c r="JBY52" s="153"/>
      <c r="JBZ52" s="153"/>
      <c r="JCA52" s="153"/>
      <c r="JCB52" s="153"/>
      <c r="JCC52" s="153"/>
      <c r="JCD52" s="153"/>
      <c r="JCE52" s="153"/>
      <c r="JCF52" s="153"/>
      <c r="JCG52" s="153"/>
      <c r="JCH52" s="153"/>
      <c r="JCI52" s="153"/>
      <c r="JCJ52" s="153"/>
      <c r="JCK52" s="153"/>
      <c r="JCL52" s="153"/>
      <c r="JCM52" s="153"/>
      <c r="JCN52" s="153"/>
      <c r="JCO52" s="153"/>
      <c r="JCP52" s="153"/>
      <c r="JCQ52" s="153"/>
      <c r="JCR52" s="153"/>
      <c r="JCS52" s="153"/>
      <c r="JCT52" s="153"/>
      <c r="JCU52" s="153"/>
      <c r="JCV52" s="153"/>
      <c r="JCW52" s="153"/>
      <c r="JCX52" s="153"/>
      <c r="JCY52" s="153"/>
      <c r="JCZ52" s="153"/>
      <c r="JDA52" s="153"/>
      <c r="JDB52" s="153"/>
      <c r="JDC52" s="153"/>
      <c r="JDD52" s="153"/>
      <c r="JDE52" s="153"/>
      <c r="JDF52" s="153"/>
      <c r="JDG52" s="153"/>
      <c r="JDH52" s="153"/>
      <c r="JDI52" s="153"/>
      <c r="JDJ52" s="153"/>
      <c r="JDK52" s="153"/>
      <c r="JDL52" s="153"/>
      <c r="JDM52" s="153"/>
      <c r="JDN52" s="153"/>
      <c r="JDO52" s="153"/>
      <c r="JDP52" s="153"/>
      <c r="JDQ52" s="153"/>
      <c r="JDR52" s="153"/>
      <c r="JDS52" s="153"/>
      <c r="JDT52" s="153"/>
      <c r="JDU52" s="153"/>
      <c r="JDV52" s="153"/>
      <c r="JDW52" s="153"/>
      <c r="JDX52" s="153"/>
      <c r="JDY52" s="153"/>
      <c r="JDZ52" s="153"/>
      <c r="JEA52" s="153"/>
      <c r="JEB52" s="153"/>
      <c r="JEC52" s="153"/>
      <c r="JED52" s="153"/>
      <c r="JEE52" s="153"/>
      <c r="JEF52" s="153"/>
      <c r="JEG52" s="153"/>
      <c r="JEH52" s="153"/>
      <c r="JEI52" s="153"/>
      <c r="JEJ52" s="153"/>
      <c r="JEK52" s="153"/>
      <c r="JEL52" s="153"/>
      <c r="JEM52" s="153"/>
      <c r="JEN52" s="153"/>
      <c r="JEO52" s="153"/>
      <c r="JEP52" s="153"/>
      <c r="JEQ52" s="153"/>
      <c r="JER52" s="153"/>
      <c r="JES52" s="153"/>
      <c r="JET52" s="153"/>
      <c r="JEU52" s="153"/>
      <c r="JEV52" s="153"/>
      <c r="JEW52" s="153"/>
      <c r="JEX52" s="153"/>
      <c r="JEY52" s="153"/>
      <c r="JEZ52" s="153"/>
      <c r="JFA52" s="153"/>
      <c r="JFB52" s="153"/>
      <c r="JFC52" s="153"/>
      <c r="JFD52" s="153"/>
      <c r="JFE52" s="153"/>
      <c r="JFF52" s="153"/>
      <c r="JFG52" s="153"/>
      <c r="JFH52" s="153"/>
      <c r="JFI52" s="153"/>
      <c r="JFJ52" s="153"/>
      <c r="JFK52" s="153"/>
      <c r="JFL52" s="153"/>
      <c r="JFM52" s="153"/>
      <c r="JFN52" s="153"/>
      <c r="JFO52" s="153"/>
      <c r="JFP52" s="153"/>
      <c r="JFQ52" s="153"/>
      <c r="JFR52" s="153"/>
      <c r="JFS52" s="153"/>
      <c r="JFT52" s="153"/>
      <c r="JFU52" s="153"/>
      <c r="JFV52" s="153"/>
      <c r="JFW52" s="153"/>
      <c r="JFX52" s="153"/>
      <c r="JFY52" s="153"/>
      <c r="JFZ52" s="153"/>
      <c r="JGA52" s="153"/>
      <c r="JGB52" s="153"/>
      <c r="JGC52" s="153"/>
      <c r="JGD52" s="153"/>
      <c r="JGE52" s="153"/>
      <c r="JGF52" s="153"/>
      <c r="JGG52" s="153"/>
      <c r="JGH52" s="153"/>
      <c r="JGI52" s="153"/>
      <c r="JGJ52" s="153"/>
      <c r="JGK52" s="153"/>
      <c r="JGL52" s="153"/>
      <c r="JGM52" s="153"/>
      <c r="JGN52" s="153"/>
      <c r="JGO52" s="153"/>
      <c r="JGP52" s="153"/>
      <c r="JGQ52" s="153"/>
      <c r="JGR52" s="153"/>
      <c r="JGS52" s="153"/>
      <c r="JGT52" s="153"/>
      <c r="JGU52" s="153"/>
      <c r="JGV52" s="153"/>
      <c r="JGW52" s="153"/>
      <c r="JGX52" s="153"/>
      <c r="JGY52" s="153"/>
      <c r="JGZ52" s="153"/>
      <c r="JHA52" s="153"/>
      <c r="JHB52" s="153"/>
      <c r="JHC52" s="153"/>
      <c r="JHD52" s="153"/>
      <c r="JHE52" s="153"/>
      <c r="JHF52" s="153"/>
      <c r="JHG52" s="153"/>
      <c r="JHH52" s="153"/>
      <c r="JHI52" s="153"/>
      <c r="JHJ52" s="153"/>
      <c r="JHK52" s="153"/>
      <c r="JHL52" s="153"/>
      <c r="JHM52" s="153"/>
      <c r="JHN52" s="153"/>
      <c r="JHO52" s="153"/>
      <c r="JHP52" s="153"/>
      <c r="JHQ52" s="153"/>
      <c r="JHR52" s="153"/>
      <c r="JHS52" s="153"/>
      <c r="JHT52" s="153"/>
      <c r="JHU52" s="153"/>
      <c r="JHV52" s="153"/>
      <c r="JHW52" s="153"/>
      <c r="JHX52" s="153"/>
      <c r="JHY52" s="153"/>
      <c r="JHZ52" s="153"/>
      <c r="JIA52" s="153"/>
      <c r="JIB52" s="153"/>
      <c r="JIC52" s="153"/>
      <c r="JID52" s="153"/>
      <c r="JIE52" s="153"/>
      <c r="JIF52" s="153"/>
      <c r="JIG52" s="153"/>
      <c r="JIH52" s="153"/>
      <c r="JII52" s="153"/>
      <c r="JIJ52" s="153"/>
      <c r="JIK52" s="153"/>
      <c r="JIL52" s="153"/>
      <c r="JIM52" s="153"/>
      <c r="JIN52" s="153"/>
      <c r="JIO52" s="153"/>
      <c r="JIP52" s="153"/>
      <c r="JIQ52" s="153"/>
      <c r="JIR52" s="153"/>
      <c r="JIS52" s="153"/>
      <c r="JIT52" s="153"/>
      <c r="JIU52" s="153"/>
      <c r="JIV52" s="153"/>
      <c r="JIW52" s="153"/>
      <c r="JIX52" s="153"/>
      <c r="JIY52" s="153"/>
      <c r="JIZ52" s="153"/>
      <c r="JJA52" s="153"/>
      <c r="JJB52" s="153"/>
      <c r="JJC52" s="153"/>
      <c r="JJD52" s="153"/>
      <c r="JJE52" s="153"/>
      <c r="JJF52" s="153"/>
      <c r="JJG52" s="153"/>
      <c r="JJH52" s="153"/>
      <c r="JJI52" s="153"/>
      <c r="JJJ52" s="153"/>
      <c r="JJK52" s="153"/>
      <c r="JJL52" s="153"/>
      <c r="JJM52" s="153"/>
      <c r="JJN52" s="153"/>
      <c r="JJO52" s="153"/>
      <c r="JJP52" s="153"/>
      <c r="JJQ52" s="153"/>
      <c r="JJR52" s="153"/>
      <c r="JJS52" s="153"/>
      <c r="JJT52" s="153"/>
      <c r="JJU52" s="153"/>
      <c r="JJV52" s="153"/>
      <c r="JJW52" s="153"/>
      <c r="JJX52" s="153"/>
      <c r="JJY52" s="153"/>
      <c r="JJZ52" s="153"/>
      <c r="JKA52" s="153"/>
      <c r="JKB52" s="153"/>
      <c r="JKC52" s="153"/>
      <c r="JKD52" s="153"/>
      <c r="JKE52" s="153"/>
      <c r="JKF52" s="153"/>
      <c r="JKG52" s="153"/>
      <c r="JKH52" s="153"/>
      <c r="JKI52" s="153"/>
      <c r="JKJ52" s="153"/>
      <c r="JKK52" s="153"/>
      <c r="JKL52" s="153"/>
      <c r="JKM52" s="153"/>
      <c r="JKN52" s="153"/>
      <c r="JKO52" s="153"/>
      <c r="JKP52" s="153"/>
      <c r="JKQ52" s="153"/>
      <c r="JKR52" s="153"/>
      <c r="JKS52" s="153"/>
      <c r="JKT52" s="153"/>
      <c r="JKU52" s="153"/>
      <c r="JKV52" s="153"/>
      <c r="JKW52" s="153"/>
      <c r="JKX52" s="153"/>
      <c r="JKY52" s="153"/>
      <c r="JKZ52" s="153"/>
      <c r="JLA52" s="153"/>
      <c r="JLB52" s="153"/>
      <c r="JLC52" s="153"/>
      <c r="JLD52" s="153"/>
      <c r="JLE52" s="153"/>
      <c r="JLF52" s="153"/>
      <c r="JLG52" s="153"/>
      <c r="JLH52" s="153"/>
      <c r="JLI52" s="153"/>
      <c r="JLJ52" s="153"/>
      <c r="JLK52" s="153"/>
      <c r="JLL52" s="153"/>
      <c r="JLM52" s="153"/>
      <c r="JLN52" s="153"/>
      <c r="JLO52" s="153"/>
      <c r="JLP52" s="153"/>
      <c r="JLQ52" s="153"/>
      <c r="JLR52" s="153"/>
      <c r="JLS52" s="153"/>
      <c r="JLT52" s="153"/>
      <c r="JLU52" s="153"/>
      <c r="JLV52" s="153"/>
      <c r="JLW52" s="153"/>
      <c r="JLX52" s="153"/>
      <c r="JLY52" s="153"/>
      <c r="JLZ52" s="153"/>
      <c r="JMA52" s="153"/>
      <c r="JMB52" s="153"/>
      <c r="JMC52" s="153"/>
      <c r="JMD52" s="153"/>
      <c r="JME52" s="153"/>
      <c r="JMF52" s="153"/>
      <c r="JMG52" s="153"/>
      <c r="JMH52" s="153"/>
      <c r="JMI52" s="153"/>
      <c r="JMJ52" s="153"/>
      <c r="JMK52" s="153"/>
      <c r="JML52" s="153"/>
      <c r="JMM52" s="153"/>
      <c r="JMN52" s="153"/>
      <c r="JMO52" s="153"/>
      <c r="JMP52" s="153"/>
      <c r="JMQ52" s="153"/>
      <c r="JMR52" s="153"/>
      <c r="JMS52" s="153"/>
      <c r="JMT52" s="153"/>
      <c r="JMU52" s="153"/>
      <c r="JMV52" s="153"/>
      <c r="JMW52" s="153"/>
      <c r="JMX52" s="153"/>
      <c r="JMY52" s="153"/>
      <c r="JMZ52" s="153"/>
      <c r="JNA52" s="153"/>
      <c r="JNB52" s="153"/>
      <c r="JNC52" s="153"/>
      <c r="JND52" s="153"/>
      <c r="JNE52" s="153"/>
      <c r="JNF52" s="153"/>
      <c r="JNG52" s="153"/>
      <c r="JNH52" s="153"/>
      <c r="JNI52" s="153"/>
      <c r="JNJ52" s="153"/>
      <c r="JNK52" s="153"/>
      <c r="JNL52" s="153"/>
      <c r="JNM52" s="153"/>
      <c r="JNN52" s="153"/>
      <c r="JNO52" s="153"/>
      <c r="JNP52" s="153"/>
      <c r="JNQ52" s="153"/>
      <c r="JNR52" s="153"/>
      <c r="JNS52" s="153"/>
      <c r="JNT52" s="153"/>
      <c r="JNU52" s="153"/>
      <c r="JNV52" s="153"/>
      <c r="JNW52" s="153"/>
      <c r="JNX52" s="153"/>
      <c r="JNY52" s="153"/>
      <c r="JNZ52" s="153"/>
      <c r="JOA52" s="153"/>
      <c r="JOB52" s="153"/>
      <c r="JOC52" s="153"/>
      <c r="JOD52" s="153"/>
      <c r="JOE52" s="153"/>
      <c r="JOF52" s="153"/>
      <c r="JOG52" s="153"/>
      <c r="JOH52" s="153"/>
      <c r="JOI52" s="153"/>
      <c r="JOJ52" s="153"/>
      <c r="JOK52" s="153"/>
      <c r="JOL52" s="153"/>
      <c r="JOM52" s="153"/>
      <c r="JON52" s="153"/>
      <c r="JOO52" s="153"/>
      <c r="JOP52" s="153"/>
      <c r="JOQ52" s="153"/>
      <c r="JOR52" s="153"/>
      <c r="JOS52" s="153"/>
      <c r="JOT52" s="153"/>
      <c r="JOU52" s="153"/>
      <c r="JOV52" s="153"/>
      <c r="JOW52" s="153"/>
      <c r="JOX52" s="153"/>
      <c r="JOY52" s="153"/>
      <c r="JOZ52" s="153"/>
      <c r="JPA52" s="153"/>
      <c r="JPB52" s="153"/>
      <c r="JPC52" s="153"/>
      <c r="JPD52" s="153"/>
      <c r="JPE52" s="153"/>
      <c r="JPF52" s="153"/>
      <c r="JPG52" s="153"/>
      <c r="JPH52" s="153"/>
      <c r="JPI52" s="153"/>
      <c r="JPJ52" s="153"/>
      <c r="JPK52" s="153"/>
      <c r="JPL52" s="153"/>
      <c r="JPM52" s="153"/>
      <c r="JPN52" s="153"/>
      <c r="JPO52" s="153"/>
      <c r="JPP52" s="153"/>
      <c r="JPQ52" s="153"/>
      <c r="JPR52" s="153"/>
      <c r="JPS52" s="153"/>
      <c r="JPT52" s="153"/>
      <c r="JPU52" s="153"/>
      <c r="JPV52" s="153"/>
      <c r="JPW52" s="153"/>
      <c r="JPX52" s="153"/>
      <c r="JPY52" s="153"/>
      <c r="JPZ52" s="153"/>
      <c r="JQA52" s="153"/>
      <c r="JQB52" s="153"/>
      <c r="JQC52" s="153"/>
      <c r="JQD52" s="153"/>
      <c r="JQE52" s="153"/>
      <c r="JQF52" s="153"/>
      <c r="JQG52" s="153"/>
      <c r="JQH52" s="153"/>
      <c r="JQI52" s="153"/>
      <c r="JQJ52" s="153"/>
      <c r="JQK52" s="153"/>
      <c r="JQL52" s="153"/>
      <c r="JQM52" s="153"/>
      <c r="JQN52" s="153"/>
      <c r="JQO52" s="153"/>
      <c r="JQP52" s="153"/>
      <c r="JQQ52" s="153"/>
      <c r="JQR52" s="153"/>
      <c r="JQS52" s="153"/>
      <c r="JQT52" s="153"/>
      <c r="JQU52" s="153"/>
      <c r="JQV52" s="153"/>
      <c r="JQW52" s="153"/>
      <c r="JQX52" s="153"/>
      <c r="JQY52" s="153"/>
      <c r="JQZ52" s="153"/>
      <c r="JRA52" s="153"/>
      <c r="JRB52" s="153"/>
      <c r="JRC52" s="153"/>
      <c r="JRD52" s="153"/>
      <c r="JRE52" s="153"/>
      <c r="JRF52" s="153"/>
      <c r="JRG52" s="153"/>
      <c r="JRH52" s="153"/>
      <c r="JRI52" s="153"/>
      <c r="JRJ52" s="153"/>
      <c r="JRK52" s="153"/>
      <c r="JRL52" s="153"/>
      <c r="JRM52" s="153"/>
      <c r="JRN52" s="153"/>
      <c r="JRO52" s="153"/>
      <c r="JRP52" s="153"/>
      <c r="JRQ52" s="153"/>
      <c r="JRR52" s="153"/>
      <c r="JRS52" s="153"/>
      <c r="JRT52" s="153"/>
      <c r="JRU52" s="153"/>
      <c r="JRV52" s="153"/>
      <c r="JRW52" s="153"/>
      <c r="JRX52" s="153"/>
      <c r="JRY52" s="153"/>
      <c r="JRZ52" s="153"/>
      <c r="JSA52" s="153"/>
      <c r="JSB52" s="153"/>
      <c r="JSC52" s="153"/>
      <c r="JSD52" s="153"/>
      <c r="JSE52" s="153"/>
      <c r="JSF52" s="153"/>
      <c r="JSG52" s="153"/>
      <c r="JSH52" s="153"/>
      <c r="JSI52" s="153"/>
      <c r="JSJ52" s="153"/>
      <c r="JSK52" s="153"/>
      <c r="JSL52" s="153"/>
      <c r="JSM52" s="153"/>
      <c r="JSN52" s="153"/>
      <c r="JSO52" s="153"/>
      <c r="JSP52" s="153"/>
      <c r="JSQ52" s="153"/>
      <c r="JSR52" s="153"/>
      <c r="JSS52" s="153"/>
      <c r="JST52" s="153"/>
      <c r="JSU52" s="153"/>
      <c r="JSV52" s="153"/>
      <c r="JSW52" s="153"/>
      <c r="JSX52" s="153"/>
      <c r="JSY52" s="153"/>
      <c r="JSZ52" s="153"/>
      <c r="JTA52" s="153"/>
      <c r="JTB52" s="153"/>
      <c r="JTC52" s="153"/>
      <c r="JTD52" s="153"/>
      <c r="JTE52" s="153"/>
      <c r="JTF52" s="153"/>
      <c r="JTG52" s="153"/>
      <c r="JTH52" s="153"/>
      <c r="JTI52" s="153"/>
      <c r="JTJ52" s="153"/>
      <c r="JTK52" s="153"/>
      <c r="JTL52" s="153"/>
      <c r="JTM52" s="153"/>
      <c r="JTN52" s="153"/>
      <c r="JTO52" s="153"/>
      <c r="JTP52" s="153"/>
      <c r="JTQ52" s="153"/>
      <c r="JTR52" s="153"/>
      <c r="JTS52" s="153"/>
      <c r="JTT52" s="153"/>
      <c r="JTU52" s="153"/>
      <c r="JTV52" s="153"/>
      <c r="JTW52" s="153"/>
      <c r="JTX52" s="153"/>
      <c r="JTY52" s="153"/>
      <c r="JTZ52" s="153"/>
      <c r="JUA52" s="153"/>
      <c r="JUB52" s="153"/>
      <c r="JUC52" s="153"/>
      <c r="JUD52" s="153"/>
      <c r="JUE52" s="153"/>
      <c r="JUF52" s="153"/>
      <c r="JUG52" s="153"/>
      <c r="JUH52" s="153"/>
      <c r="JUI52" s="153"/>
      <c r="JUJ52" s="153"/>
      <c r="JUK52" s="153"/>
      <c r="JUL52" s="153"/>
      <c r="JUM52" s="153"/>
      <c r="JUN52" s="153"/>
      <c r="JUO52" s="153"/>
      <c r="JUP52" s="153"/>
      <c r="JUQ52" s="153"/>
      <c r="JUR52" s="153"/>
      <c r="JUS52" s="153"/>
      <c r="JUT52" s="153"/>
      <c r="JUU52" s="153"/>
      <c r="JUV52" s="153"/>
      <c r="JUW52" s="153"/>
      <c r="JUX52" s="153"/>
      <c r="JUY52" s="153"/>
      <c r="JUZ52" s="153"/>
      <c r="JVA52" s="153"/>
      <c r="JVB52" s="153"/>
      <c r="JVC52" s="153"/>
      <c r="JVD52" s="153"/>
      <c r="JVE52" s="153"/>
      <c r="JVF52" s="153"/>
      <c r="JVG52" s="153"/>
      <c r="JVH52" s="153"/>
      <c r="JVI52" s="153"/>
      <c r="JVJ52" s="153"/>
      <c r="JVK52" s="153"/>
      <c r="JVL52" s="153"/>
      <c r="JVM52" s="153"/>
      <c r="JVN52" s="153"/>
      <c r="JVO52" s="153"/>
      <c r="JVP52" s="153"/>
      <c r="JVQ52" s="153"/>
      <c r="JVR52" s="153"/>
      <c r="JVS52" s="153"/>
      <c r="JVT52" s="153"/>
      <c r="JVU52" s="153"/>
      <c r="JVV52" s="153"/>
      <c r="JVW52" s="153"/>
      <c r="JVX52" s="153"/>
      <c r="JVY52" s="153"/>
      <c r="JVZ52" s="153"/>
      <c r="JWA52" s="153"/>
      <c r="JWB52" s="153"/>
      <c r="JWC52" s="153"/>
      <c r="JWD52" s="153"/>
      <c r="JWE52" s="153"/>
      <c r="JWF52" s="153"/>
      <c r="JWG52" s="153"/>
      <c r="JWH52" s="153"/>
      <c r="JWI52" s="153"/>
      <c r="JWJ52" s="153"/>
      <c r="JWK52" s="153"/>
      <c r="JWL52" s="153"/>
      <c r="JWM52" s="153"/>
      <c r="JWN52" s="153"/>
      <c r="JWO52" s="153"/>
      <c r="JWP52" s="153"/>
      <c r="JWQ52" s="153"/>
      <c r="JWR52" s="153"/>
      <c r="JWS52" s="153"/>
      <c r="JWT52" s="153"/>
      <c r="JWU52" s="153"/>
      <c r="JWV52" s="153"/>
      <c r="JWW52" s="153"/>
      <c r="JWX52" s="153"/>
      <c r="JWY52" s="153"/>
      <c r="JWZ52" s="153"/>
      <c r="JXA52" s="153"/>
      <c r="JXB52" s="153"/>
      <c r="JXC52" s="153"/>
      <c r="JXD52" s="153"/>
      <c r="JXE52" s="153"/>
      <c r="JXF52" s="153"/>
      <c r="JXG52" s="153"/>
      <c r="JXH52" s="153"/>
      <c r="JXI52" s="153"/>
      <c r="JXJ52" s="153"/>
      <c r="JXK52" s="153"/>
      <c r="JXL52" s="153"/>
      <c r="JXM52" s="153"/>
      <c r="JXN52" s="153"/>
      <c r="JXO52" s="153"/>
      <c r="JXP52" s="153"/>
      <c r="JXQ52" s="153"/>
      <c r="JXR52" s="153"/>
      <c r="JXS52" s="153"/>
      <c r="JXT52" s="153"/>
      <c r="JXU52" s="153"/>
      <c r="JXV52" s="153"/>
      <c r="JXW52" s="153"/>
      <c r="JXX52" s="153"/>
      <c r="JXY52" s="153"/>
      <c r="JXZ52" s="153"/>
      <c r="JYA52" s="153"/>
      <c r="JYB52" s="153"/>
      <c r="JYC52" s="153"/>
      <c r="JYD52" s="153"/>
      <c r="JYE52" s="153"/>
      <c r="JYF52" s="153"/>
      <c r="JYG52" s="153"/>
      <c r="JYH52" s="153"/>
      <c r="JYI52" s="153"/>
      <c r="JYJ52" s="153"/>
      <c r="JYK52" s="153"/>
      <c r="JYL52" s="153"/>
      <c r="JYM52" s="153"/>
      <c r="JYN52" s="153"/>
      <c r="JYO52" s="153"/>
      <c r="JYP52" s="153"/>
      <c r="JYQ52" s="153"/>
      <c r="JYR52" s="153"/>
      <c r="JYS52" s="153"/>
      <c r="JYT52" s="153"/>
      <c r="JYU52" s="153"/>
      <c r="JYV52" s="153"/>
      <c r="JYW52" s="153"/>
      <c r="JYX52" s="153"/>
      <c r="JYY52" s="153"/>
      <c r="JYZ52" s="153"/>
      <c r="JZA52" s="153"/>
      <c r="JZB52" s="153"/>
      <c r="JZC52" s="153"/>
      <c r="JZD52" s="153"/>
      <c r="JZE52" s="153"/>
      <c r="JZF52" s="153"/>
      <c r="JZG52" s="153"/>
      <c r="JZH52" s="153"/>
      <c r="JZI52" s="153"/>
      <c r="JZJ52" s="153"/>
      <c r="JZK52" s="153"/>
      <c r="JZL52" s="153"/>
      <c r="JZM52" s="153"/>
      <c r="JZN52" s="153"/>
      <c r="JZO52" s="153"/>
      <c r="JZP52" s="153"/>
      <c r="JZQ52" s="153"/>
      <c r="JZR52" s="153"/>
      <c r="JZS52" s="153"/>
      <c r="JZT52" s="153"/>
      <c r="JZU52" s="153"/>
      <c r="JZV52" s="153"/>
      <c r="JZW52" s="153"/>
      <c r="JZX52" s="153"/>
      <c r="JZY52" s="153"/>
      <c r="JZZ52" s="153"/>
      <c r="KAA52" s="153"/>
      <c r="KAB52" s="153"/>
      <c r="KAC52" s="153"/>
      <c r="KAD52" s="153"/>
      <c r="KAE52" s="153"/>
      <c r="KAF52" s="153"/>
      <c r="KAG52" s="153"/>
      <c r="KAH52" s="153"/>
      <c r="KAI52" s="153"/>
      <c r="KAJ52" s="153"/>
      <c r="KAK52" s="153"/>
      <c r="KAL52" s="153"/>
      <c r="KAM52" s="153"/>
      <c r="KAN52" s="153"/>
      <c r="KAO52" s="153"/>
      <c r="KAP52" s="153"/>
      <c r="KAQ52" s="153"/>
      <c r="KAR52" s="153"/>
      <c r="KAS52" s="153"/>
      <c r="KAT52" s="153"/>
      <c r="KAU52" s="153"/>
      <c r="KAV52" s="153"/>
      <c r="KAW52" s="153"/>
      <c r="KAX52" s="153"/>
      <c r="KAY52" s="153"/>
      <c r="KAZ52" s="153"/>
      <c r="KBA52" s="153"/>
      <c r="KBB52" s="153"/>
      <c r="KBC52" s="153"/>
      <c r="KBD52" s="153"/>
      <c r="KBE52" s="153"/>
      <c r="KBF52" s="153"/>
      <c r="KBG52" s="153"/>
      <c r="KBH52" s="153"/>
      <c r="KBI52" s="153"/>
      <c r="KBJ52" s="153"/>
      <c r="KBK52" s="153"/>
      <c r="KBL52" s="153"/>
      <c r="KBM52" s="153"/>
      <c r="KBN52" s="153"/>
      <c r="KBO52" s="153"/>
      <c r="KBP52" s="153"/>
      <c r="KBQ52" s="153"/>
      <c r="KBR52" s="153"/>
      <c r="KBS52" s="153"/>
      <c r="KBT52" s="153"/>
      <c r="KBU52" s="153"/>
      <c r="KBV52" s="153"/>
      <c r="KBW52" s="153"/>
      <c r="KBX52" s="153"/>
      <c r="KBY52" s="153"/>
      <c r="KBZ52" s="153"/>
      <c r="KCA52" s="153"/>
      <c r="KCB52" s="153"/>
      <c r="KCC52" s="153"/>
      <c r="KCD52" s="153"/>
      <c r="KCE52" s="153"/>
      <c r="KCF52" s="153"/>
      <c r="KCG52" s="153"/>
      <c r="KCH52" s="153"/>
      <c r="KCI52" s="153"/>
      <c r="KCJ52" s="153"/>
      <c r="KCK52" s="153"/>
      <c r="KCL52" s="153"/>
      <c r="KCM52" s="153"/>
      <c r="KCN52" s="153"/>
      <c r="KCO52" s="153"/>
      <c r="KCP52" s="153"/>
      <c r="KCQ52" s="153"/>
      <c r="KCR52" s="153"/>
      <c r="KCS52" s="153"/>
      <c r="KCT52" s="153"/>
      <c r="KCU52" s="153"/>
      <c r="KCV52" s="153"/>
      <c r="KCW52" s="153"/>
      <c r="KCX52" s="153"/>
      <c r="KCY52" s="153"/>
      <c r="KCZ52" s="153"/>
      <c r="KDA52" s="153"/>
      <c r="KDB52" s="153"/>
      <c r="KDC52" s="153"/>
      <c r="KDD52" s="153"/>
      <c r="KDE52" s="153"/>
      <c r="KDF52" s="153"/>
      <c r="KDG52" s="153"/>
      <c r="KDH52" s="153"/>
      <c r="KDI52" s="153"/>
      <c r="KDJ52" s="153"/>
      <c r="KDK52" s="153"/>
      <c r="KDL52" s="153"/>
      <c r="KDM52" s="153"/>
      <c r="KDN52" s="153"/>
      <c r="KDO52" s="153"/>
      <c r="KDP52" s="153"/>
      <c r="KDQ52" s="153"/>
      <c r="KDR52" s="153"/>
      <c r="KDS52" s="153"/>
      <c r="KDT52" s="153"/>
      <c r="KDU52" s="153"/>
      <c r="KDV52" s="153"/>
      <c r="KDW52" s="153"/>
      <c r="KDX52" s="153"/>
      <c r="KDY52" s="153"/>
      <c r="KDZ52" s="153"/>
      <c r="KEA52" s="153"/>
      <c r="KEB52" s="153"/>
      <c r="KEC52" s="153"/>
      <c r="KED52" s="153"/>
      <c r="KEE52" s="153"/>
      <c r="KEF52" s="153"/>
      <c r="KEG52" s="153"/>
      <c r="KEH52" s="153"/>
      <c r="KEI52" s="153"/>
      <c r="KEJ52" s="153"/>
      <c r="KEK52" s="153"/>
      <c r="KEL52" s="153"/>
      <c r="KEM52" s="153"/>
      <c r="KEN52" s="153"/>
      <c r="KEO52" s="153"/>
      <c r="KEP52" s="153"/>
      <c r="KEQ52" s="153"/>
      <c r="KER52" s="153"/>
      <c r="KES52" s="153"/>
      <c r="KET52" s="153"/>
      <c r="KEU52" s="153"/>
      <c r="KEV52" s="153"/>
      <c r="KEW52" s="153"/>
      <c r="KEX52" s="153"/>
      <c r="KEY52" s="153"/>
      <c r="KEZ52" s="153"/>
      <c r="KFA52" s="153"/>
      <c r="KFB52" s="153"/>
      <c r="KFC52" s="153"/>
      <c r="KFD52" s="153"/>
      <c r="KFE52" s="153"/>
      <c r="KFF52" s="153"/>
      <c r="KFG52" s="153"/>
      <c r="KFH52" s="153"/>
      <c r="KFI52" s="153"/>
      <c r="KFJ52" s="153"/>
      <c r="KFK52" s="153"/>
      <c r="KFL52" s="153"/>
      <c r="KFM52" s="153"/>
      <c r="KFN52" s="153"/>
      <c r="KFO52" s="153"/>
      <c r="KFP52" s="153"/>
      <c r="KFQ52" s="153"/>
      <c r="KFR52" s="153"/>
      <c r="KFS52" s="153"/>
      <c r="KFT52" s="153"/>
      <c r="KFU52" s="153"/>
      <c r="KFV52" s="153"/>
      <c r="KFW52" s="153"/>
      <c r="KFX52" s="153"/>
      <c r="KFY52" s="153"/>
      <c r="KFZ52" s="153"/>
      <c r="KGA52" s="153"/>
      <c r="KGB52" s="153"/>
      <c r="KGC52" s="153"/>
      <c r="KGD52" s="153"/>
      <c r="KGE52" s="153"/>
      <c r="KGF52" s="153"/>
      <c r="KGG52" s="153"/>
      <c r="KGH52" s="153"/>
      <c r="KGI52" s="153"/>
      <c r="KGJ52" s="153"/>
      <c r="KGK52" s="153"/>
      <c r="KGL52" s="153"/>
      <c r="KGM52" s="153"/>
      <c r="KGN52" s="153"/>
      <c r="KGO52" s="153"/>
      <c r="KGP52" s="153"/>
      <c r="KGQ52" s="153"/>
      <c r="KGR52" s="153"/>
      <c r="KGS52" s="153"/>
      <c r="KGT52" s="153"/>
      <c r="KGU52" s="153"/>
      <c r="KGV52" s="153"/>
      <c r="KGW52" s="153"/>
      <c r="KGX52" s="153"/>
      <c r="KGY52" s="153"/>
      <c r="KGZ52" s="153"/>
      <c r="KHA52" s="153"/>
      <c r="KHB52" s="153"/>
      <c r="KHC52" s="153"/>
      <c r="KHD52" s="153"/>
      <c r="KHE52" s="153"/>
      <c r="KHF52" s="153"/>
      <c r="KHG52" s="153"/>
      <c r="KHH52" s="153"/>
      <c r="KHI52" s="153"/>
      <c r="KHJ52" s="153"/>
      <c r="KHK52" s="153"/>
      <c r="KHL52" s="153"/>
      <c r="KHM52" s="153"/>
      <c r="KHN52" s="153"/>
      <c r="KHO52" s="153"/>
      <c r="KHP52" s="153"/>
      <c r="KHQ52" s="153"/>
      <c r="KHR52" s="153"/>
      <c r="KHS52" s="153"/>
      <c r="KHT52" s="153"/>
      <c r="KHU52" s="153"/>
      <c r="KHV52" s="153"/>
      <c r="KHW52" s="153"/>
      <c r="KHX52" s="153"/>
      <c r="KHY52" s="153"/>
      <c r="KHZ52" s="153"/>
      <c r="KIA52" s="153"/>
      <c r="KIB52" s="153"/>
      <c r="KIC52" s="153"/>
      <c r="KID52" s="153"/>
      <c r="KIE52" s="153"/>
      <c r="KIF52" s="153"/>
      <c r="KIG52" s="153"/>
      <c r="KIH52" s="153"/>
      <c r="KII52" s="153"/>
      <c r="KIJ52" s="153"/>
      <c r="KIK52" s="153"/>
      <c r="KIL52" s="153"/>
      <c r="KIM52" s="153"/>
      <c r="KIN52" s="153"/>
      <c r="KIO52" s="153"/>
      <c r="KIP52" s="153"/>
      <c r="KIQ52" s="153"/>
      <c r="KIR52" s="153"/>
      <c r="KIS52" s="153"/>
      <c r="KIT52" s="153"/>
      <c r="KIU52" s="153"/>
      <c r="KIV52" s="153"/>
      <c r="KIW52" s="153"/>
      <c r="KIX52" s="153"/>
      <c r="KIY52" s="153"/>
      <c r="KIZ52" s="153"/>
      <c r="KJA52" s="153"/>
      <c r="KJB52" s="153"/>
      <c r="KJC52" s="153"/>
      <c r="KJD52" s="153"/>
      <c r="KJE52" s="153"/>
      <c r="KJF52" s="153"/>
      <c r="KJG52" s="153"/>
      <c r="KJH52" s="153"/>
      <c r="KJI52" s="153"/>
      <c r="KJJ52" s="153"/>
      <c r="KJK52" s="153"/>
      <c r="KJL52" s="153"/>
      <c r="KJM52" s="153"/>
      <c r="KJN52" s="153"/>
      <c r="KJO52" s="153"/>
      <c r="KJP52" s="153"/>
      <c r="KJQ52" s="153"/>
      <c r="KJR52" s="153"/>
      <c r="KJS52" s="153"/>
      <c r="KJT52" s="153"/>
      <c r="KJU52" s="153"/>
      <c r="KJV52" s="153"/>
      <c r="KJW52" s="153"/>
      <c r="KJX52" s="153"/>
      <c r="KJY52" s="153"/>
      <c r="KJZ52" s="153"/>
      <c r="KKA52" s="153"/>
      <c r="KKB52" s="153"/>
      <c r="KKC52" s="153"/>
      <c r="KKD52" s="153"/>
      <c r="KKE52" s="153"/>
      <c r="KKF52" s="153"/>
      <c r="KKG52" s="153"/>
      <c r="KKH52" s="153"/>
      <c r="KKI52" s="153"/>
      <c r="KKJ52" s="153"/>
      <c r="KKK52" s="153"/>
      <c r="KKL52" s="153"/>
      <c r="KKM52" s="153"/>
      <c r="KKN52" s="153"/>
      <c r="KKO52" s="153"/>
      <c r="KKP52" s="153"/>
      <c r="KKQ52" s="153"/>
      <c r="KKR52" s="153"/>
      <c r="KKS52" s="153"/>
      <c r="KKT52" s="153"/>
      <c r="KKU52" s="153"/>
      <c r="KKV52" s="153"/>
      <c r="KKW52" s="153"/>
      <c r="KKX52" s="153"/>
      <c r="KKY52" s="153"/>
      <c r="KKZ52" s="153"/>
      <c r="KLA52" s="153"/>
      <c r="KLB52" s="153"/>
      <c r="KLC52" s="153"/>
      <c r="KLD52" s="153"/>
      <c r="KLE52" s="153"/>
      <c r="KLF52" s="153"/>
      <c r="KLG52" s="153"/>
      <c r="KLH52" s="153"/>
      <c r="KLI52" s="153"/>
      <c r="KLJ52" s="153"/>
      <c r="KLK52" s="153"/>
      <c r="KLL52" s="153"/>
      <c r="KLM52" s="153"/>
      <c r="KLN52" s="153"/>
      <c r="KLO52" s="153"/>
      <c r="KLP52" s="153"/>
      <c r="KLQ52" s="153"/>
      <c r="KLR52" s="153"/>
      <c r="KLS52" s="153"/>
      <c r="KLT52" s="153"/>
      <c r="KLU52" s="153"/>
      <c r="KLV52" s="153"/>
      <c r="KLW52" s="153"/>
      <c r="KLX52" s="153"/>
      <c r="KLY52" s="153"/>
      <c r="KLZ52" s="153"/>
      <c r="KMA52" s="153"/>
      <c r="KMB52" s="153"/>
      <c r="KMC52" s="153"/>
      <c r="KMD52" s="153"/>
      <c r="KME52" s="153"/>
      <c r="KMF52" s="153"/>
      <c r="KMG52" s="153"/>
      <c r="KMH52" s="153"/>
      <c r="KMI52" s="153"/>
      <c r="KMJ52" s="153"/>
      <c r="KMK52" s="153"/>
      <c r="KML52" s="153"/>
      <c r="KMM52" s="153"/>
      <c r="KMN52" s="153"/>
      <c r="KMO52" s="153"/>
      <c r="KMP52" s="153"/>
      <c r="KMQ52" s="153"/>
      <c r="KMR52" s="153"/>
      <c r="KMS52" s="153"/>
      <c r="KMT52" s="153"/>
      <c r="KMU52" s="153"/>
      <c r="KMV52" s="153"/>
      <c r="KMW52" s="153"/>
      <c r="KMX52" s="153"/>
      <c r="KMY52" s="153"/>
      <c r="KMZ52" s="153"/>
      <c r="KNA52" s="153"/>
      <c r="KNB52" s="153"/>
      <c r="KNC52" s="153"/>
      <c r="KND52" s="153"/>
      <c r="KNE52" s="153"/>
      <c r="KNF52" s="153"/>
      <c r="KNG52" s="153"/>
      <c r="KNH52" s="153"/>
      <c r="KNI52" s="153"/>
      <c r="KNJ52" s="153"/>
      <c r="KNK52" s="153"/>
      <c r="KNL52" s="153"/>
      <c r="KNM52" s="153"/>
      <c r="KNN52" s="153"/>
      <c r="KNO52" s="153"/>
      <c r="KNP52" s="153"/>
      <c r="KNQ52" s="153"/>
      <c r="KNR52" s="153"/>
      <c r="KNS52" s="153"/>
      <c r="KNT52" s="153"/>
      <c r="KNU52" s="153"/>
      <c r="KNV52" s="153"/>
      <c r="KNW52" s="153"/>
      <c r="KNX52" s="153"/>
      <c r="KNY52" s="153"/>
      <c r="KNZ52" s="153"/>
      <c r="KOA52" s="153"/>
      <c r="KOB52" s="153"/>
      <c r="KOC52" s="153"/>
      <c r="KOD52" s="153"/>
      <c r="KOE52" s="153"/>
      <c r="KOF52" s="153"/>
      <c r="KOG52" s="153"/>
      <c r="KOH52" s="153"/>
      <c r="KOI52" s="153"/>
      <c r="KOJ52" s="153"/>
      <c r="KOK52" s="153"/>
      <c r="KOL52" s="153"/>
      <c r="KOM52" s="153"/>
      <c r="KON52" s="153"/>
      <c r="KOO52" s="153"/>
      <c r="KOP52" s="153"/>
      <c r="KOQ52" s="153"/>
      <c r="KOR52" s="153"/>
      <c r="KOS52" s="153"/>
      <c r="KOT52" s="153"/>
      <c r="KOU52" s="153"/>
      <c r="KOV52" s="153"/>
      <c r="KOW52" s="153"/>
      <c r="KOX52" s="153"/>
      <c r="KOY52" s="153"/>
      <c r="KOZ52" s="153"/>
      <c r="KPA52" s="153"/>
      <c r="KPB52" s="153"/>
      <c r="KPC52" s="153"/>
      <c r="KPD52" s="153"/>
      <c r="KPE52" s="153"/>
      <c r="KPF52" s="153"/>
      <c r="KPG52" s="153"/>
      <c r="KPH52" s="153"/>
      <c r="KPI52" s="153"/>
      <c r="KPJ52" s="153"/>
      <c r="KPK52" s="153"/>
      <c r="KPL52" s="153"/>
      <c r="KPM52" s="153"/>
      <c r="KPN52" s="153"/>
      <c r="KPO52" s="153"/>
      <c r="KPP52" s="153"/>
      <c r="KPQ52" s="153"/>
      <c r="KPR52" s="153"/>
      <c r="KPS52" s="153"/>
      <c r="KPT52" s="153"/>
      <c r="KPU52" s="153"/>
      <c r="KPV52" s="153"/>
      <c r="KPW52" s="153"/>
      <c r="KPX52" s="153"/>
      <c r="KPY52" s="153"/>
      <c r="KPZ52" s="153"/>
      <c r="KQA52" s="153"/>
      <c r="KQB52" s="153"/>
      <c r="KQC52" s="153"/>
      <c r="KQD52" s="153"/>
      <c r="KQE52" s="153"/>
      <c r="KQF52" s="153"/>
      <c r="KQG52" s="153"/>
      <c r="KQH52" s="153"/>
      <c r="KQI52" s="153"/>
      <c r="KQJ52" s="153"/>
      <c r="KQK52" s="153"/>
      <c r="KQL52" s="153"/>
      <c r="KQM52" s="153"/>
      <c r="KQN52" s="153"/>
      <c r="KQO52" s="153"/>
      <c r="KQP52" s="153"/>
      <c r="KQQ52" s="153"/>
      <c r="KQR52" s="153"/>
      <c r="KQS52" s="153"/>
      <c r="KQT52" s="153"/>
      <c r="KQU52" s="153"/>
      <c r="KQV52" s="153"/>
      <c r="KQW52" s="153"/>
      <c r="KQX52" s="153"/>
      <c r="KQY52" s="153"/>
      <c r="KQZ52" s="153"/>
      <c r="KRA52" s="153"/>
      <c r="KRB52" s="153"/>
      <c r="KRC52" s="153"/>
      <c r="KRD52" s="153"/>
      <c r="KRE52" s="153"/>
      <c r="KRF52" s="153"/>
      <c r="KRG52" s="153"/>
      <c r="KRH52" s="153"/>
      <c r="KRI52" s="153"/>
      <c r="KRJ52" s="153"/>
      <c r="KRK52" s="153"/>
      <c r="KRL52" s="153"/>
      <c r="KRM52" s="153"/>
      <c r="KRN52" s="153"/>
      <c r="KRO52" s="153"/>
      <c r="KRP52" s="153"/>
      <c r="KRQ52" s="153"/>
      <c r="KRR52" s="153"/>
      <c r="KRS52" s="153"/>
      <c r="KRT52" s="153"/>
      <c r="KRU52" s="153"/>
      <c r="KRV52" s="153"/>
      <c r="KRW52" s="153"/>
      <c r="KRX52" s="153"/>
      <c r="KRY52" s="153"/>
      <c r="KRZ52" s="153"/>
      <c r="KSA52" s="153"/>
      <c r="KSB52" s="153"/>
      <c r="KSC52" s="153"/>
      <c r="KSD52" s="153"/>
      <c r="KSE52" s="153"/>
      <c r="KSF52" s="153"/>
      <c r="KSG52" s="153"/>
      <c r="KSH52" s="153"/>
      <c r="KSI52" s="153"/>
      <c r="KSJ52" s="153"/>
      <c r="KSK52" s="153"/>
      <c r="KSL52" s="153"/>
      <c r="KSM52" s="153"/>
      <c r="KSN52" s="153"/>
      <c r="KSO52" s="153"/>
      <c r="KSP52" s="153"/>
      <c r="KSQ52" s="153"/>
      <c r="KSR52" s="153"/>
      <c r="KSS52" s="153"/>
      <c r="KST52" s="153"/>
      <c r="KSU52" s="153"/>
      <c r="KSV52" s="153"/>
      <c r="KSW52" s="153"/>
      <c r="KSX52" s="153"/>
      <c r="KSY52" s="153"/>
      <c r="KSZ52" s="153"/>
      <c r="KTA52" s="153"/>
      <c r="KTB52" s="153"/>
      <c r="KTC52" s="153"/>
      <c r="KTD52" s="153"/>
      <c r="KTE52" s="153"/>
      <c r="KTF52" s="153"/>
      <c r="KTG52" s="153"/>
      <c r="KTH52" s="153"/>
      <c r="KTI52" s="153"/>
      <c r="KTJ52" s="153"/>
      <c r="KTK52" s="153"/>
      <c r="KTL52" s="153"/>
      <c r="KTM52" s="153"/>
      <c r="KTN52" s="153"/>
      <c r="KTO52" s="153"/>
      <c r="KTP52" s="153"/>
      <c r="KTQ52" s="153"/>
      <c r="KTR52" s="153"/>
      <c r="KTS52" s="153"/>
      <c r="KTT52" s="153"/>
      <c r="KTU52" s="153"/>
      <c r="KTV52" s="153"/>
      <c r="KTW52" s="153"/>
      <c r="KTX52" s="153"/>
      <c r="KTY52" s="153"/>
      <c r="KTZ52" s="153"/>
      <c r="KUA52" s="153"/>
      <c r="KUB52" s="153"/>
      <c r="KUC52" s="153"/>
      <c r="KUD52" s="153"/>
      <c r="KUE52" s="153"/>
      <c r="KUF52" s="153"/>
      <c r="KUG52" s="153"/>
      <c r="KUH52" s="153"/>
      <c r="KUI52" s="153"/>
      <c r="KUJ52" s="153"/>
      <c r="KUK52" s="153"/>
      <c r="KUL52" s="153"/>
      <c r="KUM52" s="153"/>
      <c r="KUN52" s="153"/>
      <c r="KUO52" s="153"/>
      <c r="KUP52" s="153"/>
      <c r="KUQ52" s="153"/>
      <c r="KUR52" s="153"/>
      <c r="KUS52" s="153"/>
      <c r="KUT52" s="153"/>
      <c r="KUU52" s="153"/>
      <c r="KUV52" s="153"/>
      <c r="KUW52" s="153"/>
      <c r="KUX52" s="153"/>
      <c r="KUY52" s="153"/>
      <c r="KUZ52" s="153"/>
      <c r="KVA52" s="153"/>
      <c r="KVB52" s="153"/>
      <c r="KVC52" s="153"/>
      <c r="KVD52" s="153"/>
      <c r="KVE52" s="153"/>
      <c r="KVF52" s="153"/>
      <c r="KVG52" s="153"/>
      <c r="KVH52" s="153"/>
      <c r="KVI52" s="153"/>
      <c r="KVJ52" s="153"/>
      <c r="KVK52" s="153"/>
      <c r="KVL52" s="153"/>
      <c r="KVM52" s="153"/>
      <c r="KVN52" s="153"/>
      <c r="KVO52" s="153"/>
      <c r="KVP52" s="153"/>
      <c r="KVQ52" s="153"/>
      <c r="KVR52" s="153"/>
      <c r="KVS52" s="153"/>
      <c r="KVT52" s="153"/>
      <c r="KVU52" s="153"/>
      <c r="KVV52" s="153"/>
      <c r="KVW52" s="153"/>
      <c r="KVX52" s="153"/>
      <c r="KVY52" s="153"/>
      <c r="KVZ52" s="153"/>
      <c r="KWA52" s="153"/>
      <c r="KWB52" s="153"/>
      <c r="KWC52" s="153"/>
      <c r="KWD52" s="153"/>
      <c r="KWE52" s="153"/>
      <c r="KWF52" s="153"/>
      <c r="KWG52" s="153"/>
      <c r="KWH52" s="153"/>
      <c r="KWI52" s="153"/>
      <c r="KWJ52" s="153"/>
      <c r="KWK52" s="153"/>
      <c r="KWL52" s="153"/>
      <c r="KWM52" s="153"/>
      <c r="KWN52" s="153"/>
      <c r="KWO52" s="153"/>
      <c r="KWP52" s="153"/>
      <c r="KWQ52" s="153"/>
      <c r="KWR52" s="153"/>
      <c r="KWS52" s="153"/>
      <c r="KWT52" s="153"/>
      <c r="KWU52" s="153"/>
      <c r="KWV52" s="153"/>
      <c r="KWW52" s="153"/>
      <c r="KWX52" s="153"/>
      <c r="KWY52" s="153"/>
      <c r="KWZ52" s="153"/>
      <c r="KXA52" s="153"/>
      <c r="KXB52" s="153"/>
      <c r="KXC52" s="153"/>
      <c r="KXD52" s="153"/>
      <c r="KXE52" s="153"/>
      <c r="KXF52" s="153"/>
      <c r="KXG52" s="153"/>
      <c r="KXH52" s="153"/>
      <c r="KXI52" s="153"/>
      <c r="KXJ52" s="153"/>
      <c r="KXK52" s="153"/>
      <c r="KXL52" s="153"/>
      <c r="KXM52" s="153"/>
      <c r="KXN52" s="153"/>
      <c r="KXO52" s="153"/>
      <c r="KXP52" s="153"/>
      <c r="KXQ52" s="153"/>
      <c r="KXR52" s="153"/>
      <c r="KXS52" s="153"/>
      <c r="KXT52" s="153"/>
      <c r="KXU52" s="153"/>
      <c r="KXV52" s="153"/>
      <c r="KXW52" s="153"/>
      <c r="KXX52" s="153"/>
      <c r="KXY52" s="153"/>
      <c r="KXZ52" s="153"/>
      <c r="KYA52" s="153"/>
      <c r="KYB52" s="153"/>
      <c r="KYC52" s="153"/>
      <c r="KYD52" s="153"/>
      <c r="KYE52" s="153"/>
      <c r="KYF52" s="153"/>
      <c r="KYG52" s="153"/>
      <c r="KYH52" s="153"/>
      <c r="KYI52" s="153"/>
      <c r="KYJ52" s="153"/>
      <c r="KYK52" s="153"/>
      <c r="KYL52" s="153"/>
      <c r="KYM52" s="153"/>
      <c r="KYN52" s="153"/>
      <c r="KYO52" s="153"/>
      <c r="KYP52" s="153"/>
      <c r="KYQ52" s="153"/>
      <c r="KYR52" s="153"/>
      <c r="KYS52" s="153"/>
      <c r="KYT52" s="153"/>
      <c r="KYU52" s="153"/>
      <c r="KYV52" s="153"/>
      <c r="KYW52" s="153"/>
      <c r="KYX52" s="153"/>
      <c r="KYY52" s="153"/>
      <c r="KYZ52" s="153"/>
      <c r="KZA52" s="153"/>
      <c r="KZB52" s="153"/>
      <c r="KZC52" s="153"/>
      <c r="KZD52" s="153"/>
      <c r="KZE52" s="153"/>
      <c r="KZF52" s="153"/>
      <c r="KZG52" s="153"/>
      <c r="KZH52" s="153"/>
      <c r="KZI52" s="153"/>
      <c r="KZJ52" s="153"/>
      <c r="KZK52" s="153"/>
      <c r="KZL52" s="153"/>
      <c r="KZM52" s="153"/>
      <c r="KZN52" s="153"/>
      <c r="KZO52" s="153"/>
      <c r="KZP52" s="153"/>
      <c r="KZQ52" s="153"/>
      <c r="KZR52" s="153"/>
      <c r="KZS52" s="153"/>
      <c r="KZT52" s="153"/>
      <c r="KZU52" s="153"/>
      <c r="KZV52" s="153"/>
      <c r="KZW52" s="153"/>
      <c r="KZX52" s="153"/>
      <c r="KZY52" s="153"/>
      <c r="KZZ52" s="153"/>
      <c r="LAA52" s="153"/>
      <c r="LAB52" s="153"/>
      <c r="LAC52" s="153"/>
      <c r="LAD52" s="153"/>
      <c r="LAE52" s="153"/>
      <c r="LAF52" s="153"/>
      <c r="LAG52" s="153"/>
      <c r="LAH52" s="153"/>
      <c r="LAI52" s="153"/>
      <c r="LAJ52" s="153"/>
      <c r="LAK52" s="153"/>
      <c r="LAL52" s="153"/>
      <c r="LAM52" s="153"/>
      <c r="LAN52" s="153"/>
      <c r="LAO52" s="153"/>
      <c r="LAP52" s="153"/>
      <c r="LAQ52" s="153"/>
      <c r="LAR52" s="153"/>
      <c r="LAS52" s="153"/>
      <c r="LAT52" s="153"/>
      <c r="LAU52" s="153"/>
      <c r="LAV52" s="153"/>
      <c r="LAW52" s="153"/>
      <c r="LAX52" s="153"/>
      <c r="LAY52" s="153"/>
      <c r="LAZ52" s="153"/>
      <c r="LBA52" s="153"/>
      <c r="LBB52" s="153"/>
      <c r="LBC52" s="153"/>
      <c r="LBD52" s="153"/>
      <c r="LBE52" s="153"/>
      <c r="LBF52" s="153"/>
      <c r="LBG52" s="153"/>
      <c r="LBH52" s="153"/>
      <c r="LBI52" s="153"/>
      <c r="LBJ52" s="153"/>
      <c r="LBK52" s="153"/>
      <c r="LBL52" s="153"/>
      <c r="LBM52" s="153"/>
      <c r="LBN52" s="153"/>
      <c r="LBO52" s="153"/>
      <c r="LBP52" s="153"/>
      <c r="LBQ52" s="153"/>
      <c r="LBR52" s="153"/>
      <c r="LBS52" s="153"/>
      <c r="LBT52" s="153"/>
      <c r="LBU52" s="153"/>
      <c r="LBV52" s="153"/>
      <c r="LBW52" s="153"/>
      <c r="LBX52" s="153"/>
      <c r="LBY52" s="153"/>
      <c r="LBZ52" s="153"/>
      <c r="LCA52" s="153"/>
      <c r="LCB52" s="153"/>
      <c r="LCC52" s="153"/>
      <c r="LCD52" s="153"/>
      <c r="LCE52" s="153"/>
      <c r="LCF52" s="153"/>
      <c r="LCG52" s="153"/>
      <c r="LCH52" s="153"/>
      <c r="LCI52" s="153"/>
      <c r="LCJ52" s="153"/>
      <c r="LCK52" s="153"/>
      <c r="LCL52" s="153"/>
      <c r="LCM52" s="153"/>
      <c r="LCN52" s="153"/>
      <c r="LCO52" s="153"/>
      <c r="LCP52" s="153"/>
      <c r="LCQ52" s="153"/>
      <c r="LCR52" s="153"/>
      <c r="LCS52" s="153"/>
      <c r="LCT52" s="153"/>
      <c r="LCU52" s="153"/>
      <c r="LCV52" s="153"/>
      <c r="LCW52" s="153"/>
      <c r="LCX52" s="153"/>
      <c r="LCY52" s="153"/>
      <c r="LCZ52" s="153"/>
      <c r="LDA52" s="153"/>
      <c r="LDB52" s="153"/>
      <c r="LDC52" s="153"/>
      <c r="LDD52" s="153"/>
      <c r="LDE52" s="153"/>
      <c r="LDF52" s="153"/>
      <c r="LDG52" s="153"/>
      <c r="LDH52" s="153"/>
      <c r="LDI52" s="153"/>
      <c r="LDJ52" s="153"/>
      <c r="LDK52" s="153"/>
      <c r="LDL52" s="153"/>
      <c r="LDM52" s="153"/>
      <c r="LDN52" s="153"/>
      <c r="LDO52" s="153"/>
      <c r="LDP52" s="153"/>
      <c r="LDQ52" s="153"/>
      <c r="LDR52" s="153"/>
      <c r="LDS52" s="153"/>
      <c r="LDT52" s="153"/>
      <c r="LDU52" s="153"/>
      <c r="LDV52" s="153"/>
      <c r="LDW52" s="153"/>
      <c r="LDX52" s="153"/>
      <c r="LDY52" s="153"/>
      <c r="LDZ52" s="153"/>
      <c r="LEA52" s="153"/>
      <c r="LEB52" s="153"/>
      <c r="LEC52" s="153"/>
      <c r="LED52" s="153"/>
      <c r="LEE52" s="153"/>
      <c r="LEF52" s="153"/>
      <c r="LEG52" s="153"/>
      <c r="LEH52" s="153"/>
      <c r="LEI52" s="153"/>
      <c r="LEJ52" s="153"/>
      <c r="LEK52" s="153"/>
      <c r="LEL52" s="153"/>
      <c r="LEM52" s="153"/>
      <c r="LEN52" s="153"/>
      <c r="LEO52" s="153"/>
      <c r="LEP52" s="153"/>
      <c r="LEQ52" s="153"/>
      <c r="LER52" s="153"/>
      <c r="LES52" s="153"/>
      <c r="LET52" s="153"/>
      <c r="LEU52" s="153"/>
      <c r="LEV52" s="153"/>
      <c r="LEW52" s="153"/>
      <c r="LEX52" s="153"/>
      <c r="LEY52" s="153"/>
      <c r="LEZ52" s="153"/>
      <c r="LFA52" s="153"/>
      <c r="LFB52" s="153"/>
      <c r="LFC52" s="153"/>
      <c r="LFD52" s="153"/>
      <c r="LFE52" s="153"/>
      <c r="LFF52" s="153"/>
      <c r="LFG52" s="153"/>
      <c r="LFH52" s="153"/>
      <c r="LFI52" s="153"/>
      <c r="LFJ52" s="153"/>
      <c r="LFK52" s="153"/>
      <c r="LFL52" s="153"/>
      <c r="LFM52" s="153"/>
      <c r="LFN52" s="153"/>
      <c r="LFO52" s="153"/>
      <c r="LFP52" s="153"/>
      <c r="LFQ52" s="153"/>
      <c r="LFR52" s="153"/>
      <c r="LFS52" s="153"/>
      <c r="LFT52" s="153"/>
      <c r="LFU52" s="153"/>
      <c r="LFV52" s="153"/>
      <c r="LFW52" s="153"/>
      <c r="LFX52" s="153"/>
      <c r="LFY52" s="153"/>
      <c r="LFZ52" s="153"/>
      <c r="LGA52" s="153"/>
      <c r="LGB52" s="153"/>
      <c r="LGC52" s="153"/>
      <c r="LGD52" s="153"/>
      <c r="LGE52" s="153"/>
      <c r="LGF52" s="153"/>
      <c r="LGG52" s="153"/>
      <c r="LGH52" s="153"/>
      <c r="LGI52" s="153"/>
      <c r="LGJ52" s="153"/>
      <c r="LGK52" s="153"/>
      <c r="LGL52" s="153"/>
      <c r="LGM52" s="153"/>
      <c r="LGN52" s="153"/>
      <c r="LGO52" s="153"/>
      <c r="LGP52" s="153"/>
      <c r="LGQ52" s="153"/>
      <c r="LGR52" s="153"/>
      <c r="LGS52" s="153"/>
      <c r="LGT52" s="153"/>
      <c r="LGU52" s="153"/>
      <c r="LGV52" s="153"/>
      <c r="LGW52" s="153"/>
      <c r="LGX52" s="153"/>
      <c r="LGY52" s="153"/>
      <c r="LGZ52" s="153"/>
      <c r="LHA52" s="153"/>
      <c r="LHB52" s="153"/>
      <c r="LHC52" s="153"/>
      <c r="LHD52" s="153"/>
      <c r="LHE52" s="153"/>
      <c r="LHF52" s="153"/>
      <c r="LHG52" s="153"/>
      <c r="LHH52" s="153"/>
      <c r="LHI52" s="153"/>
      <c r="LHJ52" s="153"/>
      <c r="LHK52" s="153"/>
      <c r="LHL52" s="153"/>
      <c r="LHM52" s="153"/>
      <c r="LHN52" s="153"/>
      <c r="LHO52" s="153"/>
      <c r="LHP52" s="153"/>
      <c r="LHQ52" s="153"/>
      <c r="LHR52" s="153"/>
      <c r="LHS52" s="153"/>
      <c r="LHT52" s="153"/>
      <c r="LHU52" s="153"/>
      <c r="LHV52" s="153"/>
      <c r="LHW52" s="153"/>
      <c r="LHX52" s="153"/>
      <c r="LHY52" s="153"/>
      <c r="LHZ52" s="153"/>
      <c r="LIA52" s="153"/>
      <c r="LIB52" s="153"/>
      <c r="LIC52" s="153"/>
      <c r="LID52" s="153"/>
      <c r="LIE52" s="153"/>
      <c r="LIF52" s="153"/>
      <c r="LIG52" s="153"/>
      <c r="LIH52" s="153"/>
      <c r="LII52" s="153"/>
      <c r="LIJ52" s="153"/>
      <c r="LIK52" s="153"/>
      <c r="LIL52" s="153"/>
      <c r="LIM52" s="153"/>
      <c r="LIN52" s="153"/>
      <c r="LIO52" s="153"/>
      <c r="LIP52" s="153"/>
      <c r="LIQ52" s="153"/>
      <c r="LIR52" s="153"/>
      <c r="LIS52" s="153"/>
      <c r="LIT52" s="153"/>
      <c r="LIU52" s="153"/>
      <c r="LIV52" s="153"/>
      <c r="LIW52" s="153"/>
      <c r="LIX52" s="153"/>
      <c r="LIY52" s="153"/>
      <c r="LIZ52" s="153"/>
      <c r="LJA52" s="153"/>
      <c r="LJB52" s="153"/>
      <c r="LJC52" s="153"/>
      <c r="LJD52" s="153"/>
      <c r="LJE52" s="153"/>
      <c r="LJF52" s="153"/>
      <c r="LJG52" s="153"/>
      <c r="LJH52" s="153"/>
      <c r="LJI52" s="153"/>
      <c r="LJJ52" s="153"/>
      <c r="LJK52" s="153"/>
      <c r="LJL52" s="153"/>
      <c r="LJM52" s="153"/>
      <c r="LJN52" s="153"/>
      <c r="LJO52" s="153"/>
      <c r="LJP52" s="153"/>
      <c r="LJQ52" s="153"/>
      <c r="LJR52" s="153"/>
      <c r="LJS52" s="153"/>
      <c r="LJT52" s="153"/>
      <c r="LJU52" s="153"/>
      <c r="LJV52" s="153"/>
      <c r="LJW52" s="153"/>
      <c r="LJX52" s="153"/>
      <c r="LJY52" s="153"/>
      <c r="LJZ52" s="153"/>
      <c r="LKA52" s="153"/>
      <c r="LKB52" s="153"/>
      <c r="LKC52" s="153"/>
      <c r="LKD52" s="153"/>
      <c r="LKE52" s="153"/>
      <c r="LKF52" s="153"/>
      <c r="LKG52" s="153"/>
      <c r="LKH52" s="153"/>
      <c r="LKI52" s="153"/>
      <c r="LKJ52" s="153"/>
      <c r="LKK52" s="153"/>
      <c r="LKL52" s="153"/>
      <c r="LKM52" s="153"/>
      <c r="LKN52" s="153"/>
      <c r="LKO52" s="153"/>
      <c r="LKP52" s="153"/>
      <c r="LKQ52" s="153"/>
      <c r="LKR52" s="153"/>
      <c r="LKS52" s="153"/>
      <c r="LKT52" s="153"/>
      <c r="LKU52" s="153"/>
      <c r="LKV52" s="153"/>
      <c r="LKW52" s="153"/>
      <c r="LKX52" s="153"/>
      <c r="LKY52" s="153"/>
      <c r="LKZ52" s="153"/>
      <c r="LLA52" s="153"/>
      <c r="LLB52" s="153"/>
      <c r="LLC52" s="153"/>
      <c r="LLD52" s="153"/>
      <c r="LLE52" s="153"/>
      <c r="LLF52" s="153"/>
      <c r="LLG52" s="153"/>
      <c r="LLH52" s="153"/>
      <c r="LLI52" s="153"/>
      <c r="LLJ52" s="153"/>
      <c r="LLK52" s="153"/>
      <c r="LLL52" s="153"/>
      <c r="LLM52" s="153"/>
      <c r="LLN52" s="153"/>
      <c r="LLO52" s="153"/>
      <c r="LLP52" s="153"/>
      <c r="LLQ52" s="153"/>
      <c r="LLR52" s="153"/>
      <c r="LLS52" s="153"/>
      <c r="LLT52" s="153"/>
      <c r="LLU52" s="153"/>
      <c r="LLV52" s="153"/>
      <c r="LLW52" s="153"/>
      <c r="LLX52" s="153"/>
      <c r="LLY52" s="153"/>
      <c r="LLZ52" s="153"/>
      <c r="LMA52" s="153"/>
      <c r="LMB52" s="153"/>
      <c r="LMC52" s="153"/>
      <c r="LMD52" s="153"/>
      <c r="LME52" s="153"/>
      <c r="LMF52" s="153"/>
      <c r="LMG52" s="153"/>
      <c r="LMH52" s="153"/>
      <c r="LMI52" s="153"/>
      <c r="LMJ52" s="153"/>
      <c r="LMK52" s="153"/>
      <c r="LML52" s="153"/>
      <c r="LMM52" s="153"/>
      <c r="LMN52" s="153"/>
      <c r="LMO52" s="153"/>
      <c r="LMP52" s="153"/>
      <c r="LMQ52" s="153"/>
      <c r="LMR52" s="153"/>
      <c r="LMS52" s="153"/>
      <c r="LMT52" s="153"/>
      <c r="LMU52" s="153"/>
      <c r="LMV52" s="153"/>
      <c r="LMW52" s="153"/>
      <c r="LMX52" s="153"/>
      <c r="LMY52" s="153"/>
      <c r="LMZ52" s="153"/>
      <c r="LNA52" s="153"/>
      <c r="LNB52" s="153"/>
      <c r="LNC52" s="153"/>
      <c r="LND52" s="153"/>
      <c r="LNE52" s="153"/>
      <c r="LNF52" s="153"/>
      <c r="LNG52" s="153"/>
      <c r="LNH52" s="153"/>
      <c r="LNI52" s="153"/>
      <c r="LNJ52" s="153"/>
      <c r="LNK52" s="153"/>
      <c r="LNL52" s="153"/>
      <c r="LNM52" s="153"/>
      <c r="LNN52" s="153"/>
      <c r="LNO52" s="153"/>
      <c r="LNP52" s="153"/>
      <c r="LNQ52" s="153"/>
      <c r="LNR52" s="153"/>
      <c r="LNS52" s="153"/>
      <c r="LNT52" s="153"/>
      <c r="LNU52" s="153"/>
      <c r="LNV52" s="153"/>
      <c r="LNW52" s="153"/>
      <c r="LNX52" s="153"/>
      <c r="LNY52" s="153"/>
      <c r="LNZ52" s="153"/>
      <c r="LOA52" s="153"/>
      <c r="LOB52" s="153"/>
      <c r="LOC52" s="153"/>
      <c r="LOD52" s="153"/>
      <c r="LOE52" s="153"/>
      <c r="LOF52" s="153"/>
      <c r="LOG52" s="153"/>
      <c r="LOH52" s="153"/>
      <c r="LOI52" s="153"/>
      <c r="LOJ52" s="153"/>
      <c r="LOK52" s="153"/>
      <c r="LOL52" s="153"/>
      <c r="LOM52" s="153"/>
      <c r="LON52" s="153"/>
      <c r="LOO52" s="153"/>
      <c r="LOP52" s="153"/>
      <c r="LOQ52" s="153"/>
      <c r="LOR52" s="153"/>
      <c r="LOS52" s="153"/>
      <c r="LOT52" s="153"/>
      <c r="LOU52" s="153"/>
      <c r="LOV52" s="153"/>
      <c r="LOW52" s="153"/>
      <c r="LOX52" s="153"/>
      <c r="LOY52" s="153"/>
      <c r="LOZ52" s="153"/>
      <c r="LPA52" s="153"/>
      <c r="LPB52" s="153"/>
      <c r="LPC52" s="153"/>
      <c r="LPD52" s="153"/>
      <c r="LPE52" s="153"/>
      <c r="LPF52" s="153"/>
      <c r="LPG52" s="153"/>
      <c r="LPH52" s="153"/>
      <c r="LPI52" s="153"/>
      <c r="LPJ52" s="153"/>
      <c r="LPK52" s="153"/>
      <c r="LPL52" s="153"/>
      <c r="LPM52" s="153"/>
      <c r="LPN52" s="153"/>
      <c r="LPO52" s="153"/>
      <c r="LPP52" s="153"/>
      <c r="LPQ52" s="153"/>
      <c r="LPR52" s="153"/>
      <c r="LPS52" s="153"/>
      <c r="LPT52" s="153"/>
      <c r="LPU52" s="153"/>
      <c r="LPV52" s="153"/>
      <c r="LPW52" s="153"/>
      <c r="LPX52" s="153"/>
      <c r="LPY52" s="153"/>
      <c r="LPZ52" s="153"/>
      <c r="LQA52" s="153"/>
      <c r="LQB52" s="153"/>
      <c r="LQC52" s="153"/>
      <c r="LQD52" s="153"/>
      <c r="LQE52" s="153"/>
      <c r="LQF52" s="153"/>
      <c r="LQG52" s="153"/>
      <c r="LQH52" s="153"/>
      <c r="LQI52" s="153"/>
      <c r="LQJ52" s="153"/>
      <c r="LQK52" s="153"/>
      <c r="LQL52" s="153"/>
      <c r="LQM52" s="153"/>
      <c r="LQN52" s="153"/>
      <c r="LQO52" s="153"/>
      <c r="LQP52" s="153"/>
      <c r="LQQ52" s="153"/>
      <c r="LQR52" s="153"/>
      <c r="LQS52" s="153"/>
      <c r="LQT52" s="153"/>
      <c r="LQU52" s="153"/>
      <c r="LQV52" s="153"/>
      <c r="LQW52" s="153"/>
      <c r="LQX52" s="153"/>
      <c r="LQY52" s="153"/>
      <c r="LQZ52" s="153"/>
      <c r="LRA52" s="153"/>
      <c r="LRB52" s="153"/>
      <c r="LRC52" s="153"/>
      <c r="LRD52" s="153"/>
      <c r="LRE52" s="153"/>
      <c r="LRF52" s="153"/>
      <c r="LRG52" s="153"/>
      <c r="LRH52" s="153"/>
      <c r="LRI52" s="153"/>
      <c r="LRJ52" s="153"/>
      <c r="LRK52" s="153"/>
      <c r="LRL52" s="153"/>
      <c r="LRM52" s="153"/>
      <c r="LRN52" s="153"/>
      <c r="LRO52" s="153"/>
      <c r="LRP52" s="153"/>
      <c r="LRQ52" s="153"/>
      <c r="LRR52" s="153"/>
      <c r="LRS52" s="153"/>
      <c r="LRT52" s="153"/>
      <c r="LRU52" s="153"/>
      <c r="LRV52" s="153"/>
      <c r="LRW52" s="153"/>
      <c r="LRX52" s="153"/>
      <c r="LRY52" s="153"/>
      <c r="LRZ52" s="153"/>
      <c r="LSA52" s="153"/>
      <c r="LSB52" s="153"/>
      <c r="LSC52" s="153"/>
      <c r="LSD52" s="153"/>
      <c r="LSE52" s="153"/>
      <c r="LSF52" s="153"/>
      <c r="LSG52" s="153"/>
      <c r="LSH52" s="153"/>
      <c r="LSI52" s="153"/>
      <c r="LSJ52" s="153"/>
      <c r="LSK52" s="153"/>
      <c r="LSL52" s="153"/>
      <c r="LSM52" s="153"/>
      <c r="LSN52" s="153"/>
      <c r="LSO52" s="153"/>
      <c r="LSP52" s="153"/>
      <c r="LSQ52" s="153"/>
      <c r="LSR52" s="153"/>
      <c r="LSS52" s="153"/>
      <c r="LST52" s="153"/>
      <c r="LSU52" s="153"/>
      <c r="LSV52" s="153"/>
      <c r="LSW52" s="153"/>
      <c r="LSX52" s="153"/>
      <c r="LSY52" s="153"/>
      <c r="LSZ52" s="153"/>
      <c r="LTA52" s="153"/>
      <c r="LTB52" s="153"/>
      <c r="LTC52" s="153"/>
      <c r="LTD52" s="153"/>
      <c r="LTE52" s="153"/>
      <c r="LTF52" s="153"/>
      <c r="LTG52" s="153"/>
      <c r="LTH52" s="153"/>
      <c r="LTI52" s="153"/>
      <c r="LTJ52" s="153"/>
      <c r="LTK52" s="153"/>
      <c r="LTL52" s="153"/>
      <c r="LTM52" s="153"/>
      <c r="LTN52" s="153"/>
      <c r="LTO52" s="153"/>
      <c r="LTP52" s="153"/>
      <c r="LTQ52" s="153"/>
      <c r="LTR52" s="153"/>
      <c r="LTS52" s="153"/>
      <c r="LTT52" s="153"/>
      <c r="LTU52" s="153"/>
      <c r="LTV52" s="153"/>
      <c r="LTW52" s="153"/>
      <c r="LTX52" s="153"/>
      <c r="LTY52" s="153"/>
      <c r="LTZ52" s="153"/>
      <c r="LUA52" s="153"/>
      <c r="LUB52" s="153"/>
      <c r="LUC52" s="153"/>
      <c r="LUD52" s="153"/>
      <c r="LUE52" s="153"/>
      <c r="LUF52" s="153"/>
      <c r="LUG52" s="153"/>
      <c r="LUH52" s="153"/>
      <c r="LUI52" s="153"/>
      <c r="LUJ52" s="153"/>
      <c r="LUK52" s="153"/>
      <c r="LUL52" s="153"/>
      <c r="LUM52" s="153"/>
      <c r="LUN52" s="153"/>
      <c r="LUO52" s="153"/>
      <c r="LUP52" s="153"/>
      <c r="LUQ52" s="153"/>
      <c r="LUR52" s="153"/>
      <c r="LUS52" s="153"/>
      <c r="LUT52" s="153"/>
      <c r="LUU52" s="153"/>
      <c r="LUV52" s="153"/>
      <c r="LUW52" s="153"/>
      <c r="LUX52" s="153"/>
      <c r="LUY52" s="153"/>
      <c r="LUZ52" s="153"/>
      <c r="LVA52" s="153"/>
      <c r="LVB52" s="153"/>
      <c r="LVC52" s="153"/>
      <c r="LVD52" s="153"/>
      <c r="LVE52" s="153"/>
      <c r="LVF52" s="153"/>
      <c r="LVG52" s="153"/>
      <c r="LVH52" s="153"/>
      <c r="LVI52" s="153"/>
      <c r="LVJ52" s="153"/>
      <c r="LVK52" s="153"/>
      <c r="LVL52" s="153"/>
      <c r="LVM52" s="153"/>
      <c r="LVN52" s="153"/>
      <c r="LVO52" s="153"/>
      <c r="LVP52" s="153"/>
      <c r="LVQ52" s="153"/>
      <c r="LVR52" s="153"/>
      <c r="LVS52" s="153"/>
      <c r="LVT52" s="153"/>
      <c r="LVU52" s="153"/>
      <c r="LVV52" s="153"/>
      <c r="LVW52" s="153"/>
      <c r="LVX52" s="153"/>
      <c r="LVY52" s="153"/>
      <c r="LVZ52" s="153"/>
      <c r="LWA52" s="153"/>
      <c r="LWB52" s="153"/>
      <c r="LWC52" s="153"/>
      <c r="LWD52" s="153"/>
      <c r="LWE52" s="153"/>
      <c r="LWF52" s="153"/>
      <c r="LWG52" s="153"/>
      <c r="LWH52" s="153"/>
      <c r="LWI52" s="153"/>
      <c r="LWJ52" s="153"/>
      <c r="LWK52" s="153"/>
      <c r="LWL52" s="153"/>
      <c r="LWM52" s="153"/>
      <c r="LWN52" s="153"/>
      <c r="LWO52" s="153"/>
      <c r="LWP52" s="153"/>
      <c r="LWQ52" s="153"/>
      <c r="LWR52" s="153"/>
      <c r="LWS52" s="153"/>
      <c r="LWT52" s="153"/>
      <c r="LWU52" s="153"/>
      <c r="LWV52" s="153"/>
      <c r="LWW52" s="153"/>
      <c r="LWX52" s="153"/>
      <c r="LWY52" s="153"/>
      <c r="LWZ52" s="153"/>
      <c r="LXA52" s="153"/>
      <c r="LXB52" s="153"/>
      <c r="LXC52" s="153"/>
      <c r="LXD52" s="153"/>
      <c r="LXE52" s="153"/>
      <c r="LXF52" s="153"/>
      <c r="LXG52" s="153"/>
      <c r="LXH52" s="153"/>
      <c r="LXI52" s="153"/>
      <c r="LXJ52" s="153"/>
      <c r="LXK52" s="153"/>
      <c r="LXL52" s="153"/>
      <c r="LXM52" s="153"/>
      <c r="LXN52" s="153"/>
      <c r="LXO52" s="153"/>
      <c r="LXP52" s="153"/>
      <c r="LXQ52" s="153"/>
      <c r="LXR52" s="153"/>
      <c r="LXS52" s="153"/>
      <c r="LXT52" s="153"/>
      <c r="LXU52" s="153"/>
      <c r="LXV52" s="153"/>
      <c r="LXW52" s="153"/>
      <c r="LXX52" s="153"/>
      <c r="LXY52" s="153"/>
      <c r="LXZ52" s="153"/>
      <c r="LYA52" s="153"/>
      <c r="LYB52" s="153"/>
      <c r="LYC52" s="153"/>
      <c r="LYD52" s="153"/>
      <c r="LYE52" s="153"/>
      <c r="LYF52" s="153"/>
      <c r="LYG52" s="153"/>
      <c r="LYH52" s="153"/>
      <c r="LYI52" s="153"/>
      <c r="LYJ52" s="153"/>
      <c r="LYK52" s="153"/>
      <c r="LYL52" s="153"/>
      <c r="LYM52" s="153"/>
      <c r="LYN52" s="153"/>
      <c r="LYO52" s="153"/>
      <c r="LYP52" s="153"/>
      <c r="LYQ52" s="153"/>
      <c r="LYR52" s="153"/>
      <c r="LYS52" s="153"/>
      <c r="LYT52" s="153"/>
      <c r="LYU52" s="153"/>
      <c r="LYV52" s="153"/>
      <c r="LYW52" s="153"/>
      <c r="LYX52" s="153"/>
      <c r="LYY52" s="153"/>
      <c r="LYZ52" s="153"/>
      <c r="LZA52" s="153"/>
      <c r="LZB52" s="153"/>
      <c r="LZC52" s="153"/>
      <c r="LZD52" s="153"/>
      <c r="LZE52" s="153"/>
      <c r="LZF52" s="153"/>
      <c r="LZG52" s="153"/>
      <c r="LZH52" s="153"/>
      <c r="LZI52" s="153"/>
      <c r="LZJ52" s="153"/>
      <c r="LZK52" s="153"/>
      <c r="LZL52" s="153"/>
      <c r="LZM52" s="153"/>
      <c r="LZN52" s="153"/>
      <c r="LZO52" s="153"/>
      <c r="LZP52" s="153"/>
      <c r="LZQ52" s="153"/>
      <c r="LZR52" s="153"/>
      <c r="LZS52" s="153"/>
      <c r="LZT52" s="153"/>
      <c r="LZU52" s="153"/>
      <c r="LZV52" s="153"/>
      <c r="LZW52" s="153"/>
      <c r="LZX52" s="153"/>
      <c r="LZY52" s="153"/>
      <c r="LZZ52" s="153"/>
      <c r="MAA52" s="153"/>
      <c r="MAB52" s="153"/>
      <c r="MAC52" s="153"/>
      <c r="MAD52" s="153"/>
      <c r="MAE52" s="153"/>
      <c r="MAF52" s="153"/>
      <c r="MAG52" s="153"/>
      <c r="MAH52" s="153"/>
      <c r="MAI52" s="153"/>
      <c r="MAJ52" s="153"/>
      <c r="MAK52" s="153"/>
      <c r="MAL52" s="153"/>
      <c r="MAM52" s="153"/>
      <c r="MAN52" s="153"/>
      <c r="MAO52" s="153"/>
      <c r="MAP52" s="153"/>
      <c r="MAQ52" s="153"/>
      <c r="MAR52" s="153"/>
      <c r="MAS52" s="153"/>
      <c r="MAT52" s="153"/>
      <c r="MAU52" s="153"/>
      <c r="MAV52" s="153"/>
      <c r="MAW52" s="153"/>
      <c r="MAX52" s="153"/>
      <c r="MAY52" s="153"/>
      <c r="MAZ52" s="153"/>
      <c r="MBA52" s="153"/>
      <c r="MBB52" s="153"/>
      <c r="MBC52" s="153"/>
      <c r="MBD52" s="153"/>
      <c r="MBE52" s="153"/>
      <c r="MBF52" s="153"/>
      <c r="MBG52" s="153"/>
      <c r="MBH52" s="153"/>
      <c r="MBI52" s="153"/>
      <c r="MBJ52" s="153"/>
      <c r="MBK52" s="153"/>
      <c r="MBL52" s="153"/>
      <c r="MBM52" s="153"/>
      <c r="MBN52" s="153"/>
      <c r="MBO52" s="153"/>
      <c r="MBP52" s="153"/>
      <c r="MBQ52" s="153"/>
      <c r="MBR52" s="153"/>
      <c r="MBS52" s="153"/>
      <c r="MBT52" s="153"/>
      <c r="MBU52" s="153"/>
      <c r="MBV52" s="153"/>
      <c r="MBW52" s="153"/>
      <c r="MBX52" s="153"/>
      <c r="MBY52" s="153"/>
      <c r="MBZ52" s="153"/>
      <c r="MCA52" s="153"/>
      <c r="MCB52" s="153"/>
      <c r="MCC52" s="153"/>
      <c r="MCD52" s="153"/>
      <c r="MCE52" s="153"/>
      <c r="MCF52" s="153"/>
      <c r="MCG52" s="153"/>
      <c r="MCH52" s="153"/>
      <c r="MCI52" s="153"/>
      <c r="MCJ52" s="153"/>
      <c r="MCK52" s="153"/>
      <c r="MCL52" s="153"/>
      <c r="MCM52" s="153"/>
      <c r="MCN52" s="153"/>
      <c r="MCO52" s="153"/>
      <c r="MCP52" s="153"/>
      <c r="MCQ52" s="153"/>
      <c r="MCR52" s="153"/>
      <c r="MCS52" s="153"/>
      <c r="MCT52" s="153"/>
      <c r="MCU52" s="153"/>
      <c r="MCV52" s="153"/>
      <c r="MCW52" s="153"/>
      <c r="MCX52" s="153"/>
      <c r="MCY52" s="153"/>
      <c r="MCZ52" s="153"/>
      <c r="MDA52" s="153"/>
      <c r="MDB52" s="153"/>
      <c r="MDC52" s="153"/>
      <c r="MDD52" s="153"/>
      <c r="MDE52" s="153"/>
      <c r="MDF52" s="153"/>
      <c r="MDG52" s="153"/>
      <c r="MDH52" s="153"/>
      <c r="MDI52" s="153"/>
      <c r="MDJ52" s="153"/>
      <c r="MDK52" s="153"/>
      <c r="MDL52" s="153"/>
      <c r="MDM52" s="153"/>
      <c r="MDN52" s="153"/>
      <c r="MDO52" s="153"/>
      <c r="MDP52" s="153"/>
      <c r="MDQ52" s="153"/>
      <c r="MDR52" s="153"/>
      <c r="MDS52" s="153"/>
      <c r="MDT52" s="153"/>
      <c r="MDU52" s="153"/>
      <c r="MDV52" s="153"/>
      <c r="MDW52" s="153"/>
      <c r="MDX52" s="153"/>
      <c r="MDY52" s="153"/>
      <c r="MDZ52" s="153"/>
      <c r="MEA52" s="153"/>
      <c r="MEB52" s="153"/>
      <c r="MEC52" s="153"/>
      <c r="MED52" s="153"/>
      <c r="MEE52" s="153"/>
      <c r="MEF52" s="153"/>
      <c r="MEG52" s="153"/>
      <c r="MEH52" s="153"/>
      <c r="MEI52" s="153"/>
      <c r="MEJ52" s="153"/>
      <c r="MEK52" s="153"/>
      <c r="MEL52" s="153"/>
      <c r="MEM52" s="153"/>
      <c r="MEN52" s="153"/>
      <c r="MEO52" s="153"/>
      <c r="MEP52" s="153"/>
      <c r="MEQ52" s="153"/>
      <c r="MER52" s="153"/>
      <c r="MES52" s="153"/>
      <c r="MET52" s="153"/>
      <c r="MEU52" s="153"/>
      <c r="MEV52" s="153"/>
      <c r="MEW52" s="153"/>
      <c r="MEX52" s="153"/>
      <c r="MEY52" s="153"/>
      <c r="MEZ52" s="153"/>
      <c r="MFA52" s="153"/>
      <c r="MFB52" s="153"/>
      <c r="MFC52" s="153"/>
      <c r="MFD52" s="153"/>
      <c r="MFE52" s="153"/>
      <c r="MFF52" s="153"/>
      <c r="MFG52" s="153"/>
      <c r="MFH52" s="153"/>
      <c r="MFI52" s="153"/>
      <c r="MFJ52" s="153"/>
      <c r="MFK52" s="153"/>
      <c r="MFL52" s="153"/>
      <c r="MFM52" s="153"/>
      <c r="MFN52" s="153"/>
      <c r="MFO52" s="153"/>
      <c r="MFP52" s="153"/>
      <c r="MFQ52" s="153"/>
      <c r="MFR52" s="153"/>
      <c r="MFS52" s="153"/>
      <c r="MFT52" s="153"/>
      <c r="MFU52" s="153"/>
      <c r="MFV52" s="153"/>
      <c r="MFW52" s="153"/>
      <c r="MFX52" s="153"/>
      <c r="MFY52" s="153"/>
      <c r="MFZ52" s="153"/>
      <c r="MGA52" s="153"/>
      <c r="MGB52" s="153"/>
      <c r="MGC52" s="153"/>
      <c r="MGD52" s="153"/>
      <c r="MGE52" s="153"/>
      <c r="MGF52" s="153"/>
      <c r="MGG52" s="153"/>
      <c r="MGH52" s="153"/>
      <c r="MGI52" s="153"/>
      <c r="MGJ52" s="153"/>
      <c r="MGK52" s="153"/>
      <c r="MGL52" s="153"/>
      <c r="MGM52" s="153"/>
      <c r="MGN52" s="153"/>
      <c r="MGO52" s="153"/>
      <c r="MGP52" s="153"/>
      <c r="MGQ52" s="153"/>
      <c r="MGR52" s="153"/>
      <c r="MGS52" s="153"/>
      <c r="MGT52" s="153"/>
      <c r="MGU52" s="153"/>
      <c r="MGV52" s="153"/>
      <c r="MGW52" s="153"/>
      <c r="MGX52" s="153"/>
      <c r="MGY52" s="153"/>
      <c r="MGZ52" s="153"/>
      <c r="MHA52" s="153"/>
      <c r="MHB52" s="153"/>
      <c r="MHC52" s="153"/>
      <c r="MHD52" s="153"/>
      <c r="MHE52" s="153"/>
      <c r="MHF52" s="153"/>
      <c r="MHG52" s="153"/>
      <c r="MHH52" s="153"/>
      <c r="MHI52" s="153"/>
      <c r="MHJ52" s="153"/>
      <c r="MHK52" s="153"/>
      <c r="MHL52" s="153"/>
      <c r="MHM52" s="153"/>
      <c r="MHN52" s="153"/>
      <c r="MHO52" s="153"/>
      <c r="MHP52" s="153"/>
      <c r="MHQ52" s="153"/>
      <c r="MHR52" s="153"/>
      <c r="MHS52" s="153"/>
      <c r="MHT52" s="153"/>
      <c r="MHU52" s="153"/>
      <c r="MHV52" s="153"/>
      <c r="MHW52" s="153"/>
      <c r="MHX52" s="153"/>
      <c r="MHY52" s="153"/>
      <c r="MHZ52" s="153"/>
      <c r="MIA52" s="153"/>
      <c r="MIB52" s="153"/>
      <c r="MIC52" s="153"/>
      <c r="MID52" s="153"/>
      <c r="MIE52" s="153"/>
      <c r="MIF52" s="153"/>
      <c r="MIG52" s="153"/>
      <c r="MIH52" s="153"/>
      <c r="MII52" s="153"/>
      <c r="MIJ52" s="153"/>
      <c r="MIK52" s="153"/>
      <c r="MIL52" s="153"/>
      <c r="MIM52" s="153"/>
      <c r="MIN52" s="153"/>
      <c r="MIO52" s="153"/>
      <c r="MIP52" s="153"/>
      <c r="MIQ52" s="153"/>
      <c r="MIR52" s="153"/>
      <c r="MIS52" s="153"/>
      <c r="MIT52" s="153"/>
      <c r="MIU52" s="153"/>
      <c r="MIV52" s="153"/>
      <c r="MIW52" s="153"/>
      <c r="MIX52" s="153"/>
      <c r="MIY52" s="153"/>
      <c r="MIZ52" s="153"/>
      <c r="MJA52" s="153"/>
      <c r="MJB52" s="153"/>
      <c r="MJC52" s="153"/>
      <c r="MJD52" s="153"/>
      <c r="MJE52" s="153"/>
      <c r="MJF52" s="153"/>
      <c r="MJG52" s="153"/>
      <c r="MJH52" s="153"/>
      <c r="MJI52" s="153"/>
      <c r="MJJ52" s="153"/>
      <c r="MJK52" s="153"/>
      <c r="MJL52" s="153"/>
      <c r="MJM52" s="153"/>
      <c r="MJN52" s="153"/>
      <c r="MJO52" s="153"/>
      <c r="MJP52" s="153"/>
      <c r="MJQ52" s="153"/>
      <c r="MJR52" s="153"/>
      <c r="MJS52" s="153"/>
      <c r="MJT52" s="153"/>
      <c r="MJU52" s="153"/>
      <c r="MJV52" s="153"/>
      <c r="MJW52" s="153"/>
      <c r="MJX52" s="153"/>
      <c r="MJY52" s="153"/>
      <c r="MJZ52" s="153"/>
      <c r="MKA52" s="153"/>
      <c r="MKB52" s="153"/>
      <c r="MKC52" s="153"/>
      <c r="MKD52" s="153"/>
      <c r="MKE52" s="153"/>
      <c r="MKF52" s="153"/>
      <c r="MKG52" s="153"/>
      <c r="MKH52" s="153"/>
      <c r="MKI52" s="153"/>
      <c r="MKJ52" s="153"/>
      <c r="MKK52" s="153"/>
      <c r="MKL52" s="153"/>
      <c r="MKM52" s="153"/>
      <c r="MKN52" s="153"/>
      <c r="MKO52" s="153"/>
      <c r="MKP52" s="153"/>
      <c r="MKQ52" s="153"/>
      <c r="MKR52" s="153"/>
      <c r="MKS52" s="153"/>
      <c r="MKT52" s="153"/>
      <c r="MKU52" s="153"/>
      <c r="MKV52" s="153"/>
      <c r="MKW52" s="153"/>
      <c r="MKX52" s="153"/>
      <c r="MKY52" s="153"/>
      <c r="MKZ52" s="153"/>
      <c r="MLA52" s="153"/>
      <c r="MLB52" s="153"/>
      <c r="MLC52" s="153"/>
      <c r="MLD52" s="153"/>
      <c r="MLE52" s="153"/>
      <c r="MLF52" s="153"/>
      <c r="MLG52" s="153"/>
      <c r="MLH52" s="153"/>
      <c r="MLI52" s="153"/>
      <c r="MLJ52" s="153"/>
      <c r="MLK52" s="153"/>
      <c r="MLL52" s="153"/>
      <c r="MLM52" s="153"/>
      <c r="MLN52" s="153"/>
      <c r="MLO52" s="153"/>
      <c r="MLP52" s="153"/>
      <c r="MLQ52" s="153"/>
      <c r="MLR52" s="153"/>
      <c r="MLS52" s="153"/>
      <c r="MLT52" s="153"/>
      <c r="MLU52" s="153"/>
      <c r="MLV52" s="153"/>
      <c r="MLW52" s="153"/>
      <c r="MLX52" s="153"/>
      <c r="MLY52" s="153"/>
      <c r="MLZ52" s="153"/>
      <c r="MMA52" s="153"/>
      <c r="MMB52" s="153"/>
      <c r="MMC52" s="153"/>
      <c r="MMD52" s="153"/>
      <c r="MME52" s="153"/>
      <c r="MMF52" s="153"/>
      <c r="MMG52" s="153"/>
      <c r="MMH52" s="153"/>
      <c r="MMI52" s="153"/>
      <c r="MMJ52" s="153"/>
      <c r="MMK52" s="153"/>
      <c r="MML52" s="153"/>
      <c r="MMM52" s="153"/>
      <c r="MMN52" s="153"/>
      <c r="MMO52" s="153"/>
      <c r="MMP52" s="153"/>
      <c r="MMQ52" s="153"/>
      <c r="MMR52" s="153"/>
      <c r="MMS52" s="153"/>
      <c r="MMT52" s="153"/>
      <c r="MMU52" s="153"/>
      <c r="MMV52" s="153"/>
      <c r="MMW52" s="153"/>
      <c r="MMX52" s="153"/>
      <c r="MMY52" s="153"/>
      <c r="MMZ52" s="153"/>
      <c r="MNA52" s="153"/>
      <c r="MNB52" s="153"/>
      <c r="MNC52" s="153"/>
      <c r="MND52" s="153"/>
      <c r="MNE52" s="153"/>
      <c r="MNF52" s="153"/>
      <c r="MNG52" s="153"/>
      <c r="MNH52" s="153"/>
      <c r="MNI52" s="153"/>
      <c r="MNJ52" s="153"/>
      <c r="MNK52" s="153"/>
      <c r="MNL52" s="153"/>
      <c r="MNM52" s="153"/>
      <c r="MNN52" s="153"/>
      <c r="MNO52" s="153"/>
      <c r="MNP52" s="153"/>
      <c r="MNQ52" s="153"/>
      <c r="MNR52" s="153"/>
      <c r="MNS52" s="153"/>
      <c r="MNT52" s="153"/>
      <c r="MNU52" s="153"/>
      <c r="MNV52" s="153"/>
      <c r="MNW52" s="153"/>
      <c r="MNX52" s="153"/>
      <c r="MNY52" s="153"/>
      <c r="MNZ52" s="153"/>
      <c r="MOA52" s="153"/>
      <c r="MOB52" s="153"/>
      <c r="MOC52" s="153"/>
      <c r="MOD52" s="153"/>
      <c r="MOE52" s="153"/>
      <c r="MOF52" s="153"/>
      <c r="MOG52" s="153"/>
      <c r="MOH52" s="153"/>
      <c r="MOI52" s="153"/>
      <c r="MOJ52" s="153"/>
      <c r="MOK52" s="153"/>
      <c r="MOL52" s="153"/>
      <c r="MOM52" s="153"/>
      <c r="MON52" s="153"/>
      <c r="MOO52" s="153"/>
      <c r="MOP52" s="153"/>
      <c r="MOQ52" s="153"/>
      <c r="MOR52" s="153"/>
      <c r="MOS52" s="153"/>
      <c r="MOT52" s="153"/>
      <c r="MOU52" s="153"/>
      <c r="MOV52" s="153"/>
      <c r="MOW52" s="153"/>
      <c r="MOX52" s="153"/>
      <c r="MOY52" s="153"/>
      <c r="MOZ52" s="153"/>
      <c r="MPA52" s="153"/>
      <c r="MPB52" s="153"/>
      <c r="MPC52" s="153"/>
      <c r="MPD52" s="153"/>
      <c r="MPE52" s="153"/>
      <c r="MPF52" s="153"/>
      <c r="MPG52" s="153"/>
      <c r="MPH52" s="153"/>
      <c r="MPI52" s="153"/>
      <c r="MPJ52" s="153"/>
      <c r="MPK52" s="153"/>
      <c r="MPL52" s="153"/>
      <c r="MPM52" s="153"/>
      <c r="MPN52" s="153"/>
      <c r="MPO52" s="153"/>
      <c r="MPP52" s="153"/>
      <c r="MPQ52" s="153"/>
      <c r="MPR52" s="153"/>
      <c r="MPS52" s="153"/>
      <c r="MPT52" s="153"/>
      <c r="MPU52" s="153"/>
      <c r="MPV52" s="153"/>
      <c r="MPW52" s="153"/>
      <c r="MPX52" s="153"/>
      <c r="MPY52" s="153"/>
      <c r="MPZ52" s="153"/>
      <c r="MQA52" s="153"/>
      <c r="MQB52" s="153"/>
      <c r="MQC52" s="153"/>
      <c r="MQD52" s="153"/>
      <c r="MQE52" s="153"/>
      <c r="MQF52" s="153"/>
      <c r="MQG52" s="153"/>
      <c r="MQH52" s="153"/>
      <c r="MQI52" s="153"/>
      <c r="MQJ52" s="153"/>
      <c r="MQK52" s="153"/>
      <c r="MQL52" s="153"/>
      <c r="MQM52" s="153"/>
      <c r="MQN52" s="153"/>
      <c r="MQO52" s="153"/>
      <c r="MQP52" s="153"/>
      <c r="MQQ52" s="153"/>
      <c r="MQR52" s="153"/>
      <c r="MQS52" s="153"/>
      <c r="MQT52" s="153"/>
      <c r="MQU52" s="153"/>
      <c r="MQV52" s="153"/>
      <c r="MQW52" s="153"/>
      <c r="MQX52" s="153"/>
      <c r="MQY52" s="153"/>
      <c r="MQZ52" s="153"/>
      <c r="MRA52" s="153"/>
      <c r="MRB52" s="153"/>
      <c r="MRC52" s="153"/>
      <c r="MRD52" s="153"/>
      <c r="MRE52" s="153"/>
      <c r="MRF52" s="153"/>
      <c r="MRG52" s="153"/>
      <c r="MRH52" s="153"/>
      <c r="MRI52" s="153"/>
      <c r="MRJ52" s="153"/>
      <c r="MRK52" s="153"/>
      <c r="MRL52" s="153"/>
      <c r="MRM52" s="153"/>
      <c r="MRN52" s="153"/>
      <c r="MRO52" s="153"/>
      <c r="MRP52" s="153"/>
      <c r="MRQ52" s="153"/>
      <c r="MRR52" s="153"/>
      <c r="MRS52" s="153"/>
      <c r="MRT52" s="153"/>
      <c r="MRU52" s="153"/>
      <c r="MRV52" s="153"/>
      <c r="MRW52" s="153"/>
      <c r="MRX52" s="153"/>
      <c r="MRY52" s="153"/>
      <c r="MRZ52" s="153"/>
      <c r="MSA52" s="153"/>
      <c r="MSB52" s="153"/>
      <c r="MSC52" s="153"/>
      <c r="MSD52" s="153"/>
      <c r="MSE52" s="153"/>
      <c r="MSF52" s="153"/>
      <c r="MSG52" s="153"/>
      <c r="MSH52" s="153"/>
      <c r="MSI52" s="153"/>
      <c r="MSJ52" s="153"/>
      <c r="MSK52" s="153"/>
      <c r="MSL52" s="153"/>
      <c r="MSM52" s="153"/>
      <c r="MSN52" s="153"/>
      <c r="MSO52" s="153"/>
      <c r="MSP52" s="153"/>
      <c r="MSQ52" s="153"/>
      <c r="MSR52" s="153"/>
      <c r="MSS52" s="153"/>
      <c r="MST52" s="153"/>
      <c r="MSU52" s="153"/>
      <c r="MSV52" s="153"/>
      <c r="MSW52" s="153"/>
      <c r="MSX52" s="153"/>
      <c r="MSY52" s="153"/>
      <c r="MSZ52" s="153"/>
      <c r="MTA52" s="153"/>
      <c r="MTB52" s="153"/>
      <c r="MTC52" s="153"/>
      <c r="MTD52" s="153"/>
      <c r="MTE52" s="153"/>
      <c r="MTF52" s="153"/>
      <c r="MTG52" s="153"/>
      <c r="MTH52" s="153"/>
      <c r="MTI52" s="153"/>
      <c r="MTJ52" s="153"/>
      <c r="MTK52" s="153"/>
      <c r="MTL52" s="153"/>
      <c r="MTM52" s="153"/>
      <c r="MTN52" s="153"/>
      <c r="MTO52" s="153"/>
      <c r="MTP52" s="153"/>
      <c r="MTQ52" s="153"/>
      <c r="MTR52" s="153"/>
      <c r="MTS52" s="153"/>
      <c r="MTT52" s="153"/>
      <c r="MTU52" s="153"/>
      <c r="MTV52" s="153"/>
      <c r="MTW52" s="153"/>
      <c r="MTX52" s="153"/>
      <c r="MTY52" s="153"/>
      <c r="MTZ52" s="153"/>
      <c r="MUA52" s="153"/>
      <c r="MUB52" s="153"/>
      <c r="MUC52" s="153"/>
      <c r="MUD52" s="153"/>
      <c r="MUE52" s="153"/>
      <c r="MUF52" s="153"/>
      <c r="MUG52" s="153"/>
      <c r="MUH52" s="153"/>
      <c r="MUI52" s="153"/>
      <c r="MUJ52" s="153"/>
      <c r="MUK52" s="153"/>
      <c r="MUL52" s="153"/>
      <c r="MUM52" s="153"/>
      <c r="MUN52" s="153"/>
      <c r="MUO52" s="153"/>
      <c r="MUP52" s="153"/>
      <c r="MUQ52" s="153"/>
      <c r="MUR52" s="153"/>
      <c r="MUS52" s="153"/>
      <c r="MUT52" s="153"/>
      <c r="MUU52" s="153"/>
      <c r="MUV52" s="153"/>
      <c r="MUW52" s="153"/>
      <c r="MUX52" s="153"/>
      <c r="MUY52" s="153"/>
      <c r="MUZ52" s="153"/>
      <c r="MVA52" s="153"/>
      <c r="MVB52" s="153"/>
      <c r="MVC52" s="153"/>
      <c r="MVD52" s="153"/>
      <c r="MVE52" s="153"/>
      <c r="MVF52" s="153"/>
      <c r="MVG52" s="153"/>
      <c r="MVH52" s="153"/>
      <c r="MVI52" s="153"/>
      <c r="MVJ52" s="153"/>
      <c r="MVK52" s="153"/>
      <c r="MVL52" s="153"/>
      <c r="MVM52" s="153"/>
      <c r="MVN52" s="153"/>
      <c r="MVO52" s="153"/>
      <c r="MVP52" s="153"/>
      <c r="MVQ52" s="153"/>
      <c r="MVR52" s="153"/>
      <c r="MVS52" s="153"/>
      <c r="MVT52" s="153"/>
      <c r="MVU52" s="153"/>
      <c r="MVV52" s="153"/>
      <c r="MVW52" s="153"/>
      <c r="MVX52" s="153"/>
      <c r="MVY52" s="153"/>
      <c r="MVZ52" s="153"/>
      <c r="MWA52" s="153"/>
      <c r="MWB52" s="153"/>
      <c r="MWC52" s="153"/>
      <c r="MWD52" s="153"/>
      <c r="MWE52" s="153"/>
      <c r="MWF52" s="153"/>
      <c r="MWG52" s="153"/>
      <c r="MWH52" s="153"/>
      <c r="MWI52" s="153"/>
      <c r="MWJ52" s="153"/>
      <c r="MWK52" s="153"/>
      <c r="MWL52" s="153"/>
      <c r="MWM52" s="153"/>
      <c r="MWN52" s="153"/>
      <c r="MWO52" s="153"/>
      <c r="MWP52" s="153"/>
      <c r="MWQ52" s="153"/>
      <c r="MWR52" s="153"/>
      <c r="MWS52" s="153"/>
      <c r="MWT52" s="153"/>
      <c r="MWU52" s="153"/>
      <c r="MWV52" s="153"/>
      <c r="MWW52" s="153"/>
      <c r="MWX52" s="153"/>
      <c r="MWY52" s="153"/>
      <c r="MWZ52" s="153"/>
      <c r="MXA52" s="153"/>
      <c r="MXB52" s="153"/>
      <c r="MXC52" s="153"/>
      <c r="MXD52" s="153"/>
      <c r="MXE52" s="153"/>
      <c r="MXF52" s="153"/>
      <c r="MXG52" s="153"/>
      <c r="MXH52" s="153"/>
      <c r="MXI52" s="153"/>
      <c r="MXJ52" s="153"/>
      <c r="MXK52" s="153"/>
      <c r="MXL52" s="153"/>
      <c r="MXM52" s="153"/>
      <c r="MXN52" s="153"/>
      <c r="MXO52" s="153"/>
      <c r="MXP52" s="153"/>
      <c r="MXQ52" s="153"/>
      <c r="MXR52" s="153"/>
      <c r="MXS52" s="153"/>
      <c r="MXT52" s="153"/>
      <c r="MXU52" s="153"/>
      <c r="MXV52" s="153"/>
      <c r="MXW52" s="153"/>
      <c r="MXX52" s="153"/>
      <c r="MXY52" s="153"/>
      <c r="MXZ52" s="153"/>
      <c r="MYA52" s="153"/>
      <c r="MYB52" s="153"/>
      <c r="MYC52" s="153"/>
      <c r="MYD52" s="153"/>
      <c r="MYE52" s="153"/>
      <c r="MYF52" s="153"/>
      <c r="MYG52" s="153"/>
      <c r="MYH52" s="153"/>
      <c r="MYI52" s="153"/>
      <c r="MYJ52" s="153"/>
      <c r="MYK52" s="153"/>
      <c r="MYL52" s="153"/>
      <c r="MYM52" s="153"/>
      <c r="MYN52" s="153"/>
      <c r="MYO52" s="153"/>
      <c r="MYP52" s="153"/>
      <c r="MYQ52" s="153"/>
      <c r="MYR52" s="153"/>
      <c r="MYS52" s="153"/>
      <c r="MYT52" s="153"/>
      <c r="MYU52" s="153"/>
      <c r="MYV52" s="153"/>
      <c r="MYW52" s="153"/>
      <c r="MYX52" s="153"/>
      <c r="MYY52" s="153"/>
      <c r="MYZ52" s="153"/>
      <c r="MZA52" s="153"/>
      <c r="MZB52" s="153"/>
      <c r="MZC52" s="153"/>
      <c r="MZD52" s="153"/>
      <c r="MZE52" s="153"/>
      <c r="MZF52" s="153"/>
      <c r="MZG52" s="153"/>
      <c r="MZH52" s="153"/>
      <c r="MZI52" s="153"/>
      <c r="MZJ52" s="153"/>
      <c r="MZK52" s="153"/>
      <c r="MZL52" s="153"/>
      <c r="MZM52" s="153"/>
      <c r="MZN52" s="153"/>
      <c r="MZO52" s="153"/>
      <c r="MZP52" s="153"/>
      <c r="MZQ52" s="153"/>
      <c r="MZR52" s="153"/>
      <c r="MZS52" s="153"/>
      <c r="MZT52" s="153"/>
      <c r="MZU52" s="153"/>
      <c r="MZV52" s="153"/>
      <c r="MZW52" s="153"/>
      <c r="MZX52" s="153"/>
      <c r="MZY52" s="153"/>
      <c r="MZZ52" s="153"/>
      <c r="NAA52" s="153"/>
      <c r="NAB52" s="153"/>
      <c r="NAC52" s="153"/>
      <c r="NAD52" s="153"/>
      <c r="NAE52" s="153"/>
      <c r="NAF52" s="153"/>
      <c r="NAG52" s="153"/>
      <c r="NAH52" s="153"/>
      <c r="NAI52" s="153"/>
      <c r="NAJ52" s="153"/>
      <c r="NAK52" s="153"/>
      <c r="NAL52" s="153"/>
      <c r="NAM52" s="153"/>
      <c r="NAN52" s="153"/>
      <c r="NAO52" s="153"/>
      <c r="NAP52" s="153"/>
      <c r="NAQ52" s="153"/>
      <c r="NAR52" s="153"/>
      <c r="NAS52" s="153"/>
      <c r="NAT52" s="153"/>
      <c r="NAU52" s="153"/>
      <c r="NAV52" s="153"/>
      <c r="NAW52" s="153"/>
      <c r="NAX52" s="153"/>
      <c r="NAY52" s="153"/>
      <c r="NAZ52" s="153"/>
      <c r="NBA52" s="153"/>
      <c r="NBB52" s="153"/>
      <c r="NBC52" s="153"/>
      <c r="NBD52" s="153"/>
      <c r="NBE52" s="153"/>
      <c r="NBF52" s="153"/>
      <c r="NBG52" s="153"/>
      <c r="NBH52" s="153"/>
      <c r="NBI52" s="153"/>
      <c r="NBJ52" s="153"/>
      <c r="NBK52" s="153"/>
      <c r="NBL52" s="153"/>
      <c r="NBM52" s="153"/>
      <c r="NBN52" s="153"/>
      <c r="NBO52" s="153"/>
      <c r="NBP52" s="153"/>
      <c r="NBQ52" s="153"/>
      <c r="NBR52" s="153"/>
      <c r="NBS52" s="153"/>
      <c r="NBT52" s="153"/>
      <c r="NBU52" s="153"/>
      <c r="NBV52" s="153"/>
      <c r="NBW52" s="153"/>
      <c r="NBX52" s="153"/>
      <c r="NBY52" s="153"/>
      <c r="NBZ52" s="153"/>
      <c r="NCA52" s="153"/>
      <c r="NCB52" s="153"/>
      <c r="NCC52" s="153"/>
      <c r="NCD52" s="153"/>
      <c r="NCE52" s="153"/>
      <c r="NCF52" s="153"/>
      <c r="NCG52" s="153"/>
      <c r="NCH52" s="153"/>
      <c r="NCI52" s="153"/>
      <c r="NCJ52" s="153"/>
      <c r="NCK52" s="153"/>
      <c r="NCL52" s="153"/>
      <c r="NCM52" s="153"/>
      <c r="NCN52" s="153"/>
      <c r="NCO52" s="153"/>
      <c r="NCP52" s="153"/>
      <c r="NCQ52" s="153"/>
      <c r="NCR52" s="153"/>
      <c r="NCS52" s="153"/>
      <c r="NCT52" s="153"/>
      <c r="NCU52" s="153"/>
      <c r="NCV52" s="153"/>
      <c r="NCW52" s="153"/>
      <c r="NCX52" s="153"/>
      <c r="NCY52" s="153"/>
      <c r="NCZ52" s="153"/>
      <c r="NDA52" s="153"/>
      <c r="NDB52" s="153"/>
      <c r="NDC52" s="153"/>
      <c r="NDD52" s="153"/>
      <c r="NDE52" s="153"/>
      <c r="NDF52" s="153"/>
      <c r="NDG52" s="153"/>
      <c r="NDH52" s="153"/>
      <c r="NDI52" s="153"/>
      <c r="NDJ52" s="153"/>
      <c r="NDK52" s="153"/>
      <c r="NDL52" s="153"/>
      <c r="NDM52" s="153"/>
      <c r="NDN52" s="153"/>
      <c r="NDO52" s="153"/>
      <c r="NDP52" s="153"/>
      <c r="NDQ52" s="153"/>
      <c r="NDR52" s="153"/>
      <c r="NDS52" s="153"/>
      <c r="NDT52" s="153"/>
      <c r="NDU52" s="153"/>
      <c r="NDV52" s="153"/>
      <c r="NDW52" s="153"/>
      <c r="NDX52" s="153"/>
      <c r="NDY52" s="153"/>
      <c r="NDZ52" s="153"/>
      <c r="NEA52" s="153"/>
      <c r="NEB52" s="153"/>
      <c r="NEC52" s="153"/>
      <c r="NED52" s="153"/>
      <c r="NEE52" s="153"/>
      <c r="NEF52" s="153"/>
      <c r="NEG52" s="153"/>
      <c r="NEH52" s="153"/>
      <c r="NEI52" s="153"/>
      <c r="NEJ52" s="153"/>
      <c r="NEK52" s="153"/>
      <c r="NEL52" s="153"/>
      <c r="NEM52" s="153"/>
      <c r="NEN52" s="153"/>
      <c r="NEO52" s="153"/>
      <c r="NEP52" s="153"/>
      <c r="NEQ52" s="153"/>
      <c r="NER52" s="153"/>
      <c r="NES52" s="153"/>
      <c r="NET52" s="153"/>
      <c r="NEU52" s="153"/>
      <c r="NEV52" s="153"/>
      <c r="NEW52" s="153"/>
      <c r="NEX52" s="153"/>
      <c r="NEY52" s="153"/>
      <c r="NEZ52" s="153"/>
      <c r="NFA52" s="153"/>
      <c r="NFB52" s="153"/>
      <c r="NFC52" s="153"/>
      <c r="NFD52" s="153"/>
      <c r="NFE52" s="153"/>
      <c r="NFF52" s="153"/>
      <c r="NFG52" s="153"/>
      <c r="NFH52" s="153"/>
      <c r="NFI52" s="153"/>
      <c r="NFJ52" s="153"/>
      <c r="NFK52" s="153"/>
      <c r="NFL52" s="153"/>
      <c r="NFM52" s="153"/>
      <c r="NFN52" s="153"/>
      <c r="NFO52" s="153"/>
      <c r="NFP52" s="153"/>
      <c r="NFQ52" s="153"/>
      <c r="NFR52" s="153"/>
      <c r="NFS52" s="153"/>
      <c r="NFT52" s="153"/>
      <c r="NFU52" s="153"/>
      <c r="NFV52" s="153"/>
      <c r="NFW52" s="153"/>
      <c r="NFX52" s="153"/>
      <c r="NFY52" s="153"/>
      <c r="NFZ52" s="153"/>
      <c r="NGA52" s="153"/>
      <c r="NGB52" s="153"/>
      <c r="NGC52" s="153"/>
      <c r="NGD52" s="153"/>
      <c r="NGE52" s="153"/>
      <c r="NGF52" s="153"/>
      <c r="NGG52" s="153"/>
      <c r="NGH52" s="153"/>
      <c r="NGI52" s="153"/>
      <c r="NGJ52" s="153"/>
      <c r="NGK52" s="153"/>
      <c r="NGL52" s="153"/>
      <c r="NGM52" s="153"/>
      <c r="NGN52" s="153"/>
      <c r="NGO52" s="153"/>
      <c r="NGP52" s="153"/>
      <c r="NGQ52" s="153"/>
      <c r="NGR52" s="153"/>
      <c r="NGS52" s="153"/>
      <c r="NGT52" s="153"/>
      <c r="NGU52" s="153"/>
      <c r="NGV52" s="153"/>
      <c r="NGW52" s="153"/>
      <c r="NGX52" s="153"/>
      <c r="NGY52" s="153"/>
      <c r="NGZ52" s="153"/>
      <c r="NHA52" s="153"/>
      <c r="NHB52" s="153"/>
      <c r="NHC52" s="153"/>
      <c r="NHD52" s="153"/>
      <c r="NHE52" s="153"/>
      <c r="NHF52" s="153"/>
      <c r="NHG52" s="153"/>
      <c r="NHH52" s="153"/>
      <c r="NHI52" s="153"/>
      <c r="NHJ52" s="153"/>
      <c r="NHK52" s="153"/>
      <c r="NHL52" s="153"/>
      <c r="NHM52" s="153"/>
      <c r="NHN52" s="153"/>
      <c r="NHO52" s="153"/>
      <c r="NHP52" s="153"/>
      <c r="NHQ52" s="153"/>
      <c r="NHR52" s="153"/>
      <c r="NHS52" s="153"/>
      <c r="NHT52" s="153"/>
      <c r="NHU52" s="153"/>
      <c r="NHV52" s="153"/>
      <c r="NHW52" s="153"/>
      <c r="NHX52" s="153"/>
      <c r="NHY52" s="153"/>
      <c r="NHZ52" s="153"/>
      <c r="NIA52" s="153"/>
      <c r="NIB52" s="153"/>
      <c r="NIC52" s="153"/>
      <c r="NID52" s="153"/>
      <c r="NIE52" s="153"/>
      <c r="NIF52" s="153"/>
      <c r="NIG52" s="153"/>
      <c r="NIH52" s="153"/>
      <c r="NII52" s="153"/>
      <c r="NIJ52" s="153"/>
      <c r="NIK52" s="153"/>
      <c r="NIL52" s="153"/>
      <c r="NIM52" s="153"/>
      <c r="NIN52" s="153"/>
      <c r="NIO52" s="153"/>
      <c r="NIP52" s="153"/>
      <c r="NIQ52" s="153"/>
      <c r="NIR52" s="153"/>
      <c r="NIS52" s="153"/>
      <c r="NIT52" s="153"/>
      <c r="NIU52" s="153"/>
      <c r="NIV52" s="153"/>
      <c r="NIW52" s="153"/>
      <c r="NIX52" s="153"/>
      <c r="NIY52" s="153"/>
      <c r="NIZ52" s="153"/>
      <c r="NJA52" s="153"/>
      <c r="NJB52" s="153"/>
      <c r="NJC52" s="153"/>
      <c r="NJD52" s="153"/>
      <c r="NJE52" s="153"/>
      <c r="NJF52" s="153"/>
      <c r="NJG52" s="153"/>
      <c r="NJH52" s="153"/>
      <c r="NJI52" s="153"/>
      <c r="NJJ52" s="153"/>
      <c r="NJK52" s="153"/>
      <c r="NJL52" s="153"/>
      <c r="NJM52" s="153"/>
      <c r="NJN52" s="153"/>
      <c r="NJO52" s="153"/>
      <c r="NJP52" s="153"/>
      <c r="NJQ52" s="153"/>
      <c r="NJR52" s="153"/>
      <c r="NJS52" s="153"/>
      <c r="NJT52" s="153"/>
      <c r="NJU52" s="153"/>
      <c r="NJV52" s="153"/>
      <c r="NJW52" s="153"/>
      <c r="NJX52" s="153"/>
      <c r="NJY52" s="153"/>
      <c r="NJZ52" s="153"/>
      <c r="NKA52" s="153"/>
      <c r="NKB52" s="153"/>
      <c r="NKC52" s="153"/>
      <c r="NKD52" s="153"/>
      <c r="NKE52" s="153"/>
      <c r="NKF52" s="153"/>
      <c r="NKG52" s="153"/>
      <c r="NKH52" s="153"/>
      <c r="NKI52" s="153"/>
      <c r="NKJ52" s="153"/>
      <c r="NKK52" s="153"/>
      <c r="NKL52" s="153"/>
      <c r="NKM52" s="153"/>
      <c r="NKN52" s="153"/>
      <c r="NKO52" s="153"/>
      <c r="NKP52" s="153"/>
      <c r="NKQ52" s="153"/>
      <c r="NKR52" s="153"/>
      <c r="NKS52" s="153"/>
      <c r="NKT52" s="153"/>
      <c r="NKU52" s="153"/>
      <c r="NKV52" s="153"/>
      <c r="NKW52" s="153"/>
      <c r="NKX52" s="153"/>
      <c r="NKY52" s="153"/>
      <c r="NKZ52" s="153"/>
      <c r="NLA52" s="153"/>
      <c r="NLB52" s="153"/>
      <c r="NLC52" s="153"/>
      <c r="NLD52" s="153"/>
      <c r="NLE52" s="153"/>
      <c r="NLF52" s="153"/>
      <c r="NLG52" s="153"/>
      <c r="NLH52" s="153"/>
      <c r="NLI52" s="153"/>
      <c r="NLJ52" s="153"/>
      <c r="NLK52" s="153"/>
      <c r="NLL52" s="153"/>
      <c r="NLM52" s="153"/>
      <c r="NLN52" s="153"/>
      <c r="NLO52" s="153"/>
      <c r="NLP52" s="153"/>
      <c r="NLQ52" s="153"/>
      <c r="NLR52" s="153"/>
      <c r="NLS52" s="153"/>
      <c r="NLT52" s="153"/>
      <c r="NLU52" s="153"/>
      <c r="NLV52" s="153"/>
      <c r="NLW52" s="153"/>
      <c r="NLX52" s="153"/>
      <c r="NLY52" s="153"/>
      <c r="NLZ52" s="153"/>
      <c r="NMA52" s="153"/>
      <c r="NMB52" s="153"/>
      <c r="NMC52" s="153"/>
      <c r="NMD52" s="153"/>
      <c r="NME52" s="153"/>
      <c r="NMF52" s="153"/>
      <c r="NMG52" s="153"/>
      <c r="NMH52" s="153"/>
      <c r="NMI52" s="153"/>
      <c r="NMJ52" s="153"/>
      <c r="NMK52" s="153"/>
      <c r="NML52" s="153"/>
      <c r="NMM52" s="153"/>
      <c r="NMN52" s="153"/>
      <c r="NMO52" s="153"/>
      <c r="NMP52" s="153"/>
      <c r="NMQ52" s="153"/>
      <c r="NMR52" s="153"/>
      <c r="NMS52" s="153"/>
      <c r="NMT52" s="153"/>
      <c r="NMU52" s="153"/>
      <c r="NMV52" s="153"/>
      <c r="NMW52" s="153"/>
      <c r="NMX52" s="153"/>
      <c r="NMY52" s="153"/>
      <c r="NMZ52" s="153"/>
      <c r="NNA52" s="153"/>
      <c r="NNB52" s="153"/>
      <c r="NNC52" s="153"/>
      <c r="NND52" s="153"/>
      <c r="NNE52" s="153"/>
      <c r="NNF52" s="153"/>
      <c r="NNG52" s="153"/>
      <c r="NNH52" s="153"/>
      <c r="NNI52" s="153"/>
      <c r="NNJ52" s="153"/>
      <c r="NNK52" s="153"/>
      <c r="NNL52" s="153"/>
      <c r="NNM52" s="153"/>
      <c r="NNN52" s="153"/>
      <c r="NNO52" s="153"/>
      <c r="NNP52" s="153"/>
      <c r="NNQ52" s="153"/>
      <c r="NNR52" s="153"/>
      <c r="NNS52" s="153"/>
      <c r="NNT52" s="153"/>
      <c r="NNU52" s="153"/>
      <c r="NNV52" s="153"/>
      <c r="NNW52" s="153"/>
      <c r="NNX52" s="153"/>
      <c r="NNY52" s="153"/>
      <c r="NNZ52" s="153"/>
      <c r="NOA52" s="153"/>
      <c r="NOB52" s="153"/>
      <c r="NOC52" s="153"/>
      <c r="NOD52" s="153"/>
      <c r="NOE52" s="153"/>
      <c r="NOF52" s="153"/>
      <c r="NOG52" s="153"/>
      <c r="NOH52" s="153"/>
      <c r="NOI52" s="153"/>
      <c r="NOJ52" s="153"/>
      <c r="NOK52" s="153"/>
      <c r="NOL52" s="153"/>
      <c r="NOM52" s="153"/>
      <c r="NON52" s="153"/>
      <c r="NOO52" s="153"/>
      <c r="NOP52" s="153"/>
      <c r="NOQ52" s="153"/>
      <c r="NOR52" s="153"/>
      <c r="NOS52" s="153"/>
      <c r="NOT52" s="153"/>
      <c r="NOU52" s="153"/>
      <c r="NOV52" s="153"/>
      <c r="NOW52" s="153"/>
      <c r="NOX52" s="153"/>
      <c r="NOY52" s="153"/>
      <c r="NOZ52" s="153"/>
      <c r="NPA52" s="153"/>
      <c r="NPB52" s="153"/>
      <c r="NPC52" s="153"/>
      <c r="NPD52" s="153"/>
      <c r="NPE52" s="153"/>
      <c r="NPF52" s="153"/>
      <c r="NPG52" s="153"/>
      <c r="NPH52" s="153"/>
      <c r="NPI52" s="153"/>
      <c r="NPJ52" s="153"/>
      <c r="NPK52" s="153"/>
      <c r="NPL52" s="153"/>
      <c r="NPM52" s="153"/>
      <c r="NPN52" s="153"/>
      <c r="NPO52" s="153"/>
      <c r="NPP52" s="153"/>
      <c r="NPQ52" s="153"/>
      <c r="NPR52" s="153"/>
      <c r="NPS52" s="153"/>
      <c r="NPT52" s="153"/>
      <c r="NPU52" s="153"/>
      <c r="NPV52" s="153"/>
      <c r="NPW52" s="153"/>
      <c r="NPX52" s="153"/>
      <c r="NPY52" s="153"/>
      <c r="NPZ52" s="153"/>
      <c r="NQA52" s="153"/>
      <c r="NQB52" s="153"/>
      <c r="NQC52" s="153"/>
      <c r="NQD52" s="153"/>
      <c r="NQE52" s="153"/>
      <c r="NQF52" s="153"/>
      <c r="NQG52" s="153"/>
      <c r="NQH52" s="153"/>
      <c r="NQI52" s="153"/>
      <c r="NQJ52" s="153"/>
      <c r="NQK52" s="153"/>
      <c r="NQL52" s="153"/>
      <c r="NQM52" s="153"/>
      <c r="NQN52" s="153"/>
      <c r="NQO52" s="153"/>
      <c r="NQP52" s="153"/>
      <c r="NQQ52" s="153"/>
      <c r="NQR52" s="153"/>
      <c r="NQS52" s="153"/>
      <c r="NQT52" s="153"/>
      <c r="NQU52" s="153"/>
      <c r="NQV52" s="153"/>
      <c r="NQW52" s="153"/>
      <c r="NQX52" s="153"/>
      <c r="NQY52" s="153"/>
      <c r="NQZ52" s="153"/>
      <c r="NRA52" s="153"/>
      <c r="NRB52" s="153"/>
      <c r="NRC52" s="153"/>
      <c r="NRD52" s="153"/>
      <c r="NRE52" s="153"/>
      <c r="NRF52" s="153"/>
      <c r="NRG52" s="153"/>
      <c r="NRH52" s="153"/>
      <c r="NRI52" s="153"/>
      <c r="NRJ52" s="153"/>
      <c r="NRK52" s="153"/>
      <c r="NRL52" s="153"/>
      <c r="NRM52" s="153"/>
      <c r="NRN52" s="153"/>
      <c r="NRO52" s="153"/>
      <c r="NRP52" s="153"/>
      <c r="NRQ52" s="153"/>
      <c r="NRR52" s="153"/>
      <c r="NRS52" s="153"/>
      <c r="NRT52" s="153"/>
      <c r="NRU52" s="153"/>
      <c r="NRV52" s="153"/>
      <c r="NRW52" s="153"/>
      <c r="NRX52" s="153"/>
      <c r="NRY52" s="153"/>
      <c r="NRZ52" s="153"/>
      <c r="NSA52" s="153"/>
      <c r="NSB52" s="153"/>
      <c r="NSC52" s="153"/>
      <c r="NSD52" s="153"/>
      <c r="NSE52" s="153"/>
      <c r="NSF52" s="153"/>
      <c r="NSG52" s="153"/>
      <c r="NSH52" s="153"/>
      <c r="NSI52" s="153"/>
      <c r="NSJ52" s="153"/>
      <c r="NSK52" s="153"/>
      <c r="NSL52" s="153"/>
      <c r="NSM52" s="153"/>
      <c r="NSN52" s="153"/>
      <c r="NSO52" s="153"/>
      <c r="NSP52" s="153"/>
      <c r="NSQ52" s="153"/>
      <c r="NSR52" s="153"/>
      <c r="NSS52" s="153"/>
      <c r="NST52" s="153"/>
      <c r="NSU52" s="153"/>
      <c r="NSV52" s="153"/>
      <c r="NSW52" s="153"/>
      <c r="NSX52" s="153"/>
      <c r="NSY52" s="153"/>
      <c r="NSZ52" s="153"/>
      <c r="NTA52" s="153"/>
      <c r="NTB52" s="153"/>
      <c r="NTC52" s="153"/>
      <c r="NTD52" s="153"/>
      <c r="NTE52" s="153"/>
      <c r="NTF52" s="153"/>
      <c r="NTG52" s="153"/>
      <c r="NTH52" s="153"/>
      <c r="NTI52" s="153"/>
      <c r="NTJ52" s="153"/>
      <c r="NTK52" s="153"/>
      <c r="NTL52" s="153"/>
      <c r="NTM52" s="153"/>
      <c r="NTN52" s="153"/>
      <c r="NTO52" s="153"/>
      <c r="NTP52" s="153"/>
      <c r="NTQ52" s="153"/>
      <c r="NTR52" s="153"/>
      <c r="NTS52" s="153"/>
      <c r="NTT52" s="153"/>
      <c r="NTU52" s="153"/>
      <c r="NTV52" s="153"/>
      <c r="NTW52" s="153"/>
      <c r="NTX52" s="153"/>
      <c r="NTY52" s="153"/>
      <c r="NTZ52" s="153"/>
      <c r="NUA52" s="153"/>
      <c r="NUB52" s="153"/>
      <c r="NUC52" s="153"/>
      <c r="NUD52" s="153"/>
      <c r="NUE52" s="153"/>
      <c r="NUF52" s="153"/>
      <c r="NUG52" s="153"/>
      <c r="NUH52" s="153"/>
      <c r="NUI52" s="153"/>
      <c r="NUJ52" s="153"/>
      <c r="NUK52" s="153"/>
      <c r="NUL52" s="153"/>
      <c r="NUM52" s="153"/>
      <c r="NUN52" s="153"/>
      <c r="NUO52" s="153"/>
      <c r="NUP52" s="153"/>
      <c r="NUQ52" s="153"/>
      <c r="NUR52" s="153"/>
      <c r="NUS52" s="153"/>
      <c r="NUT52" s="153"/>
      <c r="NUU52" s="153"/>
      <c r="NUV52" s="153"/>
      <c r="NUW52" s="153"/>
      <c r="NUX52" s="153"/>
      <c r="NUY52" s="153"/>
      <c r="NUZ52" s="153"/>
      <c r="NVA52" s="153"/>
      <c r="NVB52" s="153"/>
      <c r="NVC52" s="153"/>
      <c r="NVD52" s="153"/>
      <c r="NVE52" s="153"/>
      <c r="NVF52" s="153"/>
      <c r="NVG52" s="153"/>
      <c r="NVH52" s="153"/>
      <c r="NVI52" s="153"/>
      <c r="NVJ52" s="153"/>
      <c r="NVK52" s="153"/>
      <c r="NVL52" s="153"/>
      <c r="NVM52" s="153"/>
      <c r="NVN52" s="153"/>
      <c r="NVO52" s="153"/>
      <c r="NVP52" s="153"/>
      <c r="NVQ52" s="153"/>
      <c r="NVR52" s="153"/>
      <c r="NVS52" s="153"/>
      <c r="NVT52" s="153"/>
      <c r="NVU52" s="153"/>
      <c r="NVV52" s="153"/>
      <c r="NVW52" s="153"/>
      <c r="NVX52" s="153"/>
      <c r="NVY52" s="153"/>
      <c r="NVZ52" s="153"/>
      <c r="NWA52" s="153"/>
      <c r="NWB52" s="153"/>
      <c r="NWC52" s="153"/>
      <c r="NWD52" s="153"/>
      <c r="NWE52" s="153"/>
      <c r="NWF52" s="153"/>
      <c r="NWG52" s="153"/>
      <c r="NWH52" s="153"/>
      <c r="NWI52" s="153"/>
      <c r="NWJ52" s="153"/>
      <c r="NWK52" s="153"/>
      <c r="NWL52" s="153"/>
      <c r="NWM52" s="153"/>
      <c r="NWN52" s="153"/>
      <c r="NWO52" s="153"/>
      <c r="NWP52" s="153"/>
      <c r="NWQ52" s="153"/>
      <c r="NWR52" s="153"/>
      <c r="NWS52" s="153"/>
      <c r="NWT52" s="153"/>
      <c r="NWU52" s="153"/>
      <c r="NWV52" s="153"/>
      <c r="NWW52" s="153"/>
      <c r="NWX52" s="153"/>
      <c r="NWY52" s="153"/>
      <c r="NWZ52" s="153"/>
      <c r="NXA52" s="153"/>
      <c r="NXB52" s="153"/>
      <c r="NXC52" s="153"/>
      <c r="NXD52" s="153"/>
      <c r="NXE52" s="153"/>
      <c r="NXF52" s="153"/>
      <c r="NXG52" s="153"/>
      <c r="NXH52" s="153"/>
      <c r="NXI52" s="153"/>
      <c r="NXJ52" s="153"/>
      <c r="NXK52" s="153"/>
      <c r="NXL52" s="153"/>
      <c r="NXM52" s="153"/>
      <c r="NXN52" s="153"/>
      <c r="NXO52" s="153"/>
      <c r="NXP52" s="153"/>
      <c r="NXQ52" s="153"/>
      <c r="NXR52" s="153"/>
      <c r="NXS52" s="153"/>
      <c r="NXT52" s="153"/>
      <c r="NXU52" s="153"/>
      <c r="NXV52" s="153"/>
      <c r="NXW52" s="153"/>
      <c r="NXX52" s="153"/>
      <c r="NXY52" s="153"/>
      <c r="NXZ52" s="153"/>
      <c r="NYA52" s="153"/>
      <c r="NYB52" s="153"/>
      <c r="NYC52" s="153"/>
      <c r="NYD52" s="153"/>
      <c r="NYE52" s="153"/>
      <c r="NYF52" s="153"/>
      <c r="NYG52" s="153"/>
      <c r="NYH52" s="153"/>
      <c r="NYI52" s="153"/>
      <c r="NYJ52" s="153"/>
      <c r="NYK52" s="153"/>
      <c r="NYL52" s="153"/>
      <c r="NYM52" s="153"/>
      <c r="NYN52" s="153"/>
      <c r="NYO52" s="153"/>
      <c r="NYP52" s="153"/>
      <c r="NYQ52" s="153"/>
      <c r="NYR52" s="153"/>
      <c r="NYS52" s="153"/>
      <c r="NYT52" s="153"/>
      <c r="NYU52" s="153"/>
      <c r="NYV52" s="153"/>
      <c r="NYW52" s="153"/>
      <c r="NYX52" s="153"/>
      <c r="NYY52" s="153"/>
      <c r="NYZ52" s="153"/>
      <c r="NZA52" s="153"/>
      <c r="NZB52" s="153"/>
      <c r="NZC52" s="153"/>
      <c r="NZD52" s="153"/>
      <c r="NZE52" s="153"/>
      <c r="NZF52" s="153"/>
      <c r="NZG52" s="153"/>
      <c r="NZH52" s="153"/>
      <c r="NZI52" s="153"/>
      <c r="NZJ52" s="153"/>
      <c r="NZK52" s="153"/>
      <c r="NZL52" s="153"/>
      <c r="NZM52" s="153"/>
      <c r="NZN52" s="153"/>
      <c r="NZO52" s="153"/>
      <c r="NZP52" s="153"/>
      <c r="NZQ52" s="153"/>
      <c r="NZR52" s="153"/>
      <c r="NZS52" s="153"/>
      <c r="NZT52" s="153"/>
      <c r="NZU52" s="153"/>
      <c r="NZV52" s="153"/>
      <c r="NZW52" s="153"/>
      <c r="NZX52" s="153"/>
      <c r="NZY52" s="153"/>
      <c r="NZZ52" s="153"/>
      <c r="OAA52" s="153"/>
      <c r="OAB52" s="153"/>
      <c r="OAC52" s="153"/>
      <c r="OAD52" s="153"/>
      <c r="OAE52" s="153"/>
      <c r="OAF52" s="153"/>
      <c r="OAG52" s="153"/>
      <c r="OAH52" s="153"/>
      <c r="OAI52" s="153"/>
      <c r="OAJ52" s="153"/>
      <c r="OAK52" s="153"/>
      <c r="OAL52" s="153"/>
      <c r="OAM52" s="153"/>
      <c r="OAN52" s="153"/>
      <c r="OAO52" s="153"/>
      <c r="OAP52" s="153"/>
      <c r="OAQ52" s="153"/>
      <c r="OAR52" s="153"/>
      <c r="OAS52" s="153"/>
      <c r="OAT52" s="153"/>
      <c r="OAU52" s="153"/>
      <c r="OAV52" s="153"/>
      <c r="OAW52" s="153"/>
      <c r="OAX52" s="153"/>
      <c r="OAY52" s="153"/>
      <c r="OAZ52" s="153"/>
      <c r="OBA52" s="153"/>
      <c r="OBB52" s="153"/>
      <c r="OBC52" s="153"/>
      <c r="OBD52" s="153"/>
      <c r="OBE52" s="153"/>
      <c r="OBF52" s="153"/>
      <c r="OBG52" s="153"/>
      <c r="OBH52" s="153"/>
      <c r="OBI52" s="153"/>
      <c r="OBJ52" s="153"/>
      <c r="OBK52" s="153"/>
      <c r="OBL52" s="153"/>
      <c r="OBM52" s="153"/>
      <c r="OBN52" s="153"/>
      <c r="OBO52" s="153"/>
      <c r="OBP52" s="153"/>
      <c r="OBQ52" s="153"/>
      <c r="OBR52" s="153"/>
      <c r="OBS52" s="153"/>
      <c r="OBT52" s="153"/>
      <c r="OBU52" s="153"/>
      <c r="OBV52" s="153"/>
      <c r="OBW52" s="153"/>
      <c r="OBX52" s="153"/>
      <c r="OBY52" s="153"/>
      <c r="OBZ52" s="153"/>
      <c r="OCA52" s="153"/>
      <c r="OCB52" s="153"/>
      <c r="OCC52" s="153"/>
      <c r="OCD52" s="153"/>
      <c r="OCE52" s="153"/>
      <c r="OCF52" s="153"/>
      <c r="OCG52" s="153"/>
      <c r="OCH52" s="153"/>
      <c r="OCI52" s="153"/>
      <c r="OCJ52" s="153"/>
      <c r="OCK52" s="153"/>
      <c r="OCL52" s="153"/>
      <c r="OCM52" s="153"/>
      <c r="OCN52" s="153"/>
      <c r="OCO52" s="153"/>
      <c r="OCP52" s="153"/>
      <c r="OCQ52" s="153"/>
      <c r="OCR52" s="153"/>
      <c r="OCS52" s="153"/>
      <c r="OCT52" s="153"/>
      <c r="OCU52" s="153"/>
      <c r="OCV52" s="153"/>
      <c r="OCW52" s="153"/>
      <c r="OCX52" s="153"/>
      <c r="OCY52" s="153"/>
      <c r="OCZ52" s="153"/>
      <c r="ODA52" s="153"/>
      <c r="ODB52" s="153"/>
      <c r="ODC52" s="153"/>
      <c r="ODD52" s="153"/>
      <c r="ODE52" s="153"/>
      <c r="ODF52" s="153"/>
      <c r="ODG52" s="153"/>
      <c r="ODH52" s="153"/>
      <c r="ODI52" s="153"/>
      <c r="ODJ52" s="153"/>
      <c r="ODK52" s="153"/>
      <c r="ODL52" s="153"/>
      <c r="ODM52" s="153"/>
      <c r="ODN52" s="153"/>
      <c r="ODO52" s="153"/>
      <c r="ODP52" s="153"/>
      <c r="ODQ52" s="153"/>
      <c r="ODR52" s="153"/>
      <c r="ODS52" s="153"/>
      <c r="ODT52" s="153"/>
      <c r="ODU52" s="153"/>
      <c r="ODV52" s="153"/>
      <c r="ODW52" s="153"/>
      <c r="ODX52" s="153"/>
      <c r="ODY52" s="153"/>
      <c r="ODZ52" s="153"/>
      <c r="OEA52" s="153"/>
      <c r="OEB52" s="153"/>
      <c r="OEC52" s="153"/>
      <c r="OED52" s="153"/>
      <c r="OEE52" s="153"/>
      <c r="OEF52" s="153"/>
      <c r="OEG52" s="153"/>
      <c r="OEH52" s="153"/>
      <c r="OEI52" s="153"/>
      <c r="OEJ52" s="153"/>
      <c r="OEK52" s="153"/>
      <c r="OEL52" s="153"/>
      <c r="OEM52" s="153"/>
      <c r="OEN52" s="153"/>
      <c r="OEO52" s="153"/>
      <c r="OEP52" s="153"/>
      <c r="OEQ52" s="153"/>
      <c r="OER52" s="153"/>
      <c r="OES52" s="153"/>
      <c r="OET52" s="153"/>
      <c r="OEU52" s="153"/>
      <c r="OEV52" s="153"/>
      <c r="OEW52" s="153"/>
      <c r="OEX52" s="153"/>
      <c r="OEY52" s="153"/>
      <c r="OEZ52" s="153"/>
      <c r="OFA52" s="153"/>
      <c r="OFB52" s="153"/>
      <c r="OFC52" s="153"/>
      <c r="OFD52" s="153"/>
      <c r="OFE52" s="153"/>
      <c r="OFF52" s="153"/>
      <c r="OFG52" s="153"/>
      <c r="OFH52" s="153"/>
      <c r="OFI52" s="153"/>
      <c r="OFJ52" s="153"/>
      <c r="OFK52" s="153"/>
      <c r="OFL52" s="153"/>
      <c r="OFM52" s="153"/>
      <c r="OFN52" s="153"/>
      <c r="OFO52" s="153"/>
      <c r="OFP52" s="153"/>
      <c r="OFQ52" s="153"/>
      <c r="OFR52" s="153"/>
      <c r="OFS52" s="153"/>
      <c r="OFT52" s="153"/>
      <c r="OFU52" s="153"/>
      <c r="OFV52" s="153"/>
      <c r="OFW52" s="153"/>
      <c r="OFX52" s="153"/>
      <c r="OFY52" s="153"/>
      <c r="OFZ52" s="153"/>
      <c r="OGA52" s="153"/>
      <c r="OGB52" s="153"/>
      <c r="OGC52" s="153"/>
      <c r="OGD52" s="153"/>
      <c r="OGE52" s="153"/>
      <c r="OGF52" s="153"/>
      <c r="OGG52" s="153"/>
      <c r="OGH52" s="153"/>
      <c r="OGI52" s="153"/>
      <c r="OGJ52" s="153"/>
      <c r="OGK52" s="153"/>
      <c r="OGL52" s="153"/>
      <c r="OGM52" s="153"/>
      <c r="OGN52" s="153"/>
      <c r="OGO52" s="153"/>
      <c r="OGP52" s="153"/>
      <c r="OGQ52" s="153"/>
      <c r="OGR52" s="153"/>
      <c r="OGS52" s="153"/>
      <c r="OGT52" s="153"/>
      <c r="OGU52" s="153"/>
      <c r="OGV52" s="153"/>
      <c r="OGW52" s="153"/>
      <c r="OGX52" s="153"/>
      <c r="OGY52" s="153"/>
      <c r="OGZ52" s="153"/>
      <c r="OHA52" s="153"/>
      <c r="OHB52" s="153"/>
      <c r="OHC52" s="153"/>
      <c r="OHD52" s="153"/>
      <c r="OHE52" s="153"/>
      <c r="OHF52" s="153"/>
      <c r="OHG52" s="153"/>
      <c r="OHH52" s="153"/>
      <c r="OHI52" s="153"/>
      <c r="OHJ52" s="153"/>
      <c r="OHK52" s="153"/>
      <c r="OHL52" s="153"/>
      <c r="OHM52" s="153"/>
      <c r="OHN52" s="153"/>
      <c r="OHO52" s="153"/>
      <c r="OHP52" s="153"/>
      <c r="OHQ52" s="153"/>
      <c r="OHR52" s="153"/>
      <c r="OHS52" s="153"/>
      <c r="OHT52" s="153"/>
      <c r="OHU52" s="153"/>
      <c r="OHV52" s="153"/>
      <c r="OHW52" s="153"/>
      <c r="OHX52" s="153"/>
      <c r="OHY52" s="153"/>
      <c r="OHZ52" s="153"/>
      <c r="OIA52" s="153"/>
      <c r="OIB52" s="153"/>
      <c r="OIC52" s="153"/>
      <c r="OID52" s="153"/>
      <c r="OIE52" s="153"/>
      <c r="OIF52" s="153"/>
      <c r="OIG52" s="153"/>
      <c r="OIH52" s="153"/>
      <c r="OII52" s="153"/>
      <c r="OIJ52" s="153"/>
      <c r="OIK52" s="153"/>
      <c r="OIL52" s="153"/>
      <c r="OIM52" s="153"/>
      <c r="OIN52" s="153"/>
      <c r="OIO52" s="153"/>
      <c r="OIP52" s="153"/>
      <c r="OIQ52" s="153"/>
      <c r="OIR52" s="153"/>
      <c r="OIS52" s="153"/>
      <c r="OIT52" s="153"/>
      <c r="OIU52" s="153"/>
      <c r="OIV52" s="153"/>
      <c r="OIW52" s="153"/>
      <c r="OIX52" s="153"/>
      <c r="OIY52" s="153"/>
      <c r="OIZ52" s="153"/>
      <c r="OJA52" s="153"/>
      <c r="OJB52" s="153"/>
      <c r="OJC52" s="153"/>
      <c r="OJD52" s="153"/>
      <c r="OJE52" s="153"/>
      <c r="OJF52" s="153"/>
      <c r="OJG52" s="153"/>
      <c r="OJH52" s="153"/>
      <c r="OJI52" s="153"/>
      <c r="OJJ52" s="153"/>
      <c r="OJK52" s="153"/>
      <c r="OJL52" s="153"/>
      <c r="OJM52" s="153"/>
      <c r="OJN52" s="153"/>
      <c r="OJO52" s="153"/>
      <c r="OJP52" s="153"/>
      <c r="OJQ52" s="153"/>
      <c r="OJR52" s="153"/>
      <c r="OJS52" s="153"/>
      <c r="OJT52" s="153"/>
      <c r="OJU52" s="153"/>
      <c r="OJV52" s="153"/>
      <c r="OJW52" s="153"/>
      <c r="OJX52" s="153"/>
      <c r="OJY52" s="153"/>
      <c r="OJZ52" s="153"/>
      <c r="OKA52" s="153"/>
      <c r="OKB52" s="153"/>
      <c r="OKC52" s="153"/>
      <c r="OKD52" s="153"/>
      <c r="OKE52" s="153"/>
      <c r="OKF52" s="153"/>
      <c r="OKG52" s="153"/>
      <c r="OKH52" s="153"/>
      <c r="OKI52" s="153"/>
      <c r="OKJ52" s="153"/>
      <c r="OKK52" s="153"/>
      <c r="OKL52" s="153"/>
      <c r="OKM52" s="153"/>
      <c r="OKN52" s="153"/>
      <c r="OKO52" s="153"/>
      <c r="OKP52" s="153"/>
      <c r="OKQ52" s="153"/>
      <c r="OKR52" s="153"/>
      <c r="OKS52" s="153"/>
      <c r="OKT52" s="153"/>
      <c r="OKU52" s="153"/>
      <c r="OKV52" s="153"/>
      <c r="OKW52" s="153"/>
      <c r="OKX52" s="153"/>
      <c r="OKY52" s="153"/>
      <c r="OKZ52" s="153"/>
      <c r="OLA52" s="153"/>
      <c r="OLB52" s="153"/>
      <c r="OLC52" s="153"/>
      <c r="OLD52" s="153"/>
      <c r="OLE52" s="153"/>
      <c r="OLF52" s="153"/>
      <c r="OLG52" s="153"/>
      <c r="OLH52" s="153"/>
      <c r="OLI52" s="153"/>
      <c r="OLJ52" s="153"/>
      <c r="OLK52" s="153"/>
      <c r="OLL52" s="153"/>
      <c r="OLM52" s="153"/>
      <c r="OLN52" s="153"/>
      <c r="OLO52" s="153"/>
      <c r="OLP52" s="153"/>
      <c r="OLQ52" s="153"/>
      <c r="OLR52" s="153"/>
      <c r="OLS52" s="153"/>
      <c r="OLT52" s="153"/>
      <c r="OLU52" s="153"/>
      <c r="OLV52" s="153"/>
      <c r="OLW52" s="153"/>
      <c r="OLX52" s="153"/>
      <c r="OLY52" s="153"/>
      <c r="OLZ52" s="153"/>
      <c r="OMA52" s="153"/>
      <c r="OMB52" s="153"/>
      <c r="OMC52" s="153"/>
      <c r="OMD52" s="153"/>
      <c r="OME52" s="153"/>
      <c r="OMF52" s="153"/>
      <c r="OMG52" s="153"/>
      <c r="OMH52" s="153"/>
      <c r="OMI52" s="153"/>
      <c r="OMJ52" s="153"/>
      <c r="OMK52" s="153"/>
      <c r="OML52" s="153"/>
      <c r="OMM52" s="153"/>
      <c r="OMN52" s="153"/>
      <c r="OMO52" s="153"/>
      <c r="OMP52" s="153"/>
      <c r="OMQ52" s="153"/>
      <c r="OMR52" s="153"/>
      <c r="OMS52" s="153"/>
      <c r="OMT52" s="153"/>
      <c r="OMU52" s="153"/>
      <c r="OMV52" s="153"/>
      <c r="OMW52" s="153"/>
      <c r="OMX52" s="153"/>
      <c r="OMY52" s="153"/>
      <c r="OMZ52" s="153"/>
      <c r="ONA52" s="153"/>
      <c r="ONB52" s="153"/>
      <c r="ONC52" s="153"/>
      <c r="OND52" s="153"/>
      <c r="ONE52" s="153"/>
      <c r="ONF52" s="153"/>
      <c r="ONG52" s="153"/>
      <c r="ONH52" s="153"/>
      <c r="ONI52" s="153"/>
      <c r="ONJ52" s="153"/>
      <c r="ONK52" s="153"/>
      <c r="ONL52" s="153"/>
      <c r="ONM52" s="153"/>
      <c r="ONN52" s="153"/>
      <c r="ONO52" s="153"/>
      <c r="ONP52" s="153"/>
      <c r="ONQ52" s="153"/>
      <c r="ONR52" s="153"/>
      <c r="ONS52" s="153"/>
      <c r="ONT52" s="153"/>
      <c r="ONU52" s="153"/>
      <c r="ONV52" s="153"/>
      <c r="ONW52" s="153"/>
      <c r="ONX52" s="153"/>
      <c r="ONY52" s="153"/>
      <c r="ONZ52" s="153"/>
      <c r="OOA52" s="153"/>
      <c r="OOB52" s="153"/>
      <c r="OOC52" s="153"/>
      <c r="OOD52" s="153"/>
      <c r="OOE52" s="153"/>
      <c r="OOF52" s="153"/>
      <c r="OOG52" s="153"/>
      <c r="OOH52" s="153"/>
      <c r="OOI52" s="153"/>
      <c r="OOJ52" s="153"/>
      <c r="OOK52" s="153"/>
      <c r="OOL52" s="153"/>
      <c r="OOM52" s="153"/>
      <c r="OON52" s="153"/>
      <c r="OOO52" s="153"/>
      <c r="OOP52" s="153"/>
      <c r="OOQ52" s="153"/>
      <c r="OOR52" s="153"/>
      <c r="OOS52" s="153"/>
      <c r="OOT52" s="153"/>
      <c r="OOU52" s="153"/>
      <c r="OOV52" s="153"/>
      <c r="OOW52" s="153"/>
      <c r="OOX52" s="153"/>
      <c r="OOY52" s="153"/>
      <c r="OOZ52" s="153"/>
      <c r="OPA52" s="153"/>
      <c r="OPB52" s="153"/>
      <c r="OPC52" s="153"/>
      <c r="OPD52" s="153"/>
      <c r="OPE52" s="153"/>
      <c r="OPF52" s="153"/>
      <c r="OPG52" s="153"/>
      <c r="OPH52" s="153"/>
      <c r="OPI52" s="153"/>
      <c r="OPJ52" s="153"/>
      <c r="OPK52" s="153"/>
      <c r="OPL52" s="153"/>
      <c r="OPM52" s="153"/>
      <c r="OPN52" s="153"/>
      <c r="OPO52" s="153"/>
      <c r="OPP52" s="153"/>
      <c r="OPQ52" s="153"/>
      <c r="OPR52" s="153"/>
      <c r="OPS52" s="153"/>
      <c r="OPT52" s="153"/>
      <c r="OPU52" s="153"/>
      <c r="OPV52" s="153"/>
      <c r="OPW52" s="153"/>
      <c r="OPX52" s="153"/>
      <c r="OPY52" s="153"/>
      <c r="OPZ52" s="153"/>
      <c r="OQA52" s="153"/>
      <c r="OQB52" s="153"/>
      <c r="OQC52" s="153"/>
      <c r="OQD52" s="153"/>
      <c r="OQE52" s="153"/>
      <c r="OQF52" s="153"/>
      <c r="OQG52" s="153"/>
      <c r="OQH52" s="153"/>
      <c r="OQI52" s="153"/>
      <c r="OQJ52" s="153"/>
      <c r="OQK52" s="153"/>
      <c r="OQL52" s="153"/>
      <c r="OQM52" s="153"/>
      <c r="OQN52" s="153"/>
      <c r="OQO52" s="153"/>
      <c r="OQP52" s="153"/>
      <c r="OQQ52" s="153"/>
      <c r="OQR52" s="153"/>
      <c r="OQS52" s="153"/>
      <c r="OQT52" s="153"/>
      <c r="OQU52" s="153"/>
      <c r="OQV52" s="153"/>
      <c r="OQW52" s="153"/>
      <c r="OQX52" s="153"/>
      <c r="OQY52" s="153"/>
      <c r="OQZ52" s="153"/>
      <c r="ORA52" s="153"/>
      <c r="ORB52" s="153"/>
      <c r="ORC52" s="153"/>
      <c r="ORD52" s="153"/>
      <c r="ORE52" s="153"/>
      <c r="ORF52" s="153"/>
      <c r="ORG52" s="153"/>
      <c r="ORH52" s="153"/>
      <c r="ORI52" s="153"/>
      <c r="ORJ52" s="153"/>
      <c r="ORK52" s="153"/>
      <c r="ORL52" s="153"/>
      <c r="ORM52" s="153"/>
      <c r="ORN52" s="153"/>
      <c r="ORO52" s="153"/>
      <c r="ORP52" s="153"/>
      <c r="ORQ52" s="153"/>
      <c r="ORR52" s="153"/>
      <c r="ORS52" s="153"/>
      <c r="ORT52" s="153"/>
      <c r="ORU52" s="153"/>
      <c r="ORV52" s="153"/>
      <c r="ORW52" s="153"/>
      <c r="ORX52" s="153"/>
      <c r="ORY52" s="153"/>
      <c r="ORZ52" s="153"/>
      <c r="OSA52" s="153"/>
      <c r="OSB52" s="153"/>
      <c r="OSC52" s="153"/>
      <c r="OSD52" s="153"/>
      <c r="OSE52" s="153"/>
      <c r="OSF52" s="153"/>
      <c r="OSG52" s="153"/>
      <c r="OSH52" s="153"/>
      <c r="OSI52" s="153"/>
      <c r="OSJ52" s="153"/>
      <c r="OSK52" s="153"/>
      <c r="OSL52" s="153"/>
      <c r="OSM52" s="153"/>
      <c r="OSN52" s="153"/>
      <c r="OSO52" s="153"/>
      <c r="OSP52" s="153"/>
      <c r="OSQ52" s="153"/>
      <c r="OSR52" s="153"/>
      <c r="OSS52" s="153"/>
      <c r="OST52" s="153"/>
      <c r="OSU52" s="153"/>
      <c r="OSV52" s="153"/>
      <c r="OSW52" s="153"/>
      <c r="OSX52" s="153"/>
      <c r="OSY52" s="153"/>
      <c r="OSZ52" s="153"/>
      <c r="OTA52" s="153"/>
      <c r="OTB52" s="153"/>
      <c r="OTC52" s="153"/>
      <c r="OTD52" s="153"/>
      <c r="OTE52" s="153"/>
      <c r="OTF52" s="153"/>
      <c r="OTG52" s="153"/>
      <c r="OTH52" s="153"/>
      <c r="OTI52" s="153"/>
      <c r="OTJ52" s="153"/>
      <c r="OTK52" s="153"/>
      <c r="OTL52" s="153"/>
      <c r="OTM52" s="153"/>
      <c r="OTN52" s="153"/>
      <c r="OTO52" s="153"/>
      <c r="OTP52" s="153"/>
      <c r="OTQ52" s="153"/>
      <c r="OTR52" s="153"/>
      <c r="OTS52" s="153"/>
      <c r="OTT52" s="153"/>
      <c r="OTU52" s="153"/>
      <c r="OTV52" s="153"/>
      <c r="OTW52" s="153"/>
      <c r="OTX52" s="153"/>
      <c r="OTY52" s="153"/>
      <c r="OTZ52" s="153"/>
      <c r="OUA52" s="153"/>
      <c r="OUB52" s="153"/>
      <c r="OUC52" s="153"/>
      <c r="OUD52" s="153"/>
      <c r="OUE52" s="153"/>
      <c r="OUF52" s="153"/>
      <c r="OUG52" s="153"/>
      <c r="OUH52" s="153"/>
      <c r="OUI52" s="153"/>
      <c r="OUJ52" s="153"/>
      <c r="OUK52" s="153"/>
      <c r="OUL52" s="153"/>
      <c r="OUM52" s="153"/>
      <c r="OUN52" s="153"/>
      <c r="OUO52" s="153"/>
      <c r="OUP52" s="153"/>
      <c r="OUQ52" s="153"/>
      <c r="OUR52" s="153"/>
      <c r="OUS52" s="153"/>
      <c r="OUT52" s="153"/>
      <c r="OUU52" s="153"/>
      <c r="OUV52" s="153"/>
      <c r="OUW52" s="153"/>
      <c r="OUX52" s="153"/>
      <c r="OUY52" s="153"/>
      <c r="OUZ52" s="153"/>
      <c r="OVA52" s="153"/>
      <c r="OVB52" s="153"/>
      <c r="OVC52" s="153"/>
      <c r="OVD52" s="153"/>
      <c r="OVE52" s="153"/>
      <c r="OVF52" s="153"/>
      <c r="OVG52" s="153"/>
      <c r="OVH52" s="153"/>
      <c r="OVI52" s="153"/>
      <c r="OVJ52" s="153"/>
      <c r="OVK52" s="153"/>
      <c r="OVL52" s="153"/>
      <c r="OVM52" s="153"/>
      <c r="OVN52" s="153"/>
      <c r="OVO52" s="153"/>
      <c r="OVP52" s="153"/>
      <c r="OVQ52" s="153"/>
      <c r="OVR52" s="153"/>
      <c r="OVS52" s="153"/>
      <c r="OVT52" s="153"/>
      <c r="OVU52" s="153"/>
      <c r="OVV52" s="153"/>
      <c r="OVW52" s="153"/>
      <c r="OVX52" s="153"/>
      <c r="OVY52" s="153"/>
      <c r="OVZ52" s="153"/>
      <c r="OWA52" s="153"/>
      <c r="OWB52" s="153"/>
      <c r="OWC52" s="153"/>
      <c r="OWD52" s="153"/>
      <c r="OWE52" s="153"/>
      <c r="OWF52" s="153"/>
      <c r="OWG52" s="153"/>
      <c r="OWH52" s="153"/>
      <c r="OWI52" s="153"/>
      <c r="OWJ52" s="153"/>
      <c r="OWK52" s="153"/>
      <c r="OWL52" s="153"/>
      <c r="OWM52" s="153"/>
      <c r="OWN52" s="153"/>
      <c r="OWO52" s="153"/>
      <c r="OWP52" s="153"/>
      <c r="OWQ52" s="153"/>
      <c r="OWR52" s="153"/>
      <c r="OWS52" s="153"/>
      <c r="OWT52" s="153"/>
      <c r="OWU52" s="153"/>
      <c r="OWV52" s="153"/>
      <c r="OWW52" s="153"/>
      <c r="OWX52" s="153"/>
      <c r="OWY52" s="153"/>
      <c r="OWZ52" s="153"/>
      <c r="OXA52" s="153"/>
      <c r="OXB52" s="153"/>
      <c r="OXC52" s="153"/>
      <c r="OXD52" s="153"/>
      <c r="OXE52" s="153"/>
      <c r="OXF52" s="153"/>
      <c r="OXG52" s="153"/>
      <c r="OXH52" s="153"/>
      <c r="OXI52" s="153"/>
      <c r="OXJ52" s="153"/>
      <c r="OXK52" s="153"/>
      <c r="OXL52" s="153"/>
      <c r="OXM52" s="153"/>
      <c r="OXN52" s="153"/>
      <c r="OXO52" s="153"/>
      <c r="OXP52" s="153"/>
      <c r="OXQ52" s="153"/>
      <c r="OXR52" s="153"/>
      <c r="OXS52" s="153"/>
      <c r="OXT52" s="153"/>
      <c r="OXU52" s="153"/>
      <c r="OXV52" s="153"/>
      <c r="OXW52" s="153"/>
      <c r="OXX52" s="153"/>
      <c r="OXY52" s="153"/>
      <c r="OXZ52" s="153"/>
      <c r="OYA52" s="153"/>
      <c r="OYB52" s="153"/>
      <c r="OYC52" s="153"/>
      <c r="OYD52" s="153"/>
      <c r="OYE52" s="153"/>
      <c r="OYF52" s="153"/>
      <c r="OYG52" s="153"/>
      <c r="OYH52" s="153"/>
      <c r="OYI52" s="153"/>
      <c r="OYJ52" s="153"/>
      <c r="OYK52" s="153"/>
      <c r="OYL52" s="153"/>
      <c r="OYM52" s="153"/>
      <c r="OYN52" s="153"/>
      <c r="OYO52" s="153"/>
      <c r="OYP52" s="153"/>
      <c r="OYQ52" s="153"/>
      <c r="OYR52" s="153"/>
      <c r="OYS52" s="153"/>
      <c r="OYT52" s="153"/>
      <c r="OYU52" s="153"/>
      <c r="OYV52" s="153"/>
      <c r="OYW52" s="153"/>
      <c r="OYX52" s="153"/>
      <c r="OYY52" s="153"/>
      <c r="OYZ52" s="153"/>
      <c r="OZA52" s="153"/>
      <c r="OZB52" s="153"/>
      <c r="OZC52" s="153"/>
      <c r="OZD52" s="153"/>
      <c r="OZE52" s="153"/>
      <c r="OZF52" s="153"/>
      <c r="OZG52" s="153"/>
      <c r="OZH52" s="153"/>
      <c r="OZI52" s="153"/>
      <c r="OZJ52" s="153"/>
      <c r="OZK52" s="153"/>
      <c r="OZL52" s="153"/>
      <c r="OZM52" s="153"/>
      <c r="OZN52" s="153"/>
      <c r="OZO52" s="153"/>
      <c r="OZP52" s="153"/>
      <c r="OZQ52" s="153"/>
      <c r="OZR52" s="153"/>
      <c r="OZS52" s="153"/>
      <c r="OZT52" s="153"/>
      <c r="OZU52" s="153"/>
      <c r="OZV52" s="153"/>
      <c r="OZW52" s="153"/>
      <c r="OZX52" s="153"/>
      <c r="OZY52" s="153"/>
      <c r="OZZ52" s="153"/>
      <c r="PAA52" s="153"/>
      <c r="PAB52" s="153"/>
      <c r="PAC52" s="153"/>
      <c r="PAD52" s="153"/>
      <c r="PAE52" s="153"/>
      <c r="PAF52" s="153"/>
      <c r="PAG52" s="153"/>
      <c r="PAH52" s="153"/>
      <c r="PAI52" s="153"/>
      <c r="PAJ52" s="153"/>
      <c r="PAK52" s="153"/>
      <c r="PAL52" s="153"/>
      <c r="PAM52" s="153"/>
      <c r="PAN52" s="153"/>
      <c r="PAO52" s="153"/>
      <c r="PAP52" s="153"/>
      <c r="PAQ52" s="153"/>
      <c r="PAR52" s="153"/>
      <c r="PAS52" s="153"/>
      <c r="PAT52" s="153"/>
      <c r="PAU52" s="153"/>
      <c r="PAV52" s="153"/>
      <c r="PAW52" s="153"/>
      <c r="PAX52" s="153"/>
      <c r="PAY52" s="153"/>
      <c r="PAZ52" s="153"/>
      <c r="PBA52" s="153"/>
      <c r="PBB52" s="153"/>
      <c r="PBC52" s="153"/>
      <c r="PBD52" s="153"/>
      <c r="PBE52" s="153"/>
      <c r="PBF52" s="153"/>
      <c r="PBG52" s="153"/>
      <c r="PBH52" s="153"/>
      <c r="PBI52" s="153"/>
      <c r="PBJ52" s="153"/>
      <c r="PBK52" s="153"/>
      <c r="PBL52" s="153"/>
      <c r="PBM52" s="153"/>
      <c r="PBN52" s="153"/>
      <c r="PBO52" s="153"/>
      <c r="PBP52" s="153"/>
      <c r="PBQ52" s="153"/>
      <c r="PBR52" s="153"/>
      <c r="PBS52" s="153"/>
      <c r="PBT52" s="153"/>
      <c r="PBU52" s="153"/>
      <c r="PBV52" s="153"/>
      <c r="PBW52" s="153"/>
      <c r="PBX52" s="153"/>
      <c r="PBY52" s="153"/>
      <c r="PBZ52" s="153"/>
      <c r="PCA52" s="153"/>
      <c r="PCB52" s="153"/>
      <c r="PCC52" s="153"/>
      <c r="PCD52" s="153"/>
      <c r="PCE52" s="153"/>
      <c r="PCF52" s="153"/>
      <c r="PCG52" s="153"/>
      <c r="PCH52" s="153"/>
      <c r="PCI52" s="153"/>
      <c r="PCJ52" s="153"/>
      <c r="PCK52" s="153"/>
      <c r="PCL52" s="153"/>
      <c r="PCM52" s="153"/>
      <c r="PCN52" s="153"/>
      <c r="PCO52" s="153"/>
      <c r="PCP52" s="153"/>
      <c r="PCQ52" s="153"/>
      <c r="PCR52" s="153"/>
      <c r="PCS52" s="153"/>
      <c r="PCT52" s="153"/>
      <c r="PCU52" s="153"/>
      <c r="PCV52" s="153"/>
      <c r="PCW52" s="153"/>
      <c r="PCX52" s="153"/>
      <c r="PCY52" s="153"/>
      <c r="PCZ52" s="153"/>
      <c r="PDA52" s="153"/>
      <c r="PDB52" s="153"/>
      <c r="PDC52" s="153"/>
      <c r="PDD52" s="153"/>
      <c r="PDE52" s="153"/>
      <c r="PDF52" s="153"/>
      <c r="PDG52" s="153"/>
      <c r="PDH52" s="153"/>
      <c r="PDI52" s="153"/>
      <c r="PDJ52" s="153"/>
      <c r="PDK52" s="153"/>
      <c r="PDL52" s="153"/>
      <c r="PDM52" s="153"/>
      <c r="PDN52" s="153"/>
      <c r="PDO52" s="153"/>
      <c r="PDP52" s="153"/>
      <c r="PDQ52" s="153"/>
      <c r="PDR52" s="153"/>
      <c r="PDS52" s="153"/>
      <c r="PDT52" s="153"/>
      <c r="PDU52" s="153"/>
      <c r="PDV52" s="153"/>
      <c r="PDW52" s="153"/>
      <c r="PDX52" s="153"/>
      <c r="PDY52" s="153"/>
      <c r="PDZ52" s="153"/>
      <c r="PEA52" s="153"/>
      <c r="PEB52" s="153"/>
      <c r="PEC52" s="153"/>
      <c r="PED52" s="153"/>
      <c r="PEE52" s="153"/>
      <c r="PEF52" s="153"/>
      <c r="PEG52" s="153"/>
      <c r="PEH52" s="153"/>
      <c r="PEI52" s="153"/>
      <c r="PEJ52" s="153"/>
      <c r="PEK52" s="153"/>
      <c r="PEL52" s="153"/>
      <c r="PEM52" s="153"/>
      <c r="PEN52" s="153"/>
      <c r="PEO52" s="153"/>
      <c r="PEP52" s="153"/>
      <c r="PEQ52" s="153"/>
      <c r="PER52" s="153"/>
      <c r="PES52" s="153"/>
      <c r="PET52" s="153"/>
      <c r="PEU52" s="153"/>
      <c r="PEV52" s="153"/>
      <c r="PEW52" s="153"/>
      <c r="PEX52" s="153"/>
      <c r="PEY52" s="153"/>
      <c r="PEZ52" s="153"/>
      <c r="PFA52" s="153"/>
      <c r="PFB52" s="153"/>
      <c r="PFC52" s="153"/>
      <c r="PFD52" s="153"/>
      <c r="PFE52" s="153"/>
      <c r="PFF52" s="153"/>
      <c r="PFG52" s="153"/>
      <c r="PFH52" s="153"/>
      <c r="PFI52" s="153"/>
      <c r="PFJ52" s="153"/>
      <c r="PFK52" s="153"/>
      <c r="PFL52" s="153"/>
      <c r="PFM52" s="153"/>
      <c r="PFN52" s="153"/>
      <c r="PFO52" s="153"/>
      <c r="PFP52" s="153"/>
      <c r="PFQ52" s="153"/>
      <c r="PFR52" s="153"/>
      <c r="PFS52" s="153"/>
      <c r="PFT52" s="153"/>
      <c r="PFU52" s="153"/>
      <c r="PFV52" s="153"/>
      <c r="PFW52" s="153"/>
      <c r="PFX52" s="153"/>
      <c r="PFY52" s="153"/>
      <c r="PFZ52" s="153"/>
      <c r="PGA52" s="153"/>
      <c r="PGB52" s="153"/>
      <c r="PGC52" s="153"/>
      <c r="PGD52" s="153"/>
      <c r="PGE52" s="153"/>
      <c r="PGF52" s="153"/>
      <c r="PGG52" s="153"/>
      <c r="PGH52" s="153"/>
      <c r="PGI52" s="153"/>
      <c r="PGJ52" s="153"/>
      <c r="PGK52" s="153"/>
      <c r="PGL52" s="153"/>
      <c r="PGM52" s="153"/>
      <c r="PGN52" s="153"/>
      <c r="PGO52" s="153"/>
      <c r="PGP52" s="153"/>
      <c r="PGQ52" s="153"/>
      <c r="PGR52" s="153"/>
      <c r="PGS52" s="153"/>
      <c r="PGT52" s="153"/>
      <c r="PGU52" s="153"/>
      <c r="PGV52" s="153"/>
      <c r="PGW52" s="153"/>
      <c r="PGX52" s="153"/>
      <c r="PGY52" s="153"/>
      <c r="PGZ52" s="153"/>
      <c r="PHA52" s="153"/>
      <c r="PHB52" s="153"/>
      <c r="PHC52" s="153"/>
      <c r="PHD52" s="153"/>
      <c r="PHE52" s="153"/>
      <c r="PHF52" s="153"/>
      <c r="PHG52" s="153"/>
      <c r="PHH52" s="153"/>
      <c r="PHI52" s="153"/>
      <c r="PHJ52" s="153"/>
      <c r="PHK52" s="153"/>
      <c r="PHL52" s="153"/>
      <c r="PHM52" s="153"/>
      <c r="PHN52" s="153"/>
      <c r="PHO52" s="153"/>
      <c r="PHP52" s="153"/>
      <c r="PHQ52" s="153"/>
      <c r="PHR52" s="153"/>
      <c r="PHS52" s="153"/>
      <c r="PHT52" s="153"/>
      <c r="PHU52" s="153"/>
      <c r="PHV52" s="153"/>
      <c r="PHW52" s="153"/>
      <c r="PHX52" s="153"/>
      <c r="PHY52" s="153"/>
      <c r="PHZ52" s="153"/>
      <c r="PIA52" s="153"/>
      <c r="PIB52" s="153"/>
      <c r="PIC52" s="153"/>
      <c r="PID52" s="153"/>
      <c r="PIE52" s="153"/>
      <c r="PIF52" s="153"/>
      <c r="PIG52" s="153"/>
      <c r="PIH52" s="153"/>
      <c r="PII52" s="153"/>
      <c r="PIJ52" s="153"/>
      <c r="PIK52" s="153"/>
      <c r="PIL52" s="153"/>
      <c r="PIM52" s="153"/>
      <c r="PIN52" s="153"/>
      <c r="PIO52" s="153"/>
      <c r="PIP52" s="153"/>
      <c r="PIQ52" s="153"/>
      <c r="PIR52" s="153"/>
      <c r="PIS52" s="153"/>
      <c r="PIT52" s="153"/>
      <c r="PIU52" s="153"/>
      <c r="PIV52" s="153"/>
      <c r="PIW52" s="153"/>
      <c r="PIX52" s="153"/>
      <c r="PIY52" s="153"/>
      <c r="PIZ52" s="153"/>
      <c r="PJA52" s="153"/>
      <c r="PJB52" s="153"/>
      <c r="PJC52" s="153"/>
      <c r="PJD52" s="153"/>
      <c r="PJE52" s="153"/>
      <c r="PJF52" s="153"/>
      <c r="PJG52" s="153"/>
      <c r="PJH52" s="153"/>
      <c r="PJI52" s="153"/>
      <c r="PJJ52" s="153"/>
      <c r="PJK52" s="153"/>
      <c r="PJL52" s="153"/>
      <c r="PJM52" s="153"/>
      <c r="PJN52" s="153"/>
      <c r="PJO52" s="153"/>
      <c r="PJP52" s="153"/>
      <c r="PJQ52" s="153"/>
      <c r="PJR52" s="153"/>
      <c r="PJS52" s="153"/>
      <c r="PJT52" s="153"/>
      <c r="PJU52" s="153"/>
      <c r="PJV52" s="153"/>
      <c r="PJW52" s="153"/>
      <c r="PJX52" s="153"/>
      <c r="PJY52" s="153"/>
      <c r="PJZ52" s="153"/>
      <c r="PKA52" s="153"/>
      <c r="PKB52" s="153"/>
      <c r="PKC52" s="153"/>
      <c r="PKD52" s="153"/>
      <c r="PKE52" s="153"/>
      <c r="PKF52" s="153"/>
      <c r="PKG52" s="153"/>
      <c r="PKH52" s="153"/>
      <c r="PKI52" s="153"/>
      <c r="PKJ52" s="153"/>
      <c r="PKK52" s="153"/>
      <c r="PKL52" s="153"/>
      <c r="PKM52" s="153"/>
      <c r="PKN52" s="153"/>
      <c r="PKO52" s="153"/>
      <c r="PKP52" s="153"/>
      <c r="PKQ52" s="153"/>
      <c r="PKR52" s="153"/>
      <c r="PKS52" s="153"/>
      <c r="PKT52" s="153"/>
      <c r="PKU52" s="153"/>
      <c r="PKV52" s="153"/>
      <c r="PKW52" s="153"/>
      <c r="PKX52" s="153"/>
      <c r="PKY52" s="153"/>
      <c r="PKZ52" s="153"/>
      <c r="PLA52" s="153"/>
      <c r="PLB52" s="153"/>
      <c r="PLC52" s="153"/>
      <c r="PLD52" s="153"/>
      <c r="PLE52" s="153"/>
      <c r="PLF52" s="153"/>
      <c r="PLG52" s="153"/>
      <c r="PLH52" s="153"/>
      <c r="PLI52" s="153"/>
      <c r="PLJ52" s="153"/>
      <c r="PLK52" s="153"/>
      <c r="PLL52" s="153"/>
      <c r="PLM52" s="153"/>
      <c r="PLN52" s="153"/>
      <c r="PLO52" s="153"/>
      <c r="PLP52" s="153"/>
      <c r="PLQ52" s="153"/>
      <c r="PLR52" s="153"/>
      <c r="PLS52" s="153"/>
      <c r="PLT52" s="153"/>
      <c r="PLU52" s="153"/>
      <c r="PLV52" s="153"/>
      <c r="PLW52" s="153"/>
      <c r="PLX52" s="153"/>
      <c r="PLY52" s="153"/>
      <c r="PLZ52" s="153"/>
      <c r="PMA52" s="153"/>
      <c r="PMB52" s="153"/>
      <c r="PMC52" s="153"/>
      <c r="PMD52" s="153"/>
      <c r="PME52" s="153"/>
      <c r="PMF52" s="153"/>
      <c r="PMG52" s="153"/>
      <c r="PMH52" s="153"/>
      <c r="PMI52" s="153"/>
      <c r="PMJ52" s="153"/>
      <c r="PMK52" s="153"/>
      <c r="PML52" s="153"/>
      <c r="PMM52" s="153"/>
      <c r="PMN52" s="153"/>
      <c r="PMO52" s="153"/>
      <c r="PMP52" s="153"/>
      <c r="PMQ52" s="153"/>
      <c r="PMR52" s="153"/>
      <c r="PMS52" s="153"/>
      <c r="PMT52" s="153"/>
      <c r="PMU52" s="153"/>
      <c r="PMV52" s="153"/>
      <c r="PMW52" s="153"/>
      <c r="PMX52" s="153"/>
      <c r="PMY52" s="153"/>
      <c r="PMZ52" s="153"/>
      <c r="PNA52" s="153"/>
      <c r="PNB52" s="153"/>
      <c r="PNC52" s="153"/>
      <c r="PND52" s="153"/>
      <c r="PNE52" s="153"/>
      <c r="PNF52" s="153"/>
      <c r="PNG52" s="153"/>
      <c r="PNH52" s="153"/>
      <c r="PNI52" s="153"/>
      <c r="PNJ52" s="153"/>
      <c r="PNK52" s="153"/>
      <c r="PNL52" s="153"/>
      <c r="PNM52" s="153"/>
      <c r="PNN52" s="153"/>
      <c r="PNO52" s="153"/>
      <c r="PNP52" s="153"/>
      <c r="PNQ52" s="153"/>
      <c r="PNR52" s="153"/>
      <c r="PNS52" s="153"/>
      <c r="PNT52" s="153"/>
      <c r="PNU52" s="153"/>
      <c r="PNV52" s="153"/>
      <c r="PNW52" s="153"/>
      <c r="PNX52" s="153"/>
      <c r="PNY52" s="153"/>
      <c r="PNZ52" s="153"/>
      <c r="POA52" s="153"/>
      <c r="POB52" s="153"/>
      <c r="POC52" s="153"/>
      <c r="POD52" s="153"/>
      <c r="POE52" s="153"/>
      <c r="POF52" s="153"/>
      <c r="POG52" s="153"/>
      <c r="POH52" s="153"/>
      <c r="POI52" s="153"/>
      <c r="POJ52" s="153"/>
      <c r="POK52" s="153"/>
      <c r="POL52" s="153"/>
      <c r="POM52" s="153"/>
      <c r="PON52" s="153"/>
      <c r="POO52" s="153"/>
      <c r="POP52" s="153"/>
      <c r="POQ52" s="153"/>
      <c r="POR52" s="153"/>
      <c r="POS52" s="153"/>
      <c r="POT52" s="153"/>
      <c r="POU52" s="153"/>
      <c r="POV52" s="153"/>
      <c r="POW52" s="153"/>
      <c r="POX52" s="153"/>
      <c r="POY52" s="153"/>
      <c r="POZ52" s="153"/>
      <c r="PPA52" s="153"/>
      <c r="PPB52" s="153"/>
      <c r="PPC52" s="153"/>
      <c r="PPD52" s="153"/>
      <c r="PPE52" s="153"/>
      <c r="PPF52" s="153"/>
      <c r="PPG52" s="153"/>
      <c r="PPH52" s="153"/>
      <c r="PPI52" s="153"/>
      <c r="PPJ52" s="153"/>
      <c r="PPK52" s="153"/>
      <c r="PPL52" s="153"/>
      <c r="PPM52" s="153"/>
      <c r="PPN52" s="153"/>
      <c r="PPO52" s="153"/>
      <c r="PPP52" s="153"/>
      <c r="PPQ52" s="153"/>
      <c r="PPR52" s="153"/>
      <c r="PPS52" s="153"/>
      <c r="PPT52" s="153"/>
      <c r="PPU52" s="153"/>
      <c r="PPV52" s="153"/>
      <c r="PPW52" s="153"/>
      <c r="PPX52" s="153"/>
      <c r="PPY52" s="153"/>
      <c r="PPZ52" s="153"/>
      <c r="PQA52" s="153"/>
      <c r="PQB52" s="153"/>
      <c r="PQC52" s="153"/>
      <c r="PQD52" s="153"/>
      <c r="PQE52" s="153"/>
      <c r="PQF52" s="153"/>
      <c r="PQG52" s="153"/>
      <c r="PQH52" s="153"/>
      <c r="PQI52" s="153"/>
      <c r="PQJ52" s="153"/>
      <c r="PQK52" s="153"/>
      <c r="PQL52" s="153"/>
      <c r="PQM52" s="153"/>
      <c r="PQN52" s="153"/>
      <c r="PQO52" s="153"/>
      <c r="PQP52" s="153"/>
      <c r="PQQ52" s="153"/>
      <c r="PQR52" s="153"/>
      <c r="PQS52" s="153"/>
      <c r="PQT52" s="153"/>
      <c r="PQU52" s="153"/>
      <c r="PQV52" s="153"/>
      <c r="PQW52" s="153"/>
      <c r="PQX52" s="153"/>
      <c r="PQY52" s="153"/>
      <c r="PQZ52" s="153"/>
      <c r="PRA52" s="153"/>
      <c r="PRB52" s="153"/>
      <c r="PRC52" s="153"/>
      <c r="PRD52" s="153"/>
      <c r="PRE52" s="153"/>
      <c r="PRF52" s="153"/>
      <c r="PRG52" s="153"/>
      <c r="PRH52" s="153"/>
      <c r="PRI52" s="153"/>
      <c r="PRJ52" s="153"/>
      <c r="PRK52" s="153"/>
      <c r="PRL52" s="153"/>
      <c r="PRM52" s="153"/>
      <c r="PRN52" s="153"/>
      <c r="PRO52" s="153"/>
      <c r="PRP52" s="153"/>
      <c r="PRQ52" s="153"/>
      <c r="PRR52" s="153"/>
      <c r="PRS52" s="153"/>
      <c r="PRT52" s="153"/>
      <c r="PRU52" s="153"/>
      <c r="PRV52" s="153"/>
      <c r="PRW52" s="153"/>
      <c r="PRX52" s="153"/>
      <c r="PRY52" s="153"/>
      <c r="PRZ52" s="153"/>
      <c r="PSA52" s="153"/>
      <c r="PSB52" s="153"/>
      <c r="PSC52" s="153"/>
      <c r="PSD52" s="153"/>
      <c r="PSE52" s="153"/>
      <c r="PSF52" s="153"/>
      <c r="PSG52" s="153"/>
      <c r="PSH52" s="153"/>
      <c r="PSI52" s="153"/>
      <c r="PSJ52" s="153"/>
      <c r="PSK52" s="153"/>
      <c r="PSL52" s="153"/>
      <c r="PSM52" s="153"/>
      <c r="PSN52" s="153"/>
      <c r="PSO52" s="153"/>
      <c r="PSP52" s="153"/>
      <c r="PSQ52" s="153"/>
      <c r="PSR52" s="153"/>
      <c r="PSS52" s="153"/>
      <c r="PST52" s="153"/>
      <c r="PSU52" s="153"/>
      <c r="PSV52" s="153"/>
      <c r="PSW52" s="153"/>
      <c r="PSX52" s="153"/>
      <c r="PSY52" s="153"/>
      <c r="PSZ52" s="153"/>
      <c r="PTA52" s="153"/>
      <c r="PTB52" s="153"/>
      <c r="PTC52" s="153"/>
      <c r="PTD52" s="153"/>
      <c r="PTE52" s="153"/>
      <c r="PTF52" s="153"/>
      <c r="PTG52" s="153"/>
      <c r="PTH52" s="153"/>
      <c r="PTI52" s="153"/>
      <c r="PTJ52" s="153"/>
      <c r="PTK52" s="153"/>
      <c r="PTL52" s="153"/>
      <c r="PTM52" s="153"/>
      <c r="PTN52" s="153"/>
      <c r="PTO52" s="153"/>
      <c r="PTP52" s="153"/>
      <c r="PTQ52" s="153"/>
      <c r="PTR52" s="153"/>
      <c r="PTS52" s="153"/>
      <c r="PTT52" s="153"/>
      <c r="PTU52" s="153"/>
      <c r="PTV52" s="153"/>
      <c r="PTW52" s="153"/>
      <c r="PTX52" s="153"/>
      <c r="PTY52" s="153"/>
      <c r="PTZ52" s="153"/>
      <c r="PUA52" s="153"/>
      <c r="PUB52" s="153"/>
      <c r="PUC52" s="153"/>
      <c r="PUD52" s="153"/>
      <c r="PUE52" s="153"/>
      <c r="PUF52" s="153"/>
      <c r="PUG52" s="153"/>
      <c r="PUH52" s="153"/>
      <c r="PUI52" s="153"/>
      <c r="PUJ52" s="153"/>
      <c r="PUK52" s="153"/>
      <c r="PUL52" s="153"/>
      <c r="PUM52" s="153"/>
      <c r="PUN52" s="153"/>
      <c r="PUO52" s="153"/>
      <c r="PUP52" s="153"/>
      <c r="PUQ52" s="153"/>
      <c r="PUR52" s="153"/>
      <c r="PUS52" s="153"/>
      <c r="PUT52" s="153"/>
      <c r="PUU52" s="153"/>
      <c r="PUV52" s="153"/>
      <c r="PUW52" s="153"/>
      <c r="PUX52" s="153"/>
      <c r="PUY52" s="153"/>
      <c r="PUZ52" s="153"/>
      <c r="PVA52" s="153"/>
      <c r="PVB52" s="153"/>
      <c r="PVC52" s="153"/>
      <c r="PVD52" s="153"/>
      <c r="PVE52" s="153"/>
      <c r="PVF52" s="153"/>
      <c r="PVG52" s="153"/>
      <c r="PVH52" s="153"/>
      <c r="PVI52" s="153"/>
      <c r="PVJ52" s="153"/>
      <c r="PVK52" s="153"/>
      <c r="PVL52" s="153"/>
      <c r="PVM52" s="153"/>
      <c r="PVN52" s="153"/>
      <c r="PVO52" s="153"/>
      <c r="PVP52" s="153"/>
      <c r="PVQ52" s="153"/>
      <c r="PVR52" s="153"/>
      <c r="PVS52" s="153"/>
      <c r="PVT52" s="153"/>
      <c r="PVU52" s="153"/>
      <c r="PVV52" s="153"/>
      <c r="PVW52" s="153"/>
      <c r="PVX52" s="153"/>
      <c r="PVY52" s="153"/>
      <c r="PVZ52" s="153"/>
      <c r="PWA52" s="153"/>
      <c r="PWB52" s="153"/>
      <c r="PWC52" s="153"/>
      <c r="PWD52" s="153"/>
      <c r="PWE52" s="153"/>
      <c r="PWF52" s="153"/>
      <c r="PWG52" s="153"/>
      <c r="PWH52" s="153"/>
      <c r="PWI52" s="153"/>
      <c r="PWJ52" s="153"/>
      <c r="PWK52" s="153"/>
      <c r="PWL52" s="153"/>
      <c r="PWM52" s="153"/>
      <c r="PWN52" s="153"/>
      <c r="PWO52" s="153"/>
      <c r="PWP52" s="153"/>
      <c r="PWQ52" s="153"/>
      <c r="PWR52" s="153"/>
      <c r="PWS52" s="153"/>
      <c r="PWT52" s="153"/>
      <c r="PWU52" s="153"/>
      <c r="PWV52" s="153"/>
      <c r="PWW52" s="153"/>
      <c r="PWX52" s="153"/>
      <c r="PWY52" s="153"/>
      <c r="PWZ52" s="153"/>
      <c r="PXA52" s="153"/>
      <c r="PXB52" s="153"/>
      <c r="PXC52" s="153"/>
      <c r="PXD52" s="153"/>
      <c r="PXE52" s="153"/>
      <c r="PXF52" s="153"/>
      <c r="PXG52" s="153"/>
      <c r="PXH52" s="153"/>
      <c r="PXI52" s="153"/>
      <c r="PXJ52" s="153"/>
      <c r="PXK52" s="153"/>
      <c r="PXL52" s="153"/>
      <c r="PXM52" s="153"/>
      <c r="PXN52" s="153"/>
      <c r="PXO52" s="153"/>
      <c r="PXP52" s="153"/>
      <c r="PXQ52" s="153"/>
      <c r="PXR52" s="153"/>
      <c r="PXS52" s="153"/>
      <c r="PXT52" s="153"/>
      <c r="PXU52" s="153"/>
      <c r="PXV52" s="153"/>
      <c r="PXW52" s="153"/>
      <c r="PXX52" s="153"/>
      <c r="PXY52" s="153"/>
      <c r="PXZ52" s="153"/>
      <c r="PYA52" s="153"/>
      <c r="PYB52" s="153"/>
      <c r="PYC52" s="153"/>
      <c r="PYD52" s="153"/>
      <c r="PYE52" s="153"/>
      <c r="PYF52" s="153"/>
      <c r="PYG52" s="153"/>
      <c r="PYH52" s="153"/>
      <c r="PYI52" s="153"/>
      <c r="PYJ52" s="153"/>
      <c r="PYK52" s="153"/>
      <c r="PYL52" s="153"/>
      <c r="PYM52" s="153"/>
      <c r="PYN52" s="153"/>
      <c r="PYO52" s="153"/>
      <c r="PYP52" s="153"/>
      <c r="PYQ52" s="153"/>
      <c r="PYR52" s="153"/>
      <c r="PYS52" s="153"/>
      <c r="PYT52" s="153"/>
      <c r="PYU52" s="153"/>
      <c r="PYV52" s="153"/>
      <c r="PYW52" s="153"/>
      <c r="PYX52" s="153"/>
      <c r="PYY52" s="153"/>
      <c r="PYZ52" s="153"/>
      <c r="PZA52" s="153"/>
      <c r="PZB52" s="153"/>
      <c r="PZC52" s="153"/>
      <c r="PZD52" s="153"/>
      <c r="PZE52" s="153"/>
      <c r="PZF52" s="153"/>
      <c r="PZG52" s="153"/>
      <c r="PZH52" s="153"/>
      <c r="PZI52" s="153"/>
      <c r="PZJ52" s="153"/>
      <c r="PZK52" s="153"/>
      <c r="PZL52" s="153"/>
      <c r="PZM52" s="153"/>
      <c r="PZN52" s="153"/>
      <c r="PZO52" s="153"/>
      <c r="PZP52" s="153"/>
      <c r="PZQ52" s="153"/>
      <c r="PZR52" s="153"/>
      <c r="PZS52" s="153"/>
      <c r="PZT52" s="153"/>
      <c r="PZU52" s="153"/>
      <c r="PZV52" s="153"/>
      <c r="PZW52" s="153"/>
      <c r="PZX52" s="153"/>
      <c r="PZY52" s="153"/>
      <c r="PZZ52" s="153"/>
      <c r="QAA52" s="153"/>
      <c r="QAB52" s="153"/>
      <c r="QAC52" s="153"/>
      <c r="QAD52" s="153"/>
      <c r="QAE52" s="153"/>
      <c r="QAF52" s="153"/>
      <c r="QAG52" s="153"/>
      <c r="QAH52" s="153"/>
      <c r="QAI52" s="153"/>
      <c r="QAJ52" s="153"/>
      <c r="QAK52" s="153"/>
      <c r="QAL52" s="153"/>
      <c r="QAM52" s="153"/>
      <c r="QAN52" s="153"/>
      <c r="QAO52" s="153"/>
      <c r="QAP52" s="153"/>
      <c r="QAQ52" s="153"/>
      <c r="QAR52" s="153"/>
      <c r="QAS52" s="153"/>
      <c r="QAT52" s="153"/>
      <c r="QAU52" s="153"/>
      <c r="QAV52" s="153"/>
      <c r="QAW52" s="153"/>
      <c r="QAX52" s="153"/>
      <c r="QAY52" s="153"/>
      <c r="QAZ52" s="153"/>
      <c r="QBA52" s="153"/>
      <c r="QBB52" s="153"/>
      <c r="QBC52" s="153"/>
      <c r="QBD52" s="153"/>
      <c r="QBE52" s="153"/>
      <c r="QBF52" s="153"/>
      <c r="QBG52" s="153"/>
      <c r="QBH52" s="153"/>
      <c r="QBI52" s="153"/>
      <c r="QBJ52" s="153"/>
      <c r="QBK52" s="153"/>
      <c r="QBL52" s="153"/>
      <c r="QBM52" s="153"/>
      <c r="QBN52" s="153"/>
      <c r="QBO52" s="153"/>
      <c r="QBP52" s="153"/>
      <c r="QBQ52" s="153"/>
      <c r="QBR52" s="153"/>
      <c r="QBS52" s="153"/>
      <c r="QBT52" s="153"/>
      <c r="QBU52" s="153"/>
      <c r="QBV52" s="153"/>
      <c r="QBW52" s="153"/>
      <c r="QBX52" s="153"/>
      <c r="QBY52" s="153"/>
      <c r="QBZ52" s="153"/>
      <c r="QCA52" s="153"/>
      <c r="QCB52" s="153"/>
      <c r="QCC52" s="153"/>
      <c r="QCD52" s="153"/>
      <c r="QCE52" s="153"/>
      <c r="QCF52" s="153"/>
      <c r="QCG52" s="153"/>
      <c r="QCH52" s="153"/>
      <c r="QCI52" s="153"/>
      <c r="QCJ52" s="153"/>
      <c r="QCK52" s="153"/>
      <c r="QCL52" s="153"/>
      <c r="QCM52" s="153"/>
      <c r="QCN52" s="153"/>
      <c r="QCO52" s="153"/>
      <c r="QCP52" s="153"/>
      <c r="QCQ52" s="153"/>
      <c r="QCR52" s="153"/>
      <c r="QCS52" s="153"/>
      <c r="QCT52" s="153"/>
      <c r="QCU52" s="153"/>
      <c r="QCV52" s="153"/>
      <c r="QCW52" s="153"/>
      <c r="QCX52" s="153"/>
      <c r="QCY52" s="153"/>
      <c r="QCZ52" s="153"/>
      <c r="QDA52" s="153"/>
      <c r="QDB52" s="153"/>
      <c r="QDC52" s="153"/>
      <c r="QDD52" s="153"/>
      <c r="QDE52" s="153"/>
      <c r="QDF52" s="153"/>
      <c r="QDG52" s="153"/>
      <c r="QDH52" s="153"/>
      <c r="QDI52" s="153"/>
      <c r="QDJ52" s="153"/>
      <c r="QDK52" s="153"/>
      <c r="QDL52" s="153"/>
      <c r="QDM52" s="153"/>
      <c r="QDN52" s="153"/>
      <c r="QDO52" s="153"/>
      <c r="QDP52" s="153"/>
      <c r="QDQ52" s="153"/>
      <c r="QDR52" s="153"/>
      <c r="QDS52" s="153"/>
      <c r="QDT52" s="153"/>
      <c r="QDU52" s="153"/>
      <c r="QDV52" s="153"/>
      <c r="QDW52" s="153"/>
      <c r="QDX52" s="153"/>
      <c r="QDY52" s="153"/>
      <c r="QDZ52" s="153"/>
      <c r="QEA52" s="153"/>
      <c r="QEB52" s="153"/>
      <c r="QEC52" s="153"/>
      <c r="QED52" s="153"/>
      <c r="QEE52" s="153"/>
      <c r="QEF52" s="153"/>
      <c r="QEG52" s="153"/>
      <c r="QEH52" s="153"/>
      <c r="QEI52" s="153"/>
      <c r="QEJ52" s="153"/>
      <c r="QEK52" s="153"/>
      <c r="QEL52" s="153"/>
      <c r="QEM52" s="153"/>
      <c r="QEN52" s="153"/>
      <c r="QEO52" s="153"/>
      <c r="QEP52" s="153"/>
      <c r="QEQ52" s="153"/>
      <c r="QER52" s="153"/>
      <c r="QES52" s="153"/>
      <c r="QET52" s="153"/>
      <c r="QEU52" s="153"/>
      <c r="QEV52" s="153"/>
      <c r="QEW52" s="153"/>
      <c r="QEX52" s="153"/>
      <c r="QEY52" s="153"/>
      <c r="QEZ52" s="153"/>
      <c r="QFA52" s="153"/>
      <c r="QFB52" s="153"/>
      <c r="QFC52" s="153"/>
      <c r="QFD52" s="153"/>
      <c r="QFE52" s="153"/>
      <c r="QFF52" s="153"/>
      <c r="QFG52" s="153"/>
      <c r="QFH52" s="153"/>
      <c r="QFI52" s="153"/>
      <c r="QFJ52" s="153"/>
      <c r="QFK52" s="153"/>
      <c r="QFL52" s="153"/>
      <c r="QFM52" s="153"/>
      <c r="QFN52" s="153"/>
      <c r="QFO52" s="153"/>
      <c r="QFP52" s="153"/>
      <c r="QFQ52" s="153"/>
      <c r="QFR52" s="153"/>
      <c r="QFS52" s="153"/>
      <c r="QFT52" s="153"/>
      <c r="QFU52" s="153"/>
      <c r="QFV52" s="153"/>
      <c r="QFW52" s="153"/>
      <c r="QFX52" s="153"/>
      <c r="QFY52" s="153"/>
      <c r="QFZ52" s="153"/>
      <c r="QGA52" s="153"/>
      <c r="QGB52" s="153"/>
      <c r="QGC52" s="153"/>
      <c r="QGD52" s="153"/>
      <c r="QGE52" s="153"/>
      <c r="QGF52" s="153"/>
      <c r="QGG52" s="153"/>
      <c r="QGH52" s="153"/>
      <c r="QGI52" s="153"/>
      <c r="QGJ52" s="153"/>
      <c r="QGK52" s="153"/>
      <c r="QGL52" s="153"/>
      <c r="QGM52" s="153"/>
      <c r="QGN52" s="153"/>
      <c r="QGO52" s="153"/>
      <c r="QGP52" s="153"/>
      <c r="QGQ52" s="153"/>
      <c r="QGR52" s="153"/>
      <c r="QGS52" s="153"/>
      <c r="QGT52" s="153"/>
      <c r="QGU52" s="153"/>
      <c r="QGV52" s="153"/>
      <c r="QGW52" s="153"/>
      <c r="QGX52" s="153"/>
      <c r="QGY52" s="153"/>
      <c r="QGZ52" s="153"/>
      <c r="QHA52" s="153"/>
      <c r="QHB52" s="153"/>
      <c r="QHC52" s="153"/>
      <c r="QHD52" s="153"/>
      <c r="QHE52" s="153"/>
      <c r="QHF52" s="153"/>
      <c r="QHG52" s="153"/>
      <c r="QHH52" s="153"/>
      <c r="QHI52" s="153"/>
      <c r="QHJ52" s="153"/>
      <c r="QHK52" s="153"/>
      <c r="QHL52" s="153"/>
      <c r="QHM52" s="153"/>
      <c r="QHN52" s="153"/>
      <c r="QHO52" s="153"/>
      <c r="QHP52" s="153"/>
      <c r="QHQ52" s="153"/>
      <c r="QHR52" s="153"/>
      <c r="QHS52" s="153"/>
      <c r="QHT52" s="153"/>
      <c r="QHU52" s="153"/>
      <c r="QHV52" s="153"/>
      <c r="QHW52" s="153"/>
      <c r="QHX52" s="153"/>
      <c r="QHY52" s="153"/>
      <c r="QHZ52" s="153"/>
      <c r="QIA52" s="153"/>
      <c r="QIB52" s="153"/>
      <c r="QIC52" s="153"/>
      <c r="QID52" s="153"/>
      <c r="QIE52" s="153"/>
      <c r="QIF52" s="153"/>
      <c r="QIG52" s="153"/>
      <c r="QIH52" s="153"/>
      <c r="QII52" s="153"/>
      <c r="QIJ52" s="153"/>
      <c r="QIK52" s="153"/>
      <c r="QIL52" s="153"/>
      <c r="QIM52" s="153"/>
      <c r="QIN52" s="153"/>
      <c r="QIO52" s="153"/>
      <c r="QIP52" s="153"/>
      <c r="QIQ52" s="153"/>
      <c r="QIR52" s="153"/>
      <c r="QIS52" s="153"/>
      <c r="QIT52" s="153"/>
      <c r="QIU52" s="153"/>
      <c r="QIV52" s="153"/>
      <c r="QIW52" s="153"/>
      <c r="QIX52" s="153"/>
      <c r="QIY52" s="153"/>
      <c r="QIZ52" s="153"/>
      <c r="QJA52" s="153"/>
      <c r="QJB52" s="153"/>
      <c r="QJC52" s="153"/>
      <c r="QJD52" s="153"/>
      <c r="QJE52" s="153"/>
      <c r="QJF52" s="153"/>
      <c r="QJG52" s="153"/>
      <c r="QJH52" s="153"/>
      <c r="QJI52" s="153"/>
      <c r="QJJ52" s="153"/>
      <c r="QJK52" s="153"/>
      <c r="QJL52" s="153"/>
      <c r="QJM52" s="153"/>
      <c r="QJN52" s="153"/>
      <c r="QJO52" s="153"/>
      <c r="QJP52" s="153"/>
      <c r="QJQ52" s="153"/>
      <c r="QJR52" s="153"/>
      <c r="QJS52" s="153"/>
      <c r="QJT52" s="153"/>
      <c r="QJU52" s="153"/>
      <c r="QJV52" s="153"/>
      <c r="QJW52" s="153"/>
      <c r="QJX52" s="153"/>
      <c r="QJY52" s="153"/>
      <c r="QJZ52" s="153"/>
      <c r="QKA52" s="153"/>
      <c r="QKB52" s="153"/>
      <c r="QKC52" s="153"/>
      <c r="QKD52" s="153"/>
      <c r="QKE52" s="153"/>
      <c r="QKF52" s="153"/>
      <c r="QKG52" s="153"/>
      <c r="QKH52" s="153"/>
      <c r="QKI52" s="153"/>
      <c r="QKJ52" s="153"/>
      <c r="QKK52" s="153"/>
      <c r="QKL52" s="153"/>
      <c r="QKM52" s="153"/>
      <c r="QKN52" s="153"/>
      <c r="QKO52" s="153"/>
      <c r="QKP52" s="153"/>
      <c r="QKQ52" s="153"/>
      <c r="QKR52" s="153"/>
      <c r="QKS52" s="153"/>
      <c r="QKT52" s="153"/>
      <c r="QKU52" s="153"/>
      <c r="QKV52" s="153"/>
      <c r="QKW52" s="153"/>
      <c r="QKX52" s="153"/>
      <c r="QKY52" s="153"/>
      <c r="QKZ52" s="153"/>
      <c r="QLA52" s="153"/>
      <c r="QLB52" s="153"/>
      <c r="QLC52" s="153"/>
      <c r="QLD52" s="153"/>
      <c r="QLE52" s="153"/>
      <c r="QLF52" s="153"/>
      <c r="QLG52" s="153"/>
      <c r="QLH52" s="153"/>
      <c r="QLI52" s="153"/>
      <c r="QLJ52" s="153"/>
      <c r="QLK52" s="153"/>
      <c r="QLL52" s="153"/>
      <c r="QLM52" s="153"/>
      <c r="QLN52" s="153"/>
      <c r="QLO52" s="153"/>
      <c r="QLP52" s="153"/>
      <c r="QLQ52" s="153"/>
      <c r="QLR52" s="153"/>
      <c r="QLS52" s="153"/>
      <c r="QLT52" s="153"/>
      <c r="QLU52" s="153"/>
      <c r="QLV52" s="153"/>
      <c r="QLW52" s="153"/>
      <c r="QLX52" s="153"/>
      <c r="QLY52" s="153"/>
      <c r="QLZ52" s="153"/>
      <c r="QMA52" s="153"/>
      <c r="QMB52" s="153"/>
      <c r="QMC52" s="153"/>
      <c r="QMD52" s="153"/>
      <c r="QME52" s="153"/>
      <c r="QMF52" s="153"/>
      <c r="QMG52" s="153"/>
      <c r="QMH52" s="153"/>
      <c r="QMI52" s="153"/>
      <c r="QMJ52" s="153"/>
      <c r="QMK52" s="153"/>
      <c r="QML52" s="153"/>
      <c r="QMM52" s="153"/>
      <c r="QMN52" s="153"/>
      <c r="QMO52" s="153"/>
      <c r="QMP52" s="153"/>
      <c r="QMQ52" s="153"/>
      <c r="QMR52" s="153"/>
      <c r="QMS52" s="153"/>
      <c r="QMT52" s="153"/>
      <c r="QMU52" s="153"/>
      <c r="QMV52" s="153"/>
      <c r="QMW52" s="153"/>
      <c r="QMX52" s="153"/>
      <c r="QMY52" s="153"/>
      <c r="QMZ52" s="153"/>
      <c r="QNA52" s="153"/>
      <c r="QNB52" s="153"/>
      <c r="QNC52" s="153"/>
      <c r="QND52" s="153"/>
      <c r="QNE52" s="153"/>
      <c r="QNF52" s="153"/>
      <c r="QNG52" s="153"/>
      <c r="QNH52" s="153"/>
      <c r="QNI52" s="153"/>
      <c r="QNJ52" s="153"/>
      <c r="QNK52" s="153"/>
      <c r="QNL52" s="153"/>
      <c r="QNM52" s="153"/>
      <c r="QNN52" s="153"/>
      <c r="QNO52" s="153"/>
      <c r="QNP52" s="153"/>
      <c r="QNQ52" s="153"/>
      <c r="QNR52" s="153"/>
      <c r="QNS52" s="153"/>
      <c r="QNT52" s="153"/>
      <c r="QNU52" s="153"/>
      <c r="QNV52" s="153"/>
      <c r="QNW52" s="153"/>
      <c r="QNX52" s="153"/>
      <c r="QNY52" s="153"/>
      <c r="QNZ52" s="153"/>
      <c r="QOA52" s="153"/>
      <c r="QOB52" s="153"/>
      <c r="QOC52" s="153"/>
      <c r="QOD52" s="153"/>
      <c r="QOE52" s="153"/>
      <c r="QOF52" s="153"/>
      <c r="QOG52" s="153"/>
      <c r="QOH52" s="153"/>
      <c r="QOI52" s="153"/>
      <c r="QOJ52" s="153"/>
      <c r="QOK52" s="153"/>
      <c r="QOL52" s="153"/>
      <c r="QOM52" s="153"/>
      <c r="QON52" s="153"/>
      <c r="QOO52" s="153"/>
      <c r="QOP52" s="153"/>
      <c r="QOQ52" s="153"/>
      <c r="QOR52" s="153"/>
      <c r="QOS52" s="153"/>
      <c r="QOT52" s="153"/>
      <c r="QOU52" s="153"/>
      <c r="QOV52" s="153"/>
      <c r="QOW52" s="153"/>
      <c r="QOX52" s="153"/>
      <c r="QOY52" s="153"/>
      <c r="QOZ52" s="153"/>
      <c r="QPA52" s="153"/>
      <c r="QPB52" s="153"/>
      <c r="QPC52" s="153"/>
      <c r="QPD52" s="153"/>
      <c r="QPE52" s="153"/>
      <c r="QPF52" s="153"/>
      <c r="QPG52" s="153"/>
      <c r="QPH52" s="153"/>
      <c r="QPI52" s="153"/>
      <c r="QPJ52" s="153"/>
      <c r="QPK52" s="153"/>
      <c r="QPL52" s="153"/>
      <c r="QPM52" s="153"/>
      <c r="QPN52" s="153"/>
      <c r="QPO52" s="153"/>
      <c r="QPP52" s="153"/>
      <c r="QPQ52" s="153"/>
      <c r="QPR52" s="153"/>
      <c r="QPS52" s="153"/>
      <c r="QPT52" s="153"/>
      <c r="QPU52" s="153"/>
      <c r="QPV52" s="153"/>
      <c r="QPW52" s="153"/>
      <c r="QPX52" s="153"/>
      <c r="QPY52" s="153"/>
      <c r="QPZ52" s="153"/>
      <c r="QQA52" s="153"/>
      <c r="QQB52" s="153"/>
      <c r="QQC52" s="153"/>
      <c r="QQD52" s="153"/>
      <c r="QQE52" s="153"/>
      <c r="QQF52" s="153"/>
      <c r="QQG52" s="153"/>
      <c r="QQH52" s="153"/>
      <c r="QQI52" s="153"/>
      <c r="QQJ52" s="153"/>
      <c r="QQK52" s="153"/>
      <c r="QQL52" s="153"/>
      <c r="QQM52" s="153"/>
      <c r="QQN52" s="153"/>
      <c r="QQO52" s="153"/>
      <c r="QQP52" s="153"/>
      <c r="QQQ52" s="153"/>
      <c r="QQR52" s="153"/>
      <c r="QQS52" s="153"/>
      <c r="QQT52" s="153"/>
      <c r="QQU52" s="153"/>
      <c r="QQV52" s="153"/>
      <c r="QQW52" s="153"/>
      <c r="QQX52" s="153"/>
      <c r="QQY52" s="153"/>
      <c r="QQZ52" s="153"/>
      <c r="QRA52" s="153"/>
      <c r="QRB52" s="153"/>
      <c r="QRC52" s="153"/>
      <c r="QRD52" s="153"/>
      <c r="QRE52" s="153"/>
      <c r="QRF52" s="153"/>
      <c r="QRG52" s="153"/>
      <c r="QRH52" s="153"/>
      <c r="QRI52" s="153"/>
      <c r="QRJ52" s="153"/>
      <c r="QRK52" s="153"/>
      <c r="QRL52" s="153"/>
      <c r="QRM52" s="153"/>
      <c r="QRN52" s="153"/>
      <c r="QRO52" s="153"/>
      <c r="QRP52" s="153"/>
      <c r="QRQ52" s="153"/>
      <c r="QRR52" s="153"/>
      <c r="QRS52" s="153"/>
      <c r="QRT52" s="153"/>
      <c r="QRU52" s="153"/>
      <c r="QRV52" s="153"/>
      <c r="QRW52" s="153"/>
      <c r="QRX52" s="153"/>
      <c r="QRY52" s="153"/>
      <c r="QRZ52" s="153"/>
      <c r="QSA52" s="153"/>
      <c r="QSB52" s="153"/>
      <c r="QSC52" s="153"/>
      <c r="QSD52" s="153"/>
      <c r="QSE52" s="153"/>
      <c r="QSF52" s="153"/>
      <c r="QSG52" s="153"/>
      <c r="QSH52" s="153"/>
      <c r="QSI52" s="153"/>
      <c r="QSJ52" s="153"/>
      <c r="QSK52" s="153"/>
      <c r="QSL52" s="153"/>
      <c r="QSM52" s="153"/>
      <c r="QSN52" s="153"/>
      <c r="QSO52" s="153"/>
      <c r="QSP52" s="153"/>
      <c r="QSQ52" s="153"/>
      <c r="QSR52" s="153"/>
      <c r="QSS52" s="153"/>
      <c r="QST52" s="153"/>
      <c r="QSU52" s="153"/>
      <c r="QSV52" s="153"/>
      <c r="QSW52" s="153"/>
      <c r="QSX52" s="153"/>
      <c r="QSY52" s="153"/>
      <c r="QSZ52" s="153"/>
      <c r="QTA52" s="153"/>
      <c r="QTB52" s="153"/>
      <c r="QTC52" s="153"/>
      <c r="QTD52" s="153"/>
      <c r="QTE52" s="153"/>
      <c r="QTF52" s="153"/>
      <c r="QTG52" s="153"/>
      <c r="QTH52" s="153"/>
      <c r="QTI52" s="153"/>
      <c r="QTJ52" s="153"/>
      <c r="QTK52" s="153"/>
      <c r="QTL52" s="153"/>
      <c r="QTM52" s="153"/>
      <c r="QTN52" s="153"/>
      <c r="QTO52" s="153"/>
      <c r="QTP52" s="153"/>
      <c r="QTQ52" s="153"/>
      <c r="QTR52" s="153"/>
      <c r="QTS52" s="153"/>
      <c r="QTT52" s="153"/>
      <c r="QTU52" s="153"/>
      <c r="QTV52" s="153"/>
      <c r="QTW52" s="153"/>
      <c r="QTX52" s="153"/>
      <c r="QTY52" s="153"/>
      <c r="QTZ52" s="153"/>
      <c r="QUA52" s="153"/>
      <c r="QUB52" s="153"/>
      <c r="QUC52" s="153"/>
      <c r="QUD52" s="153"/>
      <c r="QUE52" s="153"/>
      <c r="QUF52" s="153"/>
      <c r="QUG52" s="153"/>
      <c r="QUH52" s="153"/>
      <c r="QUI52" s="153"/>
      <c r="QUJ52" s="153"/>
      <c r="QUK52" s="153"/>
      <c r="QUL52" s="153"/>
      <c r="QUM52" s="153"/>
      <c r="QUN52" s="153"/>
      <c r="QUO52" s="153"/>
      <c r="QUP52" s="153"/>
      <c r="QUQ52" s="153"/>
      <c r="QUR52" s="153"/>
      <c r="QUS52" s="153"/>
      <c r="QUT52" s="153"/>
      <c r="QUU52" s="153"/>
      <c r="QUV52" s="153"/>
      <c r="QUW52" s="153"/>
      <c r="QUX52" s="153"/>
      <c r="QUY52" s="153"/>
      <c r="QUZ52" s="153"/>
      <c r="QVA52" s="153"/>
      <c r="QVB52" s="153"/>
      <c r="QVC52" s="153"/>
      <c r="QVD52" s="153"/>
      <c r="QVE52" s="153"/>
      <c r="QVF52" s="153"/>
      <c r="QVG52" s="153"/>
      <c r="QVH52" s="153"/>
      <c r="QVI52" s="153"/>
      <c r="QVJ52" s="153"/>
      <c r="QVK52" s="153"/>
      <c r="QVL52" s="153"/>
      <c r="QVM52" s="153"/>
      <c r="QVN52" s="153"/>
      <c r="QVO52" s="153"/>
      <c r="QVP52" s="153"/>
      <c r="QVQ52" s="153"/>
      <c r="QVR52" s="153"/>
      <c r="QVS52" s="153"/>
      <c r="QVT52" s="153"/>
      <c r="QVU52" s="153"/>
      <c r="QVV52" s="153"/>
      <c r="QVW52" s="153"/>
      <c r="QVX52" s="153"/>
      <c r="QVY52" s="153"/>
      <c r="QVZ52" s="153"/>
      <c r="QWA52" s="153"/>
      <c r="QWB52" s="153"/>
      <c r="QWC52" s="153"/>
      <c r="QWD52" s="153"/>
      <c r="QWE52" s="153"/>
      <c r="QWF52" s="153"/>
      <c r="QWG52" s="153"/>
      <c r="QWH52" s="153"/>
      <c r="QWI52" s="153"/>
      <c r="QWJ52" s="153"/>
      <c r="QWK52" s="153"/>
      <c r="QWL52" s="153"/>
      <c r="QWM52" s="153"/>
      <c r="QWN52" s="153"/>
      <c r="QWO52" s="153"/>
      <c r="QWP52" s="153"/>
      <c r="QWQ52" s="153"/>
      <c r="QWR52" s="153"/>
      <c r="QWS52" s="153"/>
      <c r="QWT52" s="153"/>
      <c r="QWU52" s="153"/>
      <c r="QWV52" s="153"/>
      <c r="QWW52" s="153"/>
      <c r="QWX52" s="153"/>
      <c r="QWY52" s="153"/>
      <c r="QWZ52" s="153"/>
      <c r="QXA52" s="153"/>
      <c r="QXB52" s="153"/>
      <c r="QXC52" s="153"/>
      <c r="QXD52" s="153"/>
      <c r="QXE52" s="153"/>
      <c r="QXF52" s="153"/>
      <c r="QXG52" s="153"/>
      <c r="QXH52" s="153"/>
      <c r="QXI52" s="153"/>
      <c r="QXJ52" s="153"/>
      <c r="QXK52" s="153"/>
      <c r="QXL52" s="153"/>
      <c r="QXM52" s="153"/>
      <c r="QXN52" s="153"/>
      <c r="QXO52" s="153"/>
      <c r="QXP52" s="153"/>
      <c r="QXQ52" s="153"/>
      <c r="QXR52" s="153"/>
      <c r="QXS52" s="153"/>
      <c r="QXT52" s="153"/>
      <c r="QXU52" s="153"/>
      <c r="QXV52" s="153"/>
      <c r="QXW52" s="153"/>
      <c r="QXX52" s="153"/>
      <c r="QXY52" s="153"/>
      <c r="QXZ52" s="153"/>
      <c r="QYA52" s="153"/>
      <c r="QYB52" s="153"/>
      <c r="QYC52" s="153"/>
      <c r="QYD52" s="153"/>
      <c r="QYE52" s="153"/>
      <c r="QYF52" s="153"/>
      <c r="QYG52" s="153"/>
      <c r="QYH52" s="153"/>
      <c r="QYI52" s="153"/>
      <c r="QYJ52" s="153"/>
      <c r="QYK52" s="153"/>
      <c r="QYL52" s="153"/>
      <c r="QYM52" s="153"/>
      <c r="QYN52" s="153"/>
      <c r="QYO52" s="153"/>
      <c r="QYP52" s="153"/>
      <c r="QYQ52" s="153"/>
      <c r="QYR52" s="153"/>
      <c r="QYS52" s="153"/>
      <c r="QYT52" s="153"/>
      <c r="QYU52" s="153"/>
      <c r="QYV52" s="153"/>
      <c r="QYW52" s="153"/>
      <c r="QYX52" s="153"/>
      <c r="QYY52" s="153"/>
      <c r="QYZ52" s="153"/>
      <c r="QZA52" s="153"/>
      <c r="QZB52" s="153"/>
      <c r="QZC52" s="153"/>
      <c r="QZD52" s="153"/>
      <c r="QZE52" s="153"/>
      <c r="QZF52" s="153"/>
      <c r="QZG52" s="153"/>
      <c r="QZH52" s="153"/>
      <c r="QZI52" s="153"/>
      <c r="QZJ52" s="153"/>
      <c r="QZK52" s="153"/>
      <c r="QZL52" s="153"/>
      <c r="QZM52" s="153"/>
      <c r="QZN52" s="153"/>
      <c r="QZO52" s="153"/>
      <c r="QZP52" s="153"/>
      <c r="QZQ52" s="153"/>
      <c r="QZR52" s="153"/>
      <c r="QZS52" s="153"/>
      <c r="QZT52" s="153"/>
      <c r="QZU52" s="153"/>
      <c r="QZV52" s="153"/>
      <c r="QZW52" s="153"/>
      <c r="QZX52" s="153"/>
      <c r="QZY52" s="153"/>
      <c r="QZZ52" s="153"/>
      <c r="RAA52" s="153"/>
      <c r="RAB52" s="153"/>
      <c r="RAC52" s="153"/>
      <c r="RAD52" s="153"/>
      <c r="RAE52" s="153"/>
      <c r="RAF52" s="153"/>
      <c r="RAG52" s="153"/>
      <c r="RAH52" s="153"/>
      <c r="RAI52" s="153"/>
      <c r="RAJ52" s="153"/>
      <c r="RAK52" s="153"/>
      <c r="RAL52" s="153"/>
      <c r="RAM52" s="153"/>
      <c r="RAN52" s="153"/>
      <c r="RAO52" s="153"/>
      <c r="RAP52" s="153"/>
      <c r="RAQ52" s="153"/>
      <c r="RAR52" s="153"/>
      <c r="RAS52" s="153"/>
      <c r="RAT52" s="153"/>
      <c r="RAU52" s="153"/>
      <c r="RAV52" s="153"/>
      <c r="RAW52" s="153"/>
      <c r="RAX52" s="153"/>
      <c r="RAY52" s="153"/>
      <c r="RAZ52" s="153"/>
      <c r="RBA52" s="153"/>
      <c r="RBB52" s="153"/>
      <c r="RBC52" s="153"/>
      <c r="RBD52" s="153"/>
      <c r="RBE52" s="153"/>
      <c r="RBF52" s="153"/>
      <c r="RBG52" s="153"/>
      <c r="RBH52" s="153"/>
      <c r="RBI52" s="153"/>
      <c r="RBJ52" s="153"/>
      <c r="RBK52" s="153"/>
      <c r="RBL52" s="153"/>
      <c r="RBM52" s="153"/>
      <c r="RBN52" s="153"/>
      <c r="RBO52" s="153"/>
      <c r="RBP52" s="153"/>
      <c r="RBQ52" s="153"/>
      <c r="RBR52" s="153"/>
      <c r="RBS52" s="153"/>
      <c r="RBT52" s="153"/>
      <c r="RBU52" s="153"/>
      <c r="RBV52" s="153"/>
      <c r="RBW52" s="153"/>
      <c r="RBX52" s="153"/>
      <c r="RBY52" s="153"/>
      <c r="RBZ52" s="153"/>
      <c r="RCA52" s="153"/>
      <c r="RCB52" s="153"/>
      <c r="RCC52" s="153"/>
      <c r="RCD52" s="153"/>
      <c r="RCE52" s="153"/>
      <c r="RCF52" s="153"/>
      <c r="RCG52" s="153"/>
      <c r="RCH52" s="153"/>
      <c r="RCI52" s="153"/>
      <c r="RCJ52" s="153"/>
      <c r="RCK52" s="153"/>
      <c r="RCL52" s="153"/>
      <c r="RCM52" s="153"/>
      <c r="RCN52" s="153"/>
      <c r="RCO52" s="153"/>
      <c r="RCP52" s="153"/>
      <c r="RCQ52" s="153"/>
      <c r="RCR52" s="153"/>
      <c r="RCS52" s="153"/>
      <c r="RCT52" s="153"/>
      <c r="RCU52" s="153"/>
      <c r="RCV52" s="153"/>
      <c r="RCW52" s="153"/>
      <c r="RCX52" s="153"/>
      <c r="RCY52" s="153"/>
      <c r="RCZ52" s="153"/>
      <c r="RDA52" s="153"/>
      <c r="RDB52" s="153"/>
      <c r="RDC52" s="153"/>
      <c r="RDD52" s="153"/>
      <c r="RDE52" s="153"/>
      <c r="RDF52" s="153"/>
      <c r="RDG52" s="153"/>
      <c r="RDH52" s="153"/>
      <c r="RDI52" s="153"/>
      <c r="RDJ52" s="153"/>
      <c r="RDK52" s="153"/>
      <c r="RDL52" s="153"/>
      <c r="RDM52" s="153"/>
      <c r="RDN52" s="153"/>
      <c r="RDO52" s="153"/>
      <c r="RDP52" s="153"/>
      <c r="RDQ52" s="153"/>
      <c r="RDR52" s="153"/>
      <c r="RDS52" s="153"/>
      <c r="RDT52" s="153"/>
      <c r="RDU52" s="153"/>
      <c r="RDV52" s="153"/>
      <c r="RDW52" s="153"/>
      <c r="RDX52" s="153"/>
      <c r="RDY52" s="153"/>
      <c r="RDZ52" s="153"/>
      <c r="REA52" s="153"/>
      <c r="REB52" s="153"/>
      <c r="REC52" s="153"/>
      <c r="RED52" s="153"/>
      <c r="REE52" s="153"/>
      <c r="REF52" s="153"/>
      <c r="REG52" s="153"/>
      <c r="REH52" s="153"/>
      <c r="REI52" s="153"/>
      <c r="REJ52" s="153"/>
      <c r="REK52" s="153"/>
      <c r="REL52" s="153"/>
      <c r="REM52" s="153"/>
      <c r="REN52" s="153"/>
      <c r="REO52" s="153"/>
      <c r="REP52" s="153"/>
      <c r="REQ52" s="153"/>
      <c r="RER52" s="153"/>
      <c r="RES52" s="153"/>
      <c r="RET52" s="153"/>
      <c r="REU52" s="153"/>
      <c r="REV52" s="153"/>
      <c r="REW52" s="153"/>
      <c r="REX52" s="153"/>
      <c r="REY52" s="153"/>
      <c r="REZ52" s="153"/>
      <c r="RFA52" s="153"/>
      <c r="RFB52" s="153"/>
      <c r="RFC52" s="153"/>
      <c r="RFD52" s="153"/>
      <c r="RFE52" s="153"/>
      <c r="RFF52" s="153"/>
      <c r="RFG52" s="153"/>
      <c r="RFH52" s="153"/>
      <c r="RFI52" s="153"/>
      <c r="RFJ52" s="153"/>
      <c r="RFK52" s="153"/>
      <c r="RFL52" s="153"/>
      <c r="RFM52" s="153"/>
      <c r="RFN52" s="153"/>
      <c r="RFO52" s="153"/>
      <c r="RFP52" s="153"/>
      <c r="RFQ52" s="153"/>
      <c r="RFR52" s="153"/>
      <c r="RFS52" s="153"/>
      <c r="RFT52" s="153"/>
      <c r="RFU52" s="153"/>
      <c r="RFV52" s="153"/>
      <c r="RFW52" s="153"/>
      <c r="RFX52" s="153"/>
      <c r="RFY52" s="153"/>
      <c r="RFZ52" s="153"/>
      <c r="RGA52" s="153"/>
      <c r="RGB52" s="153"/>
      <c r="RGC52" s="153"/>
      <c r="RGD52" s="153"/>
      <c r="RGE52" s="153"/>
      <c r="RGF52" s="153"/>
      <c r="RGG52" s="153"/>
      <c r="RGH52" s="153"/>
      <c r="RGI52" s="153"/>
      <c r="RGJ52" s="153"/>
      <c r="RGK52" s="153"/>
      <c r="RGL52" s="153"/>
      <c r="RGM52" s="153"/>
      <c r="RGN52" s="153"/>
      <c r="RGO52" s="153"/>
      <c r="RGP52" s="153"/>
      <c r="RGQ52" s="153"/>
      <c r="RGR52" s="153"/>
      <c r="RGS52" s="153"/>
      <c r="RGT52" s="153"/>
      <c r="RGU52" s="153"/>
      <c r="RGV52" s="153"/>
      <c r="RGW52" s="153"/>
      <c r="RGX52" s="153"/>
      <c r="RGY52" s="153"/>
      <c r="RGZ52" s="153"/>
      <c r="RHA52" s="153"/>
      <c r="RHB52" s="153"/>
      <c r="RHC52" s="153"/>
      <c r="RHD52" s="153"/>
      <c r="RHE52" s="153"/>
      <c r="RHF52" s="153"/>
      <c r="RHG52" s="153"/>
      <c r="RHH52" s="153"/>
      <c r="RHI52" s="153"/>
      <c r="RHJ52" s="153"/>
      <c r="RHK52" s="153"/>
      <c r="RHL52" s="153"/>
      <c r="RHM52" s="153"/>
      <c r="RHN52" s="153"/>
      <c r="RHO52" s="153"/>
      <c r="RHP52" s="153"/>
      <c r="RHQ52" s="153"/>
      <c r="RHR52" s="153"/>
      <c r="RHS52" s="153"/>
      <c r="RHT52" s="153"/>
      <c r="RHU52" s="153"/>
      <c r="RHV52" s="153"/>
      <c r="RHW52" s="153"/>
      <c r="RHX52" s="153"/>
      <c r="RHY52" s="153"/>
      <c r="RHZ52" s="153"/>
      <c r="RIA52" s="153"/>
      <c r="RIB52" s="153"/>
      <c r="RIC52" s="153"/>
      <c r="RID52" s="153"/>
      <c r="RIE52" s="153"/>
      <c r="RIF52" s="153"/>
      <c r="RIG52" s="153"/>
      <c r="RIH52" s="153"/>
      <c r="RII52" s="153"/>
      <c r="RIJ52" s="153"/>
      <c r="RIK52" s="153"/>
      <c r="RIL52" s="153"/>
      <c r="RIM52" s="153"/>
      <c r="RIN52" s="153"/>
      <c r="RIO52" s="153"/>
      <c r="RIP52" s="153"/>
      <c r="RIQ52" s="153"/>
      <c r="RIR52" s="153"/>
      <c r="RIS52" s="153"/>
      <c r="RIT52" s="153"/>
      <c r="RIU52" s="153"/>
      <c r="RIV52" s="153"/>
      <c r="RIW52" s="153"/>
      <c r="RIX52" s="153"/>
      <c r="RIY52" s="153"/>
      <c r="RIZ52" s="153"/>
      <c r="RJA52" s="153"/>
      <c r="RJB52" s="153"/>
      <c r="RJC52" s="153"/>
      <c r="RJD52" s="153"/>
      <c r="RJE52" s="153"/>
      <c r="RJF52" s="153"/>
      <c r="RJG52" s="153"/>
      <c r="RJH52" s="153"/>
      <c r="RJI52" s="153"/>
      <c r="RJJ52" s="153"/>
      <c r="RJK52" s="153"/>
      <c r="RJL52" s="153"/>
      <c r="RJM52" s="153"/>
      <c r="RJN52" s="153"/>
      <c r="RJO52" s="153"/>
      <c r="RJP52" s="153"/>
      <c r="RJQ52" s="153"/>
      <c r="RJR52" s="153"/>
      <c r="RJS52" s="153"/>
      <c r="RJT52" s="153"/>
      <c r="RJU52" s="153"/>
      <c r="RJV52" s="153"/>
      <c r="RJW52" s="153"/>
      <c r="RJX52" s="153"/>
      <c r="RJY52" s="153"/>
      <c r="RJZ52" s="153"/>
      <c r="RKA52" s="153"/>
      <c r="RKB52" s="153"/>
      <c r="RKC52" s="153"/>
      <c r="RKD52" s="153"/>
      <c r="RKE52" s="153"/>
      <c r="RKF52" s="153"/>
      <c r="RKG52" s="153"/>
      <c r="RKH52" s="153"/>
      <c r="RKI52" s="153"/>
      <c r="RKJ52" s="153"/>
      <c r="RKK52" s="153"/>
      <c r="RKL52" s="153"/>
      <c r="RKM52" s="153"/>
      <c r="RKN52" s="153"/>
      <c r="RKO52" s="153"/>
      <c r="RKP52" s="153"/>
      <c r="RKQ52" s="153"/>
      <c r="RKR52" s="153"/>
      <c r="RKS52" s="153"/>
      <c r="RKT52" s="153"/>
      <c r="RKU52" s="153"/>
      <c r="RKV52" s="153"/>
      <c r="RKW52" s="153"/>
      <c r="RKX52" s="153"/>
      <c r="RKY52" s="153"/>
      <c r="RKZ52" s="153"/>
      <c r="RLA52" s="153"/>
      <c r="RLB52" s="153"/>
      <c r="RLC52" s="153"/>
      <c r="RLD52" s="153"/>
      <c r="RLE52" s="153"/>
      <c r="RLF52" s="153"/>
      <c r="RLG52" s="153"/>
      <c r="RLH52" s="153"/>
      <c r="RLI52" s="153"/>
      <c r="RLJ52" s="153"/>
      <c r="RLK52" s="153"/>
      <c r="RLL52" s="153"/>
      <c r="RLM52" s="153"/>
      <c r="RLN52" s="153"/>
      <c r="RLO52" s="153"/>
      <c r="RLP52" s="153"/>
      <c r="RLQ52" s="153"/>
      <c r="RLR52" s="153"/>
      <c r="RLS52" s="153"/>
      <c r="RLT52" s="153"/>
      <c r="RLU52" s="153"/>
      <c r="RLV52" s="153"/>
      <c r="RLW52" s="153"/>
      <c r="RLX52" s="153"/>
      <c r="RLY52" s="153"/>
      <c r="RLZ52" s="153"/>
      <c r="RMA52" s="153"/>
      <c r="RMB52" s="153"/>
      <c r="RMC52" s="153"/>
      <c r="RMD52" s="153"/>
      <c r="RME52" s="153"/>
      <c r="RMF52" s="153"/>
      <c r="RMG52" s="153"/>
      <c r="RMH52" s="153"/>
      <c r="RMI52" s="153"/>
      <c r="RMJ52" s="153"/>
      <c r="RMK52" s="153"/>
      <c r="RML52" s="153"/>
      <c r="RMM52" s="153"/>
      <c r="RMN52" s="153"/>
      <c r="RMO52" s="153"/>
      <c r="RMP52" s="153"/>
      <c r="RMQ52" s="153"/>
      <c r="RMR52" s="153"/>
      <c r="RMS52" s="153"/>
      <c r="RMT52" s="153"/>
      <c r="RMU52" s="153"/>
      <c r="RMV52" s="153"/>
      <c r="RMW52" s="153"/>
      <c r="RMX52" s="153"/>
      <c r="RMY52" s="153"/>
      <c r="RMZ52" s="153"/>
      <c r="RNA52" s="153"/>
      <c r="RNB52" s="153"/>
      <c r="RNC52" s="153"/>
      <c r="RND52" s="153"/>
      <c r="RNE52" s="153"/>
      <c r="RNF52" s="153"/>
      <c r="RNG52" s="153"/>
      <c r="RNH52" s="153"/>
      <c r="RNI52" s="153"/>
      <c r="RNJ52" s="153"/>
      <c r="RNK52" s="153"/>
      <c r="RNL52" s="153"/>
      <c r="RNM52" s="153"/>
      <c r="RNN52" s="153"/>
      <c r="RNO52" s="153"/>
      <c r="RNP52" s="153"/>
      <c r="RNQ52" s="153"/>
      <c r="RNR52" s="153"/>
      <c r="RNS52" s="153"/>
      <c r="RNT52" s="153"/>
      <c r="RNU52" s="153"/>
      <c r="RNV52" s="153"/>
      <c r="RNW52" s="153"/>
      <c r="RNX52" s="153"/>
      <c r="RNY52" s="153"/>
      <c r="RNZ52" s="153"/>
      <c r="ROA52" s="153"/>
      <c r="ROB52" s="153"/>
      <c r="ROC52" s="153"/>
      <c r="ROD52" s="153"/>
      <c r="ROE52" s="153"/>
      <c r="ROF52" s="153"/>
      <c r="ROG52" s="153"/>
      <c r="ROH52" s="153"/>
      <c r="ROI52" s="153"/>
      <c r="ROJ52" s="153"/>
      <c r="ROK52" s="153"/>
      <c r="ROL52" s="153"/>
      <c r="ROM52" s="153"/>
      <c r="RON52" s="153"/>
      <c r="ROO52" s="153"/>
      <c r="ROP52" s="153"/>
      <c r="ROQ52" s="153"/>
      <c r="ROR52" s="153"/>
      <c r="ROS52" s="153"/>
      <c r="ROT52" s="153"/>
      <c r="ROU52" s="153"/>
      <c r="ROV52" s="153"/>
      <c r="ROW52" s="153"/>
      <c r="ROX52" s="153"/>
      <c r="ROY52" s="153"/>
      <c r="ROZ52" s="153"/>
      <c r="RPA52" s="153"/>
      <c r="RPB52" s="153"/>
      <c r="RPC52" s="153"/>
      <c r="RPD52" s="153"/>
      <c r="RPE52" s="153"/>
      <c r="RPF52" s="153"/>
      <c r="RPG52" s="153"/>
      <c r="RPH52" s="153"/>
      <c r="RPI52" s="153"/>
      <c r="RPJ52" s="153"/>
      <c r="RPK52" s="153"/>
      <c r="RPL52" s="153"/>
      <c r="RPM52" s="153"/>
      <c r="RPN52" s="153"/>
      <c r="RPO52" s="153"/>
      <c r="RPP52" s="153"/>
      <c r="RPQ52" s="153"/>
      <c r="RPR52" s="153"/>
      <c r="RPS52" s="153"/>
      <c r="RPT52" s="153"/>
      <c r="RPU52" s="153"/>
      <c r="RPV52" s="153"/>
      <c r="RPW52" s="153"/>
      <c r="RPX52" s="153"/>
      <c r="RPY52" s="153"/>
      <c r="RPZ52" s="153"/>
      <c r="RQA52" s="153"/>
      <c r="RQB52" s="153"/>
      <c r="RQC52" s="153"/>
      <c r="RQD52" s="153"/>
      <c r="RQE52" s="153"/>
      <c r="RQF52" s="153"/>
      <c r="RQG52" s="153"/>
      <c r="RQH52" s="153"/>
      <c r="RQI52" s="153"/>
      <c r="RQJ52" s="153"/>
      <c r="RQK52" s="153"/>
      <c r="RQL52" s="153"/>
      <c r="RQM52" s="153"/>
      <c r="RQN52" s="153"/>
      <c r="RQO52" s="153"/>
      <c r="RQP52" s="153"/>
      <c r="RQQ52" s="153"/>
      <c r="RQR52" s="153"/>
      <c r="RQS52" s="153"/>
      <c r="RQT52" s="153"/>
      <c r="RQU52" s="153"/>
      <c r="RQV52" s="153"/>
      <c r="RQW52" s="153"/>
      <c r="RQX52" s="153"/>
      <c r="RQY52" s="153"/>
      <c r="RQZ52" s="153"/>
      <c r="RRA52" s="153"/>
      <c r="RRB52" s="153"/>
      <c r="RRC52" s="153"/>
      <c r="RRD52" s="153"/>
      <c r="RRE52" s="153"/>
      <c r="RRF52" s="153"/>
      <c r="RRG52" s="153"/>
      <c r="RRH52" s="153"/>
      <c r="RRI52" s="153"/>
      <c r="RRJ52" s="153"/>
      <c r="RRK52" s="153"/>
      <c r="RRL52" s="153"/>
      <c r="RRM52" s="153"/>
      <c r="RRN52" s="153"/>
      <c r="RRO52" s="153"/>
      <c r="RRP52" s="153"/>
      <c r="RRQ52" s="153"/>
      <c r="RRR52" s="153"/>
      <c r="RRS52" s="153"/>
      <c r="RRT52" s="153"/>
      <c r="RRU52" s="153"/>
      <c r="RRV52" s="153"/>
      <c r="RRW52" s="153"/>
      <c r="RRX52" s="153"/>
      <c r="RRY52" s="153"/>
      <c r="RRZ52" s="153"/>
      <c r="RSA52" s="153"/>
      <c r="RSB52" s="153"/>
      <c r="RSC52" s="153"/>
      <c r="RSD52" s="153"/>
      <c r="RSE52" s="153"/>
      <c r="RSF52" s="153"/>
      <c r="RSG52" s="153"/>
      <c r="RSH52" s="153"/>
      <c r="RSI52" s="153"/>
      <c r="RSJ52" s="153"/>
      <c r="RSK52" s="153"/>
      <c r="RSL52" s="153"/>
      <c r="RSM52" s="153"/>
      <c r="RSN52" s="153"/>
      <c r="RSO52" s="153"/>
      <c r="RSP52" s="153"/>
      <c r="RSQ52" s="153"/>
      <c r="RSR52" s="153"/>
      <c r="RSS52" s="153"/>
      <c r="RST52" s="153"/>
      <c r="RSU52" s="153"/>
      <c r="RSV52" s="153"/>
      <c r="RSW52" s="153"/>
      <c r="RSX52" s="153"/>
      <c r="RSY52" s="153"/>
      <c r="RSZ52" s="153"/>
      <c r="RTA52" s="153"/>
      <c r="RTB52" s="153"/>
      <c r="RTC52" s="153"/>
      <c r="RTD52" s="153"/>
      <c r="RTE52" s="153"/>
      <c r="RTF52" s="153"/>
      <c r="RTG52" s="153"/>
      <c r="RTH52" s="153"/>
      <c r="RTI52" s="153"/>
      <c r="RTJ52" s="153"/>
      <c r="RTK52" s="153"/>
      <c r="RTL52" s="153"/>
      <c r="RTM52" s="153"/>
      <c r="RTN52" s="153"/>
      <c r="RTO52" s="153"/>
      <c r="RTP52" s="153"/>
      <c r="RTQ52" s="153"/>
      <c r="RTR52" s="153"/>
      <c r="RTS52" s="153"/>
      <c r="RTT52" s="153"/>
      <c r="RTU52" s="153"/>
      <c r="RTV52" s="153"/>
      <c r="RTW52" s="153"/>
      <c r="RTX52" s="153"/>
      <c r="RTY52" s="153"/>
      <c r="RTZ52" s="153"/>
      <c r="RUA52" s="153"/>
      <c r="RUB52" s="153"/>
      <c r="RUC52" s="153"/>
      <c r="RUD52" s="153"/>
      <c r="RUE52" s="153"/>
      <c r="RUF52" s="153"/>
      <c r="RUG52" s="153"/>
      <c r="RUH52" s="153"/>
      <c r="RUI52" s="153"/>
      <c r="RUJ52" s="153"/>
      <c r="RUK52" s="153"/>
      <c r="RUL52" s="153"/>
      <c r="RUM52" s="153"/>
      <c r="RUN52" s="153"/>
      <c r="RUO52" s="153"/>
      <c r="RUP52" s="153"/>
      <c r="RUQ52" s="153"/>
      <c r="RUR52" s="153"/>
      <c r="RUS52" s="153"/>
      <c r="RUT52" s="153"/>
      <c r="RUU52" s="153"/>
      <c r="RUV52" s="153"/>
      <c r="RUW52" s="153"/>
      <c r="RUX52" s="153"/>
      <c r="RUY52" s="153"/>
      <c r="RUZ52" s="153"/>
      <c r="RVA52" s="153"/>
      <c r="RVB52" s="153"/>
      <c r="RVC52" s="153"/>
      <c r="RVD52" s="153"/>
      <c r="RVE52" s="153"/>
      <c r="RVF52" s="153"/>
      <c r="RVG52" s="153"/>
      <c r="RVH52" s="153"/>
      <c r="RVI52" s="153"/>
      <c r="RVJ52" s="153"/>
      <c r="RVK52" s="153"/>
      <c r="RVL52" s="153"/>
      <c r="RVM52" s="153"/>
      <c r="RVN52" s="153"/>
      <c r="RVO52" s="153"/>
      <c r="RVP52" s="153"/>
      <c r="RVQ52" s="153"/>
      <c r="RVR52" s="153"/>
      <c r="RVS52" s="153"/>
      <c r="RVT52" s="153"/>
      <c r="RVU52" s="153"/>
      <c r="RVV52" s="153"/>
      <c r="RVW52" s="153"/>
      <c r="RVX52" s="153"/>
      <c r="RVY52" s="153"/>
      <c r="RVZ52" s="153"/>
      <c r="RWA52" s="153"/>
      <c r="RWB52" s="153"/>
      <c r="RWC52" s="153"/>
      <c r="RWD52" s="153"/>
      <c r="RWE52" s="153"/>
      <c r="RWF52" s="153"/>
      <c r="RWG52" s="153"/>
      <c r="RWH52" s="153"/>
      <c r="RWI52" s="153"/>
      <c r="RWJ52" s="153"/>
      <c r="RWK52" s="153"/>
      <c r="RWL52" s="153"/>
      <c r="RWM52" s="153"/>
      <c r="RWN52" s="153"/>
      <c r="RWO52" s="153"/>
      <c r="RWP52" s="153"/>
      <c r="RWQ52" s="153"/>
      <c r="RWR52" s="153"/>
      <c r="RWS52" s="153"/>
      <c r="RWT52" s="153"/>
      <c r="RWU52" s="153"/>
      <c r="RWV52" s="153"/>
      <c r="RWW52" s="153"/>
      <c r="RWX52" s="153"/>
      <c r="RWY52" s="153"/>
      <c r="RWZ52" s="153"/>
      <c r="RXA52" s="153"/>
      <c r="RXB52" s="153"/>
      <c r="RXC52" s="153"/>
      <c r="RXD52" s="153"/>
      <c r="RXE52" s="153"/>
      <c r="RXF52" s="153"/>
      <c r="RXG52" s="153"/>
      <c r="RXH52" s="153"/>
      <c r="RXI52" s="153"/>
      <c r="RXJ52" s="153"/>
      <c r="RXK52" s="153"/>
      <c r="RXL52" s="153"/>
      <c r="RXM52" s="153"/>
      <c r="RXN52" s="153"/>
      <c r="RXO52" s="153"/>
      <c r="RXP52" s="153"/>
      <c r="RXQ52" s="153"/>
      <c r="RXR52" s="153"/>
      <c r="RXS52" s="153"/>
      <c r="RXT52" s="153"/>
      <c r="RXU52" s="153"/>
      <c r="RXV52" s="153"/>
      <c r="RXW52" s="153"/>
      <c r="RXX52" s="153"/>
      <c r="RXY52" s="153"/>
      <c r="RXZ52" s="153"/>
      <c r="RYA52" s="153"/>
      <c r="RYB52" s="153"/>
      <c r="RYC52" s="153"/>
      <c r="RYD52" s="153"/>
      <c r="RYE52" s="153"/>
      <c r="RYF52" s="153"/>
      <c r="RYG52" s="153"/>
      <c r="RYH52" s="153"/>
      <c r="RYI52" s="153"/>
      <c r="RYJ52" s="153"/>
      <c r="RYK52" s="153"/>
      <c r="RYL52" s="153"/>
      <c r="RYM52" s="153"/>
      <c r="RYN52" s="153"/>
      <c r="RYO52" s="153"/>
      <c r="RYP52" s="153"/>
      <c r="RYQ52" s="153"/>
      <c r="RYR52" s="153"/>
      <c r="RYS52" s="153"/>
      <c r="RYT52" s="153"/>
      <c r="RYU52" s="153"/>
      <c r="RYV52" s="153"/>
      <c r="RYW52" s="153"/>
      <c r="RYX52" s="153"/>
      <c r="RYY52" s="153"/>
      <c r="RYZ52" s="153"/>
      <c r="RZA52" s="153"/>
      <c r="RZB52" s="153"/>
      <c r="RZC52" s="153"/>
      <c r="RZD52" s="153"/>
      <c r="RZE52" s="153"/>
      <c r="RZF52" s="153"/>
      <c r="RZG52" s="153"/>
      <c r="RZH52" s="153"/>
      <c r="RZI52" s="153"/>
      <c r="RZJ52" s="153"/>
      <c r="RZK52" s="153"/>
      <c r="RZL52" s="153"/>
      <c r="RZM52" s="153"/>
      <c r="RZN52" s="153"/>
      <c r="RZO52" s="153"/>
      <c r="RZP52" s="153"/>
      <c r="RZQ52" s="153"/>
      <c r="RZR52" s="153"/>
      <c r="RZS52" s="153"/>
      <c r="RZT52" s="153"/>
      <c r="RZU52" s="153"/>
      <c r="RZV52" s="153"/>
      <c r="RZW52" s="153"/>
      <c r="RZX52" s="153"/>
      <c r="RZY52" s="153"/>
      <c r="RZZ52" s="153"/>
      <c r="SAA52" s="153"/>
      <c r="SAB52" s="153"/>
      <c r="SAC52" s="153"/>
      <c r="SAD52" s="153"/>
      <c r="SAE52" s="153"/>
      <c r="SAF52" s="153"/>
      <c r="SAG52" s="153"/>
      <c r="SAH52" s="153"/>
      <c r="SAI52" s="153"/>
      <c r="SAJ52" s="153"/>
      <c r="SAK52" s="153"/>
      <c r="SAL52" s="153"/>
      <c r="SAM52" s="153"/>
      <c r="SAN52" s="153"/>
      <c r="SAO52" s="153"/>
      <c r="SAP52" s="153"/>
      <c r="SAQ52" s="153"/>
      <c r="SAR52" s="153"/>
      <c r="SAS52" s="153"/>
      <c r="SAT52" s="153"/>
      <c r="SAU52" s="153"/>
      <c r="SAV52" s="153"/>
      <c r="SAW52" s="153"/>
      <c r="SAX52" s="153"/>
      <c r="SAY52" s="153"/>
      <c r="SAZ52" s="153"/>
      <c r="SBA52" s="153"/>
      <c r="SBB52" s="153"/>
      <c r="SBC52" s="153"/>
      <c r="SBD52" s="153"/>
      <c r="SBE52" s="153"/>
      <c r="SBF52" s="153"/>
      <c r="SBG52" s="153"/>
      <c r="SBH52" s="153"/>
      <c r="SBI52" s="153"/>
      <c r="SBJ52" s="153"/>
      <c r="SBK52" s="153"/>
      <c r="SBL52" s="153"/>
      <c r="SBM52" s="153"/>
      <c r="SBN52" s="153"/>
      <c r="SBO52" s="153"/>
      <c r="SBP52" s="153"/>
      <c r="SBQ52" s="153"/>
      <c r="SBR52" s="153"/>
      <c r="SBS52" s="153"/>
      <c r="SBT52" s="153"/>
      <c r="SBU52" s="153"/>
      <c r="SBV52" s="153"/>
      <c r="SBW52" s="153"/>
      <c r="SBX52" s="153"/>
      <c r="SBY52" s="153"/>
      <c r="SBZ52" s="153"/>
      <c r="SCA52" s="153"/>
      <c r="SCB52" s="153"/>
      <c r="SCC52" s="153"/>
      <c r="SCD52" s="153"/>
      <c r="SCE52" s="153"/>
      <c r="SCF52" s="153"/>
      <c r="SCG52" s="153"/>
      <c r="SCH52" s="153"/>
      <c r="SCI52" s="153"/>
      <c r="SCJ52" s="153"/>
      <c r="SCK52" s="153"/>
      <c r="SCL52" s="153"/>
      <c r="SCM52" s="153"/>
      <c r="SCN52" s="153"/>
      <c r="SCO52" s="153"/>
      <c r="SCP52" s="153"/>
      <c r="SCQ52" s="153"/>
      <c r="SCR52" s="153"/>
      <c r="SCS52" s="153"/>
      <c r="SCT52" s="153"/>
      <c r="SCU52" s="153"/>
      <c r="SCV52" s="153"/>
      <c r="SCW52" s="153"/>
      <c r="SCX52" s="153"/>
      <c r="SCY52" s="153"/>
      <c r="SCZ52" s="153"/>
      <c r="SDA52" s="153"/>
      <c r="SDB52" s="153"/>
      <c r="SDC52" s="153"/>
      <c r="SDD52" s="153"/>
      <c r="SDE52" s="153"/>
      <c r="SDF52" s="153"/>
      <c r="SDG52" s="153"/>
      <c r="SDH52" s="153"/>
      <c r="SDI52" s="153"/>
      <c r="SDJ52" s="153"/>
      <c r="SDK52" s="153"/>
      <c r="SDL52" s="153"/>
      <c r="SDM52" s="153"/>
      <c r="SDN52" s="153"/>
      <c r="SDO52" s="153"/>
      <c r="SDP52" s="153"/>
      <c r="SDQ52" s="153"/>
      <c r="SDR52" s="153"/>
      <c r="SDS52" s="153"/>
      <c r="SDT52" s="153"/>
      <c r="SDU52" s="153"/>
      <c r="SDV52" s="153"/>
      <c r="SDW52" s="153"/>
      <c r="SDX52" s="153"/>
      <c r="SDY52" s="153"/>
      <c r="SDZ52" s="153"/>
      <c r="SEA52" s="153"/>
      <c r="SEB52" s="153"/>
      <c r="SEC52" s="153"/>
      <c r="SED52" s="153"/>
      <c r="SEE52" s="153"/>
      <c r="SEF52" s="153"/>
      <c r="SEG52" s="153"/>
      <c r="SEH52" s="153"/>
      <c r="SEI52" s="153"/>
      <c r="SEJ52" s="153"/>
      <c r="SEK52" s="153"/>
      <c r="SEL52" s="153"/>
      <c r="SEM52" s="153"/>
      <c r="SEN52" s="153"/>
      <c r="SEO52" s="153"/>
      <c r="SEP52" s="153"/>
      <c r="SEQ52" s="153"/>
      <c r="SER52" s="153"/>
      <c r="SES52" s="153"/>
      <c r="SET52" s="153"/>
      <c r="SEU52" s="153"/>
      <c r="SEV52" s="153"/>
      <c r="SEW52" s="153"/>
      <c r="SEX52" s="153"/>
      <c r="SEY52" s="153"/>
      <c r="SEZ52" s="153"/>
      <c r="SFA52" s="153"/>
      <c r="SFB52" s="153"/>
      <c r="SFC52" s="153"/>
      <c r="SFD52" s="153"/>
      <c r="SFE52" s="153"/>
      <c r="SFF52" s="153"/>
      <c r="SFG52" s="153"/>
      <c r="SFH52" s="153"/>
      <c r="SFI52" s="153"/>
      <c r="SFJ52" s="153"/>
      <c r="SFK52" s="153"/>
      <c r="SFL52" s="153"/>
      <c r="SFM52" s="153"/>
      <c r="SFN52" s="153"/>
      <c r="SFO52" s="153"/>
      <c r="SFP52" s="153"/>
      <c r="SFQ52" s="153"/>
      <c r="SFR52" s="153"/>
      <c r="SFS52" s="153"/>
      <c r="SFT52" s="153"/>
      <c r="SFU52" s="153"/>
      <c r="SFV52" s="153"/>
      <c r="SFW52" s="153"/>
      <c r="SFX52" s="153"/>
      <c r="SFY52" s="153"/>
      <c r="SFZ52" s="153"/>
      <c r="SGA52" s="153"/>
      <c r="SGB52" s="153"/>
      <c r="SGC52" s="153"/>
      <c r="SGD52" s="153"/>
      <c r="SGE52" s="153"/>
      <c r="SGF52" s="153"/>
      <c r="SGG52" s="153"/>
      <c r="SGH52" s="153"/>
      <c r="SGI52" s="153"/>
      <c r="SGJ52" s="153"/>
      <c r="SGK52" s="153"/>
      <c r="SGL52" s="153"/>
      <c r="SGM52" s="153"/>
      <c r="SGN52" s="153"/>
      <c r="SGO52" s="153"/>
      <c r="SGP52" s="153"/>
      <c r="SGQ52" s="153"/>
      <c r="SGR52" s="153"/>
      <c r="SGS52" s="153"/>
      <c r="SGT52" s="153"/>
      <c r="SGU52" s="153"/>
      <c r="SGV52" s="153"/>
      <c r="SGW52" s="153"/>
      <c r="SGX52" s="153"/>
      <c r="SGY52" s="153"/>
      <c r="SGZ52" s="153"/>
      <c r="SHA52" s="153"/>
      <c r="SHB52" s="153"/>
      <c r="SHC52" s="153"/>
      <c r="SHD52" s="153"/>
      <c r="SHE52" s="153"/>
      <c r="SHF52" s="153"/>
      <c r="SHG52" s="153"/>
      <c r="SHH52" s="153"/>
      <c r="SHI52" s="153"/>
      <c r="SHJ52" s="153"/>
      <c r="SHK52" s="153"/>
      <c r="SHL52" s="153"/>
      <c r="SHM52" s="153"/>
      <c r="SHN52" s="153"/>
      <c r="SHO52" s="153"/>
      <c r="SHP52" s="153"/>
      <c r="SHQ52" s="153"/>
      <c r="SHR52" s="153"/>
      <c r="SHS52" s="153"/>
      <c r="SHT52" s="153"/>
      <c r="SHU52" s="153"/>
      <c r="SHV52" s="153"/>
      <c r="SHW52" s="153"/>
      <c r="SHX52" s="153"/>
      <c r="SHY52" s="153"/>
      <c r="SHZ52" s="153"/>
      <c r="SIA52" s="153"/>
      <c r="SIB52" s="153"/>
      <c r="SIC52" s="153"/>
      <c r="SID52" s="153"/>
      <c r="SIE52" s="153"/>
      <c r="SIF52" s="153"/>
      <c r="SIG52" s="153"/>
      <c r="SIH52" s="153"/>
      <c r="SII52" s="153"/>
      <c r="SIJ52" s="153"/>
      <c r="SIK52" s="153"/>
      <c r="SIL52" s="153"/>
      <c r="SIM52" s="153"/>
      <c r="SIN52" s="153"/>
      <c r="SIO52" s="153"/>
      <c r="SIP52" s="153"/>
      <c r="SIQ52" s="153"/>
      <c r="SIR52" s="153"/>
      <c r="SIS52" s="153"/>
      <c r="SIT52" s="153"/>
      <c r="SIU52" s="153"/>
      <c r="SIV52" s="153"/>
      <c r="SIW52" s="153"/>
      <c r="SIX52" s="153"/>
      <c r="SIY52" s="153"/>
      <c r="SIZ52" s="153"/>
      <c r="SJA52" s="153"/>
      <c r="SJB52" s="153"/>
      <c r="SJC52" s="153"/>
      <c r="SJD52" s="153"/>
      <c r="SJE52" s="153"/>
      <c r="SJF52" s="153"/>
      <c r="SJG52" s="153"/>
      <c r="SJH52" s="153"/>
      <c r="SJI52" s="153"/>
      <c r="SJJ52" s="153"/>
      <c r="SJK52" s="153"/>
      <c r="SJL52" s="153"/>
      <c r="SJM52" s="153"/>
      <c r="SJN52" s="153"/>
      <c r="SJO52" s="153"/>
      <c r="SJP52" s="153"/>
      <c r="SJQ52" s="153"/>
      <c r="SJR52" s="153"/>
      <c r="SJS52" s="153"/>
      <c r="SJT52" s="153"/>
      <c r="SJU52" s="153"/>
      <c r="SJV52" s="153"/>
      <c r="SJW52" s="153"/>
      <c r="SJX52" s="153"/>
      <c r="SJY52" s="153"/>
      <c r="SJZ52" s="153"/>
      <c r="SKA52" s="153"/>
      <c r="SKB52" s="153"/>
      <c r="SKC52" s="153"/>
      <c r="SKD52" s="153"/>
      <c r="SKE52" s="153"/>
      <c r="SKF52" s="153"/>
      <c r="SKG52" s="153"/>
      <c r="SKH52" s="153"/>
      <c r="SKI52" s="153"/>
      <c r="SKJ52" s="153"/>
      <c r="SKK52" s="153"/>
      <c r="SKL52" s="153"/>
      <c r="SKM52" s="153"/>
      <c r="SKN52" s="153"/>
      <c r="SKO52" s="153"/>
      <c r="SKP52" s="153"/>
      <c r="SKQ52" s="153"/>
      <c r="SKR52" s="153"/>
      <c r="SKS52" s="153"/>
      <c r="SKT52" s="153"/>
      <c r="SKU52" s="153"/>
      <c r="SKV52" s="153"/>
      <c r="SKW52" s="153"/>
      <c r="SKX52" s="153"/>
      <c r="SKY52" s="153"/>
      <c r="SKZ52" s="153"/>
      <c r="SLA52" s="153"/>
      <c r="SLB52" s="153"/>
      <c r="SLC52" s="153"/>
      <c r="SLD52" s="153"/>
      <c r="SLE52" s="153"/>
      <c r="SLF52" s="153"/>
      <c r="SLG52" s="153"/>
      <c r="SLH52" s="153"/>
      <c r="SLI52" s="153"/>
      <c r="SLJ52" s="153"/>
      <c r="SLK52" s="153"/>
      <c r="SLL52" s="153"/>
      <c r="SLM52" s="153"/>
      <c r="SLN52" s="153"/>
      <c r="SLO52" s="153"/>
      <c r="SLP52" s="153"/>
      <c r="SLQ52" s="153"/>
      <c r="SLR52" s="153"/>
      <c r="SLS52" s="153"/>
      <c r="SLT52" s="153"/>
      <c r="SLU52" s="153"/>
      <c r="SLV52" s="153"/>
      <c r="SLW52" s="153"/>
      <c r="SLX52" s="153"/>
      <c r="SLY52" s="153"/>
      <c r="SLZ52" s="153"/>
      <c r="SMA52" s="153"/>
      <c r="SMB52" s="153"/>
      <c r="SMC52" s="153"/>
      <c r="SMD52" s="153"/>
      <c r="SME52" s="153"/>
      <c r="SMF52" s="153"/>
      <c r="SMG52" s="153"/>
      <c r="SMH52" s="153"/>
      <c r="SMI52" s="153"/>
      <c r="SMJ52" s="153"/>
      <c r="SMK52" s="153"/>
      <c r="SML52" s="153"/>
      <c r="SMM52" s="153"/>
      <c r="SMN52" s="153"/>
      <c r="SMO52" s="153"/>
      <c r="SMP52" s="153"/>
      <c r="SMQ52" s="153"/>
      <c r="SMR52" s="153"/>
      <c r="SMS52" s="153"/>
      <c r="SMT52" s="153"/>
      <c r="SMU52" s="153"/>
      <c r="SMV52" s="153"/>
      <c r="SMW52" s="153"/>
      <c r="SMX52" s="153"/>
      <c r="SMY52" s="153"/>
      <c r="SMZ52" s="153"/>
      <c r="SNA52" s="153"/>
      <c r="SNB52" s="153"/>
      <c r="SNC52" s="153"/>
      <c r="SND52" s="153"/>
      <c r="SNE52" s="153"/>
      <c r="SNF52" s="153"/>
      <c r="SNG52" s="153"/>
      <c r="SNH52" s="153"/>
      <c r="SNI52" s="153"/>
      <c r="SNJ52" s="153"/>
      <c r="SNK52" s="153"/>
      <c r="SNL52" s="153"/>
      <c r="SNM52" s="153"/>
      <c r="SNN52" s="153"/>
      <c r="SNO52" s="153"/>
      <c r="SNP52" s="153"/>
      <c r="SNQ52" s="153"/>
      <c r="SNR52" s="153"/>
      <c r="SNS52" s="153"/>
      <c r="SNT52" s="153"/>
      <c r="SNU52" s="153"/>
      <c r="SNV52" s="153"/>
      <c r="SNW52" s="153"/>
      <c r="SNX52" s="153"/>
      <c r="SNY52" s="153"/>
      <c r="SNZ52" s="153"/>
      <c r="SOA52" s="153"/>
      <c r="SOB52" s="153"/>
      <c r="SOC52" s="153"/>
      <c r="SOD52" s="153"/>
      <c r="SOE52" s="153"/>
      <c r="SOF52" s="153"/>
      <c r="SOG52" s="153"/>
      <c r="SOH52" s="153"/>
      <c r="SOI52" s="153"/>
      <c r="SOJ52" s="153"/>
      <c r="SOK52" s="153"/>
      <c r="SOL52" s="153"/>
      <c r="SOM52" s="153"/>
      <c r="SON52" s="153"/>
      <c r="SOO52" s="153"/>
      <c r="SOP52" s="153"/>
      <c r="SOQ52" s="153"/>
      <c r="SOR52" s="153"/>
      <c r="SOS52" s="153"/>
      <c r="SOT52" s="153"/>
      <c r="SOU52" s="153"/>
      <c r="SOV52" s="153"/>
      <c r="SOW52" s="153"/>
      <c r="SOX52" s="153"/>
      <c r="SOY52" s="153"/>
      <c r="SOZ52" s="153"/>
      <c r="SPA52" s="153"/>
      <c r="SPB52" s="153"/>
      <c r="SPC52" s="153"/>
      <c r="SPD52" s="153"/>
      <c r="SPE52" s="153"/>
      <c r="SPF52" s="153"/>
      <c r="SPG52" s="153"/>
      <c r="SPH52" s="153"/>
      <c r="SPI52" s="153"/>
      <c r="SPJ52" s="153"/>
      <c r="SPK52" s="153"/>
      <c r="SPL52" s="153"/>
      <c r="SPM52" s="153"/>
      <c r="SPN52" s="153"/>
      <c r="SPO52" s="153"/>
      <c r="SPP52" s="153"/>
      <c r="SPQ52" s="153"/>
      <c r="SPR52" s="153"/>
      <c r="SPS52" s="153"/>
      <c r="SPT52" s="153"/>
      <c r="SPU52" s="153"/>
      <c r="SPV52" s="153"/>
      <c r="SPW52" s="153"/>
      <c r="SPX52" s="153"/>
      <c r="SPY52" s="153"/>
      <c r="SPZ52" s="153"/>
      <c r="SQA52" s="153"/>
      <c r="SQB52" s="153"/>
      <c r="SQC52" s="153"/>
      <c r="SQD52" s="153"/>
      <c r="SQE52" s="153"/>
      <c r="SQF52" s="153"/>
      <c r="SQG52" s="153"/>
      <c r="SQH52" s="153"/>
      <c r="SQI52" s="153"/>
      <c r="SQJ52" s="153"/>
      <c r="SQK52" s="153"/>
      <c r="SQL52" s="153"/>
      <c r="SQM52" s="153"/>
      <c r="SQN52" s="153"/>
      <c r="SQO52" s="153"/>
      <c r="SQP52" s="153"/>
      <c r="SQQ52" s="153"/>
      <c r="SQR52" s="153"/>
      <c r="SQS52" s="153"/>
      <c r="SQT52" s="153"/>
      <c r="SQU52" s="153"/>
      <c r="SQV52" s="153"/>
      <c r="SQW52" s="153"/>
      <c r="SQX52" s="153"/>
      <c r="SQY52" s="153"/>
      <c r="SQZ52" s="153"/>
      <c r="SRA52" s="153"/>
      <c r="SRB52" s="153"/>
      <c r="SRC52" s="153"/>
      <c r="SRD52" s="153"/>
      <c r="SRE52" s="153"/>
      <c r="SRF52" s="153"/>
      <c r="SRG52" s="153"/>
      <c r="SRH52" s="153"/>
      <c r="SRI52" s="153"/>
      <c r="SRJ52" s="153"/>
      <c r="SRK52" s="153"/>
      <c r="SRL52" s="153"/>
      <c r="SRM52" s="153"/>
      <c r="SRN52" s="153"/>
      <c r="SRO52" s="153"/>
      <c r="SRP52" s="153"/>
      <c r="SRQ52" s="153"/>
      <c r="SRR52" s="153"/>
      <c r="SRS52" s="153"/>
      <c r="SRT52" s="153"/>
      <c r="SRU52" s="153"/>
      <c r="SRV52" s="153"/>
      <c r="SRW52" s="153"/>
      <c r="SRX52" s="153"/>
      <c r="SRY52" s="153"/>
      <c r="SRZ52" s="153"/>
      <c r="SSA52" s="153"/>
      <c r="SSB52" s="153"/>
      <c r="SSC52" s="153"/>
      <c r="SSD52" s="153"/>
      <c r="SSE52" s="153"/>
      <c r="SSF52" s="153"/>
      <c r="SSG52" s="153"/>
      <c r="SSH52" s="153"/>
      <c r="SSI52" s="153"/>
      <c r="SSJ52" s="153"/>
      <c r="SSK52" s="153"/>
      <c r="SSL52" s="153"/>
      <c r="SSM52" s="153"/>
      <c r="SSN52" s="153"/>
      <c r="SSO52" s="153"/>
      <c r="SSP52" s="153"/>
      <c r="SSQ52" s="153"/>
      <c r="SSR52" s="153"/>
      <c r="SSS52" s="153"/>
      <c r="SST52" s="153"/>
      <c r="SSU52" s="153"/>
      <c r="SSV52" s="153"/>
      <c r="SSW52" s="153"/>
      <c r="SSX52" s="153"/>
      <c r="SSY52" s="153"/>
      <c r="SSZ52" s="153"/>
      <c r="STA52" s="153"/>
      <c r="STB52" s="153"/>
      <c r="STC52" s="153"/>
      <c r="STD52" s="153"/>
      <c r="STE52" s="153"/>
      <c r="STF52" s="153"/>
      <c r="STG52" s="153"/>
      <c r="STH52" s="153"/>
      <c r="STI52" s="153"/>
      <c r="STJ52" s="153"/>
      <c r="STK52" s="153"/>
      <c r="STL52" s="153"/>
      <c r="STM52" s="153"/>
      <c r="STN52" s="153"/>
      <c r="STO52" s="153"/>
      <c r="STP52" s="153"/>
      <c r="STQ52" s="153"/>
      <c r="STR52" s="153"/>
      <c r="STS52" s="153"/>
      <c r="STT52" s="153"/>
      <c r="STU52" s="153"/>
      <c r="STV52" s="153"/>
      <c r="STW52" s="153"/>
      <c r="STX52" s="153"/>
      <c r="STY52" s="153"/>
      <c r="STZ52" s="153"/>
      <c r="SUA52" s="153"/>
      <c r="SUB52" s="153"/>
      <c r="SUC52" s="153"/>
      <c r="SUD52" s="153"/>
      <c r="SUE52" s="153"/>
      <c r="SUF52" s="153"/>
      <c r="SUG52" s="153"/>
      <c r="SUH52" s="153"/>
      <c r="SUI52" s="153"/>
      <c r="SUJ52" s="153"/>
      <c r="SUK52" s="153"/>
      <c r="SUL52" s="153"/>
      <c r="SUM52" s="153"/>
      <c r="SUN52" s="153"/>
      <c r="SUO52" s="153"/>
      <c r="SUP52" s="153"/>
      <c r="SUQ52" s="153"/>
      <c r="SUR52" s="153"/>
      <c r="SUS52" s="153"/>
      <c r="SUT52" s="153"/>
      <c r="SUU52" s="153"/>
      <c r="SUV52" s="153"/>
      <c r="SUW52" s="153"/>
      <c r="SUX52" s="153"/>
      <c r="SUY52" s="153"/>
      <c r="SUZ52" s="153"/>
      <c r="SVA52" s="153"/>
      <c r="SVB52" s="153"/>
      <c r="SVC52" s="153"/>
      <c r="SVD52" s="153"/>
      <c r="SVE52" s="153"/>
      <c r="SVF52" s="153"/>
      <c r="SVG52" s="153"/>
      <c r="SVH52" s="153"/>
      <c r="SVI52" s="153"/>
      <c r="SVJ52" s="153"/>
      <c r="SVK52" s="153"/>
      <c r="SVL52" s="153"/>
      <c r="SVM52" s="153"/>
      <c r="SVN52" s="153"/>
      <c r="SVO52" s="153"/>
      <c r="SVP52" s="153"/>
      <c r="SVQ52" s="153"/>
      <c r="SVR52" s="153"/>
      <c r="SVS52" s="153"/>
      <c r="SVT52" s="153"/>
      <c r="SVU52" s="153"/>
      <c r="SVV52" s="153"/>
      <c r="SVW52" s="153"/>
      <c r="SVX52" s="153"/>
      <c r="SVY52" s="153"/>
      <c r="SVZ52" s="153"/>
      <c r="SWA52" s="153"/>
      <c r="SWB52" s="153"/>
      <c r="SWC52" s="153"/>
      <c r="SWD52" s="153"/>
      <c r="SWE52" s="153"/>
      <c r="SWF52" s="153"/>
      <c r="SWG52" s="153"/>
      <c r="SWH52" s="153"/>
      <c r="SWI52" s="153"/>
      <c r="SWJ52" s="153"/>
      <c r="SWK52" s="153"/>
      <c r="SWL52" s="153"/>
      <c r="SWM52" s="153"/>
      <c r="SWN52" s="153"/>
      <c r="SWO52" s="153"/>
      <c r="SWP52" s="153"/>
      <c r="SWQ52" s="153"/>
      <c r="SWR52" s="153"/>
      <c r="SWS52" s="153"/>
      <c r="SWT52" s="153"/>
      <c r="SWU52" s="153"/>
      <c r="SWV52" s="153"/>
      <c r="SWW52" s="153"/>
      <c r="SWX52" s="153"/>
      <c r="SWY52" s="153"/>
      <c r="SWZ52" s="153"/>
      <c r="SXA52" s="153"/>
      <c r="SXB52" s="153"/>
      <c r="SXC52" s="153"/>
      <c r="SXD52" s="153"/>
      <c r="SXE52" s="153"/>
      <c r="SXF52" s="153"/>
      <c r="SXG52" s="153"/>
      <c r="SXH52" s="153"/>
      <c r="SXI52" s="153"/>
      <c r="SXJ52" s="153"/>
      <c r="SXK52" s="153"/>
      <c r="SXL52" s="153"/>
      <c r="SXM52" s="153"/>
      <c r="SXN52" s="153"/>
      <c r="SXO52" s="153"/>
      <c r="SXP52" s="153"/>
      <c r="SXQ52" s="153"/>
      <c r="SXR52" s="153"/>
      <c r="SXS52" s="153"/>
      <c r="SXT52" s="153"/>
      <c r="SXU52" s="153"/>
      <c r="SXV52" s="153"/>
      <c r="SXW52" s="153"/>
      <c r="SXX52" s="153"/>
      <c r="SXY52" s="153"/>
      <c r="SXZ52" s="153"/>
      <c r="SYA52" s="153"/>
      <c r="SYB52" s="153"/>
      <c r="SYC52" s="153"/>
      <c r="SYD52" s="153"/>
      <c r="SYE52" s="153"/>
      <c r="SYF52" s="153"/>
      <c r="SYG52" s="153"/>
      <c r="SYH52" s="153"/>
      <c r="SYI52" s="153"/>
      <c r="SYJ52" s="153"/>
      <c r="SYK52" s="153"/>
      <c r="SYL52" s="153"/>
      <c r="SYM52" s="153"/>
      <c r="SYN52" s="153"/>
      <c r="SYO52" s="153"/>
      <c r="SYP52" s="153"/>
      <c r="SYQ52" s="153"/>
      <c r="SYR52" s="153"/>
      <c r="SYS52" s="153"/>
      <c r="SYT52" s="153"/>
      <c r="SYU52" s="153"/>
      <c r="SYV52" s="153"/>
      <c r="SYW52" s="153"/>
      <c r="SYX52" s="153"/>
      <c r="SYY52" s="153"/>
      <c r="SYZ52" s="153"/>
      <c r="SZA52" s="153"/>
      <c r="SZB52" s="153"/>
      <c r="SZC52" s="153"/>
      <c r="SZD52" s="153"/>
      <c r="SZE52" s="153"/>
      <c r="SZF52" s="153"/>
      <c r="SZG52" s="153"/>
      <c r="SZH52" s="153"/>
      <c r="SZI52" s="153"/>
      <c r="SZJ52" s="153"/>
      <c r="SZK52" s="153"/>
      <c r="SZL52" s="153"/>
      <c r="SZM52" s="153"/>
      <c r="SZN52" s="153"/>
      <c r="SZO52" s="153"/>
      <c r="SZP52" s="153"/>
      <c r="SZQ52" s="153"/>
      <c r="SZR52" s="153"/>
      <c r="SZS52" s="153"/>
      <c r="SZT52" s="153"/>
      <c r="SZU52" s="153"/>
      <c r="SZV52" s="153"/>
      <c r="SZW52" s="153"/>
      <c r="SZX52" s="153"/>
      <c r="SZY52" s="153"/>
      <c r="SZZ52" s="153"/>
      <c r="TAA52" s="153"/>
      <c r="TAB52" s="153"/>
      <c r="TAC52" s="153"/>
      <c r="TAD52" s="153"/>
      <c r="TAE52" s="153"/>
      <c r="TAF52" s="153"/>
      <c r="TAG52" s="153"/>
      <c r="TAH52" s="153"/>
      <c r="TAI52" s="153"/>
      <c r="TAJ52" s="153"/>
      <c r="TAK52" s="153"/>
      <c r="TAL52" s="153"/>
      <c r="TAM52" s="153"/>
      <c r="TAN52" s="153"/>
      <c r="TAO52" s="153"/>
      <c r="TAP52" s="153"/>
      <c r="TAQ52" s="153"/>
      <c r="TAR52" s="153"/>
      <c r="TAS52" s="153"/>
      <c r="TAT52" s="153"/>
      <c r="TAU52" s="153"/>
      <c r="TAV52" s="153"/>
      <c r="TAW52" s="153"/>
      <c r="TAX52" s="153"/>
      <c r="TAY52" s="153"/>
      <c r="TAZ52" s="153"/>
      <c r="TBA52" s="153"/>
      <c r="TBB52" s="153"/>
      <c r="TBC52" s="153"/>
      <c r="TBD52" s="153"/>
      <c r="TBE52" s="153"/>
      <c r="TBF52" s="153"/>
      <c r="TBG52" s="153"/>
      <c r="TBH52" s="153"/>
      <c r="TBI52" s="153"/>
      <c r="TBJ52" s="153"/>
      <c r="TBK52" s="153"/>
      <c r="TBL52" s="153"/>
      <c r="TBM52" s="153"/>
      <c r="TBN52" s="153"/>
      <c r="TBO52" s="153"/>
      <c r="TBP52" s="153"/>
      <c r="TBQ52" s="153"/>
      <c r="TBR52" s="153"/>
      <c r="TBS52" s="153"/>
      <c r="TBT52" s="153"/>
      <c r="TBU52" s="153"/>
      <c r="TBV52" s="153"/>
      <c r="TBW52" s="153"/>
      <c r="TBX52" s="153"/>
      <c r="TBY52" s="153"/>
      <c r="TBZ52" s="153"/>
      <c r="TCA52" s="153"/>
      <c r="TCB52" s="153"/>
      <c r="TCC52" s="153"/>
      <c r="TCD52" s="153"/>
      <c r="TCE52" s="153"/>
      <c r="TCF52" s="153"/>
      <c r="TCG52" s="153"/>
      <c r="TCH52" s="153"/>
      <c r="TCI52" s="153"/>
      <c r="TCJ52" s="153"/>
      <c r="TCK52" s="153"/>
      <c r="TCL52" s="153"/>
      <c r="TCM52" s="153"/>
      <c r="TCN52" s="153"/>
      <c r="TCO52" s="153"/>
      <c r="TCP52" s="153"/>
      <c r="TCQ52" s="153"/>
      <c r="TCR52" s="153"/>
      <c r="TCS52" s="153"/>
      <c r="TCT52" s="153"/>
      <c r="TCU52" s="153"/>
      <c r="TCV52" s="153"/>
      <c r="TCW52" s="153"/>
      <c r="TCX52" s="153"/>
      <c r="TCY52" s="153"/>
      <c r="TCZ52" s="153"/>
      <c r="TDA52" s="153"/>
      <c r="TDB52" s="153"/>
      <c r="TDC52" s="153"/>
      <c r="TDD52" s="153"/>
      <c r="TDE52" s="153"/>
      <c r="TDF52" s="153"/>
      <c r="TDG52" s="153"/>
      <c r="TDH52" s="153"/>
      <c r="TDI52" s="153"/>
      <c r="TDJ52" s="153"/>
      <c r="TDK52" s="153"/>
      <c r="TDL52" s="153"/>
      <c r="TDM52" s="153"/>
      <c r="TDN52" s="153"/>
      <c r="TDO52" s="153"/>
      <c r="TDP52" s="153"/>
      <c r="TDQ52" s="153"/>
      <c r="TDR52" s="153"/>
      <c r="TDS52" s="153"/>
      <c r="TDT52" s="153"/>
      <c r="TDU52" s="153"/>
      <c r="TDV52" s="153"/>
      <c r="TDW52" s="153"/>
      <c r="TDX52" s="153"/>
      <c r="TDY52" s="153"/>
      <c r="TDZ52" s="153"/>
      <c r="TEA52" s="153"/>
      <c r="TEB52" s="153"/>
      <c r="TEC52" s="153"/>
      <c r="TED52" s="153"/>
      <c r="TEE52" s="153"/>
      <c r="TEF52" s="153"/>
      <c r="TEG52" s="153"/>
      <c r="TEH52" s="153"/>
      <c r="TEI52" s="153"/>
      <c r="TEJ52" s="153"/>
      <c r="TEK52" s="153"/>
      <c r="TEL52" s="153"/>
      <c r="TEM52" s="153"/>
      <c r="TEN52" s="153"/>
      <c r="TEO52" s="153"/>
      <c r="TEP52" s="153"/>
      <c r="TEQ52" s="153"/>
      <c r="TER52" s="153"/>
      <c r="TES52" s="153"/>
      <c r="TET52" s="153"/>
      <c r="TEU52" s="153"/>
      <c r="TEV52" s="153"/>
      <c r="TEW52" s="153"/>
      <c r="TEX52" s="153"/>
      <c r="TEY52" s="153"/>
      <c r="TEZ52" s="153"/>
      <c r="TFA52" s="153"/>
      <c r="TFB52" s="153"/>
      <c r="TFC52" s="153"/>
      <c r="TFD52" s="153"/>
      <c r="TFE52" s="153"/>
      <c r="TFF52" s="153"/>
      <c r="TFG52" s="153"/>
      <c r="TFH52" s="153"/>
      <c r="TFI52" s="153"/>
      <c r="TFJ52" s="153"/>
      <c r="TFK52" s="153"/>
      <c r="TFL52" s="153"/>
      <c r="TFM52" s="153"/>
      <c r="TFN52" s="153"/>
      <c r="TFO52" s="153"/>
      <c r="TFP52" s="153"/>
      <c r="TFQ52" s="153"/>
      <c r="TFR52" s="153"/>
      <c r="TFS52" s="153"/>
      <c r="TFT52" s="153"/>
      <c r="TFU52" s="153"/>
      <c r="TFV52" s="153"/>
      <c r="TFW52" s="153"/>
      <c r="TFX52" s="153"/>
      <c r="TFY52" s="153"/>
      <c r="TFZ52" s="153"/>
      <c r="TGA52" s="153"/>
      <c r="TGB52" s="153"/>
      <c r="TGC52" s="153"/>
      <c r="TGD52" s="153"/>
      <c r="TGE52" s="153"/>
      <c r="TGF52" s="153"/>
      <c r="TGG52" s="153"/>
      <c r="TGH52" s="153"/>
      <c r="TGI52" s="153"/>
      <c r="TGJ52" s="153"/>
      <c r="TGK52" s="153"/>
      <c r="TGL52" s="153"/>
      <c r="TGM52" s="153"/>
      <c r="TGN52" s="153"/>
      <c r="TGO52" s="153"/>
      <c r="TGP52" s="153"/>
      <c r="TGQ52" s="153"/>
      <c r="TGR52" s="153"/>
      <c r="TGS52" s="153"/>
      <c r="TGT52" s="153"/>
      <c r="TGU52" s="153"/>
      <c r="TGV52" s="153"/>
      <c r="TGW52" s="153"/>
      <c r="TGX52" s="153"/>
      <c r="TGY52" s="153"/>
      <c r="TGZ52" s="153"/>
      <c r="THA52" s="153"/>
      <c r="THB52" s="153"/>
      <c r="THC52" s="153"/>
      <c r="THD52" s="153"/>
      <c r="THE52" s="153"/>
      <c r="THF52" s="153"/>
      <c r="THG52" s="153"/>
      <c r="THH52" s="153"/>
      <c r="THI52" s="153"/>
      <c r="THJ52" s="153"/>
      <c r="THK52" s="153"/>
      <c r="THL52" s="153"/>
      <c r="THM52" s="153"/>
      <c r="THN52" s="153"/>
      <c r="THO52" s="153"/>
      <c r="THP52" s="153"/>
      <c r="THQ52" s="153"/>
      <c r="THR52" s="153"/>
      <c r="THS52" s="153"/>
      <c r="THT52" s="153"/>
      <c r="THU52" s="153"/>
      <c r="THV52" s="153"/>
      <c r="THW52" s="153"/>
      <c r="THX52" s="153"/>
      <c r="THY52" s="153"/>
      <c r="THZ52" s="153"/>
      <c r="TIA52" s="153"/>
      <c r="TIB52" s="153"/>
      <c r="TIC52" s="153"/>
      <c r="TID52" s="153"/>
      <c r="TIE52" s="153"/>
      <c r="TIF52" s="153"/>
      <c r="TIG52" s="153"/>
      <c r="TIH52" s="153"/>
      <c r="TII52" s="153"/>
      <c r="TIJ52" s="153"/>
      <c r="TIK52" s="153"/>
      <c r="TIL52" s="153"/>
      <c r="TIM52" s="153"/>
      <c r="TIN52" s="153"/>
      <c r="TIO52" s="153"/>
      <c r="TIP52" s="153"/>
      <c r="TIQ52" s="153"/>
      <c r="TIR52" s="153"/>
      <c r="TIS52" s="153"/>
      <c r="TIT52" s="153"/>
      <c r="TIU52" s="153"/>
      <c r="TIV52" s="153"/>
      <c r="TIW52" s="153"/>
      <c r="TIX52" s="153"/>
      <c r="TIY52" s="153"/>
      <c r="TIZ52" s="153"/>
      <c r="TJA52" s="153"/>
      <c r="TJB52" s="153"/>
      <c r="TJC52" s="153"/>
      <c r="TJD52" s="153"/>
      <c r="TJE52" s="153"/>
      <c r="TJF52" s="153"/>
      <c r="TJG52" s="153"/>
      <c r="TJH52" s="153"/>
      <c r="TJI52" s="153"/>
      <c r="TJJ52" s="153"/>
      <c r="TJK52" s="153"/>
      <c r="TJL52" s="153"/>
      <c r="TJM52" s="153"/>
      <c r="TJN52" s="153"/>
      <c r="TJO52" s="153"/>
      <c r="TJP52" s="153"/>
      <c r="TJQ52" s="153"/>
      <c r="TJR52" s="153"/>
      <c r="TJS52" s="153"/>
      <c r="TJT52" s="153"/>
      <c r="TJU52" s="153"/>
      <c r="TJV52" s="153"/>
      <c r="TJW52" s="153"/>
      <c r="TJX52" s="153"/>
      <c r="TJY52" s="153"/>
      <c r="TJZ52" s="153"/>
      <c r="TKA52" s="153"/>
      <c r="TKB52" s="153"/>
      <c r="TKC52" s="153"/>
      <c r="TKD52" s="153"/>
      <c r="TKE52" s="153"/>
      <c r="TKF52" s="153"/>
      <c r="TKG52" s="153"/>
      <c r="TKH52" s="153"/>
      <c r="TKI52" s="153"/>
      <c r="TKJ52" s="153"/>
      <c r="TKK52" s="153"/>
      <c r="TKL52" s="153"/>
      <c r="TKM52" s="153"/>
      <c r="TKN52" s="153"/>
      <c r="TKO52" s="153"/>
      <c r="TKP52" s="153"/>
      <c r="TKQ52" s="153"/>
      <c r="TKR52" s="153"/>
      <c r="TKS52" s="153"/>
      <c r="TKT52" s="153"/>
      <c r="TKU52" s="153"/>
      <c r="TKV52" s="153"/>
      <c r="TKW52" s="153"/>
      <c r="TKX52" s="153"/>
      <c r="TKY52" s="153"/>
      <c r="TKZ52" s="153"/>
      <c r="TLA52" s="153"/>
      <c r="TLB52" s="153"/>
      <c r="TLC52" s="153"/>
      <c r="TLD52" s="153"/>
      <c r="TLE52" s="153"/>
      <c r="TLF52" s="153"/>
      <c r="TLG52" s="153"/>
      <c r="TLH52" s="153"/>
      <c r="TLI52" s="153"/>
      <c r="TLJ52" s="153"/>
      <c r="TLK52" s="153"/>
      <c r="TLL52" s="153"/>
      <c r="TLM52" s="153"/>
      <c r="TLN52" s="153"/>
      <c r="TLO52" s="153"/>
      <c r="TLP52" s="153"/>
      <c r="TLQ52" s="153"/>
      <c r="TLR52" s="153"/>
      <c r="TLS52" s="153"/>
      <c r="TLT52" s="153"/>
      <c r="TLU52" s="153"/>
      <c r="TLV52" s="153"/>
      <c r="TLW52" s="153"/>
      <c r="TLX52" s="153"/>
      <c r="TLY52" s="153"/>
      <c r="TLZ52" s="153"/>
      <c r="TMA52" s="153"/>
      <c r="TMB52" s="153"/>
      <c r="TMC52" s="153"/>
      <c r="TMD52" s="153"/>
      <c r="TME52" s="153"/>
      <c r="TMF52" s="153"/>
      <c r="TMG52" s="153"/>
      <c r="TMH52" s="153"/>
      <c r="TMI52" s="153"/>
      <c r="TMJ52" s="153"/>
      <c r="TMK52" s="153"/>
      <c r="TML52" s="153"/>
      <c r="TMM52" s="153"/>
      <c r="TMN52" s="153"/>
      <c r="TMO52" s="153"/>
      <c r="TMP52" s="153"/>
      <c r="TMQ52" s="153"/>
      <c r="TMR52" s="153"/>
      <c r="TMS52" s="153"/>
      <c r="TMT52" s="153"/>
      <c r="TMU52" s="153"/>
      <c r="TMV52" s="153"/>
      <c r="TMW52" s="153"/>
      <c r="TMX52" s="153"/>
      <c r="TMY52" s="153"/>
      <c r="TMZ52" s="153"/>
      <c r="TNA52" s="153"/>
      <c r="TNB52" s="153"/>
      <c r="TNC52" s="153"/>
      <c r="TND52" s="153"/>
      <c r="TNE52" s="153"/>
      <c r="TNF52" s="153"/>
      <c r="TNG52" s="153"/>
      <c r="TNH52" s="153"/>
      <c r="TNI52" s="153"/>
      <c r="TNJ52" s="153"/>
      <c r="TNK52" s="153"/>
      <c r="TNL52" s="153"/>
      <c r="TNM52" s="153"/>
      <c r="TNN52" s="153"/>
      <c r="TNO52" s="153"/>
      <c r="TNP52" s="153"/>
      <c r="TNQ52" s="153"/>
      <c r="TNR52" s="153"/>
      <c r="TNS52" s="153"/>
      <c r="TNT52" s="153"/>
      <c r="TNU52" s="153"/>
      <c r="TNV52" s="153"/>
      <c r="TNW52" s="153"/>
      <c r="TNX52" s="153"/>
      <c r="TNY52" s="153"/>
      <c r="TNZ52" s="153"/>
      <c r="TOA52" s="153"/>
      <c r="TOB52" s="153"/>
      <c r="TOC52" s="153"/>
      <c r="TOD52" s="153"/>
      <c r="TOE52" s="153"/>
      <c r="TOF52" s="153"/>
      <c r="TOG52" s="153"/>
      <c r="TOH52" s="153"/>
      <c r="TOI52" s="153"/>
      <c r="TOJ52" s="153"/>
      <c r="TOK52" s="153"/>
      <c r="TOL52" s="153"/>
      <c r="TOM52" s="153"/>
      <c r="TON52" s="153"/>
      <c r="TOO52" s="153"/>
      <c r="TOP52" s="153"/>
      <c r="TOQ52" s="153"/>
      <c r="TOR52" s="153"/>
      <c r="TOS52" s="153"/>
      <c r="TOT52" s="153"/>
      <c r="TOU52" s="153"/>
      <c r="TOV52" s="153"/>
      <c r="TOW52" s="153"/>
      <c r="TOX52" s="153"/>
      <c r="TOY52" s="153"/>
      <c r="TOZ52" s="153"/>
      <c r="TPA52" s="153"/>
      <c r="TPB52" s="153"/>
      <c r="TPC52" s="153"/>
      <c r="TPD52" s="153"/>
      <c r="TPE52" s="153"/>
      <c r="TPF52" s="153"/>
      <c r="TPG52" s="153"/>
      <c r="TPH52" s="153"/>
      <c r="TPI52" s="153"/>
      <c r="TPJ52" s="153"/>
      <c r="TPK52" s="153"/>
      <c r="TPL52" s="153"/>
      <c r="TPM52" s="153"/>
      <c r="TPN52" s="153"/>
      <c r="TPO52" s="153"/>
      <c r="TPP52" s="153"/>
      <c r="TPQ52" s="153"/>
      <c r="TPR52" s="153"/>
      <c r="TPS52" s="153"/>
      <c r="TPT52" s="153"/>
      <c r="TPU52" s="153"/>
      <c r="TPV52" s="153"/>
      <c r="TPW52" s="153"/>
      <c r="TPX52" s="153"/>
      <c r="TPY52" s="153"/>
      <c r="TPZ52" s="153"/>
      <c r="TQA52" s="153"/>
      <c r="TQB52" s="153"/>
      <c r="TQC52" s="153"/>
      <c r="TQD52" s="153"/>
      <c r="TQE52" s="153"/>
      <c r="TQF52" s="153"/>
      <c r="TQG52" s="153"/>
      <c r="TQH52" s="153"/>
      <c r="TQI52" s="153"/>
      <c r="TQJ52" s="153"/>
      <c r="TQK52" s="153"/>
      <c r="TQL52" s="153"/>
      <c r="TQM52" s="153"/>
      <c r="TQN52" s="153"/>
      <c r="TQO52" s="153"/>
      <c r="TQP52" s="153"/>
      <c r="TQQ52" s="153"/>
      <c r="TQR52" s="153"/>
      <c r="TQS52" s="153"/>
      <c r="TQT52" s="153"/>
      <c r="TQU52" s="153"/>
      <c r="TQV52" s="153"/>
      <c r="TQW52" s="153"/>
      <c r="TQX52" s="153"/>
      <c r="TQY52" s="153"/>
      <c r="TQZ52" s="153"/>
      <c r="TRA52" s="153"/>
      <c r="TRB52" s="153"/>
      <c r="TRC52" s="153"/>
      <c r="TRD52" s="153"/>
      <c r="TRE52" s="153"/>
      <c r="TRF52" s="153"/>
      <c r="TRG52" s="153"/>
      <c r="TRH52" s="153"/>
      <c r="TRI52" s="153"/>
      <c r="TRJ52" s="153"/>
      <c r="TRK52" s="153"/>
      <c r="TRL52" s="153"/>
      <c r="TRM52" s="153"/>
      <c r="TRN52" s="153"/>
      <c r="TRO52" s="153"/>
      <c r="TRP52" s="153"/>
      <c r="TRQ52" s="153"/>
      <c r="TRR52" s="153"/>
      <c r="TRS52" s="153"/>
      <c r="TRT52" s="153"/>
      <c r="TRU52" s="153"/>
      <c r="TRV52" s="153"/>
      <c r="TRW52" s="153"/>
      <c r="TRX52" s="153"/>
      <c r="TRY52" s="153"/>
      <c r="TRZ52" s="153"/>
      <c r="TSA52" s="153"/>
      <c r="TSB52" s="153"/>
      <c r="TSC52" s="153"/>
      <c r="TSD52" s="153"/>
      <c r="TSE52" s="153"/>
      <c r="TSF52" s="153"/>
      <c r="TSG52" s="153"/>
      <c r="TSH52" s="153"/>
      <c r="TSI52" s="153"/>
      <c r="TSJ52" s="153"/>
      <c r="TSK52" s="153"/>
      <c r="TSL52" s="153"/>
      <c r="TSM52" s="153"/>
      <c r="TSN52" s="153"/>
      <c r="TSO52" s="153"/>
      <c r="TSP52" s="153"/>
      <c r="TSQ52" s="153"/>
      <c r="TSR52" s="153"/>
      <c r="TSS52" s="153"/>
      <c r="TST52" s="153"/>
      <c r="TSU52" s="153"/>
      <c r="TSV52" s="153"/>
      <c r="TSW52" s="153"/>
      <c r="TSX52" s="153"/>
      <c r="TSY52" s="153"/>
      <c r="TSZ52" s="153"/>
      <c r="TTA52" s="153"/>
      <c r="TTB52" s="153"/>
      <c r="TTC52" s="153"/>
      <c r="TTD52" s="153"/>
      <c r="TTE52" s="153"/>
      <c r="TTF52" s="153"/>
      <c r="TTG52" s="153"/>
      <c r="TTH52" s="153"/>
      <c r="TTI52" s="153"/>
      <c r="TTJ52" s="153"/>
      <c r="TTK52" s="153"/>
      <c r="TTL52" s="153"/>
      <c r="TTM52" s="153"/>
      <c r="TTN52" s="153"/>
      <c r="TTO52" s="153"/>
      <c r="TTP52" s="153"/>
      <c r="TTQ52" s="153"/>
      <c r="TTR52" s="153"/>
      <c r="TTS52" s="153"/>
      <c r="TTT52" s="153"/>
      <c r="TTU52" s="153"/>
      <c r="TTV52" s="153"/>
      <c r="TTW52" s="153"/>
      <c r="TTX52" s="153"/>
      <c r="TTY52" s="153"/>
      <c r="TTZ52" s="153"/>
      <c r="TUA52" s="153"/>
      <c r="TUB52" s="153"/>
      <c r="TUC52" s="153"/>
      <c r="TUD52" s="153"/>
      <c r="TUE52" s="153"/>
      <c r="TUF52" s="153"/>
      <c r="TUG52" s="153"/>
      <c r="TUH52" s="153"/>
      <c r="TUI52" s="153"/>
      <c r="TUJ52" s="153"/>
      <c r="TUK52" s="153"/>
      <c r="TUL52" s="153"/>
      <c r="TUM52" s="153"/>
      <c r="TUN52" s="153"/>
      <c r="TUO52" s="153"/>
      <c r="TUP52" s="153"/>
      <c r="TUQ52" s="153"/>
      <c r="TUR52" s="153"/>
      <c r="TUS52" s="153"/>
      <c r="TUT52" s="153"/>
      <c r="TUU52" s="153"/>
      <c r="TUV52" s="153"/>
      <c r="TUW52" s="153"/>
      <c r="TUX52" s="153"/>
      <c r="TUY52" s="153"/>
      <c r="TUZ52" s="153"/>
      <c r="TVA52" s="153"/>
      <c r="TVB52" s="153"/>
      <c r="TVC52" s="153"/>
      <c r="TVD52" s="153"/>
      <c r="TVE52" s="153"/>
      <c r="TVF52" s="153"/>
      <c r="TVG52" s="153"/>
      <c r="TVH52" s="153"/>
      <c r="TVI52" s="153"/>
      <c r="TVJ52" s="153"/>
      <c r="TVK52" s="153"/>
      <c r="TVL52" s="153"/>
      <c r="TVM52" s="153"/>
      <c r="TVN52" s="153"/>
      <c r="TVO52" s="153"/>
      <c r="TVP52" s="153"/>
      <c r="TVQ52" s="153"/>
      <c r="TVR52" s="153"/>
      <c r="TVS52" s="153"/>
      <c r="TVT52" s="153"/>
      <c r="TVU52" s="153"/>
      <c r="TVV52" s="153"/>
      <c r="TVW52" s="153"/>
      <c r="TVX52" s="153"/>
      <c r="TVY52" s="153"/>
      <c r="TVZ52" s="153"/>
      <c r="TWA52" s="153"/>
      <c r="TWB52" s="153"/>
      <c r="TWC52" s="153"/>
      <c r="TWD52" s="153"/>
      <c r="TWE52" s="153"/>
      <c r="TWF52" s="153"/>
      <c r="TWG52" s="153"/>
      <c r="TWH52" s="153"/>
      <c r="TWI52" s="153"/>
      <c r="TWJ52" s="153"/>
      <c r="TWK52" s="153"/>
      <c r="TWL52" s="153"/>
      <c r="TWM52" s="153"/>
      <c r="TWN52" s="153"/>
      <c r="TWO52" s="153"/>
      <c r="TWP52" s="153"/>
      <c r="TWQ52" s="153"/>
      <c r="TWR52" s="153"/>
      <c r="TWS52" s="153"/>
      <c r="TWT52" s="153"/>
      <c r="TWU52" s="153"/>
      <c r="TWV52" s="153"/>
      <c r="TWW52" s="153"/>
      <c r="TWX52" s="153"/>
      <c r="TWY52" s="153"/>
      <c r="TWZ52" s="153"/>
      <c r="TXA52" s="153"/>
      <c r="TXB52" s="153"/>
      <c r="TXC52" s="153"/>
      <c r="TXD52" s="153"/>
      <c r="TXE52" s="153"/>
      <c r="TXF52" s="153"/>
      <c r="TXG52" s="153"/>
      <c r="TXH52" s="153"/>
      <c r="TXI52" s="153"/>
      <c r="TXJ52" s="153"/>
      <c r="TXK52" s="153"/>
      <c r="TXL52" s="153"/>
      <c r="TXM52" s="153"/>
      <c r="TXN52" s="153"/>
      <c r="TXO52" s="153"/>
      <c r="TXP52" s="153"/>
      <c r="TXQ52" s="153"/>
      <c r="TXR52" s="153"/>
      <c r="TXS52" s="153"/>
      <c r="TXT52" s="153"/>
      <c r="TXU52" s="153"/>
      <c r="TXV52" s="153"/>
      <c r="TXW52" s="153"/>
      <c r="TXX52" s="153"/>
      <c r="TXY52" s="153"/>
      <c r="TXZ52" s="153"/>
      <c r="TYA52" s="153"/>
      <c r="TYB52" s="153"/>
      <c r="TYC52" s="153"/>
      <c r="TYD52" s="153"/>
      <c r="TYE52" s="153"/>
      <c r="TYF52" s="153"/>
      <c r="TYG52" s="153"/>
      <c r="TYH52" s="153"/>
      <c r="TYI52" s="153"/>
      <c r="TYJ52" s="153"/>
      <c r="TYK52" s="153"/>
      <c r="TYL52" s="153"/>
      <c r="TYM52" s="153"/>
      <c r="TYN52" s="153"/>
      <c r="TYO52" s="153"/>
      <c r="TYP52" s="153"/>
      <c r="TYQ52" s="153"/>
      <c r="TYR52" s="153"/>
      <c r="TYS52" s="153"/>
      <c r="TYT52" s="153"/>
      <c r="TYU52" s="153"/>
      <c r="TYV52" s="153"/>
      <c r="TYW52" s="153"/>
      <c r="TYX52" s="153"/>
      <c r="TYY52" s="153"/>
      <c r="TYZ52" s="153"/>
      <c r="TZA52" s="153"/>
      <c r="TZB52" s="153"/>
      <c r="TZC52" s="153"/>
      <c r="TZD52" s="153"/>
      <c r="TZE52" s="153"/>
      <c r="TZF52" s="153"/>
      <c r="TZG52" s="153"/>
      <c r="TZH52" s="153"/>
      <c r="TZI52" s="153"/>
      <c r="TZJ52" s="153"/>
      <c r="TZK52" s="153"/>
      <c r="TZL52" s="153"/>
      <c r="TZM52" s="153"/>
      <c r="TZN52" s="153"/>
      <c r="TZO52" s="153"/>
      <c r="TZP52" s="153"/>
      <c r="TZQ52" s="153"/>
      <c r="TZR52" s="153"/>
      <c r="TZS52" s="153"/>
      <c r="TZT52" s="153"/>
      <c r="TZU52" s="153"/>
      <c r="TZV52" s="153"/>
      <c r="TZW52" s="153"/>
      <c r="TZX52" s="153"/>
      <c r="TZY52" s="153"/>
      <c r="TZZ52" s="153"/>
      <c r="UAA52" s="153"/>
      <c r="UAB52" s="153"/>
      <c r="UAC52" s="153"/>
      <c r="UAD52" s="153"/>
      <c r="UAE52" s="153"/>
      <c r="UAF52" s="153"/>
      <c r="UAG52" s="153"/>
      <c r="UAH52" s="153"/>
      <c r="UAI52" s="153"/>
      <c r="UAJ52" s="153"/>
      <c r="UAK52" s="153"/>
      <c r="UAL52" s="153"/>
      <c r="UAM52" s="153"/>
      <c r="UAN52" s="153"/>
      <c r="UAO52" s="153"/>
      <c r="UAP52" s="153"/>
      <c r="UAQ52" s="153"/>
      <c r="UAR52" s="153"/>
      <c r="UAS52" s="153"/>
      <c r="UAT52" s="153"/>
      <c r="UAU52" s="153"/>
      <c r="UAV52" s="153"/>
      <c r="UAW52" s="153"/>
      <c r="UAX52" s="153"/>
      <c r="UAY52" s="153"/>
      <c r="UAZ52" s="153"/>
      <c r="UBA52" s="153"/>
      <c r="UBB52" s="153"/>
      <c r="UBC52" s="153"/>
      <c r="UBD52" s="153"/>
      <c r="UBE52" s="153"/>
      <c r="UBF52" s="153"/>
      <c r="UBG52" s="153"/>
      <c r="UBH52" s="153"/>
      <c r="UBI52" s="153"/>
      <c r="UBJ52" s="153"/>
      <c r="UBK52" s="153"/>
      <c r="UBL52" s="153"/>
      <c r="UBM52" s="153"/>
      <c r="UBN52" s="153"/>
      <c r="UBO52" s="153"/>
      <c r="UBP52" s="153"/>
      <c r="UBQ52" s="153"/>
      <c r="UBR52" s="153"/>
      <c r="UBS52" s="153"/>
      <c r="UBT52" s="153"/>
      <c r="UBU52" s="153"/>
      <c r="UBV52" s="153"/>
      <c r="UBW52" s="153"/>
      <c r="UBX52" s="153"/>
      <c r="UBY52" s="153"/>
      <c r="UBZ52" s="153"/>
      <c r="UCA52" s="153"/>
      <c r="UCB52" s="153"/>
      <c r="UCC52" s="153"/>
      <c r="UCD52" s="153"/>
      <c r="UCE52" s="153"/>
      <c r="UCF52" s="153"/>
      <c r="UCG52" s="153"/>
      <c r="UCH52" s="153"/>
      <c r="UCI52" s="153"/>
      <c r="UCJ52" s="153"/>
      <c r="UCK52" s="153"/>
      <c r="UCL52" s="153"/>
      <c r="UCM52" s="153"/>
      <c r="UCN52" s="153"/>
      <c r="UCO52" s="153"/>
      <c r="UCP52" s="153"/>
      <c r="UCQ52" s="153"/>
      <c r="UCR52" s="153"/>
      <c r="UCS52" s="153"/>
      <c r="UCT52" s="153"/>
      <c r="UCU52" s="153"/>
      <c r="UCV52" s="153"/>
      <c r="UCW52" s="153"/>
      <c r="UCX52" s="153"/>
      <c r="UCY52" s="153"/>
      <c r="UCZ52" s="153"/>
      <c r="UDA52" s="153"/>
      <c r="UDB52" s="153"/>
      <c r="UDC52" s="153"/>
      <c r="UDD52" s="153"/>
      <c r="UDE52" s="153"/>
      <c r="UDF52" s="153"/>
      <c r="UDG52" s="153"/>
      <c r="UDH52" s="153"/>
      <c r="UDI52" s="153"/>
      <c r="UDJ52" s="153"/>
      <c r="UDK52" s="153"/>
      <c r="UDL52" s="153"/>
      <c r="UDM52" s="153"/>
      <c r="UDN52" s="153"/>
      <c r="UDO52" s="153"/>
      <c r="UDP52" s="153"/>
      <c r="UDQ52" s="153"/>
      <c r="UDR52" s="153"/>
      <c r="UDS52" s="153"/>
      <c r="UDT52" s="153"/>
      <c r="UDU52" s="153"/>
      <c r="UDV52" s="153"/>
      <c r="UDW52" s="153"/>
      <c r="UDX52" s="153"/>
      <c r="UDY52" s="153"/>
      <c r="UDZ52" s="153"/>
      <c r="UEA52" s="153"/>
      <c r="UEB52" s="153"/>
      <c r="UEC52" s="153"/>
      <c r="UED52" s="153"/>
      <c r="UEE52" s="153"/>
      <c r="UEF52" s="153"/>
      <c r="UEG52" s="153"/>
      <c r="UEH52" s="153"/>
      <c r="UEI52" s="153"/>
      <c r="UEJ52" s="153"/>
      <c r="UEK52" s="153"/>
      <c r="UEL52" s="153"/>
      <c r="UEM52" s="153"/>
      <c r="UEN52" s="153"/>
      <c r="UEO52" s="153"/>
      <c r="UEP52" s="153"/>
      <c r="UEQ52" s="153"/>
      <c r="UER52" s="153"/>
      <c r="UES52" s="153"/>
      <c r="UET52" s="153"/>
      <c r="UEU52" s="153"/>
      <c r="UEV52" s="153"/>
      <c r="UEW52" s="153"/>
      <c r="UEX52" s="153"/>
      <c r="UEY52" s="153"/>
      <c r="UEZ52" s="153"/>
      <c r="UFA52" s="153"/>
      <c r="UFB52" s="153"/>
      <c r="UFC52" s="153"/>
      <c r="UFD52" s="153"/>
      <c r="UFE52" s="153"/>
      <c r="UFF52" s="153"/>
      <c r="UFG52" s="153"/>
      <c r="UFH52" s="153"/>
      <c r="UFI52" s="153"/>
      <c r="UFJ52" s="153"/>
      <c r="UFK52" s="153"/>
      <c r="UFL52" s="153"/>
      <c r="UFM52" s="153"/>
      <c r="UFN52" s="153"/>
      <c r="UFO52" s="153"/>
      <c r="UFP52" s="153"/>
      <c r="UFQ52" s="153"/>
      <c r="UFR52" s="153"/>
      <c r="UFS52" s="153"/>
      <c r="UFT52" s="153"/>
      <c r="UFU52" s="153"/>
      <c r="UFV52" s="153"/>
      <c r="UFW52" s="153"/>
      <c r="UFX52" s="153"/>
      <c r="UFY52" s="153"/>
      <c r="UFZ52" s="153"/>
      <c r="UGA52" s="153"/>
      <c r="UGB52" s="153"/>
      <c r="UGC52" s="153"/>
      <c r="UGD52" s="153"/>
      <c r="UGE52" s="153"/>
      <c r="UGF52" s="153"/>
      <c r="UGG52" s="153"/>
      <c r="UGH52" s="153"/>
      <c r="UGI52" s="153"/>
      <c r="UGJ52" s="153"/>
      <c r="UGK52" s="153"/>
      <c r="UGL52" s="153"/>
      <c r="UGM52" s="153"/>
      <c r="UGN52" s="153"/>
      <c r="UGO52" s="153"/>
      <c r="UGP52" s="153"/>
      <c r="UGQ52" s="153"/>
      <c r="UGR52" s="153"/>
      <c r="UGS52" s="153"/>
      <c r="UGT52" s="153"/>
      <c r="UGU52" s="153"/>
      <c r="UGV52" s="153"/>
      <c r="UGW52" s="153"/>
      <c r="UGX52" s="153"/>
      <c r="UGY52" s="153"/>
      <c r="UGZ52" s="153"/>
      <c r="UHA52" s="153"/>
      <c r="UHB52" s="153"/>
      <c r="UHC52" s="153"/>
      <c r="UHD52" s="153"/>
      <c r="UHE52" s="153"/>
      <c r="UHF52" s="153"/>
      <c r="UHG52" s="153"/>
      <c r="UHH52" s="153"/>
      <c r="UHI52" s="153"/>
      <c r="UHJ52" s="153"/>
      <c r="UHK52" s="153"/>
      <c r="UHL52" s="153"/>
      <c r="UHM52" s="153"/>
      <c r="UHN52" s="153"/>
      <c r="UHO52" s="153"/>
      <c r="UHP52" s="153"/>
      <c r="UHQ52" s="153"/>
      <c r="UHR52" s="153"/>
      <c r="UHS52" s="153"/>
      <c r="UHT52" s="153"/>
      <c r="UHU52" s="153"/>
      <c r="UHV52" s="153"/>
      <c r="UHW52" s="153"/>
      <c r="UHX52" s="153"/>
      <c r="UHY52" s="153"/>
      <c r="UHZ52" s="153"/>
      <c r="UIA52" s="153"/>
      <c r="UIB52" s="153"/>
      <c r="UIC52" s="153"/>
      <c r="UID52" s="153"/>
      <c r="UIE52" s="153"/>
      <c r="UIF52" s="153"/>
      <c r="UIG52" s="153"/>
      <c r="UIH52" s="153"/>
      <c r="UII52" s="153"/>
      <c r="UIJ52" s="153"/>
      <c r="UIK52" s="153"/>
      <c r="UIL52" s="153"/>
      <c r="UIM52" s="153"/>
      <c r="UIN52" s="153"/>
      <c r="UIO52" s="153"/>
      <c r="UIP52" s="153"/>
      <c r="UIQ52" s="153"/>
      <c r="UIR52" s="153"/>
      <c r="UIS52" s="153"/>
      <c r="UIT52" s="153"/>
      <c r="UIU52" s="153"/>
      <c r="UIV52" s="153"/>
      <c r="UIW52" s="153"/>
      <c r="UIX52" s="153"/>
      <c r="UIY52" s="153"/>
      <c r="UIZ52" s="153"/>
      <c r="UJA52" s="153"/>
      <c r="UJB52" s="153"/>
      <c r="UJC52" s="153"/>
      <c r="UJD52" s="153"/>
      <c r="UJE52" s="153"/>
      <c r="UJF52" s="153"/>
      <c r="UJG52" s="153"/>
      <c r="UJH52" s="153"/>
      <c r="UJI52" s="153"/>
      <c r="UJJ52" s="153"/>
      <c r="UJK52" s="153"/>
      <c r="UJL52" s="153"/>
      <c r="UJM52" s="153"/>
      <c r="UJN52" s="153"/>
      <c r="UJO52" s="153"/>
      <c r="UJP52" s="153"/>
      <c r="UJQ52" s="153"/>
      <c r="UJR52" s="153"/>
      <c r="UJS52" s="153"/>
      <c r="UJT52" s="153"/>
      <c r="UJU52" s="153"/>
      <c r="UJV52" s="153"/>
      <c r="UJW52" s="153"/>
      <c r="UJX52" s="153"/>
      <c r="UJY52" s="153"/>
      <c r="UJZ52" s="153"/>
      <c r="UKA52" s="153"/>
      <c r="UKB52" s="153"/>
      <c r="UKC52" s="153"/>
      <c r="UKD52" s="153"/>
      <c r="UKE52" s="153"/>
      <c r="UKF52" s="153"/>
      <c r="UKG52" s="153"/>
      <c r="UKH52" s="153"/>
      <c r="UKI52" s="153"/>
      <c r="UKJ52" s="153"/>
      <c r="UKK52" s="153"/>
      <c r="UKL52" s="153"/>
      <c r="UKM52" s="153"/>
      <c r="UKN52" s="153"/>
      <c r="UKO52" s="153"/>
      <c r="UKP52" s="153"/>
      <c r="UKQ52" s="153"/>
      <c r="UKR52" s="153"/>
      <c r="UKS52" s="153"/>
      <c r="UKT52" s="153"/>
      <c r="UKU52" s="153"/>
      <c r="UKV52" s="153"/>
      <c r="UKW52" s="153"/>
      <c r="UKX52" s="153"/>
      <c r="UKY52" s="153"/>
      <c r="UKZ52" s="153"/>
      <c r="ULA52" s="153"/>
      <c r="ULB52" s="153"/>
      <c r="ULC52" s="153"/>
      <c r="ULD52" s="153"/>
      <c r="ULE52" s="153"/>
      <c r="ULF52" s="153"/>
      <c r="ULG52" s="153"/>
      <c r="ULH52" s="153"/>
      <c r="ULI52" s="153"/>
      <c r="ULJ52" s="153"/>
      <c r="ULK52" s="153"/>
      <c r="ULL52" s="153"/>
      <c r="ULM52" s="153"/>
      <c r="ULN52" s="153"/>
      <c r="ULO52" s="153"/>
      <c r="ULP52" s="153"/>
      <c r="ULQ52" s="153"/>
      <c r="ULR52" s="153"/>
      <c r="ULS52" s="153"/>
      <c r="ULT52" s="153"/>
      <c r="ULU52" s="153"/>
      <c r="ULV52" s="153"/>
      <c r="ULW52" s="153"/>
      <c r="ULX52" s="153"/>
      <c r="ULY52" s="153"/>
      <c r="ULZ52" s="153"/>
      <c r="UMA52" s="153"/>
      <c r="UMB52" s="153"/>
      <c r="UMC52" s="153"/>
      <c r="UMD52" s="153"/>
      <c r="UME52" s="153"/>
      <c r="UMF52" s="153"/>
      <c r="UMG52" s="153"/>
      <c r="UMH52" s="153"/>
      <c r="UMI52" s="153"/>
      <c r="UMJ52" s="153"/>
      <c r="UMK52" s="153"/>
      <c r="UML52" s="153"/>
      <c r="UMM52" s="153"/>
      <c r="UMN52" s="153"/>
      <c r="UMO52" s="153"/>
      <c r="UMP52" s="153"/>
      <c r="UMQ52" s="153"/>
      <c r="UMR52" s="153"/>
      <c r="UMS52" s="153"/>
      <c r="UMT52" s="153"/>
      <c r="UMU52" s="153"/>
      <c r="UMV52" s="153"/>
      <c r="UMW52" s="153"/>
      <c r="UMX52" s="153"/>
      <c r="UMY52" s="153"/>
      <c r="UMZ52" s="153"/>
      <c r="UNA52" s="153"/>
      <c r="UNB52" s="153"/>
      <c r="UNC52" s="153"/>
      <c r="UND52" s="153"/>
      <c r="UNE52" s="153"/>
      <c r="UNF52" s="153"/>
      <c r="UNG52" s="153"/>
      <c r="UNH52" s="153"/>
      <c r="UNI52" s="153"/>
      <c r="UNJ52" s="153"/>
      <c r="UNK52" s="153"/>
      <c r="UNL52" s="153"/>
      <c r="UNM52" s="153"/>
      <c r="UNN52" s="153"/>
      <c r="UNO52" s="153"/>
      <c r="UNP52" s="153"/>
      <c r="UNQ52" s="153"/>
      <c r="UNR52" s="153"/>
      <c r="UNS52" s="153"/>
      <c r="UNT52" s="153"/>
      <c r="UNU52" s="153"/>
      <c r="UNV52" s="153"/>
      <c r="UNW52" s="153"/>
      <c r="UNX52" s="153"/>
      <c r="UNY52" s="153"/>
      <c r="UNZ52" s="153"/>
      <c r="UOA52" s="153"/>
      <c r="UOB52" s="153"/>
      <c r="UOC52" s="153"/>
      <c r="UOD52" s="153"/>
      <c r="UOE52" s="153"/>
      <c r="UOF52" s="153"/>
      <c r="UOG52" s="153"/>
      <c r="UOH52" s="153"/>
      <c r="UOI52" s="153"/>
      <c r="UOJ52" s="153"/>
      <c r="UOK52" s="153"/>
      <c r="UOL52" s="153"/>
      <c r="UOM52" s="153"/>
      <c r="UON52" s="153"/>
      <c r="UOO52" s="153"/>
      <c r="UOP52" s="153"/>
      <c r="UOQ52" s="153"/>
      <c r="UOR52" s="153"/>
      <c r="UOS52" s="153"/>
      <c r="UOT52" s="153"/>
      <c r="UOU52" s="153"/>
      <c r="UOV52" s="153"/>
      <c r="UOW52" s="153"/>
      <c r="UOX52" s="153"/>
      <c r="UOY52" s="153"/>
      <c r="UOZ52" s="153"/>
      <c r="UPA52" s="153"/>
      <c r="UPB52" s="153"/>
      <c r="UPC52" s="153"/>
      <c r="UPD52" s="153"/>
      <c r="UPE52" s="153"/>
      <c r="UPF52" s="153"/>
      <c r="UPG52" s="153"/>
      <c r="UPH52" s="153"/>
      <c r="UPI52" s="153"/>
      <c r="UPJ52" s="153"/>
      <c r="UPK52" s="153"/>
      <c r="UPL52" s="153"/>
      <c r="UPM52" s="153"/>
      <c r="UPN52" s="153"/>
      <c r="UPO52" s="153"/>
      <c r="UPP52" s="153"/>
      <c r="UPQ52" s="153"/>
      <c r="UPR52" s="153"/>
      <c r="UPS52" s="153"/>
      <c r="UPT52" s="153"/>
      <c r="UPU52" s="153"/>
      <c r="UPV52" s="153"/>
      <c r="UPW52" s="153"/>
      <c r="UPX52" s="153"/>
      <c r="UPY52" s="153"/>
      <c r="UPZ52" s="153"/>
      <c r="UQA52" s="153"/>
      <c r="UQB52" s="153"/>
      <c r="UQC52" s="153"/>
      <c r="UQD52" s="153"/>
      <c r="UQE52" s="153"/>
      <c r="UQF52" s="153"/>
      <c r="UQG52" s="153"/>
      <c r="UQH52" s="153"/>
      <c r="UQI52" s="153"/>
      <c r="UQJ52" s="153"/>
      <c r="UQK52" s="153"/>
      <c r="UQL52" s="153"/>
      <c r="UQM52" s="153"/>
      <c r="UQN52" s="153"/>
      <c r="UQO52" s="153"/>
      <c r="UQP52" s="153"/>
      <c r="UQQ52" s="153"/>
      <c r="UQR52" s="153"/>
      <c r="UQS52" s="153"/>
      <c r="UQT52" s="153"/>
      <c r="UQU52" s="153"/>
      <c r="UQV52" s="153"/>
      <c r="UQW52" s="153"/>
      <c r="UQX52" s="153"/>
      <c r="UQY52" s="153"/>
      <c r="UQZ52" s="153"/>
      <c r="URA52" s="153"/>
      <c r="URB52" s="153"/>
      <c r="URC52" s="153"/>
      <c r="URD52" s="153"/>
      <c r="URE52" s="153"/>
      <c r="URF52" s="153"/>
      <c r="URG52" s="153"/>
      <c r="URH52" s="153"/>
      <c r="URI52" s="153"/>
      <c r="URJ52" s="153"/>
      <c r="URK52" s="153"/>
      <c r="URL52" s="153"/>
      <c r="URM52" s="153"/>
      <c r="URN52" s="153"/>
      <c r="URO52" s="153"/>
      <c r="URP52" s="153"/>
      <c r="URQ52" s="153"/>
      <c r="URR52" s="153"/>
      <c r="URS52" s="153"/>
      <c r="URT52" s="153"/>
      <c r="URU52" s="153"/>
      <c r="URV52" s="153"/>
      <c r="URW52" s="153"/>
      <c r="URX52" s="153"/>
      <c r="URY52" s="153"/>
      <c r="URZ52" s="153"/>
      <c r="USA52" s="153"/>
      <c r="USB52" s="153"/>
      <c r="USC52" s="153"/>
      <c r="USD52" s="153"/>
      <c r="USE52" s="153"/>
      <c r="USF52" s="153"/>
      <c r="USG52" s="153"/>
      <c r="USH52" s="153"/>
      <c r="USI52" s="153"/>
      <c r="USJ52" s="153"/>
      <c r="USK52" s="153"/>
      <c r="USL52" s="153"/>
      <c r="USM52" s="153"/>
      <c r="USN52" s="153"/>
      <c r="USO52" s="153"/>
      <c r="USP52" s="153"/>
      <c r="USQ52" s="153"/>
      <c r="USR52" s="153"/>
      <c r="USS52" s="153"/>
      <c r="UST52" s="153"/>
      <c r="USU52" s="153"/>
      <c r="USV52" s="153"/>
      <c r="USW52" s="153"/>
      <c r="USX52" s="153"/>
      <c r="USY52" s="153"/>
      <c r="USZ52" s="153"/>
      <c r="UTA52" s="153"/>
      <c r="UTB52" s="153"/>
      <c r="UTC52" s="153"/>
      <c r="UTD52" s="153"/>
      <c r="UTE52" s="153"/>
      <c r="UTF52" s="153"/>
      <c r="UTG52" s="153"/>
      <c r="UTH52" s="153"/>
      <c r="UTI52" s="153"/>
      <c r="UTJ52" s="153"/>
      <c r="UTK52" s="153"/>
      <c r="UTL52" s="153"/>
      <c r="UTM52" s="153"/>
      <c r="UTN52" s="153"/>
      <c r="UTO52" s="153"/>
      <c r="UTP52" s="153"/>
      <c r="UTQ52" s="153"/>
      <c r="UTR52" s="153"/>
      <c r="UTS52" s="153"/>
      <c r="UTT52" s="153"/>
      <c r="UTU52" s="153"/>
      <c r="UTV52" s="153"/>
      <c r="UTW52" s="153"/>
      <c r="UTX52" s="153"/>
      <c r="UTY52" s="153"/>
      <c r="UTZ52" s="153"/>
      <c r="UUA52" s="153"/>
      <c r="UUB52" s="153"/>
      <c r="UUC52" s="153"/>
      <c r="UUD52" s="153"/>
      <c r="UUE52" s="153"/>
      <c r="UUF52" s="153"/>
      <c r="UUG52" s="153"/>
      <c r="UUH52" s="153"/>
      <c r="UUI52" s="153"/>
      <c r="UUJ52" s="153"/>
      <c r="UUK52" s="153"/>
      <c r="UUL52" s="153"/>
      <c r="UUM52" s="153"/>
      <c r="UUN52" s="153"/>
      <c r="UUO52" s="153"/>
      <c r="UUP52" s="153"/>
      <c r="UUQ52" s="153"/>
      <c r="UUR52" s="153"/>
      <c r="UUS52" s="153"/>
      <c r="UUT52" s="153"/>
      <c r="UUU52" s="153"/>
      <c r="UUV52" s="153"/>
      <c r="UUW52" s="153"/>
      <c r="UUX52" s="153"/>
      <c r="UUY52" s="153"/>
      <c r="UUZ52" s="153"/>
      <c r="UVA52" s="153"/>
      <c r="UVB52" s="153"/>
      <c r="UVC52" s="153"/>
      <c r="UVD52" s="153"/>
      <c r="UVE52" s="153"/>
      <c r="UVF52" s="153"/>
      <c r="UVG52" s="153"/>
      <c r="UVH52" s="153"/>
      <c r="UVI52" s="153"/>
      <c r="UVJ52" s="153"/>
      <c r="UVK52" s="153"/>
      <c r="UVL52" s="153"/>
      <c r="UVM52" s="153"/>
      <c r="UVN52" s="153"/>
      <c r="UVO52" s="153"/>
      <c r="UVP52" s="153"/>
      <c r="UVQ52" s="153"/>
      <c r="UVR52" s="153"/>
      <c r="UVS52" s="153"/>
      <c r="UVT52" s="153"/>
      <c r="UVU52" s="153"/>
      <c r="UVV52" s="153"/>
      <c r="UVW52" s="153"/>
      <c r="UVX52" s="153"/>
      <c r="UVY52" s="153"/>
      <c r="UVZ52" s="153"/>
      <c r="UWA52" s="153"/>
      <c r="UWB52" s="153"/>
      <c r="UWC52" s="153"/>
      <c r="UWD52" s="153"/>
      <c r="UWE52" s="153"/>
      <c r="UWF52" s="153"/>
      <c r="UWG52" s="153"/>
      <c r="UWH52" s="153"/>
      <c r="UWI52" s="153"/>
      <c r="UWJ52" s="153"/>
      <c r="UWK52" s="153"/>
      <c r="UWL52" s="153"/>
      <c r="UWM52" s="153"/>
      <c r="UWN52" s="153"/>
      <c r="UWO52" s="153"/>
      <c r="UWP52" s="153"/>
      <c r="UWQ52" s="153"/>
      <c r="UWR52" s="153"/>
      <c r="UWS52" s="153"/>
      <c r="UWT52" s="153"/>
      <c r="UWU52" s="153"/>
      <c r="UWV52" s="153"/>
      <c r="UWW52" s="153"/>
      <c r="UWX52" s="153"/>
      <c r="UWY52" s="153"/>
      <c r="UWZ52" s="153"/>
      <c r="UXA52" s="153"/>
      <c r="UXB52" s="153"/>
      <c r="UXC52" s="153"/>
      <c r="UXD52" s="153"/>
      <c r="UXE52" s="153"/>
      <c r="UXF52" s="153"/>
      <c r="UXG52" s="153"/>
      <c r="UXH52" s="153"/>
      <c r="UXI52" s="153"/>
      <c r="UXJ52" s="153"/>
      <c r="UXK52" s="153"/>
      <c r="UXL52" s="153"/>
      <c r="UXM52" s="153"/>
      <c r="UXN52" s="153"/>
      <c r="UXO52" s="153"/>
      <c r="UXP52" s="153"/>
      <c r="UXQ52" s="153"/>
      <c r="UXR52" s="153"/>
      <c r="UXS52" s="153"/>
      <c r="UXT52" s="153"/>
      <c r="UXU52" s="153"/>
      <c r="UXV52" s="153"/>
      <c r="UXW52" s="153"/>
      <c r="UXX52" s="153"/>
      <c r="UXY52" s="153"/>
      <c r="UXZ52" s="153"/>
      <c r="UYA52" s="153"/>
      <c r="UYB52" s="153"/>
      <c r="UYC52" s="153"/>
      <c r="UYD52" s="153"/>
      <c r="UYE52" s="153"/>
      <c r="UYF52" s="153"/>
      <c r="UYG52" s="153"/>
      <c r="UYH52" s="153"/>
      <c r="UYI52" s="153"/>
      <c r="UYJ52" s="153"/>
      <c r="UYK52" s="153"/>
      <c r="UYL52" s="153"/>
      <c r="UYM52" s="153"/>
      <c r="UYN52" s="153"/>
      <c r="UYO52" s="153"/>
      <c r="UYP52" s="153"/>
      <c r="UYQ52" s="153"/>
      <c r="UYR52" s="153"/>
      <c r="UYS52" s="153"/>
      <c r="UYT52" s="153"/>
      <c r="UYU52" s="153"/>
      <c r="UYV52" s="153"/>
      <c r="UYW52" s="153"/>
      <c r="UYX52" s="153"/>
      <c r="UYY52" s="153"/>
      <c r="UYZ52" s="153"/>
      <c r="UZA52" s="153"/>
      <c r="UZB52" s="153"/>
      <c r="UZC52" s="153"/>
      <c r="UZD52" s="153"/>
      <c r="UZE52" s="153"/>
      <c r="UZF52" s="153"/>
      <c r="UZG52" s="153"/>
      <c r="UZH52" s="153"/>
      <c r="UZI52" s="153"/>
      <c r="UZJ52" s="153"/>
      <c r="UZK52" s="153"/>
      <c r="UZL52" s="153"/>
      <c r="UZM52" s="153"/>
      <c r="UZN52" s="153"/>
      <c r="UZO52" s="153"/>
      <c r="UZP52" s="153"/>
      <c r="UZQ52" s="153"/>
      <c r="UZR52" s="153"/>
      <c r="UZS52" s="153"/>
      <c r="UZT52" s="153"/>
      <c r="UZU52" s="153"/>
      <c r="UZV52" s="153"/>
      <c r="UZW52" s="153"/>
      <c r="UZX52" s="153"/>
      <c r="UZY52" s="153"/>
      <c r="UZZ52" s="153"/>
      <c r="VAA52" s="153"/>
      <c r="VAB52" s="153"/>
      <c r="VAC52" s="153"/>
      <c r="VAD52" s="153"/>
      <c r="VAE52" s="153"/>
      <c r="VAF52" s="153"/>
      <c r="VAG52" s="153"/>
      <c r="VAH52" s="153"/>
      <c r="VAI52" s="153"/>
      <c r="VAJ52" s="153"/>
      <c r="VAK52" s="153"/>
      <c r="VAL52" s="153"/>
      <c r="VAM52" s="153"/>
      <c r="VAN52" s="153"/>
      <c r="VAO52" s="153"/>
      <c r="VAP52" s="153"/>
      <c r="VAQ52" s="153"/>
      <c r="VAR52" s="153"/>
      <c r="VAS52" s="153"/>
      <c r="VAT52" s="153"/>
      <c r="VAU52" s="153"/>
      <c r="VAV52" s="153"/>
      <c r="VAW52" s="153"/>
      <c r="VAX52" s="153"/>
      <c r="VAY52" s="153"/>
      <c r="VAZ52" s="153"/>
      <c r="VBA52" s="153"/>
      <c r="VBB52" s="153"/>
      <c r="VBC52" s="153"/>
      <c r="VBD52" s="153"/>
      <c r="VBE52" s="153"/>
      <c r="VBF52" s="153"/>
      <c r="VBG52" s="153"/>
      <c r="VBH52" s="153"/>
      <c r="VBI52" s="153"/>
      <c r="VBJ52" s="153"/>
      <c r="VBK52" s="153"/>
      <c r="VBL52" s="153"/>
      <c r="VBM52" s="153"/>
      <c r="VBN52" s="153"/>
      <c r="VBO52" s="153"/>
      <c r="VBP52" s="153"/>
      <c r="VBQ52" s="153"/>
      <c r="VBR52" s="153"/>
      <c r="VBS52" s="153"/>
      <c r="VBT52" s="153"/>
      <c r="VBU52" s="153"/>
      <c r="VBV52" s="153"/>
      <c r="VBW52" s="153"/>
      <c r="VBX52" s="153"/>
      <c r="VBY52" s="153"/>
      <c r="VBZ52" s="153"/>
      <c r="VCA52" s="153"/>
      <c r="VCB52" s="153"/>
      <c r="VCC52" s="153"/>
      <c r="VCD52" s="153"/>
      <c r="VCE52" s="153"/>
      <c r="VCF52" s="153"/>
      <c r="VCG52" s="153"/>
      <c r="VCH52" s="153"/>
      <c r="VCI52" s="153"/>
      <c r="VCJ52" s="153"/>
      <c r="VCK52" s="153"/>
      <c r="VCL52" s="153"/>
      <c r="VCM52" s="153"/>
      <c r="VCN52" s="153"/>
      <c r="VCO52" s="153"/>
      <c r="VCP52" s="153"/>
      <c r="VCQ52" s="153"/>
      <c r="VCR52" s="153"/>
      <c r="VCS52" s="153"/>
      <c r="VCT52" s="153"/>
      <c r="VCU52" s="153"/>
      <c r="VCV52" s="153"/>
      <c r="VCW52" s="153"/>
      <c r="VCX52" s="153"/>
      <c r="VCY52" s="153"/>
      <c r="VCZ52" s="153"/>
      <c r="VDA52" s="153"/>
      <c r="VDB52" s="153"/>
      <c r="VDC52" s="153"/>
      <c r="VDD52" s="153"/>
      <c r="VDE52" s="153"/>
      <c r="VDF52" s="153"/>
      <c r="VDG52" s="153"/>
      <c r="VDH52" s="153"/>
      <c r="VDI52" s="153"/>
      <c r="VDJ52" s="153"/>
      <c r="VDK52" s="153"/>
      <c r="VDL52" s="153"/>
      <c r="VDM52" s="153"/>
      <c r="VDN52" s="153"/>
      <c r="VDO52" s="153"/>
      <c r="VDP52" s="153"/>
      <c r="VDQ52" s="153"/>
      <c r="VDR52" s="153"/>
      <c r="VDS52" s="153"/>
      <c r="VDT52" s="153"/>
      <c r="VDU52" s="153"/>
      <c r="VDV52" s="153"/>
      <c r="VDW52" s="153"/>
      <c r="VDX52" s="153"/>
      <c r="VDY52" s="153"/>
      <c r="VDZ52" s="153"/>
      <c r="VEA52" s="153"/>
      <c r="VEB52" s="153"/>
      <c r="VEC52" s="153"/>
      <c r="VED52" s="153"/>
      <c r="VEE52" s="153"/>
      <c r="VEF52" s="153"/>
      <c r="VEG52" s="153"/>
      <c r="VEH52" s="153"/>
      <c r="VEI52" s="153"/>
      <c r="VEJ52" s="153"/>
      <c r="VEK52" s="153"/>
      <c r="VEL52" s="153"/>
      <c r="VEM52" s="153"/>
      <c r="VEN52" s="153"/>
      <c r="VEO52" s="153"/>
      <c r="VEP52" s="153"/>
      <c r="VEQ52" s="153"/>
      <c r="VER52" s="153"/>
      <c r="VES52" s="153"/>
      <c r="VET52" s="153"/>
      <c r="VEU52" s="153"/>
      <c r="VEV52" s="153"/>
      <c r="VEW52" s="153"/>
      <c r="VEX52" s="153"/>
      <c r="VEY52" s="153"/>
      <c r="VEZ52" s="153"/>
      <c r="VFA52" s="153"/>
      <c r="VFB52" s="153"/>
      <c r="VFC52" s="153"/>
      <c r="VFD52" s="153"/>
      <c r="VFE52" s="153"/>
      <c r="VFF52" s="153"/>
      <c r="VFG52" s="153"/>
      <c r="VFH52" s="153"/>
      <c r="VFI52" s="153"/>
      <c r="VFJ52" s="153"/>
      <c r="VFK52" s="153"/>
      <c r="VFL52" s="153"/>
      <c r="VFM52" s="153"/>
      <c r="VFN52" s="153"/>
      <c r="VFO52" s="153"/>
      <c r="VFP52" s="153"/>
      <c r="VFQ52" s="153"/>
      <c r="VFR52" s="153"/>
      <c r="VFS52" s="153"/>
      <c r="VFT52" s="153"/>
      <c r="VFU52" s="153"/>
      <c r="VFV52" s="153"/>
      <c r="VFW52" s="153"/>
      <c r="VFX52" s="153"/>
      <c r="VFY52" s="153"/>
      <c r="VFZ52" s="153"/>
      <c r="VGA52" s="153"/>
      <c r="VGB52" s="153"/>
      <c r="VGC52" s="153"/>
      <c r="VGD52" s="153"/>
      <c r="VGE52" s="153"/>
      <c r="VGF52" s="153"/>
      <c r="VGG52" s="153"/>
      <c r="VGH52" s="153"/>
      <c r="VGI52" s="153"/>
      <c r="VGJ52" s="153"/>
      <c r="VGK52" s="153"/>
      <c r="VGL52" s="153"/>
      <c r="VGM52" s="153"/>
      <c r="VGN52" s="153"/>
      <c r="VGO52" s="153"/>
      <c r="VGP52" s="153"/>
      <c r="VGQ52" s="153"/>
      <c r="VGR52" s="153"/>
      <c r="VGS52" s="153"/>
      <c r="VGT52" s="153"/>
      <c r="VGU52" s="153"/>
      <c r="VGV52" s="153"/>
      <c r="VGW52" s="153"/>
      <c r="VGX52" s="153"/>
      <c r="VGY52" s="153"/>
      <c r="VGZ52" s="153"/>
      <c r="VHA52" s="153"/>
      <c r="VHB52" s="153"/>
      <c r="VHC52" s="153"/>
      <c r="VHD52" s="153"/>
      <c r="VHE52" s="153"/>
      <c r="VHF52" s="153"/>
      <c r="VHG52" s="153"/>
      <c r="VHH52" s="153"/>
      <c r="VHI52" s="153"/>
      <c r="VHJ52" s="153"/>
      <c r="VHK52" s="153"/>
      <c r="VHL52" s="153"/>
      <c r="VHM52" s="153"/>
      <c r="VHN52" s="153"/>
      <c r="VHO52" s="153"/>
      <c r="VHP52" s="153"/>
      <c r="VHQ52" s="153"/>
      <c r="VHR52" s="153"/>
      <c r="VHS52" s="153"/>
      <c r="VHT52" s="153"/>
      <c r="VHU52" s="153"/>
      <c r="VHV52" s="153"/>
      <c r="VHW52" s="153"/>
      <c r="VHX52" s="153"/>
      <c r="VHY52" s="153"/>
      <c r="VHZ52" s="153"/>
      <c r="VIA52" s="153"/>
      <c r="VIB52" s="153"/>
      <c r="VIC52" s="153"/>
      <c r="VID52" s="153"/>
      <c r="VIE52" s="153"/>
      <c r="VIF52" s="153"/>
      <c r="VIG52" s="153"/>
      <c r="VIH52" s="153"/>
      <c r="VII52" s="153"/>
      <c r="VIJ52" s="153"/>
      <c r="VIK52" s="153"/>
      <c r="VIL52" s="153"/>
      <c r="VIM52" s="153"/>
      <c r="VIN52" s="153"/>
      <c r="VIO52" s="153"/>
      <c r="VIP52" s="153"/>
      <c r="VIQ52" s="153"/>
      <c r="VIR52" s="153"/>
      <c r="VIS52" s="153"/>
      <c r="VIT52" s="153"/>
      <c r="VIU52" s="153"/>
      <c r="VIV52" s="153"/>
      <c r="VIW52" s="153"/>
      <c r="VIX52" s="153"/>
      <c r="VIY52" s="153"/>
      <c r="VIZ52" s="153"/>
      <c r="VJA52" s="153"/>
      <c r="VJB52" s="153"/>
      <c r="VJC52" s="153"/>
      <c r="VJD52" s="153"/>
      <c r="VJE52" s="153"/>
      <c r="VJF52" s="153"/>
      <c r="VJG52" s="153"/>
      <c r="VJH52" s="153"/>
      <c r="VJI52" s="153"/>
      <c r="VJJ52" s="153"/>
      <c r="VJK52" s="153"/>
      <c r="VJL52" s="153"/>
      <c r="VJM52" s="153"/>
      <c r="VJN52" s="153"/>
      <c r="VJO52" s="153"/>
      <c r="VJP52" s="153"/>
      <c r="VJQ52" s="153"/>
      <c r="VJR52" s="153"/>
      <c r="VJS52" s="153"/>
      <c r="VJT52" s="153"/>
      <c r="VJU52" s="153"/>
      <c r="VJV52" s="153"/>
      <c r="VJW52" s="153"/>
      <c r="VJX52" s="153"/>
      <c r="VJY52" s="153"/>
      <c r="VJZ52" s="153"/>
      <c r="VKA52" s="153"/>
      <c r="VKB52" s="153"/>
      <c r="VKC52" s="153"/>
      <c r="VKD52" s="153"/>
      <c r="VKE52" s="153"/>
      <c r="VKF52" s="153"/>
      <c r="VKG52" s="153"/>
      <c r="VKH52" s="153"/>
      <c r="VKI52" s="153"/>
      <c r="VKJ52" s="153"/>
      <c r="VKK52" s="153"/>
      <c r="VKL52" s="153"/>
      <c r="VKM52" s="153"/>
      <c r="VKN52" s="153"/>
      <c r="VKO52" s="153"/>
      <c r="VKP52" s="153"/>
      <c r="VKQ52" s="153"/>
      <c r="VKR52" s="153"/>
      <c r="VKS52" s="153"/>
      <c r="VKT52" s="153"/>
      <c r="VKU52" s="153"/>
      <c r="VKV52" s="153"/>
      <c r="VKW52" s="153"/>
      <c r="VKX52" s="153"/>
      <c r="VKY52" s="153"/>
      <c r="VKZ52" s="153"/>
      <c r="VLA52" s="153"/>
      <c r="VLB52" s="153"/>
      <c r="VLC52" s="153"/>
      <c r="VLD52" s="153"/>
      <c r="VLE52" s="153"/>
      <c r="VLF52" s="153"/>
      <c r="VLG52" s="153"/>
      <c r="VLH52" s="153"/>
      <c r="VLI52" s="153"/>
      <c r="VLJ52" s="153"/>
      <c r="VLK52" s="153"/>
      <c r="VLL52" s="153"/>
      <c r="VLM52" s="153"/>
      <c r="VLN52" s="153"/>
      <c r="VLO52" s="153"/>
      <c r="VLP52" s="153"/>
      <c r="VLQ52" s="153"/>
      <c r="VLR52" s="153"/>
      <c r="VLS52" s="153"/>
      <c r="VLT52" s="153"/>
      <c r="VLU52" s="153"/>
      <c r="VLV52" s="153"/>
      <c r="VLW52" s="153"/>
      <c r="VLX52" s="153"/>
      <c r="VLY52" s="153"/>
      <c r="VLZ52" s="153"/>
      <c r="VMA52" s="153"/>
      <c r="VMB52" s="153"/>
      <c r="VMC52" s="153"/>
      <c r="VMD52" s="153"/>
      <c r="VME52" s="153"/>
      <c r="VMF52" s="153"/>
      <c r="VMG52" s="153"/>
      <c r="VMH52" s="153"/>
      <c r="VMI52" s="153"/>
      <c r="VMJ52" s="153"/>
      <c r="VMK52" s="153"/>
      <c r="VML52" s="153"/>
      <c r="VMM52" s="153"/>
      <c r="VMN52" s="153"/>
      <c r="VMO52" s="153"/>
      <c r="VMP52" s="153"/>
      <c r="VMQ52" s="153"/>
      <c r="VMR52" s="153"/>
      <c r="VMS52" s="153"/>
      <c r="VMT52" s="153"/>
      <c r="VMU52" s="153"/>
      <c r="VMV52" s="153"/>
      <c r="VMW52" s="153"/>
      <c r="VMX52" s="153"/>
      <c r="VMY52" s="153"/>
      <c r="VMZ52" s="153"/>
      <c r="VNA52" s="153"/>
      <c r="VNB52" s="153"/>
      <c r="VNC52" s="153"/>
      <c r="VND52" s="153"/>
      <c r="VNE52" s="153"/>
      <c r="VNF52" s="153"/>
      <c r="VNG52" s="153"/>
      <c r="VNH52" s="153"/>
      <c r="VNI52" s="153"/>
      <c r="VNJ52" s="153"/>
      <c r="VNK52" s="153"/>
      <c r="VNL52" s="153"/>
      <c r="VNM52" s="153"/>
      <c r="VNN52" s="153"/>
      <c r="VNO52" s="153"/>
      <c r="VNP52" s="153"/>
      <c r="VNQ52" s="153"/>
      <c r="VNR52" s="153"/>
      <c r="VNS52" s="153"/>
      <c r="VNT52" s="153"/>
      <c r="VNU52" s="153"/>
      <c r="VNV52" s="153"/>
      <c r="VNW52" s="153"/>
      <c r="VNX52" s="153"/>
      <c r="VNY52" s="153"/>
      <c r="VNZ52" s="153"/>
      <c r="VOA52" s="153"/>
      <c r="VOB52" s="153"/>
      <c r="VOC52" s="153"/>
      <c r="VOD52" s="153"/>
      <c r="VOE52" s="153"/>
      <c r="VOF52" s="153"/>
      <c r="VOG52" s="153"/>
      <c r="VOH52" s="153"/>
      <c r="VOI52" s="153"/>
      <c r="VOJ52" s="153"/>
      <c r="VOK52" s="153"/>
      <c r="VOL52" s="153"/>
      <c r="VOM52" s="153"/>
      <c r="VON52" s="153"/>
      <c r="VOO52" s="153"/>
      <c r="VOP52" s="153"/>
      <c r="VOQ52" s="153"/>
      <c r="VOR52" s="153"/>
      <c r="VOS52" s="153"/>
      <c r="VOT52" s="153"/>
      <c r="VOU52" s="153"/>
      <c r="VOV52" s="153"/>
      <c r="VOW52" s="153"/>
      <c r="VOX52" s="153"/>
      <c r="VOY52" s="153"/>
      <c r="VOZ52" s="153"/>
      <c r="VPA52" s="153"/>
      <c r="VPB52" s="153"/>
      <c r="VPC52" s="153"/>
      <c r="VPD52" s="153"/>
      <c r="VPE52" s="153"/>
      <c r="VPF52" s="153"/>
      <c r="VPG52" s="153"/>
      <c r="VPH52" s="153"/>
      <c r="VPI52" s="153"/>
      <c r="VPJ52" s="153"/>
      <c r="VPK52" s="153"/>
      <c r="VPL52" s="153"/>
      <c r="VPM52" s="153"/>
      <c r="VPN52" s="153"/>
      <c r="VPO52" s="153"/>
      <c r="VPP52" s="153"/>
      <c r="VPQ52" s="153"/>
      <c r="VPR52" s="153"/>
      <c r="VPS52" s="153"/>
      <c r="VPT52" s="153"/>
      <c r="VPU52" s="153"/>
      <c r="VPV52" s="153"/>
      <c r="VPW52" s="153"/>
      <c r="VPX52" s="153"/>
      <c r="VPY52" s="153"/>
      <c r="VPZ52" s="153"/>
      <c r="VQA52" s="153"/>
      <c r="VQB52" s="153"/>
      <c r="VQC52" s="153"/>
      <c r="VQD52" s="153"/>
      <c r="VQE52" s="153"/>
      <c r="VQF52" s="153"/>
      <c r="VQG52" s="153"/>
      <c r="VQH52" s="153"/>
      <c r="VQI52" s="153"/>
      <c r="VQJ52" s="153"/>
      <c r="VQK52" s="153"/>
      <c r="VQL52" s="153"/>
      <c r="VQM52" s="153"/>
      <c r="VQN52" s="153"/>
      <c r="VQO52" s="153"/>
      <c r="VQP52" s="153"/>
      <c r="VQQ52" s="153"/>
      <c r="VQR52" s="153"/>
      <c r="VQS52" s="153"/>
      <c r="VQT52" s="153"/>
      <c r="VQU52" s="153"/>
      <c r="VQV52" s="153"/>
      <c r="VQW52" s="153"/>
      <c r="VQX52" s="153"/>
      <c r="VQY52" s="153"/>
      <c r="VQZ52" s="153"/>
      <c r="VRA52" s="153"/>
      <c r="VRB52" s="153"/>
      <c r="VRC52" s="153"/>
      <c r="VRD52" s="153"/>
      <c r="VRE52" s="153"/>
      <c r="VRF52" s="153"/>
      <c r="VRG52" s="153"/>
      <c r="VRH52" s="153"/>
      <c r="VRI52" s="153"/>
      <c r="VRJ52" s="153"/>
      <c r="VRK52" s="153"/>
      <c r="VRL52" s="153"/>
      <c r="VRM52" s="153"/>
      <c r="VRN52" s="153"/>
      <c r="VRO52" s="153"/>
      <c r="VRP52" s="153"/>
      <c r="VRQ52" s="153"/>
      <c r="VRR52" s="153"/>
      <c r="VRS52" s="153"/>
      <c r="VRT52" s="153"/>
      <c r="VRU52" s="153"/>
      <c r="VRV52" s="153"/>
      <c r="VRW52" s="153"/>
      <c r="VRX52" s="153"/>
      <c r="VRY52" s="153"/>
      <c r="VRZ52" s="153"/>
      <c r="VSA52" s="153"/>
      <c r="VSB52" s="153"/>
      <c r="VSC52" s="153"/>
      <c r="VSD52" s="153"/>
      <c r="VSE52" s="153"/>
      <c r="VSF52" s="153"/>
      <c r="VSG52" s="153"/>
      <c r="VSH52" s="153"/>
      <c r="VSI52" s="153"/>
      <c r="VSJ52" s="153"/>
      <c r="VSK52" s="153"/>
      <c r="VSL52" s="153"/>
      <c r="VSM52" s="153"/>
      <c r="VSN52" s="153"/>
      <c r="VSO52" s="153"/>
      <c r="VSP52" s="153"/>
      <c r="VSQ52" s="153"/>
      <c r="VSR52" s="153"/>
      <c r="VSS52" s="153"/>
      <c r="VST52" s="153"/>
      <c r="VSU52" s="153"/>
      <c r="VSV52" s="153"/>
      <c r="VSW52" s="153"/>
      <c r="VSX52" s="153"/>
      <c r="VSY52" s="153"/>
      <c r="VSZ52" s="153"/>
      <c r="VTA52" s="153"/>
      <c r="VTB52" s="153"/>
      <c r="VTC52" s="153"/>
      <c r="VTD52" s="153"/>
      <c r="VTE52" s="153"/>
      <c r="VTF52" s="153"/>
      <c r="VTG52" s="153"/>
      <c r="VTH52" s="153"/>
      <c r="VTI52" s="153"/>
      <c r="VTJ52" s="153"/>
      <c r="VTK52" s="153"/>
      <c r="VTL52" s="153"/>
      <c r="VTM52" s="153"/>
      <c r="VTN52" s="153"/>
      <c r="VTO52" s="153"/>
      <c r="VTP52" s="153"/>
      <c r="VTQ52" s="153"/>
      <c r="VTR52" s="153"/>
      <c r="VTS52" s="153"/>
      <c r="VTT52" s="153"/>
      <c r="VTU52" s="153"/>
      <c r="VTV52" s="153"/>
      <c r="VTW52" s="153"/>
      <c r="VTX52" s="153"/>
      <c r="VTY52" s="153"/>
      <c r="VTZ52" s="153"/>
      <c r="VUA52" s="153"/>
      <c r="VUB52" s="153"/>
      <c r="VUC52" s="153"/>
      <c r="VUD52" s="153"/>
      <c r="VUE52" s="153"/>
      <c r="VUF52" s="153"/>
      <c r="VUG52" s="153"/>
      <c r="VUH52" s="153"/>
      <c r="VUI52" s="153"/>
      <c r="VUJ52" s="153"/>
      <c r="VUK52" s="153"/>
      <c r="VUL52" s="153"/>
      <c r="VUM52" s="153"/>
      <c r="VUN52" s="153"/>
      <c r="VUO52" s="153"/>
      <c r="VUP52" s="153"/>
      <c r="VUQ52" s="153"/>
      <c r="VUR52" s="153"/>
      <c r="VUS52" s="153"/>
      <c r="VUT52" s="153"/>
      <c r="VUU52" s="153"/>
      <c r="VUV52" s="153"/>
      <c r="VUW52" s="153"/>
      <c r="VUX52" s="153"/>
      <c r="VUY52" s="153"/>
      <c r="VUZ52" s="153"/>
      <c r="VVA52" s="153"/>
      <c r="VVB52" s="153"/>
      <c r="VVC52" s="153"/>
      <c r="VVD52" s="153"/>
      <c r="VVE52" s="153"/>
      <c r="VVF52" s="153"/>
      <c r="VVG52" s="153"/>
      <c r="VVH52" s="153"/>
      <c r="VVI52" s="153"/>
      <c r="VVJ52" s="153"/>
      <c r="VVK52" s="153"/>
      <c r="VVL52" s="153"/>
      <c r="VVM52" s="153"/>
      <c r="VVN52" s="153"/>
      <c r="VVO52" s="153"/>
      <c r="VVP52" s="153"/>
      <c r="VVQ52" s="153"/>
      <c r="VVR52" s="153"/>
      <c r="VVS52" s="153"/>
      <c r="VVT52" s="153"/>
      <c r="VVU52" s="153"/>
      <c r="VVV52" s="153"/>
      <c r="VVW52" s="153"/>
      <c r="VVX52" s="153"/>
      <c r="VVY52" s="153"/>
      <c r="VVZ52" s="153"/>
      <c r="VWA52" s="153"/>
      <c r="VWB52" s="153"/>
      <c r="VWC52" s="153"/>
      <c r="VWD52" s="153"/>
      <c r="VWE52" s="153"/>
      <c r="VWF52" s="153"/>
      <c r="VWG52" s="153"/>
      <c r="VWH52" s="153"/>
      <c r="VWI52" s="153"/>
      <c r="VWJ52" s="153"/>
      <c r="VWK52" s="153"/>
      <c r="VWL52" s="153"/>
      <c r="VWM52" s="153"/>
      <c r="VWN52" s="153"/>
      <c r="VWO52" s="153"/>
      <c r="VWP52" s="153"/>
      <c r="VWQ52" s="153"/>
      <c r="VWR52" s="153"/>
      <c r="VWS52" s="153"/>
      <c r="VWT52" s="153"/>
      <c r="VWU52" s="153"/>
      <c r="VWV52" s="153"/>
      <c r="VWW52" s="153"/>
      <c r="VWX52" s="153"/>
      <c r="VWY52" s="153"/>
      <c r="VWZ52" s="153"/>
      <c r="VXA52" s="153"/>
      <c r="VXB52" s="153"/>
      <c r="VXC52" s="153"/>
      <c r="VXD52" s="153"/>
      <c r="VXE52" s="153"/>
      <c r="VXF52" s="153"/>
      <c r="VXG52" s="153"/>
      <c r="VXH52" s="153"/>
      <c r="VXI52" s="153"/>
      <c r="VXJ52" s="153"/>
      <c r="VXK52" s="153"/>
      <c r="VXL52" s="153"/>
      <c r="VXM52" s="153"/>
      <c r="VXN52" s="153"/>
      <c r="VXO52" s="153"/>
      <c r="VXP52" s="153"/>
      <c r="VXQ52" s="153"/>
      <c r="VXR52" s="153"/>
      <c r="VXS52" s="153"/>
      <c r="VXT52" s="153"/>
      <c r="VXU52" s="153"/>
      <c r="VXV52" s="153"/>
      <c r="VXW52" s="153"/>
      <c r="VXX52" s="153"/>
      <c r="VXY52" s="153"/>
      <c r="VXZ52" s="153"/>
      <c r="VYA52" s="153"/>
      <c r="VYB52" s="153"/>
      <c r="VYC52" s="153"/>
      <c r="VYD52" s="153"/>
      <c r="VYE52" s="153"/>
      <c r="VYF52" s="153"/>
      <c r="VYG52" s="153"/>
      <c r="VYH52" s="153"/>
      <c r="VYI52" s="153"/>
      <c r="VYJ52" s="153"/>
      <c r="VYK52" s="153"/>
      <c r="VYL52" s="153"/>
      <c r="VYM52" s="153"/>
      <c r="VYN52" s="153"/>
      <c r="VYO52" s="153"/>
      <c r="VYP52" s="153"/>
      <c r="VYQ52" s="153"/>
      <c r="VYR52" s="153"/>
      <c r="VYS52" s="153"/>
      <c r="VYT52" s="153"/>
      <c r="VYU52" s="153"/>
      <c r="VYV52" s="153"/>
      <c r="VYW52" s="153"/>
      <c r="VYX52" s="153"/>
      <c r="VYY52" s="153"/>
      <c r="VYZ52" s="153"/>
      <c r="VZA52" s="153"/>
      <c r="VZB52" s="153"/>
      <c r="VZC52" s="153"/>
      <c r="VZD52" s="153"/>
      <c r="VZE52" s="153"/>
      <c r="VZF52" s="153"/>
      <c r="VZG52" s="153"/>
      <c r="VZH52" s="153"/>
      <c r="VZI52" s="153"/>
      <c r="VZJ52" s="153"/>
      <c r="VZK52" s="153"/>
      <c r="VZL52" s="153"/>
      <c r="VZM52" s="153"/>
      <c r="VZN52" s="153"/>
      <c r="VZO52" s="153"/>
      <c r="VZP52" s="153"/>
      <c r="VZQ52" s="153"/>
      <c r="VZR52" s="153"/>
      <c r="VZS52" s="153"/>
      <c r="VZT52" s="153"/>
      <c r="VZU52" s="153"/>
      <c r="VZV52" s="153"/>
      <c r="VZW52" s="153"/>
      <c r="VZX52" s="153"/>
      <c r="VZY52" s="153"/>
      <c r="VZZ52" s="153"/>
      <c r="WAA52" s="153"/>
      <c r="WAB52" s="153"/>
      <c r="WAC52" s="153"/>
      <c r="WAD52" s="153"/>
      <c r="WAE52" s="153"/>
      <c r="WAF52" s="153"/>
      <c r="WAG52" s="153"/>
      <c r="WAH52" s="153"/>
      <c r="WAI52" s="153"/>
      <c r="WAJ52" s="153"/>
      <c r="WAK52" s="153"/>
      <c r="WAL52" s="153"/>
      <c r="WAM52" s="153"/>
      <c r="WAN52" s="153"/>
      <c r="WAO52" s="153"/>
      <c r="WAP52" s="153"/>
      <c r="WAQ52" s="153"/>
      <c r="WAR52" s="153"/>
      <c r="WAS52" s="153"/>
      <c r="WAT52" s="153"/>
      <c r="WAU52" s="153"/>
      <c r="WAV52" s="153"/>
      <c r="WAW52" s="153"/>
      <c r="WAX52" s="153"/>
      <c r="WAY52" s="153"/>
      <c r="WAZ52" s="153"/>
      <c r="WBA52" s="153"/>
      <c r="WBB52" s="153"/>
      <c r="WBC52" s="153"/>
      <c r="WBD52" s="153"/>
      <c r="WBE52" s="153"/>
      <c r="WBF52" s="153"/>
      <c r="WBG52" s="153"/>
      <c r="WBH52" s="153"/>
      <c r="WBI52" s="153"/>
      <c r="WBJ52" s="153"/>
      <c r="WBK52" s="153"/>
      <c r="WBL52" s="153"/>
      <c r="WBM52" s="153"/>
      <c r="WBN52" s="153"/>
      <c r="WBO52" s="153"/>
      <c r="WBP52" s="153"/>
      <c r="WBQ52" s="153"/>
      <c r="WBR52" s="153"/>
      <c r="WBS52" s="153"/>
      <c r="WBT52" s="153"/>
      <c r="WBU52" s="153"/>
      <c r="WBV52" s="153"/>
      <c r="WBW52" s="153"/>
      <c r="WBX52" s="153"/>
      <c r="WBY52" s="153"/>
      <c r="WBZ52" s="153"/>
      <c r="WCA52" s="153"/>
      <c r="WCB52" s="153"/>
      <c r="WCC52" s="153"/>
      <c r="WCD52" s="153"/>
      <c r="WCE52" s="153"/>
      <c r="WCF52" s="153"/>
      <c r="WCG52" s="153"/>
      <c r="WCH52" s="153"/>
      <c r="WCI52" s="153"/>
      <c r="WCJ52" s="153"/>
      <c r="WCK52" s="153"/>
      <c r="WCL52" s="153"/>
      <c r="WCM52" s="153"/>
      <c r="WCN52" s="153"/>
      <c r="WCO52" s="153"/>
      <c r="WCP52" s="153"/>
      <c r="WCQ52" s="153"/>
      <c r="WCR52" s="153"/>
      <c r="WCS52" s="153"/>
      <c r="WCT52" s="153"/>
      <c r="WCU52" s="153"/>
      <c r="WCV52" s="153"/>
      <c r="WCW52" s="153"/>
      <c r="WCX52" s="153"/>
      <c r="WCY52" s="153"/>
      <c r="WCZ52" s="153"/>
      <c r="WDA52" s="153"/>
      <c r="WDB52" s="153"/>
      <c r="WDC52" s="153"/>
      <c r="WDD52" s="153"/>
      <c r="WDE52" s="153"/>
      <c r="WDF52" s="153"/>
      <c r="WDG52" s="153"/>
      <c r="WDH52" s="153"/>
      <c r="WDI52" s="153"/>
      <c r="WDJ52" s="153"/>
      <c r="WDK52" s="153"/>
      <c r="WDL52" s="153"/>
      <c r="WDM52" s="153"/>
      <c r="WDN52" s="153"/>
      <c r="WDO52" s="153"/>
      <c r="WDP52" s="153"/>
      <c r="WDQ52" s="153"/>
      <c r="WDR52" s="153"/>
      <c r="WDS52" s="153"/>
      <c r="WDT52" s="153"/>
      <c r="WDU52" s="153"/>
      <c r="WDV52" s="153"/>
      <c r="WDW52" s="153"/>
      <c r="WDX52" s="153"/>
      <c r="WDY52" s="153"/>
      <c r="WDZ52" s="153"/>
      <c r="WEA52" s="153"/>
      <c r="WEB52" s="153"/>
      <c r="WEC52" s="153"/>
      <c r="WED52" s="153"/>
      <c r="WEE52" s="153"/>
      <c r="WEF52" s="153"/>
      <c r="WEG52" s="153"/>
      <c r="WEH52" s="153"/>
      <c r="WEI52" s="153"/>
      <c r="WEJ52" s="153"/>
      <c r="WEK52" s="153"/>
      <c r="WEL52" s="153"/>
      <c r="WEM52" s="153"/>
      <c r="WEN52" s="153"/>
      <c r="WEO52" s="153"/>
      <c r="WEP52" s="153"/>
      <c r="WEQ52" s="153"/>
      <c r="WER52" s="153"/>
      <c r="WES52" s="153"/>
      <c r="WET52" s="153"/>
      <c r="WEU52" s="153"/>
      <c r="WEV52" s="153"/>
      <c r="WEW52" s="153"/>
      <c r="WEX52" s="153"/>
      <c r="WEY52" s="153"/>
      <c r="WEZ52" s="153"/>
      <c r="WFA52" s="153"/>
      <c r="WFB52" s="153"/>
      <c r="WFC52" s="153"/>
      <c r="WFD52" s="153"/>
      <c r="WFE52" s="153"/>
      <c r="WFF52" s="153"/>
      <c r="WFG52" s="153"/>
      <c r="WFH52" s="153"/>
      <c r="WFI52" s="153"/>
      <c r="WFJ52" s="153"/>
      <c r="WFK52" s="153"/>
      <c r="WFL52" s="153"/>
      <c r="WFM52" s="153"/>
      <c r="WFN52" s="153"/>
      <c r="WFO52" s="153"/>
      <c r="WFP52" s="153"/>
      <c r="WFQ52" s="153"/>
      <c r="WFR52" s="153"/>
      <c r="WFS52" s="153"/>
      <c r="WFT52" s="153"/>
      <c r="WFU52" s="153"/>
      <c r="WFV52" s="153"/>
      <c r="WFW52" s="153"/>
      <c r="WFX52" s="153"/>
      <c r="WFY52" s="153"/>
      <c r="WFZ52" s="153"/>
      <c r="WGA52" s="153"/>
      <c r="WGB52" s="153"/>
      <c r="WGC52" s="153"/>
      <c r="WGD52" s="153"/>
      <c r="WGE52" s="153"/>
      <c r="WGF52" s="153"/>
      <c r="WGG52" s="153"/>
      <c r="WGH52" s="153"/>
      <c r="WGI52" s="153"/>
      <c r="WGJ52" s="153"/>
      <c r="WGK52" s="153"/>
      <c r="WGL52" s="153"/>
      <c r="WGM52" s="153"/>
      <c r="WGN52" s="153"/>
      <c r="WGO52" s="153"/>
      <c r="WGP52" s="153"/>
      <c r="WGQ52" s="153"/>
      <c r="WGR52" s="153"/>
      <c r="WGS52" s="153"/>
      <c r="WGT52" s="153"/>
      <c r="WGU52" s="153"/>
      <c r="WGV52" s="153"/>
      <c r="WGW52" s="153"/>
      <c r="WGX52" s="153"/>
      <c r="WGY52" s="153"/>
      <c r="WGZ52" s="153"/>
      <c r="WHA52" s="153"/>
      <c r="WHB52" s="153"/>
      <c r="WHC52" s="153"/>
      <c r="WHD52" s="153"/>
      <c r="WHE52" s="153"/>
      <c r="WHF52" s="153"/>
      <c r="WHG52" s="153"/>
      <c r="WHH52" s="153"/>
      <c r="WHI52" s="153"/>
      <c r="WHJ52" s="153"/>
      <c r="WHK52" s="153"/>
      <c r="WHL52" s="153"/>
      <c r="WHM52" s="153"/>
      <c r="WHN52" s="153"/>
      <c r="WHO52" s="153"/>
      <c r="WHP52" s="153"/>
      <c r="WHQ52" s="153"/>
      <c r="WHR52" s="153"/>
      <c r="WHS52" s="153"/>
      <c r="WHT52" s="153"/>
      <c r="WHU52" s="153"/>
      <c r="WHV52" s="153"/>
      <c r="WHW52" s="153"/>
      <c r="WHX52" s="153"/>
      <c r="WHY52" s="153"/>
      <c r="WHZ52" s="153"/>
      <c r="WIA52" s="153"/>
      <c r="WIB52" s="153"/>
      <c r="WIC52" s="153"/>
      <c r="WID52" s="153"/>
      <c r="WIE52" s="153"/>
      <c r="WIF52" s="153"/>
      <c r="WIG52" s="153"/>
      <c r="WIH52" s="153"/>
      <c r="WII52" s="153"/>
      <c r="WIJ52" s="153"/>
      <c r="WIK52" s="153"/>
      <c r="WIL52" s="153"/>
      <c r="WIM52" s="153"/>
      <c r="WIN52" s="153"/>
      <c r="WIO52" s="153"/>
      <c r="WIP52" s="153"/>
      <c r="WIQ52" s="153"/>
      <c r="WIR52" s="153"/>
      <c r="WIS52" s="153"/>
      <c r="WIT52" s="153"/>
      <c r="WIU52" s="153"/>
      <c r="WIV52" s="153"/>
      <c r="WIW52" s="153"/>
      <c r="WIX52" s="153"/>
      <c r="WIY52" s="153"/>
      <c r="WIZ52" s="153"/>
      <c r="WJA52" s="153"/>
      <c r="WJB52" s="153"/>
      <c r="WJC52" s="153"/>
      <c r="WJD52" s="153"/>
      <c r="WJE52" s="153"/>
      <c r="WJF52" s="153"/>
      <c r="WJG52" s="153"/>
      <c r="WJH52" s="153"/>
      <c r="WJI52" s="153"/>
      <c r="WJJ52" s="153"/>
      <c r="WJK52" s="153"/>
      <c r="WJL52" s="153"/>
      <c r="WJM52" s="153"/>
      <c r="WJN52" s="153"/>
      <c r="WJO52" s="153"/>
      <c r="WJP52" s="153"/>
      <c r="WJQ52" s="153"/>
      <c r="WJR52" s="153"/>
      <c r="WJS52" s="153"/>
      <c r="WJT52" s="153"/>
      <c r="WJU52" s="153"/>
      <c r="WJV52" s="153"/>
      <c r="WJW52" s="153"/>
      <c r="WJX52" s="153"/>
      <c r="WJY52" s="153"/>
      <c r="WJZ52" s="153"/>
      <c r="WKA52" s="153"/>
      <c r="WKB52" s="153"/>
      <c r="WKC52" s="153"/>
      <c r="WKD52" s="153"/>
      <c r="WKE52" s="153"/>
      <c r="WKF52" s="153"/>
      <c r="WKG52" s="153"/>
      <c r="WKH52" s="153"/>
      <c r="WKI52" s="153"/>
      <c r="WKJ52" s="153"/>
      <c r="WKK52" s="153"/>
      <c r="WKL52" s="153"/>
      <c r="WKM52" s="153"/>
      <c r="WKN52" s="153"/>
      <c r="WKO52" s="153"/>
      <c r="WKP52" s="153"/>
      <c r="WKQ52" s="153"/>
      <c r="WKR52" s="153"/>
      <c r="WKS52" s="153"/>
      <c r="WKT52" s="153"/>
      <c r="WKU52" s="153"/>
      <c r="WKV52" s="153"/>
      <c r="WKW52" s="153"/>
      <c r="WKX52" s="153"/>
      <c r="WKY52" s="153"/>
      <c r="WKZ52" s="153"/>
      <c r="WLA52" s="153"/>
      <c r="WLB52" s="153"/>
      <c r="WLC52" s="153"/>
      <c r="WLD52" s="153"/>
      <c r="WLE52" s="153"/>
      <c r="WLF52" s="153"/>
      <c r="WLG52" s="153"/>
      <c r="WLH52" s="153"/>
      <c r="WLI52" s="153"/>
      <c r="WLJ52" s="153"/>
      <c r="WLK52" s="153"/>
      <c r="WLL52" s="153"/>
      <c r="WLM52" s="153"/>
      <c r="WLN52" s="153"/>
      <c r="WLO52" s="153"/>
      <c r="WLP52" s="153"/>
      <c r="WLQ52" s="153"/>
      <c r="WLR52" s="153"/>
      <c r="WLS52" s="153"/>
      <c r="WLT52" s="153"/>
      <c r="WLU52" s="153"/>
      <c r="WLV52" s="153"/>
      <c r="WLW52" s="153"/>
      <c r="WLX52" s="153"/>
      <c r="WLY52" s="153"/>
      <c r="WLZ52" s="153"/>
      <c r="WMA52" s="153"/>
      <c r="WMB52" s="153"/>
      <c r="WMC52" s="153"/>
      <c r="WMD52" s="153"/>
      <c r="WME52" s="153"/>
      <c r="WMF52" s="153"/>
      <c r="WMG52" s="153"/>
      <c r="WMH52" s="153"/>
      <c r="WMI52" s="153"/>
      <c r="WMJ52" s="153"/>
      <c r="WMK52" s="153"/>
      <c r="WML52" s="153"/>
      <c r="WMM52" s="153"/>
      <c r="WMN52" s="153"/>
      <c r="WMO52" s="153"/>
      <c r="WMP52" s="153"/>
      <c r="WMQ52" s="153"/>
      <c r="WMR52" s="153"/>
      <c r="WMS52" s="153"/>
      <c r="WMT52" s="153"/>
      <c r="WMU52" s="153"/>
      <c r="WMV52" s="153"/>
      <c r="WMW52" s="153"/>
      <c r="WMX52" s="153"/>
      <c r="WMY52" s="153"/>
      <c r="WMZ52" s="153"/>
      <c r="WNA52" s="153"/>
      <c r="WNB52" s="153"/>
      <c r="WNC52" s="153"/>
      <c r="WND52" s="153"/>
      <c r="WNE52" s="153"/>
      <c r="WNF52" s="153"/>
      <c r="WNG52" s="153"/>
      <c r="WNH52" s="153"/>
      <c r="WNI52" s="153"/>
      <c r="WNJ52" s="153"/>
      <c r="WNK52" s="153"/>
      <c r="WNL52" s="153"/>
      <c r="WNM52" s="153"/>
      <c r="WNN52" s="153"/>
      <c r="WNO52" s="153"/>
      <c r="WNP52" s="153"/>
      <c r="WNQ52" s="153"/>
      <c r="WNR52" s="153"/>
      <c r="WNS52" s="153"/>
      <c r="WNT52" s="153"/>
      <c r="WNU52" s="153"/>
      <c r="WNV52" s="153"/>
      <c r="WNW52" s="153"/>
      <c r="WNX52" s="153"/>
      <c r="WNY52" s="153"/>
      <c r="WNZ52" s="153"/>
      <c r="WOA52" s="153"/>
      <c r="WOB52" s="153"/>
      <c r="WOC52" s="153"/>
      <c r="WOD52" s="153"/>
      <c r="WOE52" s="153"/>
      <c r="WOF52" s="153"/>
      <c r="WOG52" s="153"/>
      <c r="WOH52" s="153"/>
      <c r="WOI52" s="153"/>
      <c r="WOJ52" s="153"/>
      <c r="WOK52" s="153"/>
      <c r="WOL52" s="153"/>
      <c r="WOM52" s="153"/>
      <c r="WON52" s="153"/>
      <c r="WOO52" s="153"/>
      <c r="WOP52" s="153"/>
      <c r="WOQ52" s="153"/>
      <c r="WOR52" s="153"/>
      <c r="WOS52" s="153"/>
      <c r="WOT52" s="153"/>
      <c r="WOU52" s="153"/>
      <c r="WOV52" s="153"/>
      <c r="WOW52" s="153"/>
      <c r="WOX52" s="153"/>
      <c r="WOY52" s="153"/>
      <c r="WOZ52" s="153"/>
      <c r="WPA52" s="153"/>
      <c r="WPB52" s="153"/>
      <c r="WPC52" s="153"/>
      <c r="WPD52" s="153"/>
      <c r="WPE52" s="153"/>
      <c r="WPF52" s="153"/>
      <c r="WPG52" s="153"/>
      <c r="WPH52" s="153"/>
      <c r="WPI52" s="153"/>
      <c r="WPJ52" s="153"/>
      <c r="WPK52" s="153"/>
      <c r="WPL52" s="153"/>
      <c r="WPM52" s="153"/>
      <c r="WPN52" s="153"/>
      <c r="WPO52" s="153"/>
      <c r="WPP52" s="153"/>
      <c r="WPQ52" s="153"/>
      <c r="WPR52" s="153"/>
      <c r="WPS52" s="153"/>
      <c r="WPT52" s="153"/>
      <c r="WPU52" s="153"/>
      <c r="WPV52" s="153"/>
      <c r="WPW52" s="153"/>
      <c r="WPX52" s="153"/>
      <c r="WPY52" s="153"/>
      <c r="WPZ52" s="153"/>
      <c r="WQA52" s="153"/>
      <c r="WQB52" s="153"/>
      <c r="WQC52" s="153"/>
      <c r="WQD52" s="153"/>
      <c r="WQE52" s="153"/>
      <c r="WQF52" s="153"/>
      <c r="WQG52" s="153"/>
      <c r="WQH52" s="153"/>
      <c r="WQI52" s="153"/>
      <c r="WQJ52" s="153"/>
      <c r="WQK52" s="153"/>
      <c r="WQL52" s="153"/>
      <c r="WQM52" s="153"/>
      <c r="WQN52" s="153"/>
      <c r="WQO52" s="153"/>
      <c r="WQP52" s="153"/>
      <c r="WQQ52" s="153"/>
      <c r="WQR52" s="153"/>
      <c r="WQS52" s="153"/>
      <c r="WQT52" s="153"/>
      <c r="WQU52" s="153"/>
      <c r="WQV52" s="153"/>
      <c r="WQW52" s="153"/>
      <c r="WQX52" s="153"/>
      <c r="WQY52" s="153"/>
      <c r="WQZ52" s="153"/>
      <c r="WRA52" s="153"/>
      <c r="WRB52" s="153"/>
      <c r="WRC52" s="153"/>
      <c r="WRD52" s="153"/>
      <c r="WRE52" s="153"/>
      <c r="WRF52" s="153"/>
      <c r="WRG52" s="153"/>
      <c r="WRH52" s="153"/>
      <c r="WRI52" s="153"/>
      <c r="WRJ52" s="153"/>
      <c r="WRK52" s="153"/>
      <c r="WRL52" s="153"/>
      <c r="WRM52" s="153"/>
      <c r="WRN52" s="153"/>
      <c r="WRO52" s="153"/>
      <c r="WRP52" s="153"/>
      <c r="WRQ52" s="153"/>
      <c r="WRR52" s="153"/>
      <c r="WRS52" s="153"/>
      <c r="WRT52" s="153"/>
      <c r="WRU52" s="153"/>
      <c r="WRV52" s="153"/>
      <c r="WRW52" s="153"/>
      <c r="WRX52" s="153"/>
      <c r="WRY52" s="153"/>
      <c r="WRZ52" s="153"/>
      <c r="WSA52" s="153"/>
      <c r="WSB52" s="153"/>
      <c r="WSC52" s="153"/>
      <c r="WSD52" s="153"/>
      <c r="WSE52" s="153"/>
      <c r="WSF52" s="153"/>
      <c r="WSG52" s="153"/>
      <c r="WSH52" s="153"/>
      <c r="WSI52" s="153"/>
      <c r="WSJ52" s="153"/>
      <c r="WSK52" s="153"/>
      <c r="WSL52" s="153"/>
      <c r="WSM52" s="153"/>
      <c r="WSN52" s="153"/>
      <c r="WSO52" s="153"/>
      <c r="WSP52" s="153"/>
      <c r="WSQ52" s="153"/>
      <c r="WSR52" s="153"/>
      <c r="WSS52" s="153"/>
      <c r="WST52" s="153"/>
      <c r="WSU52" s="153"/>
      <c r="WSV52" s="153"/>
      <c r="WSW52" s="153"/>
      <c r="WSX52" s="153"/>
      <c r="WSY52" s="153"/>
      <c r="WSZ52" s="153"/>
      <c r="WTA52" s="153"/>
      <c r="WTB52" s="153"/>
      <c r="WTC52" s="153"/>
      <c r="WTD52" s="153"/>
      <c r="WTE52" s="153"/>
      <c r="WTF52" s="153"/>
      <c r="WTG52" s="153"/>
      <c r="WTH52" s="153"/>
      <c r="WTI52" s="153"/>
      <c r="WTJ52" s="153"/>
      <c r="WTK52" s="153"/>
      <c r="WTL52" s="153"/>
      <c r="WTM52" s="153"/>
      <c r="WTN52" s="153"/>
      <c r="WTO52" s="153"/>
      <c r="WTP52" s="153"/>
      <c r="WTQ52" s="153"/>
      <c r="WTR52" s="153"/>
      <c r="WTS52" s="153"/>
      <c r="WTT52" s="153"/>
      <c r="WTU52" s="153"/>
      <c r="WTV52" s="153"/>
      <c r="WTW52" s="153"/>
      <c r="WTX52" s="153"/>
      <c r="WTY52" s="153"/>
      <c r="WTZ52" s="153"/>
      <c r="WUA52" s="153"/>
      <c r="WUB52" s="153"/>
      <c r="WUC52" s="153"/>
      <c r="WUD52" s="153"/>
      <c r="WUE52" s="153"/>
      <c r="WUF52" s="153"/>
      <c r="WUG52" s="153"/>
      <c r="WUH52" s="153"/>
      <c r="WUI52" s="153"/>
      <c r="WUJ52" s="153"/>
      <c r="WUK52" s="153"/>
      <c r="WUL52" s="153"/>
      <c r="WUM52" s="153"/>
      <c r="WUN52" s="153"/>
      <c r="WUO52" s="153"/>
      <c r="WUP52" s="153"/>
      <c r="WUQ52" s="153"/>
      <c r="WUR52" s="153"/>
      <c r="WUS52" s="153"/>
      <c r="WUT52" s="153"/>
      <c r="WUU52" s="153"/>
      <c r="WUV52" s="153"/>
      <c r="WUW52" s="153"/>
      <c r="WUX52" s="153"/>
      <c r="WUY52" s="153"/>
      <c r="WUZ52" s="153"/>
      <c r="WVA52" s="153"/>
      <c r="WVB52" s="153"/>
      <c r="WVC52" s="153"/>
      <c r="WVD52" s="153"/>
      <c r="WVE52" s="153"/>
      <c r="WVF52" s="153"/>
      <c r="WVG52" s="153"/>
      <c r="WVH52" s="153"/>
      <c r="WVI52" s="153"/>
      <c r="WVJ52" s="153"/>
      <c r="WVK52" s="153"/>
      <c r="WVL52" s="153"/>
      <c r="WVM52" s="153"/>
      <c r="WVN52" s="153"/>
      <c r="WVO52" s="153"/>
      <c r="WVP52" s="153"/>
      <c r="WVQ52" s="153"/>
      <c r="WVR52" s="153"/>
      <c r="WVS52" s="153"/>
      <c r="WVT52" s="153"/>
      <c r="WVU52" s="153"/>
      <c r="WVV52" s="153"/>
      <c r="WVW52" s="153"/>
      <c r="WVX52" s="153"/>
      <c r="WVY52" s="153"/>
      <c r="WVZ52" s="153"/>
      <c r="WWA52" s="153"/>
      <c r="WWB52" s="153"/>
      <c r="WWC52" s="153"/>
      <c r="WWD52" s="153"/>
      <c r="WWE52" s="153"/>
      <c r="WWF52" s="153"/>
      <c r="WWG52" s="153"/>
      <c r="WWH52" s="153"/>
      <c r="WWI52" s="153"/>
      <c r="WWJ52" s="153"/>
      <c r="WWK52" s="153"/>
      <c r="WWL52" s="153"/>
      <c r="WWM52" s="153"/>
      <c r="WWN52" s="153"/>
      <c r="WWO52" s="153"/>
      <c r="WWP52" s="153"/>
      <c r="WWQ52" s="153"/>
      <c r="WWR52" s="153"/>
      <c r="WWS52" s="153"/>
      <c r="WWT52" s="153"/>
      <c r="WWU52" s="153"/>
      <c r="WWV52" s="153"/>
      <c r="WWW52" s="153"/>
      <c r="WWX52" s="153"/>
      <c r="WWY52" s="153"/>
      <c r="WWZ52" s="153"/>
      <c r="WXA52" s="153"/>
      <c r="WXB52" s="153"/>
      <c r="WXC52" s="153"/>
      <c r="WXD52" s="153"/>
      <c r="WXE52" s="153"/>
      <c r="WXF52" s="153"/>
      <c r="WXG52" s="153"/>
      <c r="WXH52" s="153"/>
      <c r="WXI52" s="153"/>
      <c r="WXJ52" s="153"/>
      <c r="WXK52" s="153"/>
      <c r="WXL52" s="153"/>
      <c r="WXM52" s="153"/>
      <c r="WXN52" s="153"/>
      <c r="WXO52" s="153"/>
      <c r="WXP52" s="153"/>
      <c r="WXQ52" s="153"/>
      <c r="WXR52" s="153"/>
      <c r="WXS52" s="153"/>
      <c r="WXT52" s="153"/>
      <c r="WXU52" s="153"/>
      <c r="WXV52" s="153"/>
      <c r="WXW52" s="153"/>
      <c r="WXX52" s="153"/>
      <c r="WXY52" s="153"/>
      <c r="WXZ52" s="153"/>
      <c r="WYA52" s="153"/>
      <c r="WYB52" s="153"/>
      <c r="WYC52" s="153"/>
      <c r="WYD52" s="153"/>
      <c r="WYE52" s="153"/>
      <c r="WYF52" s="153"/>
      <c r="WYG52" s="153"/>
      <c r="WYH52" s="153"/>
      <c r="WYI52" s="153"/>
      <c r="WYJ52" s="153"/>
      <c r="WYK52" s="153"/>
      <c r="WYL52" s="153"/>
      <c r="WYM52" s="153"/>
      <c r="WYN52" s="153"/>
      <c r="WYO52" s="153"/>
      <c r="WYP52" s="153"/>
      <c r="WYQ52" s="153"/>
      <c r="WYR52" s="153"/>
      <c r="WYS52" s="153"/>
      <c r="WYT52" s="153"/>
      <c r="WYU52" s="153"/>
      <c r="WYV52" s="153"/>
      <c r="WYW52" s="153"/>
      <c r="WYX52" s="153"/>
      <c r="WYY52" s="153"/>
      <c r="WYZ52" s="153"/>
      <c r="WZA52" s="153"/>
      <c r="WZB52" s="153"/>
      <c r="WZC52" s="153"/>
      <c r="WZD52" s="153"/>
      <c r="WZE52" s="153"/>
      <c r="WZF52" s="153"/>
      <c r="WZG52" s="153"/>
      <c r="WZH52" s="153"/>
      <c r="WZI52" s="153"/>
      <c r="WZJ52" s="153"/>
      <c r="WZK52" s="153"/>
      <c r="WZL52" s="153"/>
      <c r="WZM52" s="153"/>
      <c r="WZN52" s="153"/>
      <c r="WZO52" s="153"/>
      <c r="WZP52" s="153"/>
      <c r="WZQ52" s="153"/>
      <c r="WZR52" s="153"/>
      <c r="WZS52" s="153"/>
      <c r="WZT52" s="153"/>
      <c r="WZU52" s="153"/>
      <c r="WZV52" s="153"/>
      <c r="WZW52" s="153"/>
      <c r="WZX52" s="153"/>
      <c r="WZY52" s="153"/>
      <c r="WZZ52" s="153"/>
      <c r="XAA52" s="153"/>
      <c r="XAB52" s="153"/>
      <c r="XAC52" s="153"/>
      <c r="XAD52" s="153"/>
      <c r="XAE52" s="153"/>
      <c r="XAF52" s="153"/>
      <c r="XAG52" s="153"/>
      <c r="XAH52" s="153"/>
      <c r="XAI52" s="153"/>
      <c r="XAJ52" s="153"/>
      <c r="XAK52" s="153"/>
      <c r="XAL52" s="153"/>
      <c r="XAM52" s="153"/>
      <c r="XAN52" s="153"/>
      <c r="XAO52" s="153"/>
      <c r="XAP52" s="153"/>
      <c r="XAQ52" s="153"/>
      <c r="XAR52" s="153"/>
      <c r="XAS52" s="153"/>
      <c r="XAT52" s="153"/>
      <c r="XAU52" s="153"/>
      <c r="XAV52" s="153"/>
      <c r="XAW52" s="153"/>
      <c r="XAX52" s="153"/>
      <c r="XAY52" s="153"/>
      <c r="XAZ52" s="153"/>
      <c r="XBA52" s="153"/>
      <c r="XBB52" s="153"/>
      <c r="XBC52" s="153"/>
      <c r="XBD52" s="153"/>
      <c r="XBE52" s="153"/>
      <c r="XBF52" s="153"/>
      <c r="XBG52" s="153"/>
      <c r="XBH52" s="153"/>
      <c r="XBI52" s="153"/>
      <c r="XBJ52" s="153"/>
      <c r="XBK52" s="153"/>
      <c r="XBL52" s="153"/>
      <c r="XBM52" s="153"/>
      <c r="XBN52" s="153"/>
      <c r="XBO52" s="153"/>
      <c r="XBP52" s="153"/>
      <c r="XBQ52" s="153"/>
      <c r="XBR52" s="153"/>
      <c r="XBS52" s="153"/>
      <c r="XBT52" s="153"/>
      <c r="XBU52" s="153"/>
      <c r="XBV52" s="153"/>
      <c r="XBW52" s="153"/>
      <c r="XBX52" s="153"/>
      <c r="XBY52" s="153"/>
      <c r="XBZ52" s="153"/>
      <c r="XCA52" s="153"/>
      <c r="XCB52" s="153"/>
      <c r="XCC52" s="153"/>
      <c r="XCD52" s="153"/>
      <c r="XCE52" s="153"/>
      <c r="XCF52" s="153"/>
      <c r="XCG52" s="153"/>
      <c r="XCH52" s="153"/>
      <c r="XCI52" s="153"/>
      <c r="XCJ52" s="153"/>
      <c r="XCK52" s="153"/>
      <c r="XCL52" s="153"/>
      <c r="XCM52" s="153"/>
      <c r="XCN52" s="153"/>
      <c r="XCO52" s="153"/>
      <c r="XCP52" s="153"/>
      <c r="XCQ52" s="153"/>
      <c r="XCR52" s="153"/>
      <c r="XCS52" s="153"/>
      <c r="XCT52" s="153"/>
      <c r="XCU52" s="153"/>
      <c r="XCV52" s="153"/>
      <c r="XCW52" s="153"/>
      <c r="XCX52" s="153"/>
      <c r="XCY52" s="153"/>
      <c r="XCZ52" s="153"/>
      <c r="XDA52" s="153"/>
      <c r="XDB52" s="153"/>
      <c r="XDC52" s="153"/>
      <c r="XDD52" s="153"/>
      <c r="XDE52" s="153"/>
      <c r="XDF52" s="153"/>
      <c r="XDG52" s="153"/>
      <c r="XDH52" s="153"/>
      <c r="XDI52" s="153"/>
      <c r="XDJ52" s="153"/>
      <c r="XDK52" s="153"/>
      <c r="XDL52" s="153"/>
      <c r="XDM52" s="153"/>
      <c r="XDN52" s="153"/>
      <c r="XDO52" s="153"/>
      <c r="XDP52" s="153"/>
      <c r="XDQ52" s="153"/>
      <c r="XDR52" s="153"/>
      <c r="XDS52" s="153"/>
      <c r="XDT52" s="153"/>
      <c r="XDU52" s="153"/>
      <c r="XDV52" s="153"/>
      <c r="XDW52" s="153"/>
      <c r="XDX52" s="153"/>
      <c r="XDY52" s="153"/>
      <c r="XDZ52" s="153"/>
      <c r="XEA52" s="153"/>
      <c r="XEB52" s="153"/>
      <c r="XEC52" s="153"/>
      <c r="XED52" s="153"/>
      <c r="XEE52" s="153"/>
      <c r="XEF52" s="153"/>
      <c r="XEG52" s="153"/>
      <c r="XEH52" s="153"/>
      <c r="XEI52" s="153"/>
      <c r="XEJ52" s="153"/>
      <c r="XEK52" s="153"/>
      <c r="XEL52" s="153"/>
      <c r="XEM52" s="153"/>
      <c r="XEN52" s="153"/>
      <c r="XEO52" s="153"/>
      <c r="XEP52" s="153"/>
      <c r="XEQ52" s="153"/>
      <c r="XER52" s="153"/>
      <c r="XES52" s="153"/>
      <c r="XET52" s="153"/>
      <c r="XEU52" s="153"/>
      <c r="XEV52" s="153"/>
      <c r="XEW52" s="153"/>
      <c r="XEX52" s="153"/>
      <c r="XEY52" s="153"/>
      <c r="XEZ52" s="153"/>
      <c r="XFA52" s="153"/>
      <c r="XFB52" s="153"/>
      <c r="XFC52" s="153"/>
      <c r="XFD52" s="153"/>
    </row>
    <row r="53" spans="1:16384" s="150" customFormat="1">
      <c r="A53" s="153" t="s">
        <v>368</v>
      </c>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3"/>
      <c r="BR53" s="153"/>
      <c r="BS53" s="153"/>
      <c r="BT53" s="153"/>
      <c r="BU53" s="153"/>
      <c r="BV53" s="153"/>
      <c r="BW53" s="153"/>
      <c r="BX53" s="153"/>
      <c r="BY53" s="153"/>
      <c r="BZ53" s="153"/>
      <c r="CA53" s="153"/>
      <c r="CB53" s="153"/>
      <c r="CC53" s="153"/>
      <c r="CD53" s="153"/>
      <c r="CE53" s="153"/>
      <c r="CF53" s="153"/>
      <c r="CG53" s="153"/>
      <c r="CH53" s="153"/>
      <c r="CI53" s="153"/>
      <c r="CJ53" s="153"/>
      <c r="CK53" s="153"/>
      <c r="CL53" s="153"/>
      <c r="CM53" s="153"/>
      <c r="CN53" s="153"/>
      <c r="CO53" s="153"/>
      <c r="CP53" s="153"/>
      <c r="CQ53" s="153"/>
      <c r="CR53" s="153"/>
      <c r="CS53" s="153"/>
      <c r="CT53" s="153"/>
      <c r="CU53" s="153"/>
      <c r="CV53" s="153"/>
      <c r="CW53" s="153"/>
      <c r="CX53" s="153"/>
      <c r="CY53" s="153"/>
      <c r="CZ53" s="153"/>
      <c r="DA53" s="153"/>
      <c r="DB53" s="153"/>
      <c r="DC53" s="153"/>
      <c r="DD53" s="153"/>
      <c r="DE53" s="153"/>
      <c r="DF53" s="153"/>
      <c r="DG53" s="153"/>
      <c r="DH53" s="153"/>
      <c r="DI53" s="153"/>
      <c r="DJ53" s="153"/>
      <c r="DK53" s="153"/>
      <c r="DL53" s="153"/>
      <c r="DM53" s="153"/>
      <c r="DN53" s="153"/>
      <c r="DO53" s="153"/>
      <c r="DP53" s="153"/>
      <c r="DQ53" s="153"/>
      <c r="DR53" s="153"/>
      <c r="DS53" s="153"/>
      <c r="DT53" s="153"/>
      <c r="DU53" s="153"/>
      <c r="DV53" s="153"/>
      <c r="DW53" s="153"/>
      <c r="DX53" s="153"/>
      <c r="DY53" s="153"/>
      <c r="DZ53" s="153"/>
      <c r="EA53" s="153"/>
      <c r="EB53" s="153"/>
      <c r="EC53" s="153"/>
      <c r="ED53" s="153"/>
      <c r="EE53" s="153"/>
      <c r="EF53" s="153"/>
      <c r="EG53" s="153"/>
      <c r="EH53" s="153"/>
      <c r="EI53" s="153"/>
      <c r="EJ53" s="153"/>
      <c r="EK53" s="153"/>
      <c r="EL53" s="153"/>
      <c r="EM53" s="153"/>
      <c r="EN53" s="153"/>
      <c r="EO53" s="153"/>
      <c r="EP53" s="153"/>
      <c r="EQ53" s="153"/>
      <c r="ER53" s="153"/>
      <c r="ES53" s="153"/>
      <c r="ET53" s="153"/>
      <c r="EU53" s="153"/>
      <c r="EV53" s="153"/>
      <c r="EW53" s="153"/>
      <c r="EX53" s="153"/>
      <c r="EY53" s="153"/>
      <c r="EZ53" s="153"/>
      <c r="FA53" s="153"/>
      <c r="FB53" s="153"/>
      <c r="FC53" s="153"/>
      <c r="FD53" s="153"/>
      <c r="FE53" s="153"/>
      <c r="FF53" s="153"/>
      <c r="FG53" s="153"/>
      <c r="FH53" s="153"/>
      <c r="FI53" s="153"/>
      <c r="FJ53" s="153"/>
      <c r="FK53" s="153"/>
      <c r="FL53" s="153"/>
      <c r="FM53" s="153"/>
      <c r="FN53" s="153"/>
      <c r="FO53" s="153"/>
      <c r="FP53" s="153"/>
      <c r="FQ53" s="153"/>
      <c r="FR53" s="153"/>
      <c r="FS53" s="153"/>
      <c r="FT53" s="153"/>
      <c r="FU53" s="153"/>
      <c r="FV53" s="153"/>
      <c r="FW53" s="153"/>
      <c r="FX53" s="153"/>
      <c r="FY53" s="153"/>
      <c r="FZ53" s="153"/>
      <c r="GA53" s="153"/>
      <c r="GB53" s="153"/>
      <c r="GC53" s="153"/>
      <c r="GD53" s="153"/>
      <c r="GE53" s="153"/>
      <c r="GF53" s="153"/>
      <c r="GG53" s="153"/>
      <c r="GH53" s="153"/>
      <c r="GI53" s="153"/>
      <c r="GJ53" s="153"/>
      <c r="GK53" s="153"/>
      <c r="GL53" s="153"/>
      <c r="GM53" s="153"/>
      <c r="GN53" s="153"/>
      <c r="GO53" s="153"/>
      <c r="GP53" s="153"/>
      <c r="GQ53" s="153"/>
      <c r="GR53" s="153"/>
      <c r="GS53" s="153"/>
      <c r="GT53" s="153"/>
      <c r="GU53" s="153"/>
      <c r="GV53" s="153"/>
      <c r="GW53" s="153"/>
      <c r="GX53" s="153"/>
      <c r="GY53" s="153"/>
      <c r="GZ53" s="153"/>
      <c r="HA53" s="153"/>
      <c r="HB53" s="153"/>
      <c r="HC53" s="153"/>
      <c r="HD53" s="153"/>
      <c r="HE53" s="153"/>
      <c r="HF53" s="153"/>
      <c r="HG53" s="153"/>
      <c r="HH53" s="153"/>
      <c r="HI53" s="153"/>
      <c r="HJ53" s="153"/>
      <c r="HK53" s="153"/>
      <c r="HL53" s="153"/>
      <c r="HM53" s="153"/>
      <c r="HN53" s="153"/>
      <c r="HO53" s="153"/>
      <c r="HP53" s="153"/>
      <c r="HQ53" s="153"/>
      <c r="HR53" s="153"/>
      <c r="HS53" s="153"/>
      <c r="HT53" s="153"/>
      <c r="HU53" s="153"/>
      <c r="HV53" s="153"/>
      <c r="HW53" s="153"/>
      <c r="HX53" s="153"/>
      <c r="HY53" s="153"/>
      <c r="HZ53" s="153"/>
      <c r="IA53" s="153"/>
      <c r="IB53" s="153"/>
      <c r="IC53" s="153"/>
      <c r="ID53" s="153"/>
      <c r="IE53" s="153"/>
      <c r="IF53" s="153"/>
      <c r="IG53" s="153"/>
      <c r="IH53" s="153"/>
      <c r="II53" s="153"/>
      <c r="IJ53" s="153"/>
      <c r="IK53" s="153"/>
      <c r="IL53" s="153"/>
      <c r="IM53" s="153"/>
      <c r="IN53" s="153"/>
      <c r="IO53" s="153"/>
      <c r="IP53" s="153"/>
      <c r="IQ53" s="153"/>
      <c r="IR53" s="153"/>
      <c r="IS53" s="153"/>
      <c r="IT53" s="153"/>
      <c r="IU53" s="153"/>
      <c r="IV53" s="153"/>
      <c r="IW53" s="153"/>
      <c r="IX53" s="153"/>
      <c r="IY53" s="153"/>
      <c r="IZ53" s="153"/>
      <c r="JA53" s="153"/>
      <c r="JB53" s="153"/>
      <c r="JC53" s="153"/>
      <c r="JD53" s="153"/>
      <c r="JE53" s="153"/>
      <c r="JF53" s="153"/>
      <c r="JG53" s="153"/>
      <c r="JH53" s="153"/>
      <c r="JI53" s="153"/>
      <c r="JJ53" s="153"/>
      <c r="JK53" s="153"/>
      <c r="JL53" s="153"/>
      <c r="JM53" s="153"/>
      <c r="JN53" s="153"/>
      <c r="JO53" s="153"/>
      <c r="JP53" s="153"/>
      <c r="JQ53" s="153"/>
      <c r="JR53" s="153"/>
      <c r="JS53" s="153"/>
      <c r="JT53" s="153"/>
      <c r="JU53" s="153"/>
      <c r="JV53" s="153"/>
      <c r="JW53" s="153"/>
      <c r="JX53" s="153"/>
      <c r="JY53" s="153"/>
      <c r="JZ53" s="153"/>
      <c r="KA53" s="153"/>
      <c r="KB53" s="153"/>
      <c r="KC53" s="153"/>
      <c r="KD53" s="153"/>
      <c r="KE53" s="153"/>
      <c r="KF53" s="153"/>
      <c r="KG53" s="153"/>
      <c r="KH53" s="153"/>
      <c r="KI53" s="153"/>
      <c r="KJ53" s="153"/>
      <c r="KK53" s="153"/>
      <c r="KL53" s="153"/>
      <c r="KM53" s="153"/>
      <c r="KN53" s="153"/>
      <c r="KO53" s="153"/>
      <c r="KP53" s="153"/>
      <c r="KQ53" s="153"/>
      <c r="KR53" s="153"/>
      <c r="KS53" s="153"/>
      <c r="KT53" s="153"/>
      <c r="KU53" s="153"/>
      <c r="KV53" s="153"/>
      <c r="KW53" s="153"/>
      <c r="KX53" s="153"/>
      <c r="KY53" s="153"/>
      <c r="KZ53" s="153"/>
      <c r="LA53" s="153"/>
      <c r="LB53" s="153"/>
      <c r="LC53" s="153"/>
      <c r="LD53" s="153"/>
      <c r="LE53" s="153"/>
      <c r="LF53" s="153"/>
      <c r="LG53" s="153"/>
      <c r="LH53" s="153"/>
      <c r="LI53" s="153"/>
      <c r="LJ53" s="153"/>
      <c r="LK53" s="153"/>
      <c r="LL53" s="153"/>
      <c r="LM53" s="153"/>
      <c r="LN53" s="153"/>
      <c r="LO53" s="153"/>
      <c r="LP53" s="153"/>
      <c r="LQ53" s="153"/>
      <c r="LR53" s="153"/>
      <c r="LS53" s="153"/>
      <c r="LT53" s="153"/>
      <c r="LU53" s="153"/>
      <c r="LV53" s="153"/>
      <c r="LW53" s="153"/>
      <c r="LX53" s="153"/>
      <c r="LY53" s="153"/>
      <c r="LZ53" s="153"/>
      <c r="MA53" s="153"/>
      <c r="MB53" s="153"/>
      <c r="MC53" s="153"/>
      <c r="MD53" s="153"/>
      <c r="ME53" s="153"/>
      <c r="MF53" s="153"/>
      <c r="MG53" s="153"/>
      <c r="MH53" s="153"/>
      <c r="MI53" s="153"/>
      <c r="MJ53" s="153"/>
      <c r="MK53" s="153"/>
      <c r="ML53" s="153"/>
      <c r="MM53" s="153"/>
      <c r="MN53" s="153"/>
      <c r="MO53" s="153"/>
      <c r="MP53" s="153"/>
      <c r="MQ53" s="153"/>
      <c r="MR53" s="153"/>
      <c r="MS53" s="153"/>
      <c r="MT53" s="153"/>
      <c r="MU53" s="153"/>
      <c r="MV53" s="153"/>
      <c r="MW53" s="153"/>
      <c r="MX53" s="153"/>
      <c r="MY53" s="153"/>
      <c r="MZ53" s="153"/>
      <c r="NA53" s="153"/>
      <c r="NB53" s="153"/>
      <c r="NC53" s="153"/>
      <c r="ND53" s="153"/>
      <c r="NE53" s="153"/>
      <c r="NF53" s="153"/>
      <c r="NG53" s="153"/>
      <c r="NH53" s="153"/>
      <c r="NI53" s="153"/>
      <c r="NJ53" s="153"/>
      <c r="NK53" s="153"/>
      <c r="NL53" s="153"/>
      <c r="NM53" s="153"/>
      <c r="NN53" s="153"/>
      <c r="NO53" s="153"/>
      <c r="NP53" s="153"/>
      <c r="NQ53" s="153"/>
      <c r="NR53" s="153"/>
      <c r="NS53" s="153"/>
      <c r="NT53" s="153"/>
      <c r="NU53" s="153"/>
      <c r="NV53" s="153"/>
      <c r="NW53" s="153"/>
      <c r="NX53" s="153"/>
      <c r="NY53" s="153"/>
      <c r="NZ53" s="153"/>
      <c r="OA53" s="153"/>
      <c r="OB53" s="153"/>
      <c r="OC53" s="153"/>
      <c r="OD53" s="153"/>
      <c r="OE53" s="153"/>
      <c r="OF53" s="153"/>
      <c r="OG53" s="153"/>
      <c r="OH53" s="153"/>
      <c r="OI53" s="153"/>
      <c r="OJ53" s="153"/>
      <c r="OK53" s="153"/>
      <c r="OL53" s="153"/>
      <c r="OM53" s="153"/>
      <c r="ON53" s="153"/>
      <c r="OO53" s="153"/>
      <c r="OP53" s="153"/>
      <c r="OQ53" s="153"/>
      <c r="OR53" s="153"/>
      <c r="OS53" s="153"/>
      <c r="OT53" s="153"/>
      <c r="OU53" s="153"/>
      <c r="OV53" s="153"/>
      <c r="OW53" s="153"/>
      <c r="OX53" s="153"/>
      <c r="OY53" s="153"/>
      <c r="OZ53" s="153"/>
      <c r="PA53" s="153"/>
      <c r="PB53" s="153"/>
      <c r="PC53" s="153"/>
      <c r="PD53" s="153"/>
      <c r="PE53" s="153"/>
      <c r="PF53" s="153"/>
      <c r="PG53" s="153"/>
      <c r="PH53" s="153"/>
      <c r="PI53" s="153"/>
      <c r="PJ53" s="153"/>
      <c r="PK53" s="153"/>
      <c r="PL53" s="153"/>
      <c r="PM53" s="153"/>
      <c r="PN53" s="153"/>
      <c r="PO53" s="153"/>
      <c r="PP53" s="153"/>
      <c r="PQ53" s="153"/>
      <c r="PR53" s="153"/>
      <c r="PS53" s="153"/>
      <c r="PT53" s="153"/>
      <c r="PU53" s="153"/>
      <c r="PV53" s="153"/>
      <c r="PW53" s="153"/>
      <c r="PX53" s="153"/>
      <c r="PY53" s="153"/>
      <c r="PZ53" s="153"/>
      <c r="QA53" s="153"/>
      <c r="QB53" s="153"/>
      <c r="QC53" s="153"/>
      <c r="QD53" s="153"/>
      <c r="QE53" s="153"/>
      <c r="QF53" s="153"/>
      <c r="QG53" s="153"/>
      <c r="QH53" s="153"/>
      <c r="QI53" s="153"/>
      <c r="QJ53" s="153"/>
      <c r="QK53" s="153"/>
      <c r="QL53" s="153"/>
      <c r="QM53" s="153"/>
      <c r="QN53" s="153"/>
      <c r="QO53" s="153"/>
      <c r="QP53" s="153"/>
      <c r="QQ53" s="153"/>
      <c r="QR53" s="153"/>
      <c r="QS53" s="153"/>
      <c r="QT53" s="153"/>
      <c r="QU53" s="153"/>
      <c r="QV53" s="153"/>
      <c r="QW53" s="153"/>
      <c r="QX53" s="153"/>
      <c r="QY53" s="153"/>
      <c r="QZ53" s="153"/>
      <c r="RA53" s="153"/>
      <c r="RB53" s="153"/>
      <c r="RC53" s="153"/>
      <c r="RD53" s="153"/>
      <c r="RE53" s="153"/>
      <c r="RF53" s="153"/>
      <c r="RG53" s="153"/>
      <c r="RH53" s="153"/>
      <c r="RI53" s="153"/>
      <c r="RJ53" s="153"/>
      <c r="RK53" s="153"/>
      <c r="RL53" s="153"/>
      <c r="RM53" s="153"/>
      <c r="RN53" s="153"/>
      <c r="RO53" s="153"/>
      <c r="RP53" s="153"/>
      <c r="RQ53" s="153"/>
      <c r="RR53" s="153"/>
      <c r="RS53" s="153"/>
      <c r="RT53" s="153"/>
      <c r="RU53" s="153"/>
      <c r="RV53" s="153"/>
      <c r="RW53" s="153"/>
      <c r="RX53" s="153"/>
      <c r="RY53" s="153"/>
      <c r="RZ53" s="153"/>
      <c r="SA53" s="153"/>
      <c r="SB53" s="153"/>
      <c r="SC53" s="153"/>
      <c r="SD53" s="153"/>
      <c r="SE53" s="153"/>
      <c r="SF53" s="153"/>
      <c r="SG53" s="153"/>
      <c r="SH53" s="153"/>
      <c r="SI53" s="153"/>
      <c r="SJ53" s="153"/>
      <c r="SK53" s="153"/>
      <c r="SL53" s="153"/>
      <c r="SM53" s="153"/>
      <c r="SN53" s="153"/>
      <c r="SO53" s="153"/>
      <c r="SP53" s="153"/>
      <c r="SQ53" s="153"/>
      <c r="SR53" s="153"/>
      <c r="SS53" s="153"/>
      <c r="ST53" s="153"/>
      <c r="SU53" s="153"/>
      <c r="SV53" s="153"/>
      <c r="SW53" s="153"/>
      <c r="SX53" s="153"/>
      <c r="SY53" s="153"/>
      <c r="SZ53" s="153"/>
      <c r="TA53" s="153"/>
      <c r="TB53" s="153"/>
      <c r="TC53" s="153"/>
      <c r="TD53" s="153"/>
      <c r="TE53" s="153"/>
      <c r="TF53" s="153"/>
      <c r="TG53" s="153"/>
      <c r="TH53" s="153"/>
      <c r="TI53" s="153"/>
      <c r="TJ53" s="153"/>
      <c r="TK53" s="153"/>
      <c r="TL53" s="153"/>
      <c r="TM53" s="153"/>
      <c r="TN53" s="153"/>
      <c r="TO53" s="153"/>
      <c r="TP53" s="153"/>
      <c r="TQ53" s="153"/>
      <c r="TR53" s="153"/>
      <c r="TS53" s="153"/>
      <c r="TT53" s="153"/>
      <c r="TU53" s="153"/>
      <c r="TV53" s="153"/>
      <c r="TW53" s="153"/>
      <c r="TX53" s="153"/>
      <c r="TY53" s="153"/>
      <c r="TZ53" s="153"/>
      <c r="UA53" s="153"/>
      <c r="UB53" s="153"/>
      <c r="UC53" s="153"/>
      <c r="UD53" s="153"/>
      <c r="UE53" s="153"/>
      <c r="UF53" s="153"/>
      <c r="UG53" s="153"/>
      <c r="UH53" s="153"/>
      <c r="UI53" s="153"/>
      <c r="UJ53" s="153"/>
      <c r="UK53" s="153"/>
      <c r="UL53" s="153"/>
      <c r="UM53" s="153"/>
      <c r="UN53" s="153"/>
      <c r="UO53" s="153"/>
      <c r="UP53" s="153"/>
      <c r="UQ53" s="153"/>
      <c r="UR53" s="153"/>
      <c r="US53" s="153"/>
      <c r="UT53" s="153"/>
      <c r="UU53" s="153"/>
      <c r="UV53" s="153"/>
      <c r="UW53" s="153"/>
      <c r="UX53" s="153"/>
      <c r="UY53" s="153"/>
      <c r="UZ53" s="153"/>
      <c r="VA53" s="153"/>
      <c r="VB53" s="153"/>
      <c r="VC53" s="153"/>
      <c r="VD53" s="153"/>
      <c r="VE53" s="153"/>
      <c r="VF53" s="153"/>
      <c r="VG53" s="153"/>
      <c r="VH53" s="153"/>
      <c r="VI53" s="153"/>
      <c r="VJ53" s="153"/>
      <c r="VK53" s="153"/>
      <c r="VL53" s="153"/>
      <c r="VM53" s="153"/>
      <c r="VN53" s="153"/>
      <c r="VO53" s="153"/>
      <c r="VP53" s="153"/>
      <c r="VQ53" s="153"/>
      <c r="VR53" s="153"/>
      <c r="VS53" s="153"/>
      <c r="VT53" s="153"/>
      <c r="VU53" s="153"/>
      <c r="VV53" s="153"/>
      <c r="VW53" s="153"/>
      <c r="VX53" s="153"/>
      <c r="VY53" s="153"/>
      <c r="VZ53" s="153"/>
      <c r="WA53" s="153"/>
      <c r="WB53" s="153"/>
      <c r="WC53" s="153"/>
      <c r="WD53" s="153"/>
      <c r="WE53" s="153"/>
      <c r="WF53" s="153"/>
      <c r="WG53" s="153"/>
      <c r="WH53" s="153"/>
      <c r="WI53" s="153"/>
      <c r="WJ53" s="153"/>
      <c r="WK53" s="153"/>
      <c r="WL53" s="153"/>
      <c r="WM53" s="153"/>
      <c r="WN53" s="153"/>
      <c r="WO53" s="153"/>
      <c r="WP53" s="153"/>
      <c r="WQ53" s="153"/>
      <c r="WR53" s="153"/>
      <c r="WS53" s="153"/>
      <c r="WT53" s="153"/>
      <c r="WU53" s="153"/>
      <c r="WV53" s="153"/>
      <c r="WW53" s="153"/>
      <c r="WX53" s="153"/>
      <c r="WY53" s="153"/>
      <c r="WZ53" s="153"/>
      <c r="XA53" s="153"/>
      <c r="XB53" s="153"/>
      <c r="XC53" s="153"/>
      <c r="XD53" s="153"/>
      <c r="XE53" s="153"/>
      <c r="XF53" s="153"/>
      <c r="XG53" s="153"/>
      <c r="XH53" s="153"/>
      <c r="XI53" s="153"/>
      <c r="XJ53" s="153"/>
      <c r="XK53" s="153"/>
      <c r="XL53" s="153"/>
      <c r="XM53" s="153"/>
      <c r="XN53" s="153"/>
      <c r="XO53" s="153"/>
      <c r="XP53" s="153"/>
      <c r="XQ53" s="153"/>
      <c r="XR53" s="153"/>
      <c r="XS53" s="153"/>
      <c r="XT53" s="153"/>
      <c r="XU53" s="153"/>
      <c r="XV53" s="153"/>
      <c r="XW53" s="153"/>
      <c r="XX53" s="153"/>
      <c r="XY53" s="153"/>
      <c r="XZ53" s="153"/>
      <c r="YA53" s="153"/>
      <c r="YB53" s="153"/>
      <c r="YC53" s="153"/>
      <c r="YD53" s="153"/>
      <c r="YE53" s="153"/>
      <c r="YF53" s="153"/>
      <c r="YG53" s="153"/>
      <c r="YH53" s="153"/>
      <c r="YI53" s="153"/>
      <c r="YJ53" s="153"/>
      <c r="YK53" s="153"/>
      <c r="YL53" s="153"/>
      <c r="YM53" s="153"/>
      <c r="YN53" s="153"/>
      <c r="YO53" s="153"/>
      <c r="YP53" s="153"/>
      <c r="YQ53" s="153"/>
      <c r="YR53" s="153"/>
      <c r="YS53" s="153"/>
      <c r="YT53" s="153"/>
      <c r="YU53" s="153"/>
      <c r="YV53" s="153"/>
      <c r="YW53" s="153"/>
      <c r="YX53" s="153"/>
      <c r="YY53" s="153"/>
      <c r="YZ53" s="153"/>
      <c r="ZA53" s="153"/>
      <c r="ZB53" s="153"/>
      <c r="ZC53" s="153"/>
      <c r="ZD53" s="153"/>
      <c r="ZE53" s="153"/>
      <c r="ZF53" s="153"/>
      <c r="ZG53" s="153"/>
      <c r="ZH53" s="153"/>
      <c r="ZI53" s="153"/>
      <c r="ZJ53" s="153"/>
      <c r="ZK53" s="153"/>
      <c r="ZL53" s="153"/>
      <c r="ZM53" s="153"/>
      <c r="ZN53" s="153"/>
      <c r="ZO53" s="153"/>
      <c r="ZP53" s="153"/>
      <c r="ZQ53" s="153"/>
      <c r="ZR53" s="153"/>
      <c r="ZS53" s="153"/>
      <c r="ZT53" s="153"/>
      <c r="ZU53" s="153"/>
      <c r="ZV53" s="153"/>
      <c r="ZW53" s="153"/>
      <c r="ZX53" s="153"/>
      <c r="ZY53" s="153"/>
      <c r="ZZ53" s="153"/>
      <c r="AAA53" s="153"/>
      <c r="AAB53" s="153"/>
      <c r="AAC53" s="153"/>
      <c r="AAD53" s="153"/>
      <c r="AAE53" s="153"/>
      <c r="AAF53" s="153"/>
      <c r="AAG53" s="153"/>
      <c r="AAH53" s="153"/>
      <c r="AAI53" s="153"/>
      <c r="AAJ53" s="153"/>
      <c r="AAK53" s="153"/>
      <c r="AAL53" s="153"/>
      <c r="AAM53" s="153"/>
      <c r="AAN53" s="153"/>
      <c r="AAO53" s="153"/>
      <c r="AAP53" s="153"/>
      <c r="AAQ53" s="153"/>
      <c r="AAR53" s="153"/>
      <c r="AAS53" s="153"/>
      <c r="AAT53" s="153"/>
      <c r="AAU53" s="153"/>
      <c r="AAV53" s="153"/>
      <c r="AAW53" s="153"/>
      <c r="AAX53" s="153"/>
      <c r="AAY53" s="153"/>
      <c r="AAZ53" s="153"/>
      <c r="ABA53" s="153"/>
      <c r="ABB53" s="153"/>
      <c r="ABC53" s="153"/>
      <c r="ABD53" s="153"/>
      <c r="ABE53" s="153"/>
      <c r="ABF53" s="153"/>
      <c r="ABG53" s="153"/>
      <c r="ABH53" s="153"/>
      <c r="ABI53" s="153"/>
      <c r="ABJ53" s="153"/>
      <c r="ABK53" s="153"/>
      <c r="ABL53" s="153"/>
      <c r="ABM53" s="153"/>
      <c r="ABN53" s="153"/>
      <c r="ABO53" s="153"/>
      <c r="ABP53" s="153"/>
      <c r="ABQ53" s="153"/>
      <c r="ABR53" s="153"/>
      <c r="ABS53" s="153"/>
      <c r="ABT53" s="153"/>
      <c r="ABU53" s="153"/>
      <c r="ABV53" s="153"/>
      <c r="ABW53" s="153"/>
      <c r="ABX53" s="153"/>
      <c r="ABY53" s="153"/>
      <c r="ABZ53" s="153"/>
      <c r="ACA53" s="153"/>
      <c r="ACB53" s="153"/>
      <c r="ACC53" s="153"/>
      <c r="ACD53" s="153"/>
      <c r="ACE53" s="153"/>
      <c r="ACF53" s="153"/>
      <c r="ACG53" s="153"/>
      <c r="ACH53" s="153"/>
      <c r="ACI53" s="153"/>
      <c r="ACJ53" s="153"/>
      <c r="ACK53" s="153"/>
      <c r="ACL53" s="153"/>
      <c r="ACM53" s="153"/>
      <c r="ACN53" s="153"/>
      <c r="ACO53" s="153"/>
      <c r="ACP53" s="153"/>
      <c r="ACQ53" s="153"/>
      <c r="ACR53" s="153"/>
      <c r="ACS53" s="153"/>
      <c r="ACT53" s="153"/>
      <c r="ACU53" s="153"/>
      <c r="ACV53" s="153"/>
      <c r="ACW53" s="153"/>
      <c r="ACX53" s="153"/>
      <c r="ACY53" s="153"/>
      <c r="ACZ53" s="153"/>
      <c r="ADA53" s="153"/>
      <c r="ADB53" s="153"/>
      <c r="ADC53" s="153"/>
      <c r="ADD53" s="153"/>
      <c r="ADE53" s="153"/>
      <c r="ADF53" s="153"/>
      <c r="ADG53" s="153"/>
      <c r="ADH53" s="153"/>
      <c r="ADI53" s="153"/>
      <c r="ADJ53" s="153"/>
      <c r="ADK53" s="153"/>
      <c r="ADL53" s="153"/>
      <c r="ADM53" s="153"/>
      <c r="ADN53" s="153"/>
      <c r="ADO53" s="153"/>
      <c r="ADP53" s="153"/>
      <c r="ADQ53" s="153"/>
      <c r="ADR53" s="153"/>
      <c r="ADS53" s="153"/>
      <c r="ADT53" s="153"/>
      <c r="ADU53" s="153"/>
      <c r="ADV53" s="153"/>
      <c r="ADW53" s="153"/>
      <c r="ADX53" s="153"/>
      <c r="ADY53" s="153"/>
      <c r="ADZ53" s="153"/>
      <c r="AEA53" s="153"/>
      <c r="AEB53" s="153"/>
      <c r="AEC53" s="153"/>
      <c r="AED53" s="153"/>
      <c r="AEE53" s="153"/>
      <c r="AEF53" s="153"/>
      <c r="AEG53" s="153"/>
      <c r="AEH53" s="153"/>
      <c r="AEI53" s="153"/>
      <c r="AEJ53" s="153"/>
      <c r="AEK53" s="153"/>
      <c r="AEL53" s="153"/>
      <c r="AEM53" s="153"/>
      <c r="AEN53" s="153"/>
      <c r="AEO53" s="153"/>
      <c r="AEP53" s="153"/>
      <c r="AEQ53" s="153"/>
      <c r="AER53" s="153"/>
      <c r="AES53" s="153"/>
      <c r="AET53" s="153"/>
      <c r="AEU53" s="153"/>
      <c r="AEV53" s="153"/>
      <c r="AEW53" s="153"/>
      <c r="AEX53" s="153"/>
      <c r="AEY53" s="153"/>
      <c r="AEZ53" s="153"/>
      <c r="AFA53" s="153"/>
      <c r="AFB53" s="153"/>
      <c r="AFC53" s="153"/>
      <c r="AFD53" s="153"/>
      <c r="AFE53" s="153"/>
      <c r="AFF53" s="153"/>
      <c r="AFG53" s="153"/>
      <c r="AFH53" s="153"/>
      <c r="AFI53" s="153"/>
      <c r="AFJ53" s="153"/>
      <c r="AFK53" s="153"/>
      <c r="AFL53" s="153"/>
      <c r="AFM53" s="153"/>
      <c r="AFN53" s="153"/>
      <c r="AFO53" s="153"/>
      <c r="AFP53" s="153"/>
      <c r="AFQ53" s="153"/>
      <c r="AFR53" s="153"/>
      <c r="AFS53" s="153"/>
      <c r="AFT53" s="153"/>
      <c r="AFU53" s="153"/>
      <c r="AFV53" s="153"/>
      <c r="AFW53" s="153"/>
      <c r="AFX53" s="153"/>
      <c r="AFY53" s="153"/>
      <c r="AFZ53" s="153"/>
      <c r="AGA53" s="153"/>
      <c r="AGB53" s="153"/>
      <c r="AGC53" s="153"/>
      <c r="AGD53" s="153"/>
      <c r="AGE53" s="153"/>
      <c r="AGF53" s="153"/>
      <c r="AGG53" s="153"/>
      <c r="AGH53" s="153"/>
      <c r="AGI53" s="153"/>
      <c r="AGJ53" s="153"/>
      <c r="AGK53" s="153"/>
      <c r="AGL53" s="153"/>
      <c r="AGM53" s="153"/>
      <c r="AGN53" s="153"/>
      <c r="AGO53" s="153"/>
      <c r="AGP53" s="153"/>
      <c r="AGQ53" s="153"/>
      <c r="AGR53" s="153"/>
      <c r="AGS53" s="153"/>
      <c r="AGT53" s="153"/>
      <c r="AGU53" s="153"/>
      <c r="AGV53" s="153"/>
      <c r="AGW53" s="153"/>
      <c r="AGX53" s="153"/>
      <c r="AGY53" s="153"/>
      <c r="AGZ53" s="153"/>
      <c r="AHA53" s="153"/>
      <c r="AHB53" s="153"/>
      <c r="AHC53" s="153"/>
      <c r="AHD53" s="153"/>
      <c r="AHE53" s="153"/>
      <c r="AHF53" s="153"/>
      <c r="AHG53" s="153"/>
      <c r="AHH53" s="153"/>
      <c r="AHI53" s="153"/>
      <c r="AHJ53" s="153"/>
      <c r="AHK53" s="153"/>
      <c r="AHL53" s="153"/>
      <c r="AHM53" s="153"/>
      <c r="AHN53" s="153"/>
      <c r="AHO53" s="153"/>
      <c r="AHP53" s="153"/>
      <c r="AHQ53" s="153"/>
      <c r="AHR53" s="153"/>
      <c r="AHS53" s="153"/>
      <c r="AHT53" s="153"/>
      <c r="AHU53" s="153"/>
      <c r="AHV53" s="153"/>
      <c r="AHW53" s="153"/>
      <c r="AHX53" s="153"/>
      <c r="AHY53" s="153"/>
      <c r="AHZ53" s="153"/>
      <c r="AIA53" s="153"/>
      <c r="AIB53" s="153"/>
      <c r="AIC53" s="153"/>
      <c r="AID53" s="153"/>
      <c r="AIE53" s="153"/>
      <c r="AIF53" s="153"/>
      <c r="AIG53" s="153"/>
      <c r="AIH53" s="153"/>
      <c r="AII53" s="153"/>
      <c r="AIJ53" s="153"/>
      <c r="AIK53" s="153"/>
      <c r="AIL53" s="153"/>
      <c r="AIM53" s="153"/>
      <c r="AIN53" s="153"/>
      <c r="AIO53" s="153"/>
      <c r="AIP53" s="153"/>
      <c r="AIQ53" s="153"/>
      <c r="AIR53" s="153"/>
      <c r="AIS53" s="153"/>
      <c r="AIT53" s="153"/>
      <c r="AIU53" s="153"/>
      <c r="AIV53" s="153"/>
      <c r="AIW53" s="153"/>
      <c r="AIX53" s="153"/>
      <c r="AIY53" s="153"/>
      <c r="AIZ53" s="153"/>
      <c r="AJA53" s="153"/>
      <c r="AJB53" s="153"/>
      <c r="AJC53" s="153"/>
      <c r="AJD53" s="153"/>
      <c r="AJE53" s="153"/>
      <c r="AJF53" s="153"/>
      <c r="AJG53" s="153"/>
      <c r="AJH53" s="153"/>
      <c r="AJI53" s="153"/>
      <c r="AJJ53" s="153"/>
      <c r="AJK53" s="153"/>
      <c r="AJL53" s="153"/>
      <c r="AJM53" s="153"/>
      <c r="AJN53" s="153"/>
      <c r="AJO53" s="153"/>
      <c r="AJP53" s="153"/>
      <c r="AJQ53" s="153"/>
      <c r="AJR53" s="153"/>
      <c r="AJS53" s="153"/>
      <c r="AJT53" s="153"/>
      <c r="AJU53" s="153"/>
      <c r="AJV53" s="153"/>
      <c r="AJW53" s="153"/>
      <c r="AJX53" s="153"/>
      <c r="AJY53" s="153"/>
      <c r="AJZ53" s="153"/>
      <c r="AKA53" s="153"/>
      <c r="AKB53" s="153"/>
      <c r="AKC53" s="153"/>
      <c r="AKD53" s="153"/>
      <c r="AKE53" s="153"/>
      <c r="AKF53" s="153"/>
      <c r="AKG53" s="153"/>
      <c r="AKH53" s="153"/>
      <c r="AKI53" s="153"/>
      <c r="AKJ53" s="153"/>
      <c r="AKK53" s="153"/>
      <c r="AKL53" s="153"/>
      <c r="AKM53" s="153"/>
      <c r="AKN53" s="153"/>
      <c r="AKO53" s="153"/>
      <c r="AKP53" s="153"/>
      <c r="AKQ53" s="153"/>
      <c r="AKR53" s="153"/>
      <c r="AKS53" s="153"/>
      <c r="AKT53" s="153"/>
      <c r="AKU53" s="153"/>
      <c r="AKV53" s="153"/>
      <c r="AKW53" s="153"/>
      <c r="AKX53" s="153"/>
      <c r="AKY53" s="153"/>
      <c r="AKZ53" s="153"/>
      <c r="ALA53" s="153"/>
      <c r="ALB53" s="153"/>
      <c r="ALC53" s="153"/>
      <c r="ALD53" s="153"/>
      <c r="ALE53" s="153"/>
      <c r="ALF53" s="153"/>
      <c r="ALG53" s="153"/>
      <c r="ALH53" s="153"/>
      <c r="ALI53" s="153"/>
      <c r="ALJ53" s="153"/>
      <c r="ALK53" s="153"/>
      <c r="ALL53" s="153"/>
      <c r="ALM53" s="153"/>
      <c r="ALN53" s="153"/>
      <c r="ALO53" s="153"/>
      <c r="ALP53" s="153"/>
      <c r="ALQ53" s="153"/>
      <c r="ALR53" s="153"/>
      <c r="ALS53" s="153"/>
      <c r="ALT53" s="153"/>
      <c r="ALU53" s="153"/>
      <c r="ALV53" s="153"/>
      <c r="ALW53" s="153"/>
      <c r="ALX53" s="153"/>
      <c r="ALY53" s="153"/>
      <c r="ALZ53" s="153"/>
      <c r="AMA53" s="153"/>
      <c r="AMB53" s="153"/>
      <c r="AMC53" s="153"/>
      <c r="AMD53" s="153"/>
      <c r="AME53" s="153"/>
      <c r="AMF53" s="153"/>
      <c r="AMG53" s="153"/>
      <c r="AMH53" s="153"/>
      <c r="AMI53" s="153"/>
      <c r="AMJ53" s="153"/>
      <c r="AMK53" s="153"/>
      <c r="AML53" s="153"/>
      <c r="AMM53" s="153"/>
      <c r="AMN53" s="153"/>
      <c r="AMO53" s="153"/>
      <c r="AMP53" s="153"/>
      <c r="AMQ53" s="153"/>
      <c r="AMR53" s="153"/>
      <c r="AMS53" s="153"/>
      <c r="AMT53" s="153"/>
      <c r="AMU53" s="153"/>
      <c r="AMV53" s="153"/>
      <c r="AMW53" s="153"/>
      <c r="AMX53" s="153"/>
      <c r="AMY53" s="153"/>
      <c r="AMZ53" s="153"/>
      <c r="ANA53" s="153"/>
      <c r="ANB53" s="153"/>
      <c r="ANC53" s="153"/>
      <c r="AND53" s="153"/>
      <c r="ANE53" s="153"/>
      <c r="ANF53" s="153"/>
      <c r="ANG53" s="153"/>
      <c r="ANH53" s="153"/>
      <c r="ANI53" s="153"/>
      <c r="ANJ53" s="153"/>
      <c r="ANK53" s="153"/>
      <c r="ANL53" s="153"/>
      <c r="ANM53" s="153"/>
      <c r="ANN53" s="153"/>
      <c r="ANO53" s="153"/>
      <c r="ANP53" s="153"/>
      <c r="ANQ53" s="153"/>
      <c r="ANR53" s="153"/>
      <c r="ANS53" s="153"/>
      <c r="ANT53" s="153"/>
      <c r="ANU53" s="153"/>
      <c r="ANV53" s="153"/>
      <c r="ANW53" s="153"/>
      <c r="ANX53" s="153"/>
      <c r="ANY53" s="153"/>
      <c r="ANZ53" s="153"/>
      <c r="AOA53" s="153"/>
      <c r="AOB53" s="153"/>
      <c r="AOC53" s="153"/>
      <c r="AOD53" s="153"/>
      <c r="AOE53" s="153"/>
      <c r="AOF53" s="153"/>
      <c r="AOG53" s="153"/>
      <c r="AOH53" s="153"/>
      <c r="AOI53" s="153"/>
      <c r="AOJ53" s="153"/>
      <c r="AOK53" s="153"/>
      <c r="AOL53" s="153"/>
      <c r="AOM53" s="153"/>
      <c r="AON53" s="153"/>
      <c r="AOO53" s="153"/>
      <c r="AOP53" s="153"/>
      <c r="AOQ53" s="153"/>
      <c r="AOR53" s="153"/>
      <c r="AOS53" s="153"/>
      <c r="AOT53" s="153"/>
      <c r="AOU53" s="153"/>
      <c r="AOV53" s="153"/>
      <c r="AOW53" s="153"/>
      <c r="AOX53" s="153"/>
      <c r="AOY53" s="153"/>
      <c r="AOZ53" s="153"/>
      <c r="APA53" s="153"/>
      <c r="APB53" s="153"/>
      <c r="APC53" s="153"/>
      <c r="APD53" s="153"/>
      <c r="APE53" s="153"/>
      <c r="APF53" s="153"/>
      <c r="APG53" s="153"/>
      <c r="APH53" s="153"/>
      <c r="API53" s="153"/>
      <c r="APJ53" s="153"/>
      <c r="APK53" s="153"/>
      <c r="APL53" s="153"/>
      <c r="APM53" s="153"/>
      <c r="APN53" s="153"/>
      <c r="APO53" s="153"/>
      <c r="APP53" s="153"/>
      <c r="APQ53" s="153"/>
      <c r="APR53" s="153"/>
      <c r="APS53" s="153"/>
      <c r="APT53" s="153"/>
      <c r="APU53" s="153"/>
      <c r="APV53" s="153"/>
      <c r="APW53" s="153"/>
      <c r="APX53" s="153"/>
      <c r="APY53" s="153"/>
      <c r="APZ53" s="153"/>
      <c r="AQA53" s="153"/>
      <c r="AQB53" s="153"/>
      <c r="AQC53" s="153"/>
      <c r="AQD53" s="153"/>
      <c r="AQE53" s="153"/>
      <c r="AQF53" s="153"/>
      <c r="AQG53" s="153"/>
      <c r="AQH53" s="153"/>
      <c r="AQI53" s="153"/>
      <c r="AQJ53" s="153"/>
      <c r="AQK53" s="153"/>
      <c r="AQL53" s="153"/>
      <c r="AQM53" s="153"/>
      <c r="AQN53" s="153"/>
      <c r="AQO53" s="153"/>
      <c r="AQP53" s="153"/>
      <c r="AQQ53" s="153"/>
      <c r="AQR53" s="153"/>
      <c r="AQS53" s="153"/>
      <c r="AQT53" s="153"/>
      <c r="AQU53" s="153"/>
      <c r="AQV53" s="153"/>
      <c r="AQW53" s="153"/>
      <c r="AQX53" s="153"/>
      <c r="AQY53" s="153"/>
      <c r="AQZ53" s="153"/>
      <c r="ARA53" s="153"/>
      <c r="ARB53" s="153"/>
      <c r="ARC53" s="153"/>
      <c r="ARD53" s="153"/>
      <c r="ARE53" s="153"/>
      <c r="ARF53" s="153"/>
      <c r="ARG53" s="153"/>
      <c r="ARH53" s="153"/>
      <c r="ARI53" s="153"/>
      <c r="ARJ53" s="153"/>
      <c r="ARK53" s="153"/>
      <c r="ARL53" s="153"/>
      <c r="ARM53" s="153"/>
      <c r="ARN53" s="153"/>
      <c r="ARO53" s="153"/>
      <c r="ARP53" s="153"/>
      <c r="ARQ53" s="153"/>
      <c r="ARR53" s="153"/>
      <c r="ARS53" s="153"/>
      <c r="ART53" s="153"/>
      <c r="ARU53" s="153"/>
      <c r="ARV53" s="153"/>
      <c r="ARW53" s="153"/>
      <c r="ARX53" s="153"/>
      <c r="ARY53" s="153"/>
      <c r="ARZ53" s="153"/>
      <c r="ASA53" s="153"/>
      <c r="ASB53" s="153"/>
      <c r="ASC53" s="153"/>
      <c r="ASD53" s="153"/>
      <c r="ASE53" s="153"/>
      <c r="ASF53" s="153"/>
      <c r="ASG53" s="153"/>
      <c r="ASH53" s="153"/>
      <c r="ASI53" s="153"/>
      <c r="ASJ53" s="153"/>
      <c r="ASK53" s="153"/>
      <c r="ASL53" s="153"/>
      <c r="ASM53" s="153"/>
      <c r="ASN53" s="153"/>
      <c r="ASO53" s="153"/>
      <c r="ASP53" s="153"/>
      <c r="ASQ53" s="153"/>
      <c r="ASR53" s="153"/>
      <c r="ASS53" s="153"/>
      <c r="AST53" s="153"/>
      <c r="ASU53" s="153"/>
      <c r="ASV53" s="153"/>
      <c r="ASW53" s="153"/>
      <c r="ASX53" s="153"/>
      <c r="ASY53" s="153"/>
      <c r="ASZ53" s="153"/>
      <c r="ATA53" s="153"/>
      <c r="ATB53" s="153"/>
      <c r="ATC53" s="153"/>
      <c r="ATD53" s="153"/>
      <c r="ATE53" s="153"/>
      <c r="ATF53" s="153"/>
      <c r="ATG53" s="153"/>
      <c r="ATH53" s="153"/>
      <c r="ATI53" s="153"/>
      <c r="ATJ53" s="153"/>
      <c r="ATK53" s="153"/>
      <c r="ATL53" s="153"/>
      <c r="ATM53" s="153"/>
      <c r="ATN53" s="153"/>
      <c r="ATO53" s="153"/>
      <c r="ATP53" s="153"/>
      <c r="ATQ53" s="153"/>
      <c r="ATR53" s="153"/>
      <c r="ATS53" s="153"/>
      <c r="ATT53" s="153"/>
      <c r="ATU53" s="153"/>
      <c r="ATV53" s="153"/>
      <c r="ATW53" s="153"/>
      <c r="ATX53" s="153"/>
      <c r="ATY53" s="153"/>
      <c r="ATZ53" s="153"/>
      <c r="AUA53" s="153"/>
      <c r="AUB53" s="153"/>
      <c r="AUC53" s="153"/>
      <c r="AUD53" s="153"/>
      <c r="AUE53" s="153"/>
      <c r="AUF53" s="153"/>
      <c r="AUG53" s="153"/>
      <c r="AUH53" s="153"/>
      <c r="AUI53" s="153"/>
      <c r="AUJ53" s="153"/>
      <c r="AUK53" s="153"/>
      <c r="AUL53" s="153"/>
      <c r="AUM53" s="153"/>
      <c r="AUN53" s="153"/>
      <c r="AUO53" s="153"/>
      <c r="AUP53" s="153"/>
      <c r="AUQ53" s="153"/>
      <c r="AUR53" s="153"/>
      <c r="AUS53" s="153"/>
      <c r="AUT53" s="153"/>
      <c r="AUU53" s="153"/>
      <c r="AUV53" s="153"/>
      <c r="AUW53" s="153"/>
      <c r="AUX53" s="153"/>
      <c r="AUY53" s="153"/>
      <c r="AUZ53" s="153"/>
      <c r="AVA53" s="153"/>
      <c r="AVB53" s="153"/>
      <c r="AVC53" s="153"/>
      <c r="AVD53" s="153"/>
      <c r="AVE53" s="153"/>
      <c r="AVF53" s="153"/>
      <c r="AVG53" s="153"/>
      <c r="AVH53" s="153"/>
      <c r="AVI53" s="153"/>
      <c r="AVJ53" s="153"/>
      <c r="AVK53" s="153"/>
      <c r="AVL53" s="153"/>
      <c r="AVM53" s="153"/>
      <c r="AVN53" s="153"/>
      <c r="AVO53" s="153"/>
      <c r="AVP53" s="153"/>
      <c r="AVQ53" s="153"/>
      <c r="AVR53" s="153"/>
      <c r="AVS53" s="153"/>
      <c r="AVT53" s="153"/>
      <c r="AVU53" s="153"/>
      <c r="AVV53" s="153"/>
      <c r="AVW53" s="153"/>
      <c r="AVX53" s="153"/>
      <c r="AVY53" s="153"/>
      <c r="AVZ53" s="153"/>
      <c r="AWA53" s="153"/>
      <c r="AWB53" s="153"/>
      <c r="AWC53" s="153"/>
      <c r="AWD53" s="153"/>
      <c r="AWE53" s="153"/>
      <c r="AWF53" s="153"/>
      <c r="AWG53" s="153"/>
      <c r="AWH53" s="153"/>
      <c r="AWI53" s="153"/>
      <c r="AWJ53" s="153"/>
      <c r="AWK53" s="153"/>
      <c r="AWL53" s="153"/>
      <c r="AWM53" s="153"/>
      <c r="AWN53" s="153"/>
      <c r="AWO53" s="153"/>
      <c r="AWP53" s="153"/>
      <c r="AWQ53" s="153"/>
      <c r="AWR53" s="153"/>
      <c r="AWS53" s="153"/>
      <c r="AWT53" s="153"/>
      <c r="AWU53" s="153"/>
      <c r="AWV53" s="153"/>
      <c r="AWW53" s="153"/>
      <c r="AWX53" s="153"/>
      <c r="AWY53" s="153"/>
      <c r="AWZ53" s="153"/>
      <c r="AXA53" s="153"/>
      <c r="AXB53" s="153"/>
      <c r="AXC53" s="153"/>
      <c r="AXD53" s="153"/>
      <c r="AXE53" s="153"/>
      <c r="AXF53" s="153"/>
      <c r="AXG53" s="153"/>
      <c r="AXH53" s="153"/>
      <c r="AXI53" s="153"/>
      <c r="AXJ53" s="153"/>
      <c r="AXK53" s="153"/>
      <c r="AXL53" s="153"/>
      <c r="AXM53" s="153"/>
      <c r="AXN53" s="153"/>
      <c r="AXO53" s="153"/>
      <c r="AXP53" s="153"/>
      <c r="AXQ53" s="153"/>
      <c r="AXR53" s="153"/>
      <c r="AXS53" s="153"/>
      <c r="AXT53" s="153"/>
      <c r="AXU53" s="153"/>
      <c r="AXV53" s="153"/>
      <c r="AXW53" s="153"/>
      <c r="AXX53" s="153"/>
      <c r="AXY53" s="153"/>
      <c r="AXZ53" s="153"/>
      <c r="AYA53" s="153"/>
      <c r="AYB53" s="153"/>
      <c r="AYC53" s="153"/>
      <c r="AYD53" s="153"/>
      <c r="AYE53" s="153"/>
      <c r="AYF53" s="153"/>
      <c r="AYG53" s="153"/>
      <c r="AYH53" s="153"/>
      <c r="AYI53" s="153"/>
      <c r="AYJ53" s="153"/>
      <c r="AYK53" s="153"/>
      <c r="AYL53" s="153"/>
      <c r="AYM53" s="153"/>
      <c r="AYN53" s="153"/>
      <c r="AYO53" s="153"/>
      <c r="AYP53" s="153"/>
      <c r="AYQ53" s="153"/>
      <c r="AYR53" s="153"/>
      <c r="AYS53" s="153"/>
      <c r="AYT53" s="153"/>
      <c r="AYU53" s="153"/>
      <c r="AYV53" s="153"/>
      <c r="AYW53" s="153"/>
      <c r="AYX53" s="153"/>
      <c r="AYY53" s="153"/>
      <c r="AYZ53" s="153"/>
      <c r="AZA53" s="153"/>
      <c r="AZB53" s="153"/>
      <c r="AZC53" s="153"/>
      <c r="AZD53" s="153"/>
      <c r="AZE53" s="153"/>
      <c r="AZF53" s="153"/>
      <c r="AZG53" s="153"/>
      <c r="AZH53" s="153"/>
      <c r="AZI53" s="153"/>
      <c r="AZJ53" s="153"/>
      <c r="AZK53" s="153"/>
      <c r="AZL53" s="153"/>
      <c r="AZM53" s="153"/>
      <c r="AZN53" s="153"/>
      <c r="AZO53" s="153"/>
      <c r="AZP53" s="153"/>
      <c r="AZQ53" s="153"/>
      <c r="AZR53" s="153"/>
      <c r="AZS53" s="153"/>
      <c r="AZT53" s="153"/>
      <c r="AZU53" s="153"/>
      <c r="AZV53" s="153"/>
      <c r="AZW53" s="153"/>
      <c r="AZX53" s="153"/>
      <c r="AZY53" s="153"/>
      <c r="AZZ53" s="153"/>
      <c r="BAA53" s="153"/>
      <c r="BAB53" s="153"/>
      <c r="BAC53" s="153"/>
      <c r="BAD53" s="153"/>
      <c r="BAE53" s="153"/>
      <c r="BAF53" s="153"/>
      <c r="BAG53" s="153"/>
      <c r="BAH53" s="153"/>
      <c r="BAI53" s="153"/>
      <c r="BAJ53" s="153"/>
      <c r="BAK53" s="153"/>
      <c r="BAL53" s="153"/>
      <c r="BAM53" s="153"/>
      <c r="BAN53" s="153"/>
      <c r="BAO53" s="153"/>
      <c r="BAP53" s="153"/>
      <c r="BAQ53" s="153"/>
      <c r="BAR53" s="153"/>
      <c r="BAS53" s="153"/>
      <c r="BAT53" s="153"/>
      <c r="BAU53" s="153"/>
      <c r="BAV53" s="153"/>
      <c r="BAW53" s="153"/>
      <c r="BAX53" s="153"/>
      <c r="BAY53" s="153"/>
      <c r="BAZ53" s="153"/>
      <c r="BBA53" s="153"/>
      <c r="BBB53" s="153"/>
      <c r="BBC53" s="153"/>
      <c r="BBD53" s="153"/>
      <c r="BBE53" s="153"/>
      <c r="BBF53" s="153"/>
      <c r="BBG53" s="153"/>
      <c r="BBH53" s="153"/>
      <c r="BBI53" s="153"/>
      <c r="BBJ53" s="153"/>
      <c r="BBK53" s="153"/>
      <c r="BBL53" s="153"/>
      <c r="BBM53" s="153"/>
      <c r="BBN53" s="153"/>
      <c r="BBO53" s="153"/>
      <c r="BBP53" s="153"/>
      <c r="BBQ53" s="153"/>
      <c r="BBR53" s="153"/>
      <c r="BBS53" s="153"/>
      <c r="BBT53" s="153"/>
      <c r="BBU53" s="153"/>
      <c r="BBV53" s="153"/>
      <c r="BBW53" s="153"/>
      <c r="BBX53" s="153"/>
      <c r="BBY53" s="153"/>
      <c r="BBZ53" s="153"/>
      <c r="BCA53" s="153"/>
      <c r="BCB53" s="153"/>
      <c r="BCC53" s="153"/>
      <c r="BCD53" s="153"/>
      <c r="BCE53" s="153"/>
      <c r="BCF53" s="153"/>
      <c r="BCG53" s="153"/>
      <c r="BCH53" s="153"/>
      <c r="BCI53" s="153"/>
      <c r="BCJ53" s="153"/>
      <c r="BCK53" s="153"/>
      <c r="BCL53" s="153"/>
      <c r="BCM53" s="153"/>
      <c r="BCN53" s="153"/>
      <c r="BCO53" s="153"/>
      <c r="BCP53" s="153"/>
      <c r="BCQ53" s="153"/>
      <c r="BCR53" s="153"/>
      <c r="BCS53" s="153"/>
      <c r="BCT53" s="153"/>
      <c r="BCU53" s="153"/>
      <c r="BCV53" s="153"/>
      <c r="BCW53" s="153"/>
      <c r="BCX53" s="153"/>
      <c r="BCY53" s="153"/>
      <c r="BCZ53" s="153"/>
      <c r="BDA53" s="153"/>
      <c r="BDB53" s="153"/>
      <c r="BDC53" s="153"/>
      <c r="BDD53" s="153"/>
      <c r="BDE53" s="153"/>
      <c r="BDF53" s="153"/>
      <c r="BDG53" s="153"/>
      <c r="BDH53" s="153"/>
      <c r="BDI53" s="153"/>
      <c r="BDJ53" s="153"/>
      <c r="BDK53" s="153"/>
      <c r="BDL53" s="153"/>
      <c r="BDM53" s="153"/>
      <c r="BDN53" s="153"/>
      <c r="BDO53" s="153"/>
      <c r="BDP53" s="153"/>
      <c r="BDQ53" s="153"/>
      <c r="BDR53" s="153"/>
      <c r="BDS53" s="153"/>
      <c r="BDT53" s="153"/>
      <c r="BDU53" s="153"/>
      <c r="BDV53" s="153"/>
      <c r="BDW53" s="153"/>
      <c r="BDX53" s="153"/>
      <c r="BDY53" s="153"/>
      <c r="BDZ53" s="153"/>
      <c r="BEA53" s="153"/>
      <c r="BEB53" s="153"/>
      <c r="BEC53" s="153"/>
      <c r="BED53" s="153"/>
      <c r="BEE53" s="153"/>
      <c r="BEF53" s="153"/>
      <c r="BEG53" s="153"/>
      <c r="BEH53" s="153"/>
      <c r="BEI53" s="153"/>
      <c r="BEJ53" s="153"/>
      <c r="BEK53" s="153"/>
      <c r="BEL53" s="153"/>
      <c r="BEM53" s="153"/>
      <c r="BEN53" s="153"/>
      <c r="BEO53" s="153"/>
      <c r="BEP53" s="153"/>
      <c r="BEQ53" s="153"/>
      <c r="BER53" s="153"/>
      <c r="BES53" s="153"/>
      <c r="BET53" s="153"/>
      <c r="BEU53" s="153"/>
      <c r="BEV53" s="153"/>
      <c r="BEW53" s="153"/>
      <c r="BEX53" s="153"/>
      <c r="BEY53" s="153"/>
      <c r="BEZ53" s="153"/>
      <c r="BFA53" s="153"/>
      <c r="BFB53" s="153"/>
      <c r="BFC53" s="153"/>
      <c r="BFD53" s="153"/>
      <c r="BFE53" s="153"/>
      <c r="BFF53" s="153"/>
      <c r="BFG53" s="153"/>
      <c r="BFH53" s="153"/>
      <c r="BFI53" s="153"/>
      <c r="BFJ53" s="153"/>
      <c r="BFK53" s="153"/>
      <c r="BFL53" s="153"/>
      <c r="BFM53" s="153"/>
      <c r="BFN53" s="153"/>
      <c r="BFO53" s="153"/>
      <c r="BFP53" s="153"/>
      <c r="BFQ53" s="153"/>
      <c r="BFR53" s="153"/>
      <c r="BFS53" s="153"/>
      <c r="BFT53" s="153"/>
      <c r="BFU53" s="153"/>
      <c r="BFV53" s="153"/>
      <c r="BFW53" s="153"/>
      <c r="BFX53" s="153"/>
      <c r="BFY53" s="153"/>
      <c r="BFZ53" s="153"/>
      <c r="BGA53" s="153"/>
      <c r="BGB53" s="153"/>
      <c r="BGC53" s="153"/>
      <c r="BGD53" s="153"/>
      <c r="BGE53" s="153"/>
      <c r="BGF53" s="153"/>
      <c r="BGG53" s="153"/>
      <c r="BGH53" s="153"/>
      <c r="BGI53" s="153"/>
      <c r="BGJ53" s="153"/>
      <c r="BGK53" s="153"/>
      <c r="BGL53" s="153"/>
      <c r="BGM53" s="153"/>
      <c r="BGN53" s="153"/>
      <c r="BGO53" s="153"/>
      <c r="BGP53" s="153"/>
      <c r="BGQ53" s="153"/>
      <c r="BGR53" s="153"/>
      <c r="BGS53" s="153"/>
      <c r="BGT53" s="153"/>
      <c r="BGU53" s="153"/>
      <c r="BGV53" s="153"/>
      <c r="BGW53" s="153"/>
      <c r="BGX53" s="153"/>
      <c r="BGY53" s="153"/>
      <c r="BGZ53" s="153"/>
      <c r="BHA53" s="153"/>
      <c r="BHB53" s="153"/>
      <c r="BHC53" s="153"/>
      <c r="BHD53" s="153"/>
      <c r="BHE53" s="153"/>
      <c r="BHF53" s="153"/>
      <c r="BHG53" s="153"/>
      <c r="BHH53" s="153"/>
      <c r="BHI53" s="153"/>
      <c r="BHJ53" s="153"/>
      <c r="BHK53" s="153"/>
      <c r="BHL53" s="153"/>
      <c r="BHM53" s="153"/>
      <c r="BHN53" s="153"/>
      <c r="BHO53" s="153"/>
      <c r="BHP53" s="153"/>
      <c r="BHQ53" s="153"/>
      <c r="BHR53" s="153"/>
      <c r="BHS53" s="153"/>
      <c r="BHT53" s="153"/>
      <c r="BHU53" s="153"/>
      <c r="BHV53" s="153"/>
      <c r="BHW53" s="153"/>
      <c r="BHX53" s="153"/>
      <c r="BHY53" s="153"/>
      <c r="BHZ53" s="153"/>
      <c r="BIA53" s="153"/>
      <c r="BIB53" s="153"/>
      <c r="BIC53" s="153"/>
      <c r="BID53" s="153"/>
      <c r="BIE53" s="153"/>
      <c r="BIF53" s="153"/>
      <c r="BIG53" s="153"/>
      <c r="BIH53" s="153"/>
      <c r="BII53" s="153"/>
      <c r="BIJ53" s="153"/>
      <c r="BIK53" s="153"/>
      <c r="BIL53" s="153"/>
      <c r="BIM53" s="153"/>
      <c r="BIN53" s="153"/>
      <c r="BIO53" s="153"/>
      <c r="BIP53" s="153"/>
      <c r="BIQ53" s="153"/>
      <c r="BIR53" s="153"/>
      <c r="BIS53" s="153"/>
      <c r="BIT53" s="153"/>
      <c r="BIU53" s="153"/>
      <c r="BIV53" s="153"/>
      <c r="BIW53" s="153"/>
      <c r="BIX53" s="153"/>
      <c r="BIY53" s="153"/>
      <c r="BIZ53" s="153"/>
      <c r="BJA53" s="153"/>
      <c r="BJB53" s="153"/>
      <c r="BJC53" s="153"/>
      <c r="BJD53" s="153"/>
      <c r="BJE53" s="153"/>
      <c r="BJF53" s="153"/>
      <c r="BJG53" s="153"/>
      <c r="BJH53" s="153"/>
      <c r="BJI53" s="153"/>
      <c r="BJJ53" s="153"/>
      <c r="BJK53" s="153"/>
      <c r="BJL53" s="153"/>
      <c r="BJM53" s="153"/>
      <c r="BJN53" s="153"/>
      <c r="BJO53" s="153"/>
      <c r="BJP53" s="153"/>
      <c r="BJQ53" s="153"/>
      <c r="BJR53" s="153"/>
      <c r="BJS53" s="153"/>
      <c r="BJT53" s="153"/>
      <c r="BJU53" s="153"/>
      <c r="BJV53" s="153"/>
      <c r="BJW53" s="153"/>
      <c r="BJX53" s="153"/>
      <c r="BJY53" s="153"/>
      <c r="BJZ53" s="153"/>
      <c r="BKA53" s="153"/>
      <c r="BKB53" s="153"/>
      <c r="BKC53" s="153"/>
      <c r="BKD53" s="153"/>
      <c r="BKE53" s="153"/>
      <c r="BKF53" s="153"/>
      <c r="BKG53" s="153"/>
      <c r="BKH53" s="153"/>
      <c r="BKI53" s="153"/>
      <c r="BKJ53" s="153"/>
      <c r="BKK53" s="153"/>
      <c r="BKL53" s="153"/>
      <c r="BKM53" s="153"/>
      <c r="BKN53" s="153"/>
      <c r="BKO53" s="153"/>
      <c r="BKP53" s="153"/>
      <c r="BKQ53" s="153"/>
      <c r="BKR53" s="153"/>
      <c r="BKS53" s="153"/>
      <c r="BKT53" s="153"/>
      <c r="BKU53" s="153"/>
      <c r="BKV53" s="153"/>
      <c r="BKW53" s="153"/>
      <c r="BKX53" s="153"/>
      <c r="BKY53" s="153"/>
      <c r="BKZ53" s="153"/>
      <c r="BLA53" s="153"/>
      <c r="BLB53" s="153"/>
      <c r="BLC53" s="153"/>
      <c r="BLD53" s="153"/>
      <c r="BLE53" s="153"/>
      <c r="BLF53" s="153"/>
      <c r="BLG53" s="153"/>
      <c r="BLH53" s="153"/>
      <c r="BLI53" s="153"/>
      <c r="BLJ53" s="153"/>
      <c r="BLK53" s="153"/>
      <c r="BLL53" s="153"/>
      <c r="BLM53" s="153"/>
      <c r="BLN53" s="153"/>
      <c r="BLO53" s="153"/>
      <c r="BLP53" s="153"/>
      <c r="BLQ53" s="153"/>
      <c r="BLR53" s="153"/>
      <c r="BLS53" s="153"/>
      <c r="BLT53" s="153"/>
      <c r="BLU53" s="153"/>
      <c r="BLV53" s="153"/>
      <c r="BLW53" s="153"/>
      <c r="BLX53" s="153"/>
      <c r="BLY53" s="153"/>
      <c r="BLZ53" s="153"/>
      <c r="BMA53" s="153"/>
      <c r="BMB53" s="153"/>
      <c r="BMC53" s="153"/>
      <c r="BMD53" s="153"/>
      <c r="BME53" s="153"/>
      <c r="BMF53" s="153"/>
      <c r="BMG53" s="153"/>
      <c r="BMH53" s="153"/>
      <c r="BMI53" s="153"/>
      <c r="BMJ53" s="153"/>
      <c r="BMK53" s="153"/>
      <c r="BML53" s="153"/>
      <c r="BMM53" s="153"/>
      <c r="BMN53" s="153"/>
      <c r="BMO53" s="153"/>
      <c r="BMP53" s="153"/>
      <c r="BMQ53" s="153"/>
      <c r="BMR53" s="153"/>
      <c r="BMS53" s="153"/>
      <c r="BMT53" s="153"/>
      <c r="BMU53" s="153"/>
      <c r="BMV53" s="153"/>
      <c r="BMW53" s="153"/>
      <c r="BMX53" s="153"/>
      <c r="BMY53" s="153"/>
      <c r="BMZ53" s="153"/>
      <c r="BNA53" s="153"/>
      <c r="BNB53" s="153"/>
      <c r="BNC53" s="153"/>
      <c r="BND53" s="153"/>
      <c r="BNE53" s="153"/>
      <c r="BNF53" s="153"/>
      <c r="BNG53" s="153"/>
      <c r="BNH53" s="153"/>
      <c r="BNI53" s="153"/>
      <c r="BNJ53" s="153"/>
      <c r="BNK53" s="153"/>
      <c r="BNL53" s="153"/>
      <c r="BNM53" s="153"/>
      <c r="BNN53" s="153"/>
      <c r="BNO53" s="153"/>
      <c r="BNP53" s="153"/>
      <c r="BNQ53" s="153"/>
      <c r="BNR53" s="153"/>
      <c r="BNS53" s="153"/>
      <c r="BNT53" s="153"/>
      <c r="BNU53" s="153"/>
      <c r="BNV53" s="153"/>
      <c r="BNW53" s="153"/>
      <c r="BNX53" s="153"/>
      <c r="BNY53" s="153"/>
      <c r="BNZ53" s="153"/>
      <c r="BOA53" s="153"/>
      <c r="BOB53" s="153"/>
      <c r="BOC53" s="153"/>
      <c r="BOD53" s="153"/>
      <c r="BOE53" s="153"/>
      <c r="BOF53" s="153"/>
      <c r="BOG53" s="153"/>
      <c r="BOH53" s="153"/>
      <c r="BOI53" s="153"/>
      <c r="BOJ53" s="153"/>
      <c r="BOK53" s="153"/>
      <c r="BOL53" s="153"/>
      <c r="BOM53" s="153"/>
      <c r="BON53" s="153"/>
      <c r="BOO53" s="153"/>
      <c r="BOP53" s="153"/>
      <c r="BOQ53" s="153"/>
      <c r="BOR53" s="153"/>
      <c r="BOS53" s="153"/>
      <c r="BOT53" s="153"/>
      <c r="BOU53" s="153"/>
      <c r="BOV53" s="153"/>
      <c r="BOW53" s="153"/>
      <c r="BOX53" s="153"/>
      <c r="BOY53" s="153"/>
      <c r="BOZ53" s="153"/>
      <c r="BPA53" s="153"/>
      <c r="BPB53" s="153"/>
      <c r="BPC53" s="153"/>
      <c r="BPD53" s="153"/>
      <c r="BPE53" s="153"/>
      <c r="BPF53" s="153"/>
      <c r="BPG53" s="153"/>
      <c r="BPH53" s="153"/>
      <c r="BPI53" s="153"/>
      <c r="BPJ53" s="153"/>
      <c r="BPK53" s="153"/>
      <c r="BPL53" s="153"/>
      <c r="BPM53" s="153"/>
      <c r="BPN53" s="153"/>
      <c r="BPO53" s="153"/>
      <c r="BPP53" s="153"/>
      <c r="BPQ53" s="153"/>
      <c r="BPR53" s="153"/>
      <c r="BPS53" s="153"/>
      <c r="BPT53" s="153"/>
      <c r="BPU53" s="153"/>
      <c r="BPV53" s="153"/>
      <c r="BPW53" s="153"/>
      <c r="BPX53" s="153"/>
      <c r="BPY53" s="153"/>
      <c r="BPZ53" s="153"/>
      <c r="BQA53" s="153"/>
      <c r="BQB53" s="153"/>
      <c r="BQC53" s="153"/>
      <c r="BQD53" s="153"/>
      <c r="BQE53" s="153"/>
      <c r="BQF53" s="153"/>
      <c r="BQG53" s="153"/>
      <c r="BQH53" s="153"/>
      <c r="BQI53" s="153"/>
      <c r="BQJ53" s="153"/>
      <c r="BQK53" s="153"/>
      <c r="BQL53" s="153"/>
      <c r="BQM53" s="153"/>
      <c r="BQN53" s="153"/>
      <c r="BQO53" s="153"/>
      <c r="BQP53" s="153"/>
      <c r="BQQ53" s="153"/>
      <c r="BQR53" s="153"/>
      <c r="BQS53" s="153"/>
      <c r="BQT53" s="153"/>
      <c r="BQU53" s="153"/>
      <c r="BQV53" s="153"/>
      <c r="BQW53" s="153"/>
      <c r="BQX53" s="153"/>
      <c r="BQY53" s="153"/>
      <c r="BQZ53" s="153"/>
      <c r="BRA53" s="153"/>
      <c r="BRB53" s="153"/>
      <c r="BRC53" s="153"/>
      <c r="BRD53" s="153"/>
      <c r="BRE53" s="153"/>
      <c r="BRF53" s="153"/>
      <c r="BRG53" s="153"/>
      <c r="BRH53" s="153"/>
      <c r="BRI53" s="153"/>
      <c r="BRJ53" s="153"/>
      <c r="BRK53" s="153"/>
      <c r="BRL53" s="153"/>
      <c r="BRM53" s="153"/>
      <c r="BRN53" s="153"/>
      <c r="BRO53" s="153"/>
      <c r="BRP53" s="153"/>
      <c r="BRQ53" s="153"/>
      <c r="BRR53" s="153"/>
      <c r="BRS53" s="153"/>
      <c r="BRT53" s="153"/>
      <c r="BRU53" s="153"/>
      <c r="BRV53" s="153"/>
      <c r="BRW53" s="153"/>
      <c r="BRX53" s="153"/>
      <c r="BRY53" s="153"/>
      <c r="BRZ53" s="153"/>
      <c r="BSA53" s="153"/>
      <c r="BSB53" s="153"/>
      <c r="BSC53" s="153"/>
      <c r="BSD53" s="153"/>
      <c r="BSE53" s="153"/>
      <c r="BSF53" s="153"/>
      <c r="BSG53" s="153"/>
      <c r="BSH53" s="153"/>
      <c r="BSI53" s="153"/>
      <c r="BSJ53" s="153"/>
      <c r="BSK53" s="153"/>
      <c r="BSL53" s="153"/>
      <c r="BSM53" s="153"/>
      <c r="BSN53" s="153"/>
      <c r="BSO53" s="153"/>
      <c r="BSP53" s="153"/>
      <c r="BSQ53" s="153"/>
      <c r="BSR53" s="153"/>
      <c r="BSS53" s="153"/>
      <c r="BST53" s="153"/>
      <c r="BSU53" s="153"/>
      <c r="BSV53" s="153"/>
      <c r="BSW53" s="153"/>
      <c r="BSX53" s="153"/>
      <c r="BSY53" s="153"/>
      <c r="BSZ53" s="153"/>
      <c r="BTA53" s="153"/>
      <c r="BTB53" s="153"/>
      <c r="BTC53" s="153"/>
      <c r="BTD53" s="153"/>
      <c r="BTE53" s="153"/>
      <c r="BTF53" s="153"/>
      <c r="BTG53" s="153"/>
      <c r="BTH53" s="153"/>
      <c r="BTI53" s="153"/>
      <c r="BTJ53" s="153"/>
      <c r="BTK53" s="153"/>
      <c r="BTL53" s="153"/>
      <c r="BTM53" s="153"/>
      <c r="BTN53" s="153"/>
      <c r="BTO53" s="153"/>
      <c r="BTP53" s="153"/>
      <c r="BTQ53" s="153"/>
      <c r="BTR53" s="153"/>
      <c r="BTS53" s="153"/>
      <c r="BTT53" s="153"/>
      <c r="BTU53" s="153"/>
      <c r="BTV53" s="153"/>
      <c r="BTW53" s="153"/>
      <c r="BTX53" s="153"/>
      <c r="BTY53" s="153"/>
      <c r="BTZ53" s="153"/>
      <c r="BUA53" s="153"/>
      <c r="BUB53" s="153"/>
      <c r="BUC53" s="153"/>
      <c r="BUD53" s="153"/>
      <c r="BUE53" s="153"/>
      <c r="BUF53" s="153"/>
      <c r="BUG53" s="153"/>
      <c r="BUH53" s="153"/>
      <c r="BUI53" s="153"/>
      <c r="BUJ53" s="153"/>
      <c r="BUK53" s="153"/>
      <c r="BUL53" s="153"/>
      <c r="BUM53" s="153"/>
      <c r="BUN53" s="153"/>
      <c r="BUO53" s="153"/>
      <c r="BUP53" s="153"/>
      <c r="BUQ53" s="153"/>
      <c r="BUR53" s="153"/>
      <c r="BUS53" s="153"/>
      <c r="BUT53" s="153"/>
      <c r="BUU53" s="153"/>
      <c r="BUV53" s="153"/>
      <c r="BUW53" s="153"/>
      <c r="BUX53" s="153"/>
      <c r="BUY53" s="153"/>
      <c r="BUZ53" s="153"/>
      <c r="BVA53" s="153"/>
      <c r="BVB53" s="153"/>
      <c r="BVC53" s="153"/>
      <c r="BVD53" s="153"/>
      <c r="BVE53" s="153"/>
      <c r="BVF53" s="153"/>
      <c r="BVG53" s="153"/>
      <c r="BVH53" s="153"/>
      <c r="BVI53" s="153"/>
      <c r="BVJ53" s="153"/>
      <c r="BVK53" s="153"/>
      <c r="BVL53" s="153"/>
      <c r="BVM53" s="153"/>
      <c r="BVN53" s="153"/>
      <c r="BVO53" s="153"/>
      <c r="BVP53" s="153"/>
      <c r="BVQ53" s="153"/>
      <c r="BVR53" s="153"/>
      <c r="BVS53" s="153"/>
      <c r="BVT53" s="153"/>
      <c r="BVU53" s="153"/>
      <c r="BVV53" s="153"/>
      <c r="BVW53" s="153"/>
      <c r="BVX53" s="153"/>
      <c r="BVY53" s="153"/>
      <c r="BVZ53" s="153"/>
      <c r="BWA53" s="153"/>
      <c r="BWB53" s="153"/>
      <c r="BWC53" s="153"/>
      <c r="BWD53" s="153"/>
      <c r="BWE53" s="153"/>
      <c r="BWF53" s="153"/>
      <c r="BWG53" s="153"/>
      <c r="BWH53" s="153"/>
      <c r="BWI53" s="153"/>
      <c r="BWJ53" s="153"/>
      <c r="BWK53" s="153"/>
      <c r="BWL53" s="153"/>
      <c r="BWM53" s="153"/>
      <c r="BWN53" s="153"/>
      <c r="BWO53" s="153"/>
      <c r="BWP53" s="153"/>
      <c r="BWQ53" s="153"/>
      <c r="BWR53" s="153"/>
      <c r="BWS53" s="153"/>
      <c r="BWT53" s="153"/>
      <c r="BWU53" s="153"/>
      <c r="BWV53" s="153"/>
      <c r="BWW53" s="153"/>
      <c r="BWX53" s="153"/>
      <c r="BWY53" s="153"/>
      <c r="BWZ53" s="153"/>
      <c r="BXA53" s="153"/>
      <c r="BXB53" s="153"/>
      <c r="BXC53" s="153"/>
      <c r="BXD53" s="153"/>
      <c r="BXE53" s="153"/>
      <c r="BXF53" s="153"/>
      <c r="BXG53" s="153"/>
      <c r="BXH53" s="153"/>
      <c r="BXI53" s="153"/>
      <c r="BXJ53" s="153"/>
      <c r="BXK53" s="153"/>
      <c r="BXL53" s="153"/>
      <c r="BXM53" s="153"/>
      <c r="BXN53" s="153"/>
      <c r="BXO53" s="153"/>
      <c r="BXP53" s="153"/>
      <c r="BXQ53" s="153"/>
      <c r="BXR53" s="153"/>
      <c r="BXS53" s="153"/>
      <c r="BXT53" s="153"/>
      <c r="BXU53" s="153"/>
      <c r="BXV53" s="153"/>
      <c r="BXW53" s="153"/>
      <c r="BXX53" s="153"/>
      <c r="BXY53" s="153"/>
      <c r="BXZ53" s="153"/>
      <c r="BYA53" s="153"/>
      <c r="BYB53" s="153"/>
      <c r="BYC53" s="153"/>
      <c r="BYD53" s="153"/>
      <c r="BYE53" s="153"/>
      <c r="BYF53" s="153"/>
      <c r="BYG53" s="153"/>
      <c r="BYH53" s="153"/>
      <c r="BYI53" s="153"/>
      <c r="BYJ53" s="153"/>
      <c r="BYK53" s="153"/>
      <c r="BYL53" s="153"/>
      <c r="BYM53" s="153"/>
      <c r="BYN53" s="153"/>
      <c r="BYO53" s="153"/>
      <c r="BYP53" s="153"/>
      <c r="BYQ53" s="153"/>
      <c r="BYR53" s="153"/>
      <c r="BYS53" s="153"/>
      <c r="BYT53" s="153"/>
      <c r="BYU53" s="153"/>
      <c r="BYV53" s="153"/>
      <c r="BYW53" s="153"/>
      <c r="BYX53" s="153"/>
      <c r="BYY53" s="153"/>
      <c r="BYZ53" s="153"/>
      <c r="BZA53" s="153"/>
      <c r="BZB53" s="153"/>
      <c r="BZC53" s="153"/>
      <c r="BZD53" s="153"/>
      <c r="BZE53" s="153"/>
      <c r="BZF53" s="153"/>
      <c r="BZG53" s="153"/>
      <c r="BZH53" s="153"/>
      <c r="BZI53" s="153"/>
      <c r="BZJ53" s="153"/>
      <c r="BZK53" s="153"/>
      <c r="BZL53" s="153"/>
      <c r="BZM53" s="153"/>
      <c r="BZN53" s="153"/>
      <c r="BZO53" s="153"/>
      <c r="BZP53" s="153"/>
      <c r="BZQ53" s="153"/>
      <c r="BZR53" s="153"/>
      <c r="BZS53" s="153"/>
      <c r="BZT53" s="153"/>
      <c r="BZU53" s="153"/>
      <c r="BZV53" s="153"/>
      <c r="BZW53" s="153"/>
      <c r="BZX53" s="153"/>
      <c r="BZY53" s="153"/>
      <c r="BZZ53" s="153"/>
      <c r="CAA53" s="153"/>
      <c r="CAB53" s="153"/>
      <c r="CAC53" s="153"/>
      <c r="CAD53" s="153"/>
      <c r="CAE53" s="153"/>
      <c r="CAF53" s="153"/>
      <c r="CAG53" s="153"/>
      <c r="CAH53" s="153"/>
      <c r="CAI53" s="153"/>
      <c r="CAJ53" s="153"/>
      <c r="CAK53" s="153"/>
      <c r="CAL53" s="153"/>
      <c r="CAM53" s="153"/>
      <c r="CAN53" s="153"/>
      <c r="CAO53" s="153"/>
      <c r="CAP53" s="153"/>
      <c r="CAQ53" s="153"/>
      <c r="CAR53" s="153"/>
      <c r="CAS53" s="153"/>
      <c r="CAT53" s="153"/>
      <c r="CAU53" s="153"/>
      <c r="CAV53" s="153"/>
      <c r="CAW53" s="153"/>
      <c r="CAX53" s="153"/>
      <c r="CAY53" s="153"/>
      <c r="CAZ53" s="153"/>
      <c r="CBA53" s="153"/>
      <c r="CBB53" s="153"/>
      <c r="CBC53" s="153"/>
      <c r="CBD53" s="153"/>
      <c r="CBE53" s="153"/>
      <c r="CBF53" s="153"/>
      <c r="CBG53" s="153"/>
      <c r="CBH53" s="153"/>
      <c r="CBI53" s="153"/>
      <c r="CBJ53" s="153"/>
      <c r="CBK53" s="153"/>
      <c r="CBL53" s="153"/>
      <c r="CBM53" s="153"/>
      <c r="CBN53" s="153"/>
      <c r="CBO53" s="153"/>
      <c r="CBP53" s="153"/>
      <c r="CBQ53" s="153"/>
      <c r="CBR53" s="153"/>
      <c r="CBS53" s="153"/>
      <c r="CBT53" s="153"/>
      <c r="CBU53" s="153"/>
      <c r="CBV53" s="153"/>
      <c r="CBW53" s="153"/>
      <c r="CBX53" s="153"/>
      <c r="CBY53" s="153"/>
      <c r="CBZ53" s="153"/>
      <c r="CCA53" s="153"/>
      <c r="CCB53" s="153"/>
      <c r="CCC53" s="153"/>
      <c r="CCD53" s="153"/>
      <c r="CCE53" s="153"/>
      <c r="CCF53" s="153"/>
      <c r="CCG53" s="153"/>
      <c r="CCH53" s="153"/>
      <c r="CCI53" s="153"/>
      <c r="CCJ53" s="153"/>
      <c r="CCK53" s="153"/>
      <c r="CCL53" s="153"/>
      <c r="CCM53" s="153"/>
      <c r="CCN53" s="153"/>
      <c r="CCO53" s="153"/>
      <c r="CCP53" s="153"/>
      <c r="CCQ53" s="153"/>
      <c r="CCR53" s="153"/>
      <c r="CCS53" s="153"/>
      <c r="CCT53" s="153"/>
      <c r="CCU53" s="153"/>
      <c r="CCV53" s="153"/>
      <c r="CCW53" s="153"/>
      <c r="CCX53" s="153"/>
      <c r="CCY53" s="153"/>
      <c r="CCZ53" s="153"/>
      <c r="CDA53" s="153"/>
      <c r="CDB53" s="153"/>
      <c r="CDC53" s="153"/>
      <c r="CDD53" s="153"/>
      <c r="CDE53" s="153"/>
      <c r="CDF53" s="153"/>
      <c r="CDG53" s="153"/>
      <c r="CDH53" s="153"/>
      <c r="CDI53" s="153"/>
      <c r="CDJ53" s="153"/>
      <c r="CDK53" s="153"/>
      <c r="CDL53" s="153"/>
      <c r="CDM53" s="153"/>
      <c r="CDN53" s="153"/>
      <c r="CDO53" s="153"/>
      <c r="CDP53" s="153"/>
      <c r="CDQ53" s="153"/>
      <c r="CDR53" s="153"/>
      <c r="CDS53" s="153"/>
      <c r="CDT53" s="153"/>
      <c r="CDU53" s="153"/>
      <c r="CDV53" s="153"/>
      <c r="CDW53" s="153"/>
      <c r="CDX53" s="153"/>
      <c r="CDY53" s="153"/>
      <c r="CDZ53" s="153"/>
      <c r="CEA53" s="153"/>
      <c r="CEB53" s="153"/>
      <c r="CEC53" s="153"/>
      <c r="CED53" s="153"/>
      <c r="CEE53" s="153"/>
      <c r="CEF53" s="153"/>
      <c r="CEG53" s="153"/>
      <c r="CEH53" s="153"/>
      <c r="CEI53" s="153"/>
      <c r="CEJ53" s="153"/>
      <c r="CEK53" s="153"/>
      <c r="CEL53" s="153"/>
      <c r="CEM53" s="153"/>
      <c r="CEN53" s="153"/>
      <c r="CEO53" s="153"/>
      <c r="CEP53" s="153"/>
      <c r="CEQ53" s="153"/>
      <c r="CER53" s="153"/>
      <c r="CES53" s="153"/>
      <c r="CET53" s="153"/>
      <c r="CEU53" s="153"/>
      <c r="CEV53" s="153"/>
      <c r="CEW53" s="153"/>
      <c r="CEX53" s="153"/>
      <c r="CEY53" s="153"/>
      <c r="CEZ53" s="153"/>
      <c r="CFA53" s="153"/>
      <c r="CFB53" s="153"/>
      <c r="CFC53" s="153"/>
      <c r="CFD53" s="153"/>
      <c r="CFE53" s="153"/>
      <c r="CFF53" s="153"/>
      <c r="CFG53" s="153"/>
      <c r="CFH53" s="153"/>
      <c r="CFI53" s="153"/>
      <c r="CFJ53" s="153"/>
      <c r="CFK53" s="153"/>
      <c r="CFL53" s="153"/>
      <c r="CFM53" s="153"/>
      <c r="CFN53" s="153"/>
      <c r="CFO53" s="153"/>
      <c r="CFP53" s="153"/>
      <c r="CFQ53" s="153"/>
      <c r="CFR53" s="153"/>
      <c r="CFS53" s="153"/>
      <c r="CFT53" s="153"/>
      <c r="CFU53" s="153"/>
      <c r="CFV53" s="153"/>
      <c r="CFW53" s="153"/>
      <c r="CFX53" s="153"/>
      <c r="CFY53" s="153"/>
      <c r="CFZ53" s="153"/>
      <c r="CGA53" s="153"/>
      <c r="CGB53" s="153"/>
      <c r="CGC53" s="153"/>
      <c r="CGD53" s="153"/>
      <c r="CGE53" s="153"/>
      <c r="CGF53" s="153"/>
      <c r="CGG53" s="153"/>
      <c r="CGH53" s="153"/>
      <c r="CGI53" s="153"/>
      <c r="CGJ53" s="153"/>
      <c r="CGK53" s="153"/>
      <c r="CGL53" s="153"/>
      <c r="CGM53" s="153"/>
      <c r="CGN53" s="153"/>
      <c r="CGO53" s="153"/>
      <c r="CGP53" s="153"/>
      <c r="CGQ53" s="153"/>
      <c r="CGR53" s="153"/>
      <c r="CGS53" s="153"/>
      <c r="CGT53" s="153"/>
      <c r="CGU53" s="153"/>
      <c r="CGV53" s="153"/>
      <c r="CGW53" s="153"/>
      <c r="CGX53" s="153"/>
      <c r="CGY53" s="153"/>
      <c r="CGZ53" s="153"/>
      <c r="CHA53" s="153"/>
      <c r="CHB53" s="153"/>
      <c r="CHC53" s="153"/>
      <c r="CHD53" s="153"/>
      <c r="CHE53" s="153"/>
      <c r="CHF53" s="153"/>
      <c r="CHG53" s="153"/>
      <c r="CHH53" s="153"/>
      <c r="CHI53" s="153"/>
      <c r="CHJ53" s="153"/>
      <c r="CHK53" s="153"/>
      <c r="CHL53" s="153"/>
      <c r="CHM53" s="153"/>
      <c r="CHN53" s="153"/>
      <c r="CHO53" s="153"/>
      <c r="CHP53" s="153"/>
      <c r="CHQ53" s="153"/>
      <c r="CHR53" s="153"/>
      <c r="CHS53" s="153"/>
      <c r="CHT53" s="153"/>
      <c r="CHU53" s="153"/>
      <c r="CHV53" s="153"/>
      <c r="CHW53" s="153"/>
      <c r="CHX53" s="153"/>
      <c r="CHY53" s="153"/>
      <c r="CHZ53" s="153"/>
      <c r="CIA53" s="153"/>
      <c r="CIB53" s="153"/>
      <c r="CIC53" s="153"/>
      <c r="CID53" s="153"/>
      <c r="CIE53" s="153"/>
      <c r="CIF53" s="153"/>
      <c r="CIG53" s="153"/>
      <c r="CIH53" s="153"/>
      <c r="CII53" s="153"/>
      <c r="CIJ53" s="153"/>
      <c r="CIK53" s="153"/>
      <c r="CIL53" s="153"/>
      <c r="CIM53" s="153"/>
      <c r="CIN53" s="153"/>
      <c r="CIO53" s="153"/>
      <c r="CIP53" s="153"/>
      <c r="CIQ53" s="153"/>
      <c r="CIR53" s="153"/>
      <c r="CIS53" s="153"/>
      <c r="CIT53" s="153"/>
      <c r="CIU53" s="153"/>
      <c r="CIV53" s="153"/>
      <c r="CIW53" s="153"/>
      <c r="CIX53" s="153"/>
      <c r="CIY53" s="153"/>
      <c r="CIZ53" s="153"/>
      <c r="CJA53" s="153"/>
      <c r="CJB53" s="153"/>
      <c r="CJC53" s="153"/>
      <c r="CJD53" s="153"/>
      <c r="CJE53" s="153"/>
      <c r="CJF53" s="153"/>
      <c r="CJG53" s="153"/>
      <c r="CJH53" s="153"/>
      <c r="CJI53" s="153"/>
      <c r="CJJ53" s="153"/>
      <c r="CJK53" s="153"/>
      <c r="CJL53" s="153"/>
      <c r="CJM53" s="153"/>
      <c r="CJN53" s="153"/>
      <c r="CJO53" s="153"/>
      <c r="CJP53" s="153"/>
      <c r="CJQ53" s="153"/>
      <c r="CJR53" s="153"/>
      <c r="CJS53" s="153"/>
      <c r="CJT53" s="153"/>
      <c r="CJU53" s="153"/>
      <c r="CJV53" s="153"/>
      <c r="CJW53" s="153"/>
      <c r="CJX53" s="153"/>
      <c r="CJY53" s="153"/>
      <c r="CJZ53" s="153"/>
      <c r="CKA53" s="153"/>
      <c r="CKB53" s="153"/>
      <c r="CKC53" s="153"/>
      <c r="CKD53" s="153"/>
      <c r="CKE53" s="153"/>
      <c r="CKF53" s="153"/>
      <c r="CKG53" s="153"/>
      <c r="CKH53" s="153"/>
      <c r="CKI53" s="153"/>
      <c r="CKJ53" s="153"/>
      <c r="CKK53" s="153"/>
      <c r="CKL53" s="153"/>
      <c r="CKM53" s="153"/>
      <c r="CKN53" s="153"/>
      <c r="CKO53" s="153"/>
      <c r="CKP53" s="153"/>
      <c r="CKQ53" s="153"/>
      <c r="CKR53" s="153"/>
      <c r="CKS53" s="153"/>
      <c r="CKT53" s="153"/>
      <c r="CKU53" s="153"/>
      <c r="CKV53" s="153"/>
      <c r="CKW53" s="153"/>
      <c r="CKX53" s="153"/>
      <c r="CKY53" s="153"/>
      <c r="CKZ53" s="153"/>
      <c r="CLA53" s="153"/>
      <c r="CLB53" s="153"/>
      <c r="CLC53" s="153"/>
      <c r="CLD53" s="153"/>
      <c r="CLE53" s="153"/>
      <c r="CLF53" s="153"/>
      <c r="CLG53" s="153"/>
      <c r="CLH53" s="153"/>
      <c r="CLI53" s="153"/>
      <c r="CLJ53" s="153"/>
      <c r="CLK53" s="153"/>
      <c r="CLL53" s="153"/>
      <c r="CLM53" s="153"/>
      <c r="CLN53" s="153"/>
      <c r="CLO53" s="153"/>
      <c r="CLP53" s="153"/>
      <c r="CLQ53" s="153"/>
      <c r="CLR53" s="153"/>
      <c r="CLS53" s="153"/>
      <c r="CLT53" s="153"/>
      <c r="CLU53" s="153"/>
      <c r="CLV53" s="153"/>
      <c r="CLW53" s="153"/>
      <c r="CLX53" s="153"/>
      <c r="CLY53" s="153"/>
      <c r="CLZ53" s="153"/>
      <c r="CMA53" s="153"/>
      <c r="CMB53" s="153"/>
      <c r="CMC53" s="153"/>
      <c r="CMD53" s="153"/>
      <c r="CME53" s="153"/>
      <c r="CMF53" s="153"/>
      <c r="CMG53" s="153"/>
      <c r="CMH53" s="153"/>
      <c r="CMI53" s="153"/>
      <c r="CMJ53" s="153"/>
      <c r="CMK53" s="153"/>
      <c r="CML53" s="153"/>
      <c r="CMM53" s="153"/>
      <c r="CMN53" s="153"/>
      <c r="CMO53" s="153"/>
      <c r="CMP53" s="153"/>
      <c r="CMQ53" s="153"/>
      <c r="CMR53" s="153"/>
      <c r="CMS53" s="153"/>
      <c r="CMT53" s="153"/>
      <c r="CMU53" s="153"/>
      <c r="CMV53" s="153"/>
      <c r="CMW53" s="153"/>
      <c r="CMX53" s="153"/>
      <c r="CMY53" s="153"/>
      <c r="CMZ53" s="153"/>
      <c r="CNA53" s="153"/>
      <c r="CNB53" s="153"/>
      <c r="CNC53" s="153"/>
      <c r="CND53" s="153"/>
      <c r="CNE53" s="153"/>
      <c r="CNF53" s="153"/>
      <c r="CNG53" s="153"/>
      <c r="CNH53" s="153"/>
      <c r="CNI53" s="153"/>
      <c r="CNJ53" s="153"/>
      <c r="CNK53" s="153"/>
      <c r="CNL53" s="153"/>
      <c r="CNM53" s="153"/>
      <c r="CNN53" s="153"/>
      <c r="CNO53" s="153"/>
      <c r="CNP53" s="153"/>
      <c r="CNQ53" s="153"/>
      <c r="CNR53" s="153"/>
      <c r="CNS53" s="153"/>
      <c r="CNT53" s="153"/>
      <c r="CNU53" s="153"/>
      <c r="CNV53" s="153"/>
      <c r="CNW53" s="153"/>
      <c r="CNX53" s="153"/>
      <c r="CNY53" s="153"/>
      <c r="CNZ53" s="153"/>
      <c r="COA53" s="153"/>
      <c r="COB53" s="153"/>
      <c r="COC53" s="153"/>
      <c r="COD53" s="153"/>
      <c r="COE53" s="153"/>
      <c r="COF53" s="153"/>
      <c r="COG53" s="153"/>
      <c r="COH53" s="153"/>
      <c r="COI53" s="153"/>
      <c r="COJ53" s="153"/>
      <c r="COK53" s="153"/>
      <c r="COL53" s="153"/>
      <c r="COM53" s="153"/>
      <c r="CON53" s="153"/>
      <c r="COO53" s="153"/>
      <c r="COP53" s="153"/>
      <c r="COQ53" s="153"/>
      <c r="COR53" s="153"/>
      <c r="COS53" s="153"/>
      <c r="COT53" s="153"/>
      <c r="COU53" s="153"/>
      <c r="COV53" s="153"/>
      <c r="COW53" s="153"/>
      <c r="COX53" s="153"/>
      <c r="COY53" s="153"/>
      <c r="COZ53" s="153"/>
      <c r="CPA53" s="153"/>
      <c r="CPB53" s="153"/>
      <c r="CPC53" s="153"/>
      <c r="CPD53" s="153"/>
      <c r="CPE53" s="153"/>
      <c r="CPF53" s="153"/>
      <c r="CPG53" s="153"/>
      <c r="CPH53" s="153"/>
      <c r="CPI53" s="153"/>
      <c r="CPJ53" s="153"/>
      <c r="CPK53" s="153"/>
      <c r="CPL53" s="153"/>
      <c r="CPM53" s="153"/>
      <c r="CPN53" s="153"/>
      <c r="CPO53" s="153"/>
      <c r="CPP53" s="153"/>
      <c r="CPQ53" s="153"/>
      <c r="CPR53" s="153"/>
      <c r="CPS53" s="153"/>
      <c r="CPT53" s="153"/>
      <c r="CPU53" s="153"/>
      <c r="CPV53" s="153"/>
      <c r="CPW53" s="153"/>
      <c r="CPX53" s="153"/>
      <c r="CPY53" s="153"/>
      <c r="CPZ53" s="153"/>
      <c r="CQA53" s="153"/>
      <c r="CQB53" s="153"/>
      <c r="CQC53" s="153"/>
      <c r="CQD53" s="153"/>
      <c r="CQE53" s="153"/>
      <c r="CQF53" s="153"/>
      <c r="CQG53" s="153"/>
      <c r="CQH53" s="153"/>
      <c r="CQI53" s="153"/>
      <c r="CQJ53" s="153"/>
      <c r="CQK53" s="153"/>
      <c r="CQL53" s="153"/>
      <c r="CQM53" s="153"/>
      <c r="CQN53" s="153"/>
      <c r="CQO53" s="153"/>
      <c r="CQP53" s="153"/>
      <c r="CQQ53" s="153"/>
      <c r="CQR53" s="153"/>
      <c r="CQS53" s="153"/>
      <c r="CQT53" s="153"/>
      <c r="CQU53" s="153"/>
      <c r="CQV53" s="153"/>
      <c r="CQW53" s="153"/>
      <c r="CQX53" s="153"/>
      <c r="CQY53" s="153"/>
      <c r="CQZ53" s="153"/>
      <c r="CRA53" s="153"/>
      <c r="CRB53" s="153"/>
      <c r="CRC53" s="153"/>
      <c r="CRD53" s="153"/>
      <c r="CRE53" s="153"/>
      <c r="CRF53" s="153"/>
      <c r="CRG53" s="153"/>
      <c r="CRH53" s="153"/>
      <c r="CRI53" s="153"/>
      <c r="CRJ53" s="153"/>
      <c r="CRK53" s="153"/>
      <c r="CRL53" s="153"/>
      <c r="CRM53" s="153"/>
      <c r="CRN53" s="153"/>
      <c r="CRO53" s="153"/>
      <c r="CRP53" s="153"/>
      <c r="CRQ53" s="153"/>
      <c r="CRR53" s="153"/>
      <c r="CRS53" s="153"/>
      <c r="CRT53" s="153"/>
      <c r="CRU53" s="153"/>
      <c r="CRV53" s="153"/>
      <c r="CRW53" s="153"/>
      <c r="CRX53" s="153"/>
      <c r="CRY53" s="153"/>
      <c r="CRZ53" s="153"/>
      <c r="CSA53" s="153"/>
      <c r="CSB53" s="153"/>
      <c r="CSC53" s="153"/>
      <c r="CSD53" s="153"/>
      <c r="CSE53" s="153"/>
      <c r="CSF53" s="153"/>
      <c r="CSG53" s="153"/>
      <c r="CSH53" s="153"/>
      <c r="CSI53" s="153"/>
      <c r="CSJ53" s="153"/>
      <c r="CSK53" s="153"/>
      <c r="CSL53" s="153"/>
      <c r="CSM53" s="153"/>
      <c r="CSN53" s="153"/>
      <c r="CSO53" s="153"/>
      <c r="CSP53" s="153"/>
      <c r="CSQ53" s="153"/>
      <c r="CSR53" s="153"/>
      <c r="CSS53" s="153"/>
      <c r="CST53" s="153"/>
      <c r="CSU53" s="153"/>
      <c r="CSV53" s="153"/>
      <c r="CSW53" s="153"/>
      <c r="CSX53" s="153"/>
      <c r="CSY53" s="153"/>
      <c r="CSZ53" s="153"/>
      <c r="CTA53" s="153"/>
      <c r="CTB53" s="153"/>
      <c r="CTC53" s="153"/>
      <c r="CTD53" s="153"/>
      <c r="CTE53" s="153"/>
      <c r="CTF53" s="153"/>
      <c r="CTG53" s="153"/>
      <c r="CTH53" s="153"/>
      <c r="CTI53" s="153"/>
      <c r="CTJ53" s="153"/>
      <c r="CTK53" s="153"/>
      <c r="CTL53" s="153"/>
      <c r="CTM53" s="153"/>
      <c r="CTN53" s="153"/>
      <c r="CTO53" s="153"/>
      <c r="CTP53" s="153"/>
      <c r="CTQ53" s="153"/>
      <c r="CTR53" s="153"/>
      <c r="CTS53" s="153"/>
      <c r="CTT53" s="153"/>
      <c r="CTU53" s="153"/>
      <c r="CTV53" s="153"/>
      <c r="CTW53" s="153"/>
      <c r="CTX53" s="153"/>
      <c r="CTY53" s="153"/>
      <c r="CTZ53" s="153"/>
      <c r="CUA53" s="153"/>
      <c r="CUB53" s="153"/>
      <c r="CUC53" s="153"/>
      <c r="CUD53" s="153"/>
      <c r="CUE53" s="153"/>
      <c r="CUF53" s="153"/>
      <c r="CUG53" s="153"/>
      <c r="CUH53" s="153"/>
      <c r="CUI53" s="153"/>
      <c r="CUJ53" s="153"/>
      <c r="CUK53" s="153"/>
      <c r="CUL53" s="153"/>
      <c r="CUM53" s="153"/>
      <c r="CUN53" s="153"/>
      <c r="CUO53" s="153"/>
      <c r="CUP53" s="153"/>
      <c r="CUQ53" s="153"/>
      <c r="CUR53" s="153"/>
      <c r="CUS53" s="153"/>
      <c r="CUT53" s="153"/>
      <c r="CUU53" s="153"/>
      <c r="CUV53" s="153"/>
      <c r="CUW53" s="153"/>
      <c r="CUX53" s="153"/>
      <c r="CUY53" s="153"/>
      <c r="CUZ53" s="153"/>
      <c r="CVA53" s="153"/>
      <c r="CVB53" s="153"/>
      <c r="CVC53" s="153"/>
      <c r="CVD53" s="153"/>
      <c r="CVE53" s="153"/>
      <c r="CVF53" s="153"/>
      <c r="CVG53" s="153"/>
      <c r="CVH53" s="153"/>
      <c r="CVI53" s="153"/>
      <c r="CVJ53" s="153"/>
      <c r="CVK53" s="153"/>
      <c r="CVL53" s="153"/>
      <c r="CVM53" s="153"/>
      <c r="CVN53" s="153"/>
      <c r="CVO53" s="153"/>
      <c r="CVP53" s="153"/>
      <c r="CVQ53" s="153"/>
      <c r="CVR53" s="153"/>
      <c r="CVS53" s="153"/>
      <c r="CVT53" s="153"/>
      <c r="CVU53" s="153"/>
      <c r="CVV53" s="153"/>
      <c r="CVW53" s="153"/>
      <c r="CVX53" s="153"/>
      <c r="CVY53" s="153"/>
      <c r="CVZ53" s="153"/>
      <c r="CWA53" s="153"/>
      <c r="CWB53" s="153"/>
      <c r="CWC53" s="153"/>
      <c r="CWD53" s="153"/>
      <c r="CWE53" s="153"/>
      <c r="CWF53" s="153"/>
      <c r="CWG53" s="153"/>
      <c r="CWH53" s="153"/>
      <c r="CWI53" s="153"/>
      <c r="CWJ53" s="153"/>
      <c r="CWK53" s="153"/>
      <c r="CWL53" s="153"/>
      <c r="CWM53" s="153"/>
      <c r="CWN53" s="153"/>
      <c r="CWO53" s="153"/>
      <c r="CWP53" s="153"/>
      <c r="CWQ53" s="153"/>
      <c r="CWR53" s="153"/>
      <c r="CWS53" s="153"/>
      <c r="CWT53" s="153"/>
      <c r="CWU53" s="153"/>
      <c r="CWV53" s="153"/>
      <c r="CWW53" s="153"/>
      <c r="CWX53" s="153"/>
      <c r="CWY53" s="153"/>
      <c r="CWZ53" s="153"/>
      <c r="CXA53" s="153"/>
      <c r="CXB53" s="153"/>
      <c r="CXC53" s="153"/>
      <c r="CXD53" s="153"/>
      <c r="CXE53" s="153"/>
      <c r="CXF53" s="153"/>
      <c r="CXG53" s="153"/>
      <c r="CXH53" s="153"/>
      <c r="CXI53" s="153"/>
      <c r="CXJ53" s="153"/>
      <c r="CXK53" s="153"/>
      <c r="CXL53" s="153"/>
      <c r="CXM53" s="153"/>
      <c r="CXN53" s="153"/>
      <c r="CXO53" s="153"/>
      <c r="CXP53" s="153"/>
      <c r="CXQ53" s="153"/>
      <c r="CXR53" s="153"/>
      <c r="CXS53" s="153"/>
      <c r="CXT53" s="153"/>
      <c r="CXU53" s="153"/>
      <c r="CXV53" s="153"/>
      <c r="CXW53" s="153"/>
      <c r="CXX53" s="153"/>
      <c r="CXY53" s="153"/>
      <c r="CXZ53" s="153"/>
      <c r="CYA53" s="153"/>
      <c r="CYB53" s="153"/>
      <c r="CYC53" s="153"/>
      <c r="CYD53" s="153"/>
      <c r="CYE53" s="153"/>
      <c r="CYF53" s="153"/>
      <c r="CYG53" s="153"/>
      <c r="CYH53" s="153"/>
      <c r="CYI53" s="153"/>
      <c r="CYJ53" s="153"/>
      <c r="CYK53" s="153"/>
      <c r="CYL53" s="153"/>
      <c r="CYM53" s="153"/>
      <c r="CYN53" s="153"/>
      <c r="CYO53" s="153"/>
      <c r="CYP53" s="153"/>
      <c r="CYQ53" s="153"/>
      <c r="CYR53" s="153"/>
      <c r="CYS53" s="153"/>
      <c r="CYT53" s="153"/>
      <c r="CYU53" s="153"/>
      <c r="CYV53" s="153"/>
      <c r="CYW53" s="153"/>
      <c r="CYX53" s="153"/>
      <c r="CYY53" s="153"/>
      <c r="CYZ53" s="153"/>
      <c r="CZA53" s="153"/>
      <c r="CZB53" s="153"/>
      <c r="CZC53" s="153"/>
      <c r="CZD53" s="153"/>
      <c r="CZE53" s="153"/>
      <c r="CZF53" s="153"/>
      <c r="CZG53" s="153"/>
      <c r="CZH53" s="153"/>
      <c r="CZI53" s="153"/>
      <c r="CZJ53" s="153"/>
      <c r="CZK53" s="153"/>
      <c r="CZL53" s="153"/>
      <c r="CZM53" s="153"/>
      <c r="CZN53" s="153"/>
      <c r="CZO53" s="153"/>
      <c r="CZP53" s="153"/>
      <c r="CZQ53" s="153"/>
      <c r="CZR53" s="153"/>
      <c r="CZS53" s="153"/>
      <c r="CZT53" s="153"/>
      <c r="CZU53" s="153"/>
      <c r="CZV53" s="153"/>
      <c r="CZW53" s="153"/>
      <c r="CZX53" s="153"/>
      <c r="CZY53" s="153"/>
      <c r="CZZ53" s="153"/>
      <c r="DAA53" s="153"/>
      <c r="DAB53" s="153"/>
      <c r="DAC53" s="153"/>
      <c r="DAD53" s="153"/>
      <c r="DAE53" s="153"/>
      <c r="DAF53" s="153"/>
      <c r="DAG53" s="153"/>
      <c r="DAH53" s="153"/>
      <c r="DAI53" s="153"/>
      <c r="DAJ53" s="153"/>
      <c r="DAK53" s="153"/>
      <c r="DAL53" s="153"/>
      <c r="DAM53" s="153"/>
      <c r="DAN53" s="153"/>
      <c r="DAO53" s="153"/>
      <c r="DAP53" s="153"/>
      <c r="DAQ53" s="153"/>
      <c r="DAR53" s="153"/>
      <c r="DAS53" s="153"/>
      <c r="DAT53" s="153"/>
      <c r="DAU53" s="153"/>
      <c r="DAV53" s="153"/>
      <c r="DAW53" s="153"/>
      <c r="DAX53" s="153"/>
      <c r="DAY53" s="153"/>
      <c r="DAZ53" s="153"/>
      <c r="DBA53" s="153"/>
      <c r="DBB53" s="153"/>
      <c r="DBC53" s="153"/>
      <c r="DBD53" s="153"/>
      <c r="DBE53" s="153"/>
      <c r="DBF53" s="153"/>
      <c r="DBG53" s="153"/>
      <c r="DBH53" s="153"/>
      <c r="DBI53" s="153"/>
      <c r="DBJ53" s="153"/>
      <c r="DBK53" s="153"/>
      <c r="DBL53" s="153"/>
      <c r="DBM53" s="153"/>
      <c r="DBN53" s="153"/>
      <c r="DBO53" s="153"/>
      <c r="DBP53" s="153"/>
      <c r="DBQ53" s="153"/>
      <c r="DBR53" s="153"/>
      <c r="DBS53" s="153"/>
      <c r="DBT53" s="153"/>
      <c r="DBU53" s="153"/>
      <c r="DBV53" s="153"/>
      <c r="DBW53" s="153"/>
      <c r="DBX53" s="153"/>
      <c r="DBY53" s="153"/>
      <c r="DBZ53" s="153"/>
      <c r="DCA53" s="153"/>
      <c r="DCB53" s="153"/>
      <c r="DCC53" s="153"/>
      <c r="DCD53" s="153"/>
      <c r="DCE53" s="153"/>
      <c r="DCF53" s="153"/>
      <c r="DCG53" s="153"/>
      <c r="DCH53" s="153"/>
      <c r="DCI53" s="153"/>
      <c r="DCJ53" s="153"/>
      <c r="DCK53" s="153"/>
      <c r="DCL53" s="153"/>
      <c r="DCM53" s="153"/>
      <c r="DCN53" s="153"/>
      <c r="DCO53" s="153"/>
      <c r="DCP53" s="153"/>
      <c r="DCQ53" s="153"/>
      <c r="DCR53" s="153"/>
      <c r="DCS53" s="153"/>
      <c r="DCT53" s="153"/>
      <c r="DCU53" s="153"/>
      <c r="DCV53" s="153"/>
      <c r="DCW53" s="153"/>
      <c r="DCX53" s="153"/>
      <c r="DCY53" s="153"/>
      <c r="DCZ53" s="153"/>
      <c r="DDA53" s="153"/>
      <c r="DDB53" s="153"/>
      <c r="DDC53" s="153"/>
      <c r="DDD53" s="153"/>
      <c r="DDE53" s="153"/>
      <c r="DDF53" s="153"/>
      <c r="DDG53" s="153"/>
      <c r="DDH53" s="153"/>
      <c r="DDI53" s="153"/>
      <c r="DDJ53" s="153"/>
      <c r="DDK53" s="153"/>
      <c r="DDL53" s="153"/>
      <c r="DDM53" s="153"/>
      <c r="DDN53" s="153"/>
      <c r="DDO53" s="153"/>
      <c r="DDP53" s="153"/>
      <c r="DDQ53" s="153"/>
      <c r="DDR53" s="153"/>
      <c r="DDS53" s="153"/>
      <c r="DDT53" s="153"/>
      <c r="DDU53" s="153"/>
      <c r="DDV53" s="153"/>
      <c r="DDW53" s="153"/>
      <c r="DDX53" s="153"/>
      <c r="DDY53" s="153"/>
      <c r="DDZ53" s="153"/>
      <c r="DEA53" s="153"/>
      <c r="DEB53" s="153"/>
      <c r="DEC53" s="153"/>
      <c r="DED53" s="153"/>
      <c r="DEE53" s="153"/>
      <c r="DEF53" s="153"/>
      <c r="DEG53" s="153"/>
      <c r="DEH53" s="153"/>
      <c r="DEI53" s="153"/>
      <c r="DEJ53" s="153"/>
      <c r="DEK53" s="153"/>
      <c r="DEL53" s="153"/>
      <c r="DEM53" s="153"/>
      <c r="DEN53" s="153"/>
      <c r="DEO53" s="153"/>
      <c r="DEP53" s="153"/>
      <c r="DEQ53" s="153"/>
      <c r="DER53" s="153"/>
      <c r="DES53" s="153"/>
      <c r="DET53" s="153"/>
      <c r="DEU53" s="153"/>
      <c r="DEV53" s="153"/>
      <c r="DEW53" s="153"/>
      <c r="DEX53" s="153"/>
      <c r="DEY53" s="153"/>
      <c r="DEZ53" s="153"/>
      <c r="DFA53" s="153"/>
      <c r="DFB53" s="153"/>
      <c r="DFC53" s="153"/>
      <c r="DFD53" s="153"/>
      <c r="DFE53" s="153"/>
      <c r="DFF53" s="153"/>
      <c r="DFG53" s="153"/>
      <c r="DFH53" s="153"/>
      <c r="DFI53" s="153"/>
      <c r="DFJ53" s="153"/>
      <c r="DFK53" s="153"/>
      <c r="DFL53" s="153"/>
      <c r="DFM53" s="153"/>
      <c r="DFN53" s="153"/>
      <c r="DFO53" s="153"/>
      <c r="DFP53" s="153"/>
      <c r="DFQ53" s="153"/>
      <c r="DFR53" s="153"/>
      <c r="DFS53" s="153"/>
      <c r="DFT53" s="153"/>
      <c r="DFU53" s="153"/>
      <c r="DFV53" s="153"/>
      <c r="DFW53" s="153"/>
      <c r="DFX53" s="153"/>
      <c r="DFY53" s="153"/>
      <c r="DFZ53" s="153"/>
      <c r="DGA53" s="153"/>
      <c r="DGB53" s="153"/>
      <c r="DGC53" s="153"/>
      <c r="DGD53" s="153"/>
      <c r="DGE53" s="153"/>
      <c r="DGF53" s="153"/>
      <c r="DGG53" s="153"/>
      <c r="DGH53" s="153"/>
      <c r="DGI53" s="153"/>
      <c r="DGJ53" s="153"/>
      <c r="DGK53" s="153"/>
      <c r="DGL53" s="153"/>
      <c r="DGM53" s="153"/>
      <c r="DGN53" s="153"/>
      <c r="DGO53" s="153"/>
      <c r="DGP53" s="153"/>
      <c r="DGQ53" s="153"/>
      <c r="DGR53" s="153"/>
      <c r="DGS53" s="153"/>
      <c r="DGT53" s="153"/>
      <c r="DGU53" s="153"/>
      <c r="DGV53" s="153"/>
      <c r="DGW53" s="153"/>
      <c r="DGX53" s="153"/>
      <c r="DGY53" s="153"/>
      <c r="DGZ53" s="153"/>
      <c r="DHA53" s="153"/>
      <c r="DHB53" s="153"/>
      <c r="DHC53" s="153"/>
      <c r="DHD53" s="153"/>
      <c r="DHE53" s="153"/>
      <c r="DHF53" s="153"/>
      <c r="DHG53" s="153"/>
      <c r="DHH53" s="153"/>
      <c r="DHI53" s="153"/>
      <c r="DHJ53" s="153"/>
      <c r="DHK53" s="153"/>
      <c r="DHL53" s="153"/>
      <c r="DHM53" s="153"/>
      <c r="DHN53" s="153"/>
      <c r="DHO53" s="153"/>
      <c r="DHP53" s="153"/>
      <c r="DHQ53" s="153"/>
      <c r="DHR53" s="153"/>
      <c r="DHS53" s="153"/>
      <c r="DHT53" s="153"/>
      <c r="DHU53" s="153"/>
      <c r="DHV53" s="153"/>
      <c r="DHW53" s="153"/>
      <c r="DHX53" s="153"/>
      <c r="DHY53" s="153"/>
      <c r="DHZ53" s="153"/>
      <c r="DIA53" s="153"/>
      <c r="DIB53" s="153"/>
      <c r="DIC53" s="153"/>
      <c r="DID53" s="153"/>
      <c r="DIE53" s="153"/>
      <c r="DIF53" s="153"/>
      <c r="DIG53" s="153"/>
      <c r="DIH53" s="153"/>
      <c r="DII53" s="153"/>
      <c r="DIJ53" s="153"/>
      <c r="DIK53" s="153"/>
      <c r="DIL53" s="153"/>
      <c r="DIM53" s="153"/>
      <c r="DIN53" s="153"/>
      <c r="DIO53" s="153"/>
      <c r="DIP53" s="153"/>
      <c r="DIQ53" s="153"/>
      <c r="DIR53" s="153"/>
      <c r="DIS53" s="153"/>
      <c r="DIT53" s="153"/>
      <c r="DIU53" s="153"/>
      <c r="DIV53" s="153"/>
      <c r="DIW53" s="153"/>
      <c r="DIX53" s="153"/>
      <c r="DIY53" s="153"/>
      <c r="DIZ53" s="153"/>
      <c r="DJA53" s="153"/>
      <c r="DJB53" s="153"/>
      <c r="DJC53" s="153"/>
      <c r="DJD53" s="153"/>
      <c r="DJE53" s="153"/>
      <c r="DJF53" s="153"/>
      <c r="DJG53" s="153"/>
      <c r="DJH53" s="153"/>
      <c r="DJI53" s="153"/>
      <c r="DJJ53" s="153"/>
      <c r="DJK53" s="153"/>
      <c r="DJL53" s="153"/>
      <c r="DJM53" s="153"/>
      <c r="DJN53" s="153"/>
      <c r="DJO53" s="153"/>
      <c r="DJP53" s="153"/>
      <c r="DJQ53" s="153"/>
      <c r="DJR53" s="153"/>
      <c r="DJS53" s="153"/>
      <c r="DJT53" s="153"/>
      <c r="DJU53" s="153"/>
      <c r="DJV53" s="153"/>
      <c r="DJW53" s="153"/>
      <c r="DJX53" s="153"/>
      <c r="DJY53" s="153"/>
      <c r="DJZ53" s="153"/>
      <c r="DKA53" s="153"/>
      <c r="DKB53" s="153"/>
      <c r="DKC53" s="153"/>
      <c r="DKD53" s="153"/>
      <c r="DKE53" s="153"/>
      <c r="DKF53" s="153"/>
      <c r="DKG53" s="153"/>
      <c r="DKH53" s="153"/>
      <c r="DKI53" s="153"/>
      <c r="DKJ53" s="153"/>
      <c r="DKK53" s="153"/>
      <c r="DKL53" s="153"/>
      <c r="DKM53" s="153"/>
      <c r="DKN53" s="153"/>
      <c r="DKO53" s="153"/>
      <c r="DKP53" s="153"/>
      <c r="DKQ53" s="153"/>
      <c r="DKR53" s="153"/>
      <c r="DKS53" s="153"/>
      <c r="DKT53" s="153"/>
      <c r="DKU53" s="153"/>
      <c r="DKV53" s="153"/>
      <c r="DKW53" s="153"/>
      <c r="DKX53" s="153"/>
      <c r="DKY53" s="153"/>
      <c r="DKZ53" s="153"/>
      <c r="DLA53" s="153"/>
      <c r="DLB53" s="153"/>
      <c r="DLC53" s="153"/>
      <c r="DLD53" s="153"/>
      <c r="DLE53" s="153"/>
      <c r="DLF53" s="153"/>
      <c r="DLG53" s="153"/>
      <c r="DLH53" s="153"/>
      <c r="DLI53" s="153"/>
      <c r="DLJ53" s="153"/>
      <c r="DLK53" s="153"/>
      <c r="DLL53" s="153"/>
      <c r="DLM53" s="153"/>
      <c r="DLN53" s="153"/>
      <c r="DLO53" s="153"/>
      <c r="DLP53" s="153"/>
      <c r="DLQ53" s="153"/>
      <c r="DLR53" s="153"/>
      <c r="DLS53" s="153"/>
      <c r="DLT53" s="153"/>
      <c r="DLU53" s="153"/>
      <c r="DLV53" s="153"/>
      <c r="DLW53" s="153"/>
      <c r="DLX53" s="153"/>
      <c r="DLY53" s="153"/>
      <c r="DLZ53" s="153"/>
      <c r="DMA53" s="153"/>
      <c r="DMB53" s="153"/>
      <c r="DMC53" s="153"/>
      <c r="DMD53" s="153"/>
      <c r="DME53" s="153"/>
      <c r="DMF53" s="153"/>
      <c r="DMG53" s="153"/>
      <c r="DMH53" s="153"/>
      <c r="DMI53" s="153"/>
      <c r="DMJ53" s="153"/>
      <c r="DMK53" s="153"/>
      <c r="DML53" s="153"/>
      <c r="DMM53" s="153"/>
      <c r="DMN53" s="153"/>
      <c r="DMO53" s="153"/>
      <c r="DMP53" s="153"/>
      <c r="DMQ53" s="153"/>
      <c r="DMR53" s="153"/>
      <c r="DMS53" s="153"/>
      <c r="DMT53" s="153"/>
      <c r="DMU53" s="153"/>
      <c r="DMV53" s="153"/>
      <c r="DMW53" s="153"/>
      <c r="DMX53" s="153"/>
      <c r="DMY53" s="153"/>
      <c r="DMZ53" s="153"/>
      <c r="DNA53" s="153"/>
      <c r="DNB53" s="153"/>
      <c r="DNC53" s="153"/>
      <c r="DND53" s="153"/>
      <c r="DNE53" s="153"/>
      <c r="DNF53" s="153"/>
      <c r="DNG53" s="153"/>
      <c r="DNH53" s="153"/>
      <c r="DNI53" s="153"/>
      <c r="DNJ53" s="153"/>
      <c r="DNK53" s="153"/>
      <c r="DNL53" s="153"/>
      <c r="DNM53" s="153"/>
      <c r="DNN53" s="153"/>
      <c r="DNO53" s="153"/>
      <c r="DNP53" s="153"/>
      <c r="DNQ53" s="153"/>
      <c r="DNR53" s="153"/>
      <c r="DNS53" s="153"/>
      <c r="DNT53" s="153"/>
      <c r="DNU53" s="153"/>
      <c r="DNV53" s="153"/>
      <c r="DNW53" s="153"/>
      <c r="DNX53" s="153"/>
      <c r="DNY53" s="153"/>
      <c r="DNZ53" s="153"/>
      <c r="DOA53" s="153"/>
      <c r="DOB53" s="153"/>
      <c r="DOC53" s="153"/>
      <c r="DOD53" s="153"/>
      <c r="DOE53" s="153"/>
      <c r="DOF53" s="153"/>
      <c r="DOG53" s="153"/>
      <c r="DOH53" s="153"/>
      <c r="DOI53" s="153"/>
      <c r="DOJ53" s="153"/>
      <c r="DOK53" s="153"/>
      <c r="DOL53" s="153"/>
      <c r="DOM53" s="153"/>
      <c r="DON53" s="153"/>
      <c r="DOO53" s="153"/>
      <c r="DOP53" s="153"/>
      <c r="DOQ53" s="153"/>
      <c r="DOR53" s="153"/>
      <c r="DOS53" s="153"/>
      <c r="DOT53" s="153"/>
      <c r="DOU53" s="153"/>
      <c r="DOV53" s="153"/>
      <c r="DOW53" s="153"/>
      <c r="DOX53" s="153"/>
      <c r="DOY53" s="153"/>
      <c r="DOZ53" s="153"/>
      <c r="DPA53" s="153"/>
      <c r="DPB53" s="153"/>
      <c r="DPC53" s="153"/>
      <c r="DPD53" s="153"/>
      <c r="DPE53" s="153"/>
      <c r="DPF53" s="153"/>
      <c r="DPG53" s="153"/>
      <c r="DPH53" s="153"/>
      <c r="DPI53" s="153"/>
      <c r="DPJ53" s="153"/>
      <c r="DPK53" s="153"/>
      <c r="DPL53" s="153"/>
      <c r="DPM53" s="153"/>
      <c r="DPN53" s="153"/>
      <c r="DPO53" s="153"/>
      <c r="DPP53" s="153"/>
      <c r="DPQ53" s="153"/>
      <c r="DPR53" s="153"/>
      <c r="DPS53" s="153"/>
      <c r="DPT53" s="153"/>
      <c r="DPU53" s="153"/>
      <c r="DPV53" s="153"/>
      <c r="DPW53" s="153"/>
      <c r="DPX53" s="153"/>
      <c r="DPY53" s="153"/>
      <c r="DPZ53" s="153"/>
      <c r="DQA53" s="153"/>
      <c r="DQB53" s="153"/>
      <c r="DQC53" s="153"/>
      <c r="DQD53" s="153"/>
      <c r="DQE53" s="153"/>
      <c r="DQF53" s="153"/>
      <c r="DQG53" s="153"/>
      <c r="DQH53" s="153"/>
      <c r="DQI53" s="153"/>
      <c r="DQJ53" s="153"/>
      <c r="DQK53" s="153"/>
      <c r="DQL53" s="153"/>
      <c r="DQM53" s="153"/>
      <c r="DQN53" s="153"/>
      <c r="DQO53" s="153"/>
      <c r="DQP53" s="153"/>
      <c r="DQQ53" s="153"/>
      <c r="DQR53" s="153"/>
      <c r="DQS53" s="153"/>
      <c r="DQT53" s="153"/>
      <c r="DQU53" s="153"/>
      <c r="DQV53" s="153"/>
      <c r="DQW53" s="153"/>
      <c r="DQX53" s="153"/>
      <c r="DQY53" s="153"/>
      <c r="DQZ53" s="153"/>
      <c r="DRA53" s="153"/>
      <c r="DRB53" s="153"/>
      <c r="DRC53" s="153"/>
      <c r="DRD53" s="153"/>
      <c r="DRE53" s="153"/>
      <c r="DRF53" s="153"/>
      <c r="DRG53" s="153"/>
      <c r="DRH53" s="153"/>
      <c r="DRI53" s="153"/>
      <c r="DRJ53" s="153"/>
      <c r="DRK53" s="153"/>
      <c r="DRL53" s="153"/>
      <c r="DRM53" s="153"/>
      <c r="DRN53" s="153"/>
      <c r="DRO53" s="153"/>
      <c r="DRP53" s="153"/>
      <c r="DRQ53" s="153"/>
      <c r="DRR53" s="153"/>
      <c r="DRS53" s="153"/>
      <c r="DRT53" s="153"/>
      <c r="DRU53" s="153"/>
      <c r="DRV53" s="153"/>
      <c r="DRW53" s="153"/>
      <c r="DRX53" s="153"/>
      <c r="DRY53" s="153"/>
      <c r="DRZ53" s="153"/>
      <c r="DSA53" s="153"/>
      <c r="DSB53" s="153"/>
      <c r="DSC53" s="153"/>
      <c r="DSD53" s="153"/>
      <c r="DSE53" s="153"/>
      <c r="DSF53" s="153"/>
      <c r="DSG53" s="153"/>
      <c r="DSH53" s="153"/>
      <c r="DSI53" s="153"/>
      <c r="DSJ53" s="153"/>
      <c r="DSK53" s="153"/>
      <c r="DSL53" s="153"/>
      <c r="DSM53" s="153"/>
      <c r="DSN53" s="153"/>
      <c r="DSO53" s="153"/>
      <c r="DSP53" s="153"/>
      <c r="DSQ53" s="153"/>
      <c r="DSR53" s="153"/>
      <c r="DSS53" s="153"/>
      <c r="DST53" s="153"/>
      <c r="DSU53" s="153"/>
      <c r="DSV53" s="153"/>
      <c r="DSW53" s="153"/>
      <c r="DSX53" s="153"/>
      <c r="DSY53" s="153"/>
      <c r="DSZ53" s="153"/>
      <c r="DTA53" s="153"/>
      <c r="DTB53" s="153"/>
      <c r="DTC53" s="153"/>
      <c r="DTD53" s="153"/>
      <c r="DTE53" s="153"/>
      <c r="DTF53" s="153"/>
      <c r="DTG53" s="153"/>
      <c r="DTH53" s="153"/>
      <c r="DTI53" s="153"/>
      <c r="DTJ53" s="153"/>
      <c r="DTK53" s="153"/>
      <c r="DTL53" s="153"/>
      <c r="DTM53" s="153"/>
      <c r="DTN53" s="153"/>
      <c r="DTO53" s="153"/>
      <c r="DTP53" s="153"/>
      <c r="DTQ53" s="153"/>
      <c r="DTR53" s="153"/>
      <c r="DTS53" s="153"/>
      <c r="DTT53" s="153"/>
      <c r="DTU53" s="153"/>
      <c r="DTV53" s="153"/>
      <c r="DTW53" s="153"/>
      <c r="DTX53" s="153"/>
      <c r="DTY53" s="153"/>
      <c r="DTZ53" s="153"/>
      <c r="DUA53" s="153"/>
      <c r="DUB53" s="153"/>
      <c r="DUC53" s="153"/>
      <c r="DUD53" s="153"/>
      <c r="DUE53" s="153"/>
      <c r="DUF53" s="153"/>
      <c r="DUG53" s="153"/>
      <c r="DUH53" s="153"/>
      <c r="DUI53" s="153"/>
      <c r="DUJ53" s="153"/>
      <c r="DUK53" s="153"/>
      <c r="DUL53" s="153"/>
      <c r="DUM53" s="153"/>
      <c r="DUN53" s="153"/>
      <c r="DUO53" s="153"/>
      <c r="DUP53" s="153"/>
      <c r="DUQ53" s="153"/>
      <c r="DUR53" s="153"/>
      <c r="DUS53" s="153"/>
      <c r="DUT53" s="153"/>
      <c r="DUU53" s="153"/>
      <c r="DUV53" s="153"/>
      <c r="DUW53" s="153"/>
      <c r="DUX53" s="153"/>
      <c r="DUY53" s="153"/>
      <c r="DUZ53" s="153"/>
      <c r="DVA53" s="153"/>
      <c r="DVB53" s="153"/>
      <c r="DVC53" s="153"/>
      <c r="DVD53" s="153"/>
      <c r="DVE53" s="153"/>
      <c r="DVF53" s="153"/>
      <c r="DVG53" s="153"/>
      <c r="DVH53" s="153"/>
      <c r="DVI53" s="153"/>
      <c r="DVJ53" s="153"/>
      <c r="DVK53" s="153"/>
      <c r="DVL53" s="153"/>
      <c r="DVM53" s="153"/>
      <c r="DVN53" s="153"/>
      <c r="DVO53" s="153"/>
      <c r="DVP53" s="153"/>
      <c r="DVQ53" s="153"/>
      <c r="DVR53" s="153"/>
      <c r="DVS53" s="153"/>
      <c r="DVT53" s="153"/>
      <c r="DVU53" s="153"/>
      <c r="DVV53" s="153"/>
      <c r="DVW53" s="153"/>
      <c r="DVX53" s="153"/>
      <c r="DVY53" s="153"/>
      <c r="DVZ53" s="153"/>
      <c r="DWA53" s="153"/>
      <c r="DWB53" s="153"/>
      <c r="DWC53" s="153"/>
      <c r="DWD53" s="153"/>
      <c r="DWE53" s="153"/>
      <c r="DWF53" s="153"/>
      <c r="DWG53" s="153"/>
      <c r="DWH53" s="153"/>
      <c r="DWI53" s="153"/>
      <c r="DWJ53" s="153"/>
      <c r="DWK53" s="153"/>
      <c r="DWL53" s="153"/>
      <c r="DWM53" s="153"/>
      <c r="DWN53" s="153"/>
      <c r="DWO53" s="153"/>
      <c r="DWP53" s="153"/>
      <c r="DWQ53" s="153"/>
      <c r="DWR53" s="153"/>
      <c r="DWS53" s="153"/>
      <c r="DWT53" s="153"/>
      <c r="DWU53" s="153"/>
      <c r="DWV53" s="153"/>
      <c r="DWW53" s="153"/>
      <c r="DWX53" s="153"/>
      <c r="DWY53" s="153"/>
      <c r="DWZ53" s="153"/>
      <c r="DXA53" s="153"/>
      <c r="DXB53" s="153"/>
      <c r="DXC53" s="153"/>
      <c r="DXD53" s="153"/>
      <c r="DXE53" s="153"/>
      <c r="DXF53" s="153"/>
      <c r="DXG53" s="153"/>
      <c r="DXH53" s="153"/>
      <c r="DXI53" s="153"/>
      <c r="DXJ53" s="153"/>
      <c r="DXK53" s="153"/>
      <c r="DXL53" s="153"/>
      <c r="DXM53" s="153"/>
      <c r="DXN53" s="153"/>
      <c r="DXO53" s="153"/>
      <c r="DXP53" s="153"/>
      <c r="DXQ53" s="153"/>
      <c r="DXR53" s="153"/>
      <c r="DXS53" s="153"/>
      <c r="DXT53" s="153"/>
      <c r="DXU53" s="153"/>
      <c r="DXV53" s="153"/>
      <c r="DXW53" s="153"/>
      <c r="DXX53" s="153"/>
      <c r="DXY53" s="153"/>
      <c r="DXZ53" s="153"/>
      <c r="DYA53" s="153"/>
      <c r="DYB53" s="153"/>
      <c r="DYC53" s="153"/>
      <c r="DYD53" s="153"/>
      <c r="DYE53" s="153"/>
      <c r="DYF53" s="153"/>
      <c r="DYG53" s="153"/>
      <c r="DYH53" s="153"/>
      <c r="DYI53" s="153"/>
      <c r="DYJ53" s="153"/>
      <c r="DYK53" s="153"/>
      <c r="DYL53" s="153"/>
      <c r="DYM53" s="153"/>
      <c r="DYN53" s="153"/>
      <c r="DYO53" s="153"/>
      <c r="DYP53" s="153"/>
      <c r="DYQ53" s="153"/>
      <c r="DYR53" s="153"/>
      <c r="DYS53" s="153"/>
      <c r="DYT53" s="153"/>
      <c r="DYU53" s="153"/>
      <c r="DYV53" s="153"/>
      <c r="DYW53" s="153"/>
      <c r="DYX53" s="153"/>
      <c r="DYY53" s="153"/>
      <c r="DYZ53" s="153"/>
      <c r="DZA53" s="153"/>
      <c r="DZB53" s="153"/>
      <c r="DZC53" s="153"/>
      <c r="DZD53" s="153"/>
      <c r="DZE53" s="153"/>
      <c r="DZF53" s="153"/>
      <c r="DZG53" s="153"/>
      <c r="DZH53" s="153"/>
      <c r="DZI53" s="153"/>
      <c r="DZJ53" s="153"/>
      <c r="DZK53" s="153"/>
      <c r="DZL53" s="153"/>
      <c r="DZM53" s="153"/>
      <c r="DZN53" s="153"/>
      <c r="DZO53" s="153"/>
      <c r="DZP53" s="153"/>
      <c r="DZQ53" s="153"/>
      <c r="DZR53" s="153"/>
      <c r="DZS53" s="153"/>
      <c r="DZT53" s="153"/>
      <c r="DZU53" s="153"/>
      <c r="DZV53" s="153"/>
      <c r="DZW53" s="153"/>
      <c r="DZX53" s="153"/>
      <c r="DZY53" s="153"/>
      <c r="DZZ53" s="153"/>
      <c r="EAA53" s="153"/>
      <c r="EAB53" s="153"/>
      <c r="EAC53" s="153"/>
      <c r="EAD53" s="153"/>
      <c r="EAE53" s="153"/>
      <c r="EAF53" s="153"/>
      <c r="EAG53" s="153"/>
      <c r="EAH53" s="153"/>
      <c r="EAI53" s="153"/>
      <c r="EAJ53" s="153"/>
      <c r="EAK53" s="153"/>
      <c r="EAL53" s="153"/>
      <c r="EAM53" s="153"/>
      <c r="EAN53" s="153"/>
      <c r="EAO53" s="153"/>
      <c r="EAP53" s="153"/>
      <c r="EAQ53" s="153"/>
      <c r="EAR53" s="153"/>
      <c r="EAS53" s="153"/>
      <c r="EAT53" s="153"/>
      <c r="EAU53" s="153"/>
      <c r="EAV53" s="153"/>
      <c r="EAW53" s="153"/>
      <c r="EAX53" s="153"/>
      <c r="EAY53" s="153"/>
      <c r="EAZ53" s="153"/>
      <c r="EBA53" s="153"/>
      <c r="EBB53" s="153"/>
      <c r="EBC53" s="153"/>
      <c r="EBD53" s="153"/>
      <c r="EBE53" s="153"/>
      <c r="EBF53" s="153"/>
      <c r="EBG53" s="153"/>
      <c r="EBH53" s="153"/>
      <c r="EBI53" s="153"/>
      <c r="EBJ53" s="153"/>
      <c r="EBK53" s="153"/>
      <c r="EBL53" s="153"/>
      <c r="EBM53" s="153"/>
      <c r="EBN53" s="153"/>
      <c r="EBO53" s="153"/>
      <c r="EBP53" s="153"/>
      <c r="EBQ53" s="153"/>
      <c r="EBR53" s="153"/>
      <c r="EBS53" s="153"/>
      <c r="EBT53" s="153"/>
      <c r="EBU53" s="153"/>
      <c r="EBV53" s="153"/>
      <c r="EBW53" s="153"/>
      <c r="EBX53" s="153"/>
      <c r="EBY53" s="153"/>
      <c r="EBZ53" s="153"/>
      <c r="ECA53" s="153"/>
      <c r="ECB53" s="153"/>
      <c r="ECC53" s="153"/>
      <c r="ECD53" s="153"/>
      <c r="ECE53" s="153"/>
      <c r="ECF53" s="153"/>
      <c r="ECG53" s="153"/>
      <c r="ECH53" s="153"/>
      <c r="ECI53" s="153"/>
      <c r="ECJ53" s="153"/>
      <c r="ECK53" s="153"/>
      <c r="ECL53" s="153"/>
      <c r="ECM53" s="153"/>
      <c r="ECN53" s="153"/>
      <c r="ECO53" s="153"/>
      <c r="ECP53" s="153"/>
      <c r="ECQ53" s="153"/>
      <c r="ECR53" s="153"/>
      <c r="ECS53" s="153"/>
      <c r="ECT53" s="153"/>
      <c r="ECU53" s="153"/>
      <c r="ECV53" s="153"/>
      <c r="ECW53" s="153"/>
      <c r="ECX53" s="153"/>
      <c r="ECY53" s="153"/>
      <c r="ECZ53" s="153"/>
      <c r="EDA53" s="153"/>
      <c r="EDB53" s="153"/>
      <c r="EDC53" s="153"/>
      <c r="EDD53" s="153"/>
      <c r="EDE53" s="153"/>
      <c r="EDF53" s="153"/>
      <c r="EDG53" s="153"/>
      <c r="EDH53" s="153"/>
      <c r="EDI53" s="153"/>
      <c r="EDJ53" s="153"/>
      <c r="EDK53" s="153"/>
      <c r="EDL53" s="153"/>
      <c r="EDM53" s="153"/>
      <c r="EDN53" s="153"/>
      <c r="EDO53" s="153"/>
      <c r="EDP53" s="153"/>
      <c r="EDQ53" s="153"/>
      <c r="EDR53" s="153"/>
      <c r="EDS53" s="153"/>
      <c r="EDT53" s="153"/>
      <c r="EDU53" s="153"/>
      <c r="EDV53" s="153"/>
      <c r="EDW53" s="153"/>
      <c r="EDX53" s="153"/>
      <c r="EDY53" s="153"/>
      <c r="EDZ53" s="153"/>
      <c r="EEA53" s="153"/>
      <c r="EEB53" s="153"/>
      <c r="EEC53" s="153"/>
      <c r="EED53" s="153"/>
      <c r="EEE53" s="153"/>
      <c r="EEF53" s="153"/>
      <c r="EEG53" s="153"/>
      <c r="EEH53" s="153"/>
      <c r="EEI53" s="153"/>
      <c r="EEJ53" s="153"/>
      <c r="EEK53" s="153"/>
      <c r="EEL53" s="153"/>
      <c r="EEM53" s="153"/>
      <c r="EEN53" s="153"/>
      <c r="EEO53" s="153"/>
      <c r="EEP53" s="153"/>
      <c r="EEQ53" s="153"/>
      <c r="EER53" s="153"/>
      <c r="EES53" s="153"/>
      <c r="EET53" s="153"/>
      <c r="EEU53" s="153"/>
      <c r="EEV53" s="153"/>
      <c r="EEW53" s="153"/>
      <c r="EEX53" s="153"/>
      <c r="EEY53" s="153"/>
      <c r="EEZ53" s="153"/>
      <c r="EFA53" s="153"/>
      <c r="EFB53" s="153"/>
      <c r="EFC53" s="153"/>
      <c r="EFD53" s="153"/>
      <c r="EFE53" s="153"/>
      <c r="EFF53" s="153"/>
      <c r="EFG53" s="153"/>
      <c r="EFH53" s="153"/>
      <c r="EFI53" s="153"/>
      <c r="EFJ53" s="153"/>
      <c r="EFK53" s="153"/>
      <c r="EFL53" s="153"/>
      <c r="EFM53" s="153"/>
      <c r="EFN53" s="153"/>
      <c r="EFO53" s="153"/>
      <c r="EFP53" s="153"/>
      <c r="EFQ53" s="153"/>
      <c r="EFR53" s="153"/>
      <c r="EFS53" s="153"/>
      <c r="EFT53" s="153"/>
      <c r="EFU53" s="153"/>
      <c r="EFV53" s="153"/>
      <c r="EFW53" s="153"/>
      <c r="EFX53" s="153"/>
      <c r="EFY53" s="153"/>
      <c r="EFZ53" s="153"/>
      <c r="EGA53" s="153"/>
      <c r="EGB53" s="153"/>
      <c r="EGC53" s="153"/>
      <c r="EGD53" s="153"/>
      <c r="EGE53" s="153"/>
      <c r="EGF53" s="153"/>
      <c r="EGG53" s="153"/>
      <c r="EGH53" s="153"/>
      <c r="EGI53" s="153"/>
      <c r="EGJ53" s="153"/>
      <c r="EGK53" s="153"/>
      <c r="EGL53" s="153"/>
      <c r="EGM53" s="153"/>
      <c r="EGN53" s="153"/>
      <c r="EGO53" s="153"/>
      <c r="EGP53" s="153"/>
      <c r="EGQ53" s="153"/>
      <c r="EGR53" s="153"/>
      <c r="EGS53" s="153"/>
      <c r="EGT53" s="153"/>
      <c r="EGU53" s="153"/>
      <c r="EGV53" s="153"/>
      <c r="EGW53" s="153"/>
      <c r="EGX53" s="153"/>
      <c r="EGY53" s="153"/>
      <c r="EGZ53" s="153"/>
      <c r="EHA53" s="153"/>
      <c r="EHB53" s="153"/>
      <c r="EHC53" s="153"/>
      <c r="EHD53" s="153"/>
      <c r="EHE53" s="153"/>
      <c r="EHF53" s="153"/>
      <c r="EHG53" s="153"/>
      <c r="EHH53" s="153"/>
      <c r="EHI53" s="153"/>
      <c r="EHJ53" s="153"/>
      <c r="EHK53" s="153"/>
      <c r="EHL53" s="153"/>
      <c r="EHM53" s="153"/>
      <c r="EHN53" s="153"/>
      <c r="EHO53" s="153"/>
      <c r="EHP53" s="153"/>
      <c r="EHQ53" s="153"/>
      <c r="EHR53" s="153"/>
      <c r="EHS53" s="153"/>
      <c r="EHT53" s="153"/>
      <c r="EHU53" s="153"/>
      <c r="EHV53" s="153"/>
      <c r="EHW53" s="153"/>
      <c r="EHX53" s="153"/>
      <c r="EHY53" s="153"/>
      <c r="EHZ53" s="153"/>
      <c r="EIA53" s="153"/>
      <c r="EIB53" s="153"/>
      <c r="EIC53" s="153"/>
      <c r="EID53" s="153"/>
      <c r="EIE53" s="153"/>
      <c r="EIF53" s="153"/>
      <c r="EIG53" s="153"/>
      <c r="EIH53" s="153"/>
      <c r="EII53" s="153"/>
      <c r="EIJ53" s="153"/>
      <c r="EIK53" s="153"/>
      <c r="EIL53" s="153"/>
      <c r="EIM53" s="153"/>
      <c r="EIN53" s="153"/>
      <c r="EIO53" s="153"/>
      <c r="EIP53" s="153"/>
      <c r="EIQ53" s="153"/>
      <c r="EIR53" s="153"/>
      <c r="EIS53" s="153"/>
      <c r="EIT53" s="153"/>
      <c r="EIU53" s="153"/>
      <c r="EIV53" s="153"/>
      <c r="EIW53" s="153"/>
      <c r="EIX53" s="153"/>
      <c r="EIY53" s="153"/>
      <c r="EIZ53" s="153"/>
      <c r="EJA53" s="153"/>
      <c r="EJB53" s="153"/>
      <c r="EJC53" s="153"/>
      <c r="EJD53" s="153"/>
      <c r="EJE53" s="153"/>
      <c r="EJF53" s="153"/>
      <c r="EJG53" s="153"/>
      <c r="EJH53" s="153"/>
      <c r="EJI53" s="153"/>
      <c r="EJJ53" s="153"/>
      <c r="EJK53" s="153"/>
      <c r="EJL53" s="153"/>
      <c r="EJM53" s="153"/>
      <c r="EJN53" s="153"/>
      <c r="EJO53" s="153"/>
      <c r="EJP53" s="153"/>
      <c r="EJQ53" s="153"/>
      <c r="EJR53" s="153"/>
      <c r="EJS53" s="153"/>
      <c r="EJT53" s="153"/>
      <c r="EJU53" s="153"/>
      <c r="EJV53" s="153"/>
      <c r="EJW53" s="153"/>
      <c r="EJX53" s="153"/>
      <c r="EJY53" s="153"/>
      <c r="EJZ53" s="153"/>
      <c r="EKA53" s="153"/>
      <c r="EKB53" s="153"/>
      <c r="EKC53" s="153"/>
      <c r="EKD53" s="153"/>
      <c r="EKE53" s="153"/>
      <c r="EKF53" s="153"/>
      <c r="EKG53" s="153"/>
      <c r="EKH53" s="153"/>
      <c r="EKI53" s="153"/>
      <c r="EKJ53" s="153"/>
      <c r="EKK53" s="153"/>
      <c r="EKL53" s="153"/>
      <c r="EKM53" s="153"/>
      <c r="EKN53" s="153"/>
      <c r="EKO53" s="153"/>
      <c r="EKP53" s="153"/>
      <c r="EKQ53" s="153"/>
      <c r="EKR53" s="153"/>
      <c r="EKS53" s="153"/>
      <c r="EKT53" s="153"/>
      <c r="EKU53" s="153"/>
      <c r="EKV53" s="153"/>
      <c r="EKW53" s="153"/>
      <c r="EKX53" s="153"/>
      <c r="EKY53" s="153"/>
      <c r="EKZ53" s="153"/>
      <c r="ELA53" s="153"/>
      <c r="ELB53" s="153"/>
      <c r="ELC53" s="153"/>
      <c r="ELD53" s="153"/>
      <c r="ELE53" s="153"/>
      <c r="ELF53" s="153"/>
      <c r="ELG53" s="153"/>
      <c r="ELH53" s="153"/>
      <c r="ELI53" s="153"/>
      <c r="ELJ53" s="153"/>
      <c r="ELK53" s="153"/>
      <c r="ELL53" s="153"/>
      <c r="ELM53" s="153"/>
      <c r="ELN53" s="153"/>
      <c r="ELO53" s="153"/>
      <c r="ELP53" s="153"/>
      <c r="ELQ53" s="153"/>
      <c r="ELR53" s="153"/>
      <c r="ELS53" s="153"/>
      <c r="ELT53" s="153"/>
      <c r="ELU53" s="153"/>
      <c r="ELV53" s="153"/>
      <c r="ELW53" s="153"/>
      <c r="ELX53" s="153"/>
      <c r="ELY53" s="153"/>
      <c r="ELZ53" s="153"/>
      <c r="EMA53" s="153"/>
      <c r="EMB53" s="153"/>
      <c r="EMC53" s="153"/>
      <c r="EMD53" s="153"/>
      <c r="EME53" s="153"/>
      <c r="EMF53" s="153"/>
      <c r="EMG53" s="153"/>
      <c r="EMH53" s="153"/>
      <c r="EMI53" s="153"/>
      <c r="EMJ53" s="153"/>
      <c r="EMK53" s="153"/>
      <c r="EML53" s="153"/>
      <c r="EMM53" s="153"/>
      <c r="EMN53" s="153"/>
      <c r="EMO53" s="153"/>
      <c r="EMP53" s="153"/>
      <c r="EMQ53" s="153"/>
      <c r="EMR53" s="153"/>
      <c r="EMS53" s="153"/>
      <c r="EMT53" s="153"/>
      <c r="EMU53" s="153"/>
      <c r="EMV53" s="153"/>
      <c r="EMW53" s="153"/>
      <c r="EMX53" s="153"/>
      <c r="EMY53" s="153"/>
      <c r="EMZ53" s="153"/>
      <c r="ENA53" s="153"/>
      <c r="ENB53" s="153"/>
      <c r="ENC53" s="153"/>
      <c r="END53" s="153"/>
      <c r="ENE53" s="153"/>
      <c r="ENF53" s="153"/>
      <c r="ENG53" s="153"/>
      <c r="ENH53" s="153"/>
      <c r="ENI53" s="153"/>
      <c r="ENJ53" s="153"/>
      <c r="ENK53" s="153"/>
      <c r="ENL53" s="153"/>
      <c r="ENM53" s="153"/>
      <c r="ENN53" s="153"/>
      <c r="ENO53" s="153"/>
      <c r="ENP53" s="153"/>
      <c r="ENQ53" s="153"/>
      <c r="ENR53" s="153"/>
      <c r="ENS53" s="153"/>
      <c r="ENT53" s="153"/>
      <c r="ENU53" s="153"/>
      <c r="ENV53" s="153"/>
      <c r="ENW53" s="153"/>
      <c r="ENX53" s="153"/>
      <c r="ENY53" s="153"/>
      <c r="ENZ53" s="153"/>
      <c r="EOA53" s="153"/>
      <c r="EOB53" s="153"/>
      <c r="EOC53" s="153"/>
      <c r="EOD53" s="153"/>
      <c r="EOE53" s="153"/>
      <c r="EOF53" s="153"/>
      <c r="EOG53" s="153"/>
      <c r="EOH53" s="153"/>
      <c r="EOI53" s="153"/>
      <c r="EOJ53" s="153"/>
      <c r="EOK53" s="153"/>
      <c r="EOL53" s="153"/>
      <c r="EOM53" s="153"/>
      <c r="EON53" s="153"/>
      <c r="EOO53" s="153"/>
      <c r="EOP53" s="153"/>
      <c r="EOQ53" s="153"/>
      <c r="EOR53" s="153"/>
      <c r="EOS53" s="153"/>
      <c r="EOT53" s="153"/>
      <c r="EOU53" s="153"/>
      <c r="EOV53" s="153"/>
      <c r="EOW53" s="153"/>
      <c r="EOX53" s="153"/>
      <c r="EOY53" s="153"/>
      <c r="EOZ53" s="153"/>
      <c r="EPA53" s="153"/>
      <c r="EPB53" s="153"/>
      <c r="EPC53" s="153"/>
      <c r="EPD53" s="153"/>
      <c r="EPE53" s="153"/>
      <c r="EPF53" s="153"/>
      <c r="EPG53" s="153"/>
      <c r="EPH53" s="153"/>
      <c r="EPI53" s="153"/>
      <c r="EPJ53" s="153"/>
      <c r="EPK53" s="153"/>
      <c r="EPL53" s="153"/>
      <c r="EPM53" s="153"/>
      <c r="EPN53" s="153"/>
      <c r="EPO53" s="153"/>
      <c r="EPP53" s="153"/>
      <c r="EPQ53" s="153"/>
      <c r="EPR53" s="153"/>
      <c r="EPS53" s="153"/>
      <c r="EPT53" s="153"/>
      <c r="EPU53" s="153"/>
      <c r="EPV53" s="153"/>
      <c r="EPW53" s="153"/>
      <c r="EPX53" s="153"/>
      <c r="EPY53" s="153"/>
      <c r="EPZ53" s="153"/>
      <c r="EQA53" s="153"/>
      <c r="EQB53" s="153"/>
      <c r="EQC53" s="153"/>
      <c r="EQD53" s="153"/>
      <c r="EQE53" s="153"/>
      <c r="EQF53" s="153"/>
      <c r="EQG53" s="153"/>
      <c r="EQH53" s="153"/>
      <c r="EQI53" s="153"/>
      <c r="EQJ53" s="153"/>
      <c r="EQK53" s="153"/>
      <c r="EQL53" s="153"/>
      <c r="EQM53" s="153"/>
      <c r="EQN53" s="153"/>
      <c r="EQO53" s="153"/>
      <c r="EQP53" s="153"/>
      <c r="EQQ53" s="153"/>
      <c r="EQR53" s="153"/>
      <c r="EQS53" s="153"/>
      <c r="EQT53" s="153"/>
      <c r="EQU53" s="153"/>
      <c r="EQV53" s="153"/>
      <c r="EQW53" s="153"/>
      <c r="EQX53" s="153"/>
      <c r="EQY53" s="153"/>
      <c r="EQZ53" s="153"/>
      <c r="ERA53" s="153"/>
      <c r="ERB53" s="153"/>
      <c r="ERC53" s="153"/>
      <c r="ERD53" s="153"/>
      <c r="ERE53" s="153"/>
      <c r="ERF53" s="153"/>
      <c r="ERG53" s="153"/>
      <c r="ERH53" s="153"/>
      <c r="ERI53" s="153"/>
      <c r="ERJ53" s="153"/>
      <c r="ERK53" s="153"/>
      <c r="ERL53" s="153"/>
      <c r="ERM53" s="153"/>
      <c r="ERN53" s="153"/>
      <c r="ERO53" s="153"/>
      <c r="ERP53" s="153"/>
      <c r="ERQ53" s="153"/>
      <c r="ERR53" s="153"/>
      <c r="ERS53" s="153"/>
      <c r="ERT53" s="153"/>
      <c r="ERU53" s="153"/>
      <c r="ERV53" s="153"/>
      <c r="ERW53" s="153"/>
      <c r="ERX53" s="153"/>
      <c r="ERY53" s="153"/>
      <c r="ERZ53" s="153"/>
      <c r="ESA53" s="153"/>
      <c r="ESB53" s="153"/>
      <c r="ESC53" s="153"/>
      <c r="ESD53" s="153"/>
      <c r="ESE53" s="153"/>
      <c r="ESF53" s="153"/>
      <c r="ESG53" s="153"/>
      <c r="ESH53" s="153"/>
      <c r="ESI53" s="153"/>
      <c r="ESJ53" s="153"/>
      <c r="ESK53" s="153"/>
      <c r="ESL53" s="153"/>
      <c r="ESM53" s="153"/>
      <c r="ESN53" s="153"/>
      <c r="ESO53" s="153"/>
      <c r="ESP53" s="153"/>
      <c r="ESQ53" s="153"/>
      <c r="ESR53" s="153"/>
      <c r="ESS53" s="153"/>
      <c r="EST53" s="153"/>
      <c r="ESU53" s="153"/>
      <c r="ESV53" s="153"/>
      <c r="ESW53" s="153"/>
      <c r="ESX53" s="153"/>
      <c r="ESY53" s="153"/>
      <c r="ESZ53" s="153"/>
      <c r="ETA53" s="153"/>
      <c r="ETB53" s="153"/>
      <c r="ETC53" s="153"/>
      <c r="ETD53" s="153"/>
      <c r="ETE53" s="153"/>
      <c r="ETF53" s="153"/>
      <c r="ETG53" s="153"/>
      <c r="ETH53" s="153"/>
      <c r="ETI53" s="153"/>
      <c r="ETJ53" s="153"/>
      <c r="ETK53" s="153"/>
      <c r="ETL53" s="153"/>
      <c r="ETM53" s="153"/>
      <c r="ETN53" s="153"/>
      <c r="ETO53" s="153"/>
      <c r="ETP53" s="153"/>
      <c r="ETQ53" s="153"/>
      <c r="ETR53" s="153"/>
      <c r="ETS53" s="153"/>
      <c r="ETT53" s="153"/>
      <c r="ETU53" s="153"/>
      <c r="ETV53" s="153"/>
      <c r="ETW53" s="153"/>
      <c r="ETX53" s="153"/>
      <c r="ETY53" s="153"/>
      <c r="ETZ53" s="153"/>
      <c r="EUA53" s="153"/>
      <c r="EUB53" s="153"/>
      <c r="EUC53" s="153"/>
      <c r="EUD53" s="153"/>
      <c r="EUE53" s="153"/>
      <c r="EUF53" s="153"/>
      <c r="EUG53" s="153"/>
      <c r="EUH53" s="153"/>
      <c r="EUI53" s="153"/>
      <c r="EUJ53" s="153"/>
      <c r="EUK53" s="153"/>
      <c r="EUL53" s="153"/>
      <c r="EUM53" s="153"/>
      <c r="EUN53" s="153"/>
      <c r="EUO53" s="153"/>
      <c r="EUP53" s="153"/>
      <c r="EUQ53" s="153"/>
      <c r="EUR53" s="153"/>
      <c r="EUS53" s="153"/>
      <c r="EUT53" s="153"/>
      <c r="EUU53" s="153"/>
      <c r="EUV53" s="153"/>
      <c r="EUW53" s="153"/>
      <c r="EUX53" s="153"/>
      <c r="EUY53" s="153"/>
      <c r="EUZ53" s="153"/>
      <c r="EVA53" s="153"/>
      <c r="EVB53" s="153"/>
      <c r="EVC53" s="153"/>
      <c r="EVD53" s="153"/>
      <c r="EVE53" s="153"/>
      <c r="EVF53" s="153"/>
      <c r="EVG53" s="153"/>
      <c r="EVH53" s="153"/>
      <c r="EVI53" s="153"/>
      <c r="EVJ53" s="153"/>
      <c r="EVK53" s="153"/>
      <c r="EVL53" s="153"/>
      <c r="EVM53" s="153"/>
      <c r="EVN53" s="153"/>
      <c r="EVO53" s="153"/>
      <c r="EVP53" s="153"/>
      <c r="EVQ53" s="153"/>
      <c r="EVR53" s="153"/>
      <c r="EVS53" s="153"/>
      <c r="EVT53" s="153"/>
      <c r="EVU53" s="153"/>
      <c r="EVV53" s="153"/>
      <c r="EVW53" s="153"/>
      <c r="EVX53" s="153"/>
      <c r="EVY53" s="153"/>
      <c r="EVZ53" s="153"/>
      <c r="EWA53" s="153"/>
      <c r="EWB53" s="153"/>
      <c r="EWC53" s="153"/>
      <c r="EWD53" s="153"/>
      <c r="EWE53" s="153"/>
      <c r="EWF53" s="153"/>
      <c r="EWG53" s="153"/>
      <c r="EWH53" s="153"/>
      <c r="EWI53" s="153"/>
      <c r="EWJ53" s="153"/>
      <c r="EWK53" s="153"/>
      <c r="EWL53" s="153"/>
      <c r="EWM53" s="153"/>
      <c r="EWN53" s="153"/>
      <c r="EWO53" s="153"/>
      <c r="EWP53" s="153"/>
      <c r="EWQ53" s="153"/>
      <c r="EWR53" s="153"/>
      <c r="EWS53" s="153"/>
      <c r="EWT53" s="153"/>
      <c r="EWU53" s="153"/>
      <c r="EWV53" s="153"/>
      <c r="EWW53" s="153"/>
      <c r="EWX53" s="153"/>
      <c r="EWY53" s="153"/>
      <c r="EWZ53" s="153"/>
      <c r="EXA53" s="153"/>
      <c r="EXB53" s="153"/>
      <c r="EXC53" s="153"/>
      <c r="EXD53" s="153"/>
      <c r="EXE53" s="153"/>
      <c r="EXF53" s="153"/>
      <c r="EXG53" s="153"/>
      <c r="EXH53" s="153"/>
      <c r="EXI53" s="153"/>
      <c r="EXJ53" s="153"/>
      <c r="EXK53" s="153"/>
      <c r="EXL53" s="153"/>
      <c r="EXM53" s="153"/>
      <c r="EXN53" s="153"/>
      <c r="EXO53" s="153"/>
      <c r="EXP53" s="153"/>
      <c r="EXQ53" s="153"/>
      <c r="EXR53" s="153"/>
      <c r="EXS53" s="153"/>
      <c r="EXT53" s="153"/>
      <c r="EXU53" s="153"/>
      <c r="EXV53" s="153"/>
      <c r="EXW53" s="153"/>
      <c r="EXX53" s="153"/>
      <c r="EXY53" s="153"/>
      <c r="EXZ53" s="153"/>
      <c r="EYA53" s="153"/>
      <c r="EYB53" s="153"/>
      <c r="EYC53" s="153"/>
      <c r="EYD53" s="153"/>
      <c r="EYE53" s="153"/>
      <c r="EYF53" s="153"/>
      <c r="EYG53" s="153"/>
      <c r="EYH53" s="153"/>
      <c r="EYI53" s="153"/>
      <c r="EYJ53" s="153"/>
      <c r="EYK53" s="153"/>
      <c r="EYL53" s="153"/>
      <c r="EYM53" s="153"/>
      <c r="EYN53" s="153"/>
      <c r="EYO53" s="153"/>
      <c r="EYP53" s="153"/>
      <c r="EYQ53" s="153"/>
      <c r="EYR53" s="153"/>
      <c r="EYS53" s="153"/>
      <c r="EYT53" s="153"/>
      <c r="EYU53" s="153"/>
      <c r="EYV53" s="153"/>
      <c r="EYW53" s="153"/>
      <c r="EYX53" s="153"/>
      <c r="EYY53" s="153"/>
      <c r="EYZ53" s="153"/>
      <c r="EZA53" s="153"/>
      <c r="EZB53" s="153"/>
      <c r="EZC53" s="153"/>
      <c r="EZD53" s="153"/>
      <c r="EZE53" s="153"/>
      <c r="EZF53" s="153"/>
      <c r="EZG53" s="153"/>
      <c r="EZH53" s="153"/>
      <c r="EZI53" s="153"/>
      <c r="EZJ53" s="153"/>
      <c r="EZK53" s="153"/>
      <c r="EZL53" s="153"/>
      <c r="EZM53" s="153"/>
      <c r="EZN53" s="153"/>
      <c r="EZO53" s="153"/>
      <c r="EZP53" s="153"/>
      <c r="EZQ53" s="153"/>
      <c r="EZR53" s="153"/>
      <c r="EZS53" s="153"/>
      <c r="EZT53" s="153"/>
      <c r="EZU53" s="153"/>
      <c r="EZV53" s="153"/>
      <c r="EZW53" s="153"/>
      <c r="EZX53" s="153"/>
      <c r="EZY53" s="153"/>
      <c r="EZZ53" s="153"/>
      <c r="FAA53" s="153"/>
      <c r="FAB53" s="153"/>
      <c r="FAC53" s="153"/>
      <c r="FAD53" s="153"/>
      <c r="FAE53" s="153"/>
      <c r="FAF53" s="153"/>
      <c r="FAG53" s="153"/>
      <c r="FAH53" s="153"/>
      <c r="FAI53" s="153"/>
      <c r="FAJ53" s="153"/>
      <c r="FAK53" s="153"/>
      <c r="FAL53" s="153"/>
      <c r="FAM53" s="153"/>
      <c r="FAN53" s="153"/>
      <c r="FAO53" s="153"/>
      <c r="FAP53" s="153"/>
      <c r="FAQ53" s="153"/>
      <c r="FAR53" s="153"/>
      <c r="FAS53" s="153"/>
      <c r="FAT53" s="153"/>
      <c r="FAU53" s="153"/>
      <c r="FAV53" s="153"/>
      <c r="FAW53" s="153"/>
      <c r="FAX53" s="153"/>
      <c r="FAY53" s="153"/>
      <c r="FAZ53" s="153"/>
      <c r="FBA53" s="153"/>
      <c r="FBB53" s="153"/>
      <c r="FBC53" s="153"/>
      <c r="FBD53" s="153"/>
      <c r="FBE53" s="153"/>
      <c r="FBF53" s="153"/>
      <c r="FBG53" s="153"/>
      <c r="FBH53" s="153"/>
      <c r="FBI53" s="153"/>
      <c r="FBJ53" s="153"/>
      <c r="FBK53" s="153"/>
      <c r="FBL53" s="153"/>
      <c r="FBM53" s="153"/>
      <c r="FBN53" s="153"/>
      <c r="FBO53" s="153"/>
      <c r="FBP53" s="153"/>
      <c r="FBQ53" s="153"/>
      <c r="FBR53" s="153"/>
      <c r="FBS53" s="153"/>
      <c r="FBT53" s="153"/>
      <c r="FBU53" s="153"/>
      <c r="FBV53" s="153"/>
      <c r="FBW53" s="153"/>
      <c r="FBX53" s="153"/>
      <c r="FBY53" s="153"/>
      <c r="FBZ53" s="153"/>
      <c r="FCA53" s="153"/>
      <c r="FCB53" s="153"/>
      <c r="FCC53" s="153"/>
      <c r="FCD53" s="153"/>
      <c r="FCE53" s="153"/>
      <c r="FCF53" s="153"/>
      <c r="FCG53" s="153"/>
      <c r="FCH53" s="153"/>
      <c r="FCI53" s="153"/>
      <c r="FCJ53" s="153"/>
      <c r="FCK53" s="153"/>
      <c r="FCL53" s="153"/>
      <c r="FCM53" s="153"/>
      <c r="FCN53" s="153"/>
      <c r="FCO53" s="153"/>
      <c r="FCP53" s="153"/>
      <c r="FCQ53" s="153"/>
      <c r="FCR53" s="153"/>
      <c r="FCS53" s="153"/>
      <c r="FCT53" s="153"/>
      <c r="FCU53" s="153"/>
      <c r="FCV53" s="153"/>
      <c r="FCW53" s="153"/>
      <c r="FCX53" s="153"/>
      <c r="FCY53" s="153"/>
      <c r="FCZ53" s="153"/>
      <c r="FDA53" s="153"/>
      <c r="FDB53" s="153"/>
      <c r="FDC53" s="153"/>
      <c r="FDD53" s="153"/>
      <c r="FDE53" s="153"/>
      <c r="FDF53" s="153"/>
      <c r="FDG53" s="153"/>
      <c r="FDH53" s="153"/>
      <c r="FDI53" s="153"/>
      <c r="FDJ53" s="153"/>
      <c r="FDK53" s="153"/>
      <c r="FDL53" s="153"/>
      <c r="FDM53" s="153"/>
      <c r="FDN53" s="153"/>
      <c r="FDO53" s="153"/>
      <c r="FDP53" s="153"/>
      <c r="FDQ53" s="153"/>
      <c r="FDR53" s="153"/>
      <c r="FDS53" s="153"/>
      <c r="FDT53" s="153"/>
      <c r="FDU53" s="153"/>
      <c r="FDV53" s="153"/>
      <c r="FDW53" s="153"/>
      <c r="FDX53" s="153"/>
      <c r="FDY53" s="153"/>
      <c r="FDZ53" s="153"/>
      <c r="FEA53" s="153"/>
      <c r="FEB53" s="153"/>
      <c r="FEC53" s="153"/>
      <c r="FED53" s="153"/>
      <c r="FEE53" s="153"/>
      <c r="FEF53" s="153"/>
      <c r="FEG53" s="153"/>
      <c r="FEH53" s="153"/>
      <c r="FEI53" s="153"/>
      <c r="FEJ53" s="153"/>
      <c r="FEK53" s="153"/>
      <c r="FEL53" s="153"/>
      <c r="FEM53" s="153"/>
      <c r="FEN53" s="153"/>
      <c r="FEO53" s="153"/>
      <c r="FEP53" s="153"/>
      <c r="FEQ53" s="153"/>
      <c r="FER53" s="153"/>
      <c r="FES53" s="153"/>
      <c r="FET53" s="153"/>
      <c r="FEU53" s="153"/>
      <c r="FEV53" s="153"/>
      <c r="FEW53" s="153"/>
      <c r="FEX53" s="153"/>
      <c r="FEY53" s="153"/>
      <c r="FEZ53" s="153"/>
      <c r="FFA53" s="153"/>
      <c r="FFB53" s="153"/>
      <c r="FFC53" s="153"/>
      <c r="FFD53" s="153"/>
      <c r="FFE53" s="153"/>
      <c r="FFF53" s="153"/>
      <c r="FFG53" s="153"/>
      <c r="FFH53" s="153"/>
      <c r="FFI53" s="153"/>
      <c r="FFJ53" s="153"/>
      <c r="FFK53" s="153"/>
      <c r="FFL53" s="153"/>
      <c r="FFM53" s="153"/>
      <c r="FFN53" s="153"/>
      <c r="FFO53" s="153"/>
      <c r="FFP53" s="153"/>
      <c r="FFQ53" s="153"/>
      <c r="FFR53" s="153"/>
      <c r="FFS53" s="153"/>
      <c r="FFT53" s="153"/>
      <c r="FFU53" s="153"/>
      <c r="FFV53" s="153"/>
      <c r="FFW53" s="153"/>
      <c r="FFX53" s="153"/>
      <c r="FFY53" s="153"/>
      <c r="FFZ53" s="153"/>
      <c r="FGA53" s="153"/>
      <c r="FGB53" s="153"/>
      <c r="FGC53" s="153"/>
      <c r="FGD53" s="153"/>
      <c r="FGE53" s="153"/>
      <c r="FGF53" s="153"/>
      <c r="FGG53" s="153"/>
      <c r="FGH53" s="153"/>
      <c r="FGI53" s="153"/>
      <c r="FGJ53" s="153"/>
      <c r="FGK53" s="153"/>
      <c r="FGL53" s="153"/>
      <c r="FGM53" s="153"/>
      <c r="FGN53" s="153"/>
      <c r="FGO53" s="153"/>
      <c r="FGP53" s="153"/>
      <c r="FGQ53" s="153"/>
      <c r="FGR53" s="153"/>
      <c r="FGS53" s="153"/>
      <c r="FGT53" s="153"/>
      <c r="FGU53" s="153"/>
      <c r="FGV53" s="153"/>
      <c r="FGW53" s="153"/>
      <c r="FGX53" s="153"/>
      <c r="FGY53" s="153"/>
      <c r="FGZ53" s="153"/>
      <c r="FHA53" s="153"/>
      <c r="FHB53" s="153"/>
      <c r="FHC53" s="153"/>
      <c r="FHD53" s="153"/>
      <c r="FHE53" s="153"/>
      <c r="FHF53" s="153"/>
      <c r="FHG53" s="153"/>
      <c r="FHH53" s="153"/>
      <c r="FHI53" s="153"/>
      <c r="FHJ53" s="153"/>
      <c r="FHK53" s="153"/>
      <c r="FHL53" s="153"/>
      <c r="FHM53" s="153"/>
      <c r="FHN53" s="153"/>
      <c r="FHO53" s="153"/>
      <c r="FHP53" s="153"/>
      <c r="FHQ53" s="153"/>
      <c r="FHR53" s="153"/>
      <c r="FHS53" s="153"/>
      <c r="FHT53" s="153"/>
      <c r="FHU53" s="153"/>
      <c r="FHV53" s="153"/>
      <c r="FHW53" s="153"/>
      <c r="FHX53" s="153"/>
      <c r="FHY53" s="153"/>
      <c r="FHZ53" s="153"/>
      <c r="FIA53" s="153"/>
      <c r="FIB53" s="153"/>
      <c r="FIC53" s="153"/>
      <c r="FID53" s="153"/>
      <c r="FIE53" s="153"/>
      <c r="FIF53" s="153"/>
      <c r="FIG53" s="153"/>
      <c r="FIH53" s="153"/>
      <c r="FII53" s="153"/>
      <c r="FIJ53" s="153"/>
      <c r="FIK53" s="153"/>
      <c r="FIL53" s="153"/>
      <c r="FIM53" s="153"/>
      <c r="FIN53" s="153"/>
      <c r="FIO53" s="153"/>
      <c r="FIP53" s="153"/>
      <c r="FIQ53" s="153"/>
      <c r="FIR53" s="153"/>
      <c r="FIS53" s="153"/>
      <c r="FIT53" s="153"/>
      <c r="FIU53" s="153"/>
      <c r="FIV53" s="153"/>
      <c r="FIW53" s="153"/>
      <c r="FIX53" s="153"/>
      <c r="FIY53" s="153"/>
      <c r="FIZ53" s="153"/>
      <c r="FJA53" s="153"/>
      <c r="FJB53" s="153"/>
      <c r="FJC53" s="153"/>
      <c r="FJD53" s="153"/>
      <c r="FJE53" s="153"/>
      <c r="FJF53" s="153"/>
      <c r="FJG53" s="153"/>
      <c r="FJH53" s="153"/>
      <c r="FJI53" s="153"/>
      <c r="FJJ53" s="153"/>
      <c r="FJK53" s="153"/>
      <c r="FJL53" s="153"/>
      <c r="FJM53" s="153"/>
      <c r="FJN53" s="153"/>
      <c r="FJO53" s="153"/>
      <c r="FJP53" s="153"/>
      <c r="FJQ53" s="153"/>
      <c r="FJR53" s="153"/>
      <c r="FJS53" s="153"/>
      <c r="FJT53" s="153"/>
      <c r="FJU53" s="153"/>
      <c r="FJV53" s="153"/>
      <c r="FJW53" s="153"/>
      <c r="FJX53" s="153"/>
      <c r="FJY53" s="153"/>
      <c r="FJZ53" s="153"/>
      <c r="FKA53" s="153"/>
      <c r="FKB53" s="153"/>
      <c r="FKC53" s="153"/>
      <c r="FKD53" s="153"/>
      <c r="FKE53" s="153"/>
      <c r="FKF53" s="153"/>
      <c r="FKG53" s="153"/>
      <c r="FKH53" s="153"/>
      <c r="FKI53" s="153"/>
      <c r="FKJ53" s="153"/>
      <c r="FKK53" s="153"/>
      <c r="FKL53" s="153"/>
      <c r="FKM53" s="153"/>
      <c r="FKN53" s="153"/>
      <c r="FKO53" s="153"/>
      <c r="FKP53" s="153"/>
      <c r="FKQ53" s="153"/>
      <c r="FKR53" s="153"/>
      <c r="FKS53" s="153"/>
      <c r="FKT53" s="153"/>
      <c r="FKU53" s="153"/>
      <c r="FKV53" s="153"/>
      <c r="FKW53" s="153"/>
      <c r="FKX53" s="153"/>
      <c r="FKY53" s="153"/>
      <c r="FKZ53" s="153"/>
      <c r="FLA53" s="153"/>
      <c r="FLB53" s="153"/>
      <c r="FLC53" s="153"/>
      <c r="FLD53" s="153"/>
      <c r="FLE53" s="153"/>
      <c r="FLF53" s="153"/>
      <c r="FLG53" s="153"/>
      <c r="FLH53" s="153"/>
      <c r="FLI53" s="153"/>
      <c r="FLJ53" s="153"/>
      <c r="FLK53" s="153"/>
      <c r="FLL53" s="153"/>
      <c r="FLM53" s="153"/>
      <c r="FLN53" s="153"/>
      <c r="FLO53" s="153"/>
      <c r="FLP53" s="153"/>
      <c r="FLQ53" s="153"/>
      <c r="FLR53" s="153"/>
      <c r="FLS53" s="153"/>
      <c r="FLT53" s="153"/>
      <c r="FLU53" s="153"/>
      <c r="FLV53" s="153"/>
      <c r="FLW53" s="153"/>
      <c r="FLX53" s="153"/>
      <c r="FLY53" s="153"/>
      <c r="FLZ53" s="153"/>
      <c r="FMA53" s="153"/>
      <c r="FMB53" s="153"/>
      <c r="FMC53" s="153"/>
      <c r="FMD53" s="153"/>
      <c r="FME53" s="153"/>
      <c r="FMF53" s="153"/>
      <c r="FMG53" s="153"/>
      <c r="FMH53" s="153"/>
      <c r="FMI53" s="153"/>
      <c r="FMJ53" s="153"/>
      <c r="FMK53" s="153"/>
      <c r="FML53" s="153"/>
      <c r="FMM53" s="153"/>
      <c r="FMN53" s="153"/>
      <c r="FMO53" s="153"/>
      <c r="FMP53" s="153"/>
      <c r="FMQ53" s="153"/>
      <c r="FMR53" s="153"/>
      <c r="FMS53" s="153"/>
      <c r="FMT53" s="153"/>
      <c r="FMU53" s="153"/>
      <c r="FMV53" s="153"/>
      <c r="FMW53" s="153"/>
      <c r="FMX53" s="153"/>
      <c r="FMY53" s="153"/>
      <c r="FMZ53" s="153"/>
      <c r="FNA53" s="153"/>
      <c r="FNB53" s="153"/>
      <c r="FNC53" s="153"/>
      <c r="FND53" s="153"/>
      <c r="FNE53" s="153"/>
      <c r="FNF53" s="153"/>
      <c r="FNG53" s="153"/>
      <c r="FNH53" s="153"/>
      <c r="FNI53" s="153"/>
      <c r="FNJ53" s="153"/>
      <c r="FNK53" s="153"/>
      <c r="FNL53" s="153"/>
      <c r="FNM53" s="153"/>
      <c r="FNN53" s="153"/>
      <c r="FNO53" s="153"/>
      <c r="FNP53" s="153"/>
      <c r="FNQ53" s="153"/>
      <c r="FNR53" s="153"/>
      <c r="FNS53" s="153"/>
      <c r="FNT53" s="153"/>
      <c r="FNU53" s="153"/>
      <c r="FNV53" s="153"/>
      <c r="FNW53" s="153"/>
      <c r="FNX53" s="153"/>
      <c r="FNY53" s="153"/>
      <c r="FNZ53" s="153"/>
      <c r="FOA53" s="153"/>
      <c r="FOB53" s="153"/>
      <c r="FOC53" s="153"/>
      <c r="FOD53" s="153"/>
      <c r="FOE53" s="153"/>
      <c r="FOF53" s="153"/>
      <c r="FOG53" s="153"/>
      <c r="FOH53" s="153"/>
      <c r="FOI53" s="153"/>
      <c r="FOJ53" s="153"/>
      <c r="FOK53" s="153"/>
      <c r="FOL53" s="153"/>
      <c r="FOM53" s="153"/>
      <c r="FON53" s="153"/>
      <c r="FOO53" s="153"/>
      <c r="FOP53" s="153"/>
      <c r="FOQ53" s="153"/>
      <c r="FOR53" s="153"/>
      <c r="FOS53" s="153"/>
      <c r="FOT53" s="153"/>
      <c r="FOU53" s="153"/>
      <c r="FOV53" s="153"/>
      <c r="FOW53" s="153"/>
      <c r="FOX53" s="153"/>
      <c r="FOY53" s="153"/>
      <c r="FOZ53" s="153"/>
      <c r="FPA53" s="153"/>
      <c r="FPB53" s="153"/>
      <c r="FPC53" s="153"/>
      <c r="FPD53" s="153"/>
      <c r="FPE53" s="153"/>
      <c r="FPF53" s="153"/>
      <c r="FPG53" s="153"/>
      <c r="FPH53" s="153"/>
      <c r="FPI53" s="153"/>
      <c r="FPJ53" s="153"/>
      <c r="FPK53" s="153"/>
      <c r="FPL53" s="153"/>
      <c r="FPM53" s="153"/>
      <c r="FPN53" s="153"/>
      <c r="FPO53" s="153"/>
      <c r="FPP53" s="153"/>
      <c r="FPQ53" s="153"/>
      <c r="FPR53" s="153"/>
      <c r="FPS53" s="153"/>
      <c r="FPT53" s="153"/>
      <c r="FPU53" s="153"/>
      <c r="FPV53" s="153"/>
      <c r="FPW53" s="153"/>
      <c r="FPX53" s="153"/>
      <c r="FPY53" s="153"/>
      <c r="FPZ53" s="153"/>
      <c r="FQA53" s="153"/>
      <c r="FQB53" s="153"/>
      <c r="FQC53" s="153"/>
      <c r="FQD53" s="153"/>
      <c r="FQE53" s="153"/>
      <c r="FQF53" s="153"/>
      <c r="FQG53" s="153"/>
      <c r="FQH53" s="153"/>
      <c r="FQI53" s="153"/>
      <c r="FQJ53" s="153"/>
      <c r="FQK53" s="153"/>
      <c r="FQL53" s="153"/>
      <c r="FQM53" s="153"/>
      <c r="FQN53" s="153"/>
      <c r="FQO53" s="153"/>
      <c r="FQP53" s="153"/>
      <c r="FQQ53" s="153"/>
      <c r="FQR53" s="153"/>
      <c r="FQS53" s="153"/>
      <c r="FQT53" s="153"/>
      <c r="FQU53" s="153"/>
      <c r="FQV53" s="153"/>
      <c r="FQW53" s="153"/>
      <c r="FQX53" s="153"/>
      <c r="FQY53" s="153"/>
      <c r="FQZ53" s="153"/>
      <c r="FRA53" s="153"/>
      <c r="FRB53" s="153"/>
      <c r="FRC53" s="153"/>
      <c r="FRD53" s="153"/>
      <c r="FRE53" s="153"/>
      <c r="FRF53" s="153"/>
      <c r="FRG53" s="153"/>
      <c r="FRH53" s="153"/>
      <c r="FRI53" s="153"/>
      <c r="FRJ53" s="153"/>
      <c r="FRK53" s="153"/>
      <c r="FRL53" s="153"/>
      <c r="FRM53" s="153"/>
      <c r="FRN53" s="153"/>
      <c r="FRO53" s="153"/>
      <c r="FRP53" s="153"/>
      <c r="FRQ53" s="153"/>
      <c r="FRR53" s="153"/>
      <c r="FRS53" s="153"/>
      <c r="FRT53" s="153"/>
      <c r="FRU53" s="153"/>
      <c r="FRV53" s="153"/>
      <c r="FRW53" s="153"/>
      <c r="FRX53" s="153"/>
      <c r="FRY53" s="153"/>
      <c r="FRZ53" s="153"/>
      <c r="FSA53" s="153"/>
      <c r="FSB53" s="153"/>
      <c r="FSC53" s="153"/>
      <c r="FSD53" s="153"/>
      <c r="FSE53" s="153"/>
      <c r="FSF53" s="153"/>
      <c r="FSG53" s="153"/>
      <c r="FSH53" s="153"/>
      <c r="FSI53" s="153"/>
      <c r="FSJ53" s="153"/>
      <c r="FSK53" s="153"/>
      <c r="FSL53" s="153"/>
      <c r="FSM53" s="153"/>
      <c r="FSN53" s="153"/>
      <c r="FSO53" s="153"/>
      <c r="FSP53" s="153"/>
      <c r="FSQ53" s="153"/>
      <c r="FSR53" s="153"/>
      <c r="FSS53" s="153"/>
      <c r="FST53" s="153"/>
      <c r="FSU53" s="153"/>
      <c r="FSV53" s="153"/>
      <c r="FSW53" s="153"/>
      <c r="FSX53" s="153"/>
      <c r="FSY53" s="153"/>
      <c r="FSZ53" s="153"/>
      <c r="FTA53" s="153"/>
      <c r="FTB53" s="153"/>
      <c r="FTC53" s="153"/>
      <c r="FTD53" s="153"/>
      <c r="FTE53" s="153"/>
      <c r="FTF53" s="153"/>
      <c r="FTG53" s="153"/>
      <c r="FTH53" s="153"/>
      <c r="FTI53" s="153"/>
      <c r="FTJ53" s="153"/>
      <c r="FTK53" s="153"/>
      <c r="FTL53" s="153"/>
      <c r="FTM53" s="153"/>
      <c r="FTN53" s="153"/>
      <c r="FTO53" s="153"/>
      <c r="FTP53" s="153"/>
      <c r="FTQ53" s="153"/>
      <c r="FTR53" s="153"/>
      <c r="FTS53" s="153"/>
      <c r="FTT53" s="153"/>
      <c r="FTU53" s="153"/>
      <c r="FTV53" s="153"/>
      <c r="FTW53" s="153"/>
      <c r="FTX53" s="153"/>
      <c r="FTY53" s="153"/>
      <c r="FTZ53" s="153"/>
      <c r="FUA53" s="153"/>
      <c r="FUB53" s="153"/>
      <c r="FUC53" s="153"/>
      <c r="FUD53" s="153"/>
      <c r="FUE53" s="153"/>
      <c r="FUF53" s="153"/>
      <c r="FUG53" s="153"/>
      <c r="FUH53" s="153"/>
      <c r="FUI53" s="153"/>
      <c r="FUJ53" s="153"/>
      <c r="FUK53" s="153"/>
      <c r="FUL53" s="153"/>
      <c r="FUM53" s="153"/>
      <c r="FUN53" s="153"/>
      <c r="FUO53" s="153"/>
      <c r="FUP53" s="153"/>
      <c r="FUQ53" s="153"/>
      <c r="FUR53" s="153"/>
      <c r="FUS53" s="153"/>
      <c r="FUT53" s="153"/>
      <c r="FUU53" s="153"/>
      <c r="FUV53" s="153"/>
      <c r="FUW53" s="153"/>
      <c r="FUX53" s="153"/>
      <c r="FUY53" s="153"/>
      <c r="FUZ53" s="153"/>
      <c r="FVA53" s="153"/>
      <c r="FVB53" s="153"/>
      <c r="FVC53" s="153"/>
      <c r="FVD53" s="153"/>
      <c r="FVE53" s="153"/>
      <c r="FVF53" s="153"/>
      <c r="FVG53" s="153"/>
      <c r="FVH53" s="153"/>
      <c r="FVI53" s="153"/>
      <c r="FVJ53" s="153"/>
      <c r="FVK53" s="153"/>
      <c r="FVL53" s="153"/>
      <c r="FVM53" s="153"/>
      <c r="FVN53" s="153"/>
      <c r="FVO53" s="153"/>
      <c r="FVP53" s="153"/>
      <c r="FVQ53" s="153"/>
      <c r="FVR53" s="153"/>
      <c r="FVS53" s="153"/>
      <c r="FVT53" s="153"/>
      <c r="FVU53" s="153"/>
      <c r="FVV53" s="153"/>
      <c r="FVW53" s="153"/>
      <c r="FVX53" s="153"/>
      <c r="FVY53" s="153"/>
      <c r="FVZ53" s="153"/>
      <c r="FWA53" s="153"/>
      <c r="FWB53" s="153"/>
      <c r="FWC53" s="153"/>
      <c r="FWD53" s="153"/>
      <c r="FWE53" s="153"/>
      <c r="FWF53" s="153"/>
      <c r="FWG53" s="153"/>
      <c r="FWH53" s="153"/>
      <c r="FWI53" s="153"/>
      <c r="FWJ53" s="153"/>
      <c r="FWK53" s="153"/>
      <c r="FWL53" s="153"/>
      <c r="FWM53" s="153"/>
      <c r="FWN53" s="153"/>
      <c r="FWO53" s="153"/>
      <c r="FWP53" s="153"/>
      <c r="FWQ53" s="153"/>
      <c r="FWR53" s="153"/>
      <c r="FWS53" s="153"/>
      <c r="FWT53" s="153"/>
      <c r="FWU53" s="153"/>
      <c r="FWV53" s="153"/>
      <c r="FWW53" s="153"/>
      <c r="FWX53" s="153"/>
      <c r="FWY53" s="153"/>
      <c r="FWZ53" s="153"/>
      <c r="FXA53" s="153"/>
      <c r="FXB53" s="153"/>
      <c r="FXC53" s="153"/>
      <c r="FXD53" s="153"/>
      <c r="FXE53" s="153"/>
      <c r="FXF53" s="153"/>
      <c r="FXG53" s="153"/>
      <c r="FXH53" s="153"/>
      <c r="FXI53" s="153"/>
      <c r="FXJ53" s="153"/>
      <c r="FXK53" s="153"/>
      <c r="FXL53" s="153"/>
      <c r="FXM53" s="153"/>
      <c r="FXN53" s="153"/>
      <c r="FXO53" s="153"/>
      <c r="FXP53" s="153"/>
      <c r="FXQ53" s="153"/>
      <c r="FXR53" s="153"/>
      <c r="FXS53" s="153"/>
      <c r="FXT53" s="153"/>
      <c r="FXU53" s="153"/>
      <c r="FXV53" s="153"/>
      <c r="FXW53" s="153"/>
      <c r="FXX53" s="153"/>
      <c r="FXY53" s="153"/>
      <c r="FXZ53" s="153"/>
      <c r="FYA53" s="153"/>
      <c r="FYB53" s="153"/>
      <c r="FYC53" s="153"/>
      <c r="FYD53" s="153"/>
      <c r="FYE53" s="153"/>
      <c r="FYF53" s="153"/>
      <c r="FYG53" s="153"/>
      <c r="FYH53" s="153"/>
      <c r="FYI53" s="153"/>
      <c r="FYJ53" s="153"/>
      <c r="FYK53" s="153"/>
      <c r="FYL53" s="153"/>
      <c r="FYM53" s="153"/>
      <c r="FYN53" s="153"/>
      <c r="FYO53" s="153"/>
      <c r="FYP53" s="153"/>
      <c r="FYQ53" s="153"/>
      <c r="FYR53" s="153"/>
      <c r="FYS53" s="153"/>
      <c r="FYT53" s="153"/>
      <c r="FYU53" s="153"/>
      <c r="FYV53" s="153"/>
      <c r="FYW53" s="153"/>
      <c r="FYX53" s="153"/>
      <c r="FYY53" s="153"/>
      <c r="FYZ53" s="153"/>
      <c r="FZA53" s="153"/>
      <c r="FZB53" s="153"/>
      <c r="FZC53" s="153"/>
      <c r="FZD53" s="153"/>
      <c r="FZE53" s="153"/>
      <c r="FZF53" s="153"/>
      <c r="FZG53" s="153"/>
      <c r="FZH53" s="153"/>
      <c r="FZI53" s="153"/>
      <c r="FZJ53" s="153"/>
      <c r="FZK53" s="153"/>
      <c r="FZL53" s="153"/>
      <c r="FZM53" s="153"/>
      <c r="FZN53" s="153"/>
      <c r="FZO53" s="153"/>
      <c r="FZP53" s="153"/>
      <c r="FZQ53" s="153"/>
      <c r="FZR53" s="153"/>
      <c r="FZS53" s="153"/>
      <c r="FZT53" s="153"/>
      <c r="FZU53" s="153"/>
      <c r="FZV53" s="153"/>
      <c r="FZW53" s="153"/>
      <c r="FZX53" s="153"/>
      <c r="FZY53" s="153"/>
      <c r="FZZ53" s="153"/>
      <c r="GAA53" s="153"/>
      <c r="GAB53" s="153"/>
      <c r="GAC53" s="153"/>
      <c r="GAD53" s="153"/>
      <c r="GAE53" s="153"/>
      <c r="GAF53" s="153"/>
      <c r="GAG53" s="153"/>
      <c r="GAH53" s="153"/>
      <c r="GAI53" s="153"/>
      <c r="GAJ53" s="153"/>
      <c r="GAK53" s="153"/>
      <c r="GAL53" s="153"/>
      <c r="GAM53" s="153"/>
      <c r="GAN53" s="153"/>
      <c r="GAO53" s="153"/>
      <c r="GAP53" s="153"/>
      <c r="GAQ53" s="153"/>
      <c r="GAR53" s="153"/>
      <c r="GAS53" s="153"/>
      <c r="GAT53" s="153"/>
      <c r="GAU53" s="153"/>
      <c r="GAV53" s="153"/>
      <c r="GAW53" s="153"/>
      <c r="GAX53" s="153"/>
      <c r="GAY53" s="153"/>
      <c r="GAZ53" s="153"/>
      <c r="GBA53" s="153"/>
      <c r="GBB53" s="153"/>
      <c r="GBC53" s="153"/>
      <c r="GBD53" s="153"/>
      <c r="GBE53" s="153"/>
      <c r="GBF53" s="153"/>
      <c r="GBG53" s="153"/>
      <c r="GBH53" s="153"/>
      <c r="GBI53" s="153"/>
      <c r="GBJ53" s="153"/>
      <c r="GBK53" s="153"/>
      <c r="GBL53" s="153"/>
      <c r="GBM53" s="153"/>
      <c r="GBN53" s="153"/>
      <c r="GBO53" s="153"/>
      <c r="GBP53" s="153"/>
      <c r="GBQ53" s="153"/>
      <c r="GBR53" s="153"/>
      <c r="GBS53" s="153"/>
      <c r="GBT53" s="153"/>
      <c r="GBU53" s="153"/>
      <c r="GBV53" s="153"/>
      <c r="GBW53" s="153"/>
      <c r="GBX53" s="153"/>
      <c r="GBY53" s="153"/>
      <c r="GBZ53" s="153"/>
      <c r="GCA53" s="153"/>
      <c r="GCB53" s="153"/>
      <c r="GCC53" s="153"/>
      <c r="GCD53" s="153"/>
      <c r="GCE53" s="153"/>
      <c r="GCF53" s="153"/>
      <c r="GCG53" s="153"/>
      <c r="GCH53" s="153"/>
      <c r="GCI53" s="153"/>
      <c r="GCJ53" s="153"/>
      <c r="GCK53" s="153"/>
      <c r="GCL53" s="153"/>
      <c r="GCM53" s="153"/>
      <c r="GCN53" s="153"/>
      <c r="GCO53" s="153"/>
      <c r="GCP53" s="153"/>
      <c r="GCQ53" s="153"/>
      <c r="GCR53" s="153"/>
      <c r="GCS53" s="153"/>
      <c r="GCT53" s="153"/>
      <c r="GCU53" s="153"/>
      <c r="GCV53" s="153"/>
      <c r="GCW53" s="153"/>
      <c r="GCX53" s="153"/>
      <c r="GCY53" s="153"/>
      <c r="GCZ53" s="153"/>
      <c r="GDA53" s="153"/>
      <c r="GDB53" s="153"/>
      <c r="GDC53" s="153"/>
      <c r="GDD53" s="153"/>
      <c r="GDE53" s="153"/>
      <c r="GDF53" s="153"/>
      <c r="GDG53" s="153"/>
      <c r="GDH53" s="153"/>
      <c r="GDI53" s="153"/>
      <c r="GDJ53" s="153"/>
      <c r="GDK53" s="153"/>
      <c r="GDL53" s="153"/>
      <c r="GDM53" s="153"/>
      <c r="GDN53" s="153"/>
      <c r="GDO53" s="153"/>
      <c r="GDP53" s="153"/>
      <c r="GDQ53" s="153"/>
      <c r="GDR53" s="153"/>
      <c r="GDS53" s="153"/>
      <c r="GDT53" s="153"/>
      <c r="GDU53" s="153"/>
      <c r="GDV53" s="153"/>
      <c r="GDW53" s="153"/>
      <c r="GDX53" s="153"/>
      <c r="GDY53" s="153"/>
      <c r="GDZ53" s="153"/>
      <c r="GEA53" s="153"/>
      <c r="GEB53" s="153"/>
      <c r="GEC53" s="153"/>
      <c r="GED53" s="153"/>
      <c r="GEE53" s="153"/>
      <c r="GEF53" s="153"/>
      <c r="GEG53" s="153"/>
      <c r="GEH53" s="153"/>
      <c r="GEI53" s="153"/>
      <c r="GEJ53" s="153"/>
      <c r="GEK53" s="153"/>
      <c r="GEL53" s="153"/>
      <c r="GEM53" s="153"/>
      <c r="GEN53" s="153"/>
      <c r="GEO53" s="153"/>
      <c r="GEP53" s="153"/>
      <c r="GEQ53" s="153"/>
      <c r="GER53" s="153"/>
      <c r="GES53" s="153"/>
      <c r="GET53" s="153"/>
      <c r="GEU53" s="153"/>
      <c r="GEV53" s="153"/>
      <c r="GEW53" s="153"/>
      <c r="GEX53" s="153"/>
      <c r="GEY53" s="153"/>
      <c r="GEZ53" s="153"/>
      <c r="GFA53" s="153"/>
      <c r="GFB53" s="153"/>
      <c r="GFC53" s="153"/>
      <c r="GFD53" s="153"/>
      <c r="GFE53" s="153"/>
      <c r="GFF53" s="153"/>
      <c r="GFG53" s="153"/>
      <c r="GFH53" s="153"/>
      <c r="GFI53" s="153"/>
      <c r="GFJ53" s="153"/>
      <c r="GFK53" s="153"/>
      <c r="GFL53" s="153"/>
      <c r="GFM53" s="153"/>
      <c r="GFN53" s="153"/>
      <c r="GFO53" s="153"/>
      <c r="GFP53" s="153"/>
      <c r="GFQ53" s="153"/>
      <c r="GFR53" s="153"/>
      <c r="GFS53" s="153"/>
      <c r="GFT53" s="153"/>
      <c r="GFU53" s="153"/>
      <c r="GFV53" s="153"/>
      <c r="GFW53" s="153"/>
      <c r="GFX53" s="153"/>
      <c r="GFY53" s="153"/>
      <c r="GFZ53" s="153"/>
      <c r="GGA53" s="153"/>
      <c r="GGB53" s="153"/>
      <c r="GGC53" s="153"/>
      <c r="GGD53" s="153"/>
      <c r="GGE53" s="153"/>
      <c r="GGF53" s="153"/>
      <c r="GGG53" s="153"/>
      <c r="GGH53" s="153"/>
      <c r="GGI53" s="153"/>
      <c r="GGJ53" s="153"/>
      <c r="GGK53" s="153"/>
      <c r="GGL53" s="153"/>
      <c r="GGM53" s="153"/>
      <c r="GGN53" s="153"/>
      <c r="GGO53" s="153"/>
      <c r="GGP53" s="153"/>
      <c r="GGQ53" s="153"/>
      <c r="GGR53" s="153"/>
      <c r="GGS53" s="153"/>
      <c r="GGT53" s="153"/>
      <c r="GGU53" s="153"/>
      <c r="GGV53" s="153"/>
      <c r="GGW53" s="153"/>
      <c r="GGX53" s="153"/>
      <c r="GGY53" s="153"/>
      <c r="GGZ53" s="153"/>
      <c r="GHA53" s="153"/>
      <c r="GHB53" s="153"/>
      <c r="GHC53" s="153"/>
      <c r="GHD53" s="153"/>
      <c r="GHE53" s="153"/>
      <c r="GHF53" s="153"/>
      <c r="GHG53" s="153"/>
      <c r="GHH53" s="153"/>
      <c r="GHI53" s="153"/>
      <c r="GHJ53" s="153"/>
      <c r="GHK53" s="153"/>
      <c r="GHL53" s="153"/>
      <c r="GHM53" s="153"/>
      <c r="GHN53" s="153"/>
      <c r="GHO53" s="153"/>
      <c r="GHP53" s="153"/>
      <c r="GHQ53" s="153"/>
      <c r="GHR53" s="153"/>
      <c r="GHS53" s="153"/>
      <c r="GHT53" s="153"/>
      <c r="GHU53" s="153"/>
      <c r="GHV53" s="153"/>
      <c r="GHW53" s="153"/>
      <c r="GHX53" s="153"/>
      <c r="GHY53" s="153"/>
      <c r="GHZ53" s="153"/>
      <c r="GIA53" s="153"/>
      <c r="GIB53" s="153"/>
      <c r="GIC53" s="153"/>
      <c r="GID53" s="153"/>
      <c r="GIE53" s="153"/>
      <c r="GIF53" s="153"/>
      <c r="GIG53" s="153"/>
      <c r="GIH53" s="153"/>
      <c r="GII53" s="153"/>
      <c r="GIJ53" s="153"/>
      <c r="GIK53" s="153"/>
      <c r="GIL53" s="153"/>
      <c r="GIM53" s="153"/>
      <c r="GIN53" s="153"/>
      <c r="GIO53" s="153"/>
      <c r="GIP53" s="153"/>
      <c r="GIQ53" s="153"/>
      <c r="GIR53" s="153"/>
      <c r="GIS53" s="153"/>
      <c r="GIT53" s="153"/>
      <c r="GIU53" s="153"/>
      <c r="GIV53" s="153"/>
      <c r="GIW53" s="153"/>
      <c r="GIX53" s="153"/>
      <c r="GIY53" s="153"/>
      <c r="GIZ53" s="153"/>
      <c r="GJA53" s="153"/>
      <c r="GJB53" s="153"/>
      <c r="GJC53" s="153"/>
      <c r="GJD53" s="153"/>
      <c r="GJE53" s="153"/>
      <c r="GJF53" s="153"/>
      <c r="GJG53" s="153"/>
      <c r="GJH53" s="153"/>
      <c r="GJI53" s="153"/>
      <c r="GJJ53" s="153"/>
      <c r="GJK53" s="153"/>
      <c r="GJL53" s="153"/>
      <c r="GJM53" s="153"/>
      <c r="GJN53" s="153"/>
      <c r="GJO53" s="153"/>
      <c r="GJP53" s="153"/>
      <c r="GJQ53" s="153"/>
      <c r="GJR53" s="153"/>
      <c r="GJS53" s="153"/>
      <c r="GJT53" s="153"/>
      <c r="GJU53" s="153"/>
      <c r="GJV53" s="153"/>
      <c r="GJW53" s="153"/>
      <c r="GJX53" s="153"/>
      <c r="GJY53" s="153"/>
      <c r="GJZ53" s="153"/>
      <c r="GKA53" s="153"/>
      <c r="GKB53" s="153"/>
      <c r="GKC53" s="153"/>
      <c r="GKD53" s="153"/>
      <c r="GKE53" s="153"/>
      <c r="GKF53" s="153"/>
      <c r="GKG53" s="153"/>
      <c r="GKH53" s="153"/>
      <c r="GKI53" s="153"/>
      <c r="GKJ53" s="153"/>
      <c r="GKK53" s="153"/>
      <c r="GKL53" s="153"/>
      <c r="GKM53" s="153"/>
      <c r="GKN53" s="153"/>
      <c r="GKO53" s="153"/>
      <c r="GKP53" s="153"/>
      <c r="GKQ53" s="153"/>
      <c r="GKR53" s="153"/>
      <c r="GKS53" s="153"/>
      <c r="GKT53" s="153"/>
      <c r="GKU53" s="153"/>
      <c r="GKV53" s="153"/>
      <c r="GKW53" s="153"/>
      <c r="GKX53" s="153"/>
      <c r="GKY53" s="153"/>
      <c r="GKZ53" s="153"/>
      <c r="GLA53" s="153"/>
      <c r="GLB53" s="153"/>
      <c r="GLC53" s="153"/>
      <c r="GLD53" s="153"/>
      <c r="GLE53" s="153"/>
      <c r="GLF53" s="153"/>
      <c r="GLG53" s="153"/>
      <c r="GLH53" s="153"/>
      <c r="GLI53" s="153"/>
      <c r="GLJ53" s="153"/>
      <c r="GLK53" s="153"/>
      <c r="GLL53" s="153"/>
      <c r="GLM53" s="153"/>
      <c r="GLN53" s="153"/>
      <c r="GLO53" s="153"/>
      <c r="GLP53" s="153"/>
      <c r="GLQ53" s="153"/>
      <c r="GLR53" s="153"/>
      <c r="GLS53" s="153"/>
      <c r="GLT53" s="153"/>
      <c r="GLU53" s="153"/>
      <c r="GLV53" s="153"/>
      <c r="GLW53" s="153"/>
      <c r="GLX53" s="153"/>
      <c r="GLY53" s="153"/>
      <c r="GLZ53" s="153"/>
      <c r="GMA53" s="153"/>
      <c r="GMB53" s="153"/>
      <c r="GMC53" s="153"/>
      <c r="GMD53" s="153"/>
      <c r="GME53" s="153"/>
      <c r="GMF53" s="153"/>
      <c r="GMG53" s="153"/>
      <c r="GMH53" s="153"/>
      <c r="GMI53" s="153"/>
      <c r="GMJ53" s="153"/>
      <c r="GMK53" s="153"/>
      <c r="GML53" s="153"/>
      <c r="GMM53" s="153"/>
      <c r="GMN53" s="153"/>
      <c r="GMO53" s="153"/>
      <c r="GMP53" s="153"/>
      <c r="GMQ53" s="153"/>
      <c r="GMR53" s="153"/>
      <c r="GMS53" s="153"/>
      <c r="GMT53" s="153"/>
      <c r="GMU53" s="153"/>
      <c r="GMV53" s="153"/>
      <c r="GMW53" s="153"/>
      <c r="GMX53" s="153"/>
      <c r="GMY53" s="153"/>
      <c r="GMZ53" s="153"/>
      <c r="GNA53" s="153"/>
      <c r="GNB53" s="153"/>
      <c r="GNC53" s="153"/>
      <c r="GND53" s="153"/>
      <c r="GNE53" s="153"/>
      <c r="GNF53" s="153"/>
      <c r="GNG53" s="153"/>
      <c r="GNH53" s="153"/>
      <c r="GNI53" s="153"/>
      <c r="GNJ53" s="153"/>
      <c r="GNK53" s="153"/>
      <c r="GNL53" s="153"/>
      <c r="GNM53" s="153"/>
      <c r="GNN53" s="153"/>
      <c r="GNO53" s="153"/>
      <c r="GNP53" s="153"/>
      <c r="GNQ53" s="153"/>
      <c r="GNR53" s="153"/>
      <c r="GNS53" s="153"/>
      <c r="GNT53" s="153"/>
      <c r="GNU53" s="153"/>
      <c r="GNV53" s="153"/>
      <c r="GNW53" s="153"/>
      <c r="GNX53" s="153"/>
      <c r="GNY53" s="153"/>
      <c r="GNZ53" s="153"/>
      <c r="GOA53" s="153"/>
      <c r="GOB53" s="153"/>
      <c r="GOC53" s="153"/>
      <c r="GOD53" s="153"/>
      <c r="GOE53" s="153"/>
      <c r="GOF53" s="153"/>
      <c r="GOG53" s="153"/>
      <c r="GOH53" s="153"/>
      <c r="GOI53" s="153"/>
      <c r="GOJ53" s="153"/>
      <c r="GOK53" s="153"/>
      <c r="GOL53" s="153"/>
      <c r="GOM53" s="153"/>
      <c r="GON53" s="153"/>
      <c r="GOO53" s="153"/>
      <c r="GOP53" s="153"/>
      <c r="GOQ53" s="153"/>
      <c r="GOR53" s="153"/>
      <c r="GOS53" s="153"/>
      <c r="GOT53" s="153"/>
      <c r="GOU53" s="153"/>
      <c r="GOV53" s="153"/>
      <c r="GOW53" s="153"/>
      <c r="GOX53" s="153"/>
      <c r="GOY53" s="153"/>
      <c r="GOZ53" s="153"/>
      <c r="GPA53" s="153"/>
      <c r="GPB53" s="153"/>
      <c r="GPC53" s="153"/>
      <c r="GPD53" s="153"/>
      <c r="GPE53" s="153"/>
      <c r="GPF53" s="153"/>
      <c r="GPG53" s="153"/>
      <c r="GPH53" s="153"/>
      <c r="GPI53" s="153"/>
      <c r="GPJ53" s="153"/>
      <c r="GPK53" s="153"/>
      <c r="GPL53" s="153"/>
      <c r="GPM53" s="153"/>
      <c r="GPN53" s="153"/>
      <c r="GPO53" s="153"/>
      <c r="GPP53" s="153"/>
      <c r="GPQ53" s="153"/>
      <c r="GPR53" s="153"/>
      <c r="GPS53" s="153"/>
      <c r="GPT53" s="153"/>
      <c r="GPU53" s="153"/>
      <c r="GPV53" s="153"/>
      <c r="GPW53" s="153"/>
      <c r="GPX53" s="153"/>
      <c r="GPY53" s="153"/>
      <c r="GPZ53" s="153"/>
      <c r="GQA53" s="153"/>
      <c r="GQB53" s="153"/>
      <c r="GQC53" s="153"/>
      <c r="GQD53" s="153"/>
      <c r="GQE53" s="153"/>
      <c r="GQF53" s="153"/>
      <c r="GQG53" s="153"/>
      <c r="GQH53" s="153"/>
      <c r="GQI53" s="153"/>
      <c r="GQJ53" s="153"/>
      <c r="GQK53" s="153"/>
      <c r="GQL53" s="153"/>
      <c r="GQM53" s="153"/>
      <c r="GQN53" s="153"/>
      <c r="GQO53" s="153"/>
      <c r="GQP53" s="153"/>
      <c r="GQQ53" s="153"/>
      <c r="GQR53" s="153"/>
      <c r="GQS53" s="153"/>
      <c r="GQT53" s="153"/>
      <c r="GQU53" s="153"/>
      <c r="GQV53" s="153"/>
      <c r="GQW53" s="153"/>
      <c r="GQX53" s="153"/>
      <c r="GQY53" s="153"/>
      <c r="GQZ53" s="153"/>
      <c r="GRA53" s="153"/>
      <c r="GRB53" s="153"/>
      <c r="GRC53" s="153"/>
      <c r="GRD53" s="153"/>
      <c r="GRE53" s="153"/>
      <c r="GRF53" s="153"/>
      <c r="GRG53" s="153"/>
      <c r="GRH53" s="153"/>
      <c r="GRI53" s="153"/>
      <c r="GRJ53" s="153"/>
      <c r="GRK53" s="153"/>
      <c r="GRL53" s="153"/>
      <c r="GRM53" s="153"/>
      <c r="GRN53" s="153"/>
      <c r="GRO53" s="153"/>
      <c r="GRP53" s="153"/>
      <c r="GRQ53" s="153"/>
      <c r="GRR53" s="153"/>
      <c r="GRS53" s="153"/>
      <c r="GRT53" s="153"/>
      <c r="GRU53" s="153"/>
      <c r="GRV53" s="153"/>
      <c r="GRW53" s="153"/>
      <c r="GRX53" s="153"/>
      <c r="GRY53" s="153"/>
      <c r="GRZ53" s="153"/>
      <c r="GSA53" s="153"/>
      <c r="GSB53" s="153"/>
      <c r="GSC53" s="153"/>
      <c r="GSD53" s="153"/>
      <c r="GSE53" s="153"/>
      <c r="GSF53" s="153"/>
      <c r="GSG53" s="153"/>
      <c r="GSH53" s="153"/>
      <c r="GSI53" s="153"/>
      <c r="GSJ53" s="153"/>
      <c r="GSK53" s="153"/>
      <c r="GSL53" s="153"/>
      <c r="GSM53" s="153"/>
      <c r="GSN53" s="153"/>
      <c r="GSO53" s="153"/>
      <c r="GSP53" s="153"/>
      <c r="GSQ53" s="153"/>
      <c r="GSR53" s="153"/>
      <c r="GSS53" s="153"/>
      <c r="GST53" s="153"/>
      <c r="GSU53" s="153"/>
      <c r="GSV53" s="153"/>
      <c r="GSW53" s="153"/>
      <c r="GSX53" s="153"/>
      <c r="GSY53" s="153"/>
      <c r="GSZ53" s="153"/>
      <c r="GTA53" s="153"/>
      <c r="GTB53" s="153"/>
      <c r="GTC53" s="153"/>
      <c r="GTD53" s="153"/>
      <c r="GTE53" s="153"/>
      <c r="GTF53" s="153"/>
      <c r="GTG53" s="153"/>
      <c r="GTH53" s="153"/>
      <c r="GTI53" s="153"/>
      <c r="GTJ53" s="153"/>
      <c r="GTK53" s="153"/>
      <c r="GTL53" s="153"/>
      <c r="GTM53" s="153"/>
      <c r="GTN53" s="153"/>
      <c r="GTO53" s="153"/>
      <c r="GTP53" s="153"/>
      <c r="GTQ53" s="153"/>
      <c r="GTR53" s="153"/>
      <c r="GTS53" s="153"/>
      <c r="GTT53" s="153"/>
      <c r="GTU53" s="153"/>
      <c r="GTV53" s="153"/>
      <c r="GTW53" s="153"/>
      <c r="GTX53" s="153"/>
      <c r="GTY53" s="153"/>
      <c r="GTZ53" s="153"/>
      <c r="GUA53" s="153"/>
      <c r="GUB53" s="153"/>
      <c r="GUC53" s="153"/>
      <c r="GUD53" s="153"/>
      <c r="GUE53" s="153"/>
      <c r="GUF53" s="153"/>
      <c r="GUG53" s="153"/>
      <c r="GUH53" s="153"/>
      <c r="GUI53" s="153"/>
      <c r="GUJ53" s="153"/>
      <c r="GUK53" s="153"/>
      <c r="GUL53" s="153"/>
      <c r="GUM53" s="153"/>
      <c r="GUN53" s="153"/>
      <c r="GUO53" s="153"/>
      <c r="GUP53" s="153"/>
      <c r="GUQ53" s="153"/>
      <c r="GUR53" s="153"/>
      <c r="GUS53" s="153"/>
      <c r="GUT53" s="153"/>
      <c r="GUU53" s="153"/>
      <c r="GUV53" s="153"/>
      <c r="GUW53" s="153"/>
      <c r="GUX53" s="153"/>
      <c r="GUY53" s="153"/>
      <c r="GUZ53" s="153"/>
      <c r="GVA53" s="153"/>
      <c r="GVB53" s="153"/>
      <c r="GVC53" s="153"/>
      <c r="GVD53" s="153"/>
      <c r="GVE53" s="153"/>
      <c r="GVF53" s="153"/>
      <c r="GVG53" s="153"/>
      <c r="GVH53" s="153"/>
      <c r="GVI53" s="153"/>
      <c r="GVJ53" s="153"/>
      <c r="GVK53" s="153"/>
      <c r="GVL53" s="153"/>
      <c r="GVM53" s="153"/>
      <c r="GVN53" s="153"/>
      <c r="GVO53" s="153"/>
      <c r="GVP53" s="153"/>
      <c r="GVQ53" s="153"/>
      <c r="GVR53" s="153"/>
      <c r="GVS53" s="153"/>
      <c r="GVT53" s="153"/>
      <c r="GVU53" s="153"/>
      <c r="GVV53" s="153"/>
      <c r="GVW53" s="153"/>
      <c r="GVX53" s="153"/>
      <c r="GVY53" s="153"/>
      <c r="GVZ53" s="153"/>
      <c r="GWA53" s="153"/>
      <c r="GWB53" s="153"/>
      <c r="GWC53" s="153"/>
      <c r="GWD53" s="153"/>
      <c r="GWE53" s="153"/>
      <c r="GWF53" s="153"/>
      <c r="GWG53" s="153"/>
      <c r="GWH53" s="153"/>
      <c r="GWI53" s="153"/>
      <c r="GWJ53" s="153"/>
      <c r="GWK53" s="153"/>
      <c r="GWL53" s="153"/>
      <c r="GWM53" s="153"/>
      <c r="GWN53" s="153"/>
      <c r="GWO53" s="153"/>
      <c r="GWP53" s="153"/>
      <c r="GWQ53" s="153"/>
      <c r="GWR53" s="153"/>
      <c r="GWS53" s="153"/>
      <c r="GWT53" s="153"/>
      <c r="GWU53" s="153"/>
      <c r="GWV53" s="153"/>
      <c r="GWW53" s="153"/>
      <c r="GWX53" s="153"/>
      <c r="GWY53" s="153"/>
      <c r="GWZ53" s="153"/>
      <c r="GXA53" s="153"/>
      <c r="GXB53" s="153"/>
      <c r="GXC53" s="153"/>
      <c r="GXD53" s="153"/>
      <c r="GXE53" s="153"/>
      <c r="GXF53" s="153"/>
      <c r="GXG53" s="153"/>
      <c r="GXH53" s="153"/>
      <c r="GXI53" s="153"/>
      <c r="GXJ53" s="153"/>
      <c r="GXK53" s="153"/>
      <c r="GXL53" s="153"/>
      <c r="GXM53" s="153"/>
      <c r="GXN53" s="153"/>
      <c r="GXO53" s="153"/>
      <c r="GXP53" s="153"/>
      <c r="GXQ53" s="153"/>
      <c r="GXR53" s="153"/>
      <c r="GXS53" s="153"/>
      <c r="GXT53" s="153"/>
      <c r="GXU53" s="153"/>
      <c r="GXV53" s="153"/>
      <c r="GXW53" s="153"/>
      <c r="GXX53" s="153"/>
      <c r="GXY53" s="153"/>
      <c r="GXZ53" s="153"/>
      <c r="GYA53" s="153"/>
      <c r="GYB53" s="153"/>
      <c r="GYC53" s="153"/>
      <c r="GYD53" s="153"/>
      <c r="GYE53" s="153"/>
      <c r="GYF53" s="153"/>
      <c r="GYG53" s="153"/>
      <c r="GYH53" s="153"/>
      <c r="GYI53" s="153"/>
      <c r="GYJ53" s="153"/>
      <c r="GYK53" s="153"/>
      <c r="GYL53" s="153"/>
      <c r="GYM53" s="153"/>
      <c r="GYN53" s="153"/>
      <c r="GYO53" s="153"/>
      <c r="GYP53" s="153"/>
      <c r="GYQ53" s="153"/>
      <c r="GYR53" s="153"/>
      <c r="GYS53" s="153"/>
      <c r="GYT53" s="153"/>
      <c r="GYU53" s="153"/>
      <c r="GYV53" s="153"/>
      <c r="GYW53" s="153"/>
      <c r="GYX53" s="153"/>
      <c r="GYY53" s="153"/>
      <c r="GYZ53" s="153"/>
      <c r="GZA53" s="153"/>
      <c r="GZB53" s="153"/>
      <c r="GZC53" s="153"/>
      <c r="GZD53" s="153"/>
      <c r="GZE53" s="153"/>
      <c r="GZF53" s="153"/>
      <c r="GZG53" s="153"/>
      <c r="GZH53" s="153"/>
      <c r="GZI53" s="153"/>
      <c r="GZJ53" s="153"/>
      <c r="GZK53" s="153"/>
      <c r="GZL53" s="153"/>
      <c r="GZM53" s="153"/>
      <c r="GZN53" s="153"/>
      <c r="GZO53" s="153"/>
      <c r="GZP53" s="153"/>
      <c r="GZQ53" s="153"/>
      <c r="GZR53" s="153"/>
      <c r="GZS53" s="153"/>
      <c r="GZT53" s="153"/>
      <c r="GZU53" s="153"/>
      <c r="GZV53" s="153"/>
      <c r="GZW53" s="153"/>
      <c r="GZX53" s="153"/>
      <c r="GZY53" s="153"/>
      <c r="GZZ53" s="153"/>
      <c r="HAA53" s="153"/>
      <c r="HAB53" s="153"/>
      <c r="HAC53" s="153"/>
      <c r="HAD53" s="153"/>
      <c r="HAE53" s="153"/>
      <c r="HAF53" s="153"/>
      <c r="HAG53" s="153"/>
      <c r="HAH53" s="153"/>
      <c r="HAI53" s="153"/>
      <c r="HAJ53" s="153"/>
      <c r="HAK53" s="153"/>
      <c r="HAL53" s="153"/>
      <c r="HAM53" s="153"/>
      <c r="HAN53" s="153"/>
      <c r="HAO53" s="153"/>
      <c r="HAP53" s="153"/>
      <c r="HAQ53" s="153"/>
      <c r="HAR53" s="153"/>
      <c r="HAS53" s="153"/>
      <c r="HAT53" s="153"/>
      <c r="HAU53" s="153"/>
      <c r="HAV53" s="153"/>
      <c r="HAW53" s="153"/>
      <c r="HAX53" s="153"/>
      <c r="HAY53" s="153"/>
      <c r="HAZ53" s="153"/>
      <c r="HBA53" s="153"/>
      <c r="HBB53" s="153"/>
      <c r="HBC53" s="153"/>
      <c r="HBD53" s="153"/>
      <c r="HBE53" s="153"/>
      <c r="HBF53" s="153"/>
      <c r="HBG53" s="153"/>
      <c r="HBH53" s="153"/>
      <c r="HBI53" s="153"/>
      <c r="HBJ53" s="153"/>
      <c r="HBK53" s="153"/>
      <c r="HBL53" s="153"/>
      <c r="HBM53" s="153"/>
      <c r="HBN53" s="153"/>
      <c r="HBO53" s="153"/>
      <c r="HBP53" s="153"/>
      <c r="HBQ53" s="153"/>
      <c r="HBR53" s="153"/>
      <c r="HBS53" s="153"/>
      <c r="HBT53" s="153"/>
      <c r="HBU53" s="153"/>
      <c r="HBV53" s="153"/>
      <c r="HBW53" s="153"/>
      <c r="HBX53" s="153"/>
      <c r="HBY53" s="153"/>
      <c r="HBZ53" s="153"/>
      <c r="HCA53" s="153"/>
      <c r="HCB53" s="153"/>
      <c r="HCC53" s="153"/>
      <c r="HCD53" s="153"/>
      <c r="HCE53" s="153"/>
      <c r="HCF53" s="153"/>
      <c r="HCG53" s="153"/>
      <c r="HCH53" s="153"/>
      <c r="HCI53" s="153"/>
      <c r="HCJ53" s="153"/>
      <c r="HCK53" s="153"/>
      <c r="HCL53" s="153"/>
      <c r="HCM53" s="153"/>
      <c r="HCN53" s="153"/>
      <c r="HCO53" s="153"/>
      <c r="HCP53" s="153"/>
      <c r="HCQ53" s="153"/>
      <c r="HCR53" s="153"/>
      <c r="HCS53" s="153"/>
      <c r="HCT53" s="153"/>
      <c r="HCU53" s="153"/>
      <c r="HCV53" s="153"/>
      <c r="HCW53" s="153"/>
      <c r="HCX53" s="153"/>
      <c r="HCY53" s="153"/>
      <c r="HCZ53" s="153"/>
      <c r="HDA53" s="153"/>
      <c r="HDB53" s="153"/>
      <c r="HDC53" s="153"/>
      <c r="HDD53" s="153"/>
      <c r="HDE53" s="153"/>
      <c r="HDF53" s="153"/>
      <c r="HDG53" s="153"/>
      <c r="HDH53" s="153"/>
      <c r="HDI53" s="153"/>
      <c r="HDJ53" s="153"/>
      <c r="HDK53" s="153"/>
      <c r="HDL53" s="153"/>
      <c r="HDM53" s="153"/>
      <c r="HDN53" s="153"/>
      <c r="HDO53" s="153"/>
      <c r="HDP53" s="153"/>
      <c r="HDQ53" s="153"/>
      <c r="HDR53" s="153"/>
      <c r="HDS53" s="153"/>
      <c r="HDT53" s="153"/>
      <c r="HDU53" s="153"/>
      <c r="HDV53" s="153"/>
      <c r="HDW53" s="153"/>
      <c r="HDX53" s="153"/>
      <c r="HDY53" s="153"/>
      <c r="HDZ53" s="153"/>
      <c r="HEA53" s="153"/>
      <c r="HEB53" s="153"/>
      <c r="HEC53" s="153"/>
      <c r="HED53" s="153"/>
      <c r="HEE53" s="153"/>
      <c r="HEF53" s="153"/>
      <c r="HEG53" s="153"/>
      <c r="HEH53" s="153"/>
      <c r="HEI53" s="153"/>
      <c r="HEJ53" s="153"/>
      <c r="HEK53" s="153"/>
      <c r="HEL53" s="153"/>
      <c r="HEM53" s="153"/>
      <c r="HEN53" s="153"/>
      <c r="HEO53" s="153"/>
      <c r="HEP53" s="153"/>
      <c r="HEQ53" s="153"/>
      <c r="HER53" s="153"/>
      <c r="HES53" s="153"/>
      <c r="HET53" s="153"/>
      <c r="HEU53" s="153"/>
      <c r="HEV53" s="153"/>
      <c r="HEW53" s="153"/>
      <c r="HEX53" s="153"/>
      <c r="HEY53" s="153"/>
      <c r="HEZ53" s="153"/>
      <c r="HFA53" s="153"/>
      <c r="HFB53" s="153"/>
      <c r="HFC53" s="153"/>
      <c r="HFD53" s="153"/>
      <c r="HFE53" s="153"/>
      <c r="HFF53" s="153"/>
      <c r="HFG53" s="153"/>
      <c r="HFH53" s="153"/>
      <c r="HFI53" s="153"/>
      <c r="HFJ53" s="153"/>
      <c r="HFK53" s="153"/>
      <c r="HFL53" s="153"/>
      <c r="HFM53" s="153"/>
      <c r="HFN53" s="153"/>
      <c r="HFO53" s="153"/>
      <c r="HFP53" s="153"/>
      <c r="HFQ53" s="153"/>
      <c r="HFR53" s="153"/>
      <c r="HFS53" s="153"/>
      <c r="HFT53" s="153"/>
      <c r="HFU53" s="153"/>
      <c r="HFV53" s="153"/>
      <c r="HFW53" s="153"/>
      <c r="HFX53" s="153"/>
      <c r="HFY53" s="153"/>
      <c r="HFZ53" s="153"/>
      <c r="HGA53" s="153"/>
      <c r="HGB53" s="153"/>
      <c r="HGC53" s="153"/>
      <c r="HGD53" s="153"/>
      <c r="HGE53" s="153"/>
      <c r="HGF53" s="153"/>
      <c r="HGG53" s="153"/>
      <c r="HGH53" s="153"/>
      <c r="HGI53" s="153"/>
      <c r="HGJ53" s="153"/>
      <c r="HGK53" s="153"/>
      <c r="HGL53" s="153"/>
      <c r="HGM53" s="153"/>
      <c r="HGN53" s="153"/>
      <c r="HGO53" s="153"/>
      <c r="HGP53" s="153"/>
      <c r="HGQ53" s="153"/>
      <c r="HGR53" s="153"/>
      <c r="HGS53" s="153"/>
      <c r="HGT53" s="153"/>
      <c r="HGU53" s="153"/>
      <c r="HGV53" s="153"/>
      <c r="HGW53" s="153"/>
      <c r="HGX53" s="153"/>
      <c r="HGY53" s="153"/>
      <c r="HGZ53" s="153"/>
      <c r="HHA53" s="153"/>
      <c r="HHB53" s="153"/>
      <c r="HHC53" s="153"/>
      <c r="HHD53" s="153"/>
      <c r="HHE53" s="153"/>
      <c r="HHF53" s="153"/>
      <c r="HHG53" s="153"/>
      <c r="HHH53" s="153"/>
      <c r="HHI53" s="153"/>
      <c r="HHJ53" s="153"/>
      <c r="HHK53" s="153"/>
      <c r="HHL53" s="153"/>
      <c r="HHM53" s="153"/>
      <c r="HHN53" s="153"/>
      <c r="HHO53" s="153"/>
      <c r="HHP53" s="153"/>
      <c r="HHQ53" s="153"/>
      <c r="HHR53" s="153"/>
      <c r="HHS53" s="153"/>
      <c r="HHT53" s="153"/>
      <c r="HHU53" s="153"/>
      <c r="HHV53" s="153"/>
      <c r="HHW53" s="153"/>
      <c r="HHX53" s="153"/>
      <c r="HHY53" s="153"/>
      <c r="HHZ53" s="153"/>
      <c r="HIA53" s="153"/>
      <c r="HIB53" s="153"/>
      <c r="HIC53" s="153"/>
      <c r="HID53" s="153"/>
      <c r="HIE53" s="153"/>
      <c r="HIF53" s="153"/>
      <c r="HIG53" s="153"/>
      <c r="HIH53" s="153"/>
      <c r="HII53" s="153"/>
      <c r="HIJ53" s="153"/>
      <c r="HIK53" s="153"/>
      <c r="HIL53" s="153"/>
      <c r="HIM53" s="153"/>
      <c r="HIN53" s="153"/>
      <c r="HIO53" s="153"/>
      <c r="HIP53" s="153"/>
      <c r="HIQ53" s="153"/>
      <c r="HIR53" s="153"/>
      <c r="HIS53" s="153"/>
      <c r="HIT53" s="153"/>
      <c r="HIU53" s="153"/>
      <c r="HIV53" s="153"/>
      <c r="HIW53" s="153"/>
      <c r="HIX53" s="153"/>
      <c r="HIY53" s="153"/>
      <c r="HIZ53" s="153"/>
      <c r="HJA53" s="153"/>
      <c r="HJB53" s="153"/>
      <c r="HJC53" s="153"/>
      <c r="HJD53" s="153"/>
      <c r="HJE53" s="153"/>
      <c r="HJF53" s="153"/>
      <c r="HJG53" s="153"/>
      <c r="HJH53" s="153"/>
      <c r="HJI53" s="153"/>
      <c r="HJJ53" s="153"/>
      <c r="HJK53" s="153"/>
      <c r="HJL53" s="153"/>
      <c r="HJM53" s="153"/>
      <c r="HJN53" s="153"/>
      <c r="HJO53" s="153"/>
      <c r="HJP53" s="153"/>
      <c r="HJQ53" s="153"/>
      <c r="HJR53" s="153"/>
      <c r="HJS53" s="153"/>
      <c r="HJT53" s="153"/>
      <c r="HJU53" s="153"/>
      <c r="HJV53" s="153"/>
      <c r="HJW53" s="153"/>
      <c r="HJX53" s="153"/>
      <c r="HJY53" s="153"/>
      <c r="HJZ53" s="153"/>
      <c r="HKA53" s="153"/>
      <c r="HKB53" s="153"/>
      <c r="HKC53" s="153"/>
      <c r="HKD53" s="153"/>
      <c r="HKE53" s="153"/>
      <c r="HKF53" s="153"/>
      <c r="HKG53" s="153"/>
      <c r="HKH53" s="153"/>
      <c r="HKI53" s="153"/>
      <c r="HKJ53" s="153"/>
      <c r="HKK53" s="153"/>
      <c r="HKL53" s="153"/>
      <c r="HKM53" s="153"/>
      <c r="HKN53" s="153"/>
      <c r="HKO53" s="153"/>
      <c r="HKP53" s="153"/>
      <c r="HKQ53" s="153"/>
      <c r="HKR53" s="153"/>
      <c r="HKS53" s="153"/>
      <c r="HKT53" s="153"/>
      <c r="HKU53" s="153"/>
      <c r="HKV53" s="153"/>
      <c r="HKW53" s="153"/>
      <c r="HKX53" s="153"/>
      <c r="HKY53" s="153"/>
      <c r="HKZ53" s="153"/>
      <c r="HLA53" s="153"/>
      <c r="HLB53" s="153"/>
      <c r="HLC53" s="153"/>
      <c r="HLD53" s="153"/>
      <c r="HLE53" s="153"/>
      <c r="HLF53" s="153"/>
      <c r="HLG53" s="153"/>
      <c r="HLH53" s="153"/>
      <c r="HLI53" s="153"/>
      <c r="HLJ53" s="153"/>
      <c r="HLK53" s="153"/>
      <c r="HLL53" s="153"/>
      <c r="HLM53" s="153"/>
      <c r="HLN53" s="153"/>
      <c r="HLO53" s="153"/>
      <c r="HLP53" s="153"/>
      <c r="HLQ53" s="153"/>
      <c r="HLR53" s="153"/>
      <c r="HLS53" s="153"/>
      <c r="HLT53" s="153"/>
      <c r="HLU53" s="153"/>
      <c r="HLV53" s="153"/>
      <c r="HLW53" s="153"/>
      <c r="HLX53" s="153"/>
      <c r="HLY53" s="153"/>
      <c r="HLZ53" s="153"/>
      <c r="HMA53" s="153"/>
      <c r="HMB53" s="153"/>
      <c r="HMC53" s="153"/>
      <c r="HMD53" s="153"/>
      <c r="HME53" s="153"/>
      <c r="HMF53" s="153"/>
      <c r="HMG53" s="153"/>
      <c r="HMH53" s="153"/>
      <c r="HMI53" s="153"/>
      <c r="HMJ53" s="153"/>
      <c r="HMK53" s="153"/>
      <c r="HML53" s="153"/>
      <c r="HMM53" s="153"/>
      <c r="HMN53" s="153"/>
      <c r="HMO53" s="153"/>
      <c r="HMP53" s="153"/>
      <c r="HMQ53" s="153"/>
      <c r="HMR53" s="153"/>
      <c r="HMS53" s="153"/>
      <c r="HMT53" s="153"/>
      <c r="HMU53" s="153"/>
      <c r="HMV53" s="153"/>
      <c r="HMW53" s="153"/>
      <c r="HMX53" s="153"/>
      <c r="HMY53" s="153"/>
      <c r="HMZ53" s="153"/>
      <c r="HNA53" s="153"/>
      <c r="HNB53" s="153"/>
      <c r="HNC53" s="153"/>
      <c r="HND53" s="153"/>
      <c r="HNE53" s="153"/>
      <c r="HNF53" s="153"/>
      <c r="HNG53" s="153"/>
      <c r="HNH53" s="153"/>
      <c r="HNI53" s="153"/>
      <c r="HNJ53" s="153"/>
      <c r="HNK53" s="153"/>
      <c r="HNL53" s="153"/>
      <c r="HNM53" s="153"/>
      <c r="HNN53" s="153"/>
      <c r="HNO53" s="153"/>
      <c r="HNP53" s="153"/>
      <c r="HNQ53" s="153"/>
      <c r="HNR53" s="153"/>
      <c r="HNS53" s="153"/>
      <c r="HNT53" s="153"/>
      <c r="HNU53" s="153"/>
      <c r="HNV53" s="153"/>
      <c r="HNW53" s="153"/>
      <c r="HNX53" s="153"/>
      <c r="HNY53" s="153"/>
      <c r="HNZ53" s="153"/>
      <c r="HOA53" s="153"/>
      <c r="HOB53" s="153"/>
      <c r="HOC53" s="153"/>
      <c r="HOD53" s="153"/>
      <c r="HOE53" s="153"/>
      <c r="HOF53" s="153"/>
      <c r="HOG53" s="153"/>
      <c r="HOH53" s="153"/>
      <c r="HOI53" s="153"/>
      <c r="HOJ53" s="153"/>
      <c r="HOK53" s="153"/>
      <c r="HOL53" s="153"/>
      <c r="HOM53" s="153"/>
      <c r="HON53" s="153"/>
      <c r="HOO53" s="153"/>
      <c r="HOP53" s="153"/>
      <c r="HOQ53" s="153"/>
      <c r="HOR53" s="153"/>
      <c r="HOS53" s="153"/>
      <c r="HOT53" s="153"/>
      <c r="HOU53" s="153"/>
      <c r="HOV53" s="153"/>
      <c r="HOW53" s="153"/>
      <c r="HOX53" s="153"/>
      <c r="HOY53" s="153"/>
      <c r="HOZ53" s="153"/>
      <c r="HPA53" s="153"/>
      <c r="HPB53" s="153"/>
      <c r="HPC53" s="153"/>
      <c r="HPD53" s="153"/>
      <c r="HPE53" s="153"/>
      <c r="HPF53" s="153"/>
      <c r="HPG53" s="153"/>
      <c r="HPH53" s="153"/>
      <c r="HPI53" s="153"/>
      <c r="HPJ53" s="153"/>
      <c r="HPK53" s="153"/>
      <c r="HPL53" s="153"/>
      <c r="HPM53" s="153"/>
      <c r="HPN53" s="153"/>
      <c r="HPO53" s="153"/>
      <c r="HPP53" s="153"/>
      <c r="HPQ53" s="153"/>
      <c r="HPR53" s="153"/>
      <c r="HPS53" s="153"/>
      <c r="HPT53" s="153"/>
      <c r="HPU53" s="153"/>
      <c r="HPV53" s="153"/>
      <c r="HPW53" s="153"/>
      <c r="HPX53" s="153"/>
      <c r="HPY53" s="153"/>
      <c r="HPZ53" s="153"/>
      <c r="HQA53" s="153"/>
      <c r="HQB53" s="153"/>
      <c r="HQC53" s="153"/>
      <c r="HQD53" s="153"/>
      <c r="HQE53" s="153"/>
      <c r="HQF53" s="153"/>
      <c r="HQG53" s="153"/>
      <c r="HQH53" s="153"/>
      <c r="HQI53" s="153"/>
      <c r="HQJ53" s="153"/>
      <c r="HQK53" s="153"/>
      <c r="HQL53" s="153"/>
      <c r="HQM53" s="153"/>
      <c r="HQN53" s="153"/>
      <c r="HQO53" s="153"/>
      <c r="HQP53" s="153"/>
      <c r="HQQ53" s="153"/>
      <c r="HQR53" s="153"/>
      <c r="HQS53" s="153"/>
      <c r="HQT53" s="153"/>
      <c r="HQU53" s="153"/>
      <c r="HQV53" s="153"/>
      <c r="HQW53" s="153"/>
      <c r="HQX53" s="153"/>
      <c r="HQY53" s="153"/>
      <c r="HQZ53" s="153"/>
      <c r="HRA53" s="153"/>
      <c r="HRB53" s="153"/>
      <c r="HRC53" s="153"/>
      <c r="HRD53" s="153"/>
      <c r="HRE53" s="153"/>
      <c r="HRF53" s="153"/>
      <c r="HRG53" s="153"/>
      <c r="HRH53" s="153"/>
      <c r="HRI53" s="153"/>
      <c r="HRJ53" s="153"/>
      <c r="HRK53" s="153"/>
      <c r="HRL53" s="153"/>
      <c r="HRM53" s="153"/>
      <c r="HRN53" s="153"/>
      <c r="HRO53" s="153"/>
      <c r="HRP53" s="153"/>
      <c r="HRQ53" s="153"/>
      <c r="HRR53" s="153"/>
      <c r="HRS53" s="153"/>
      <c r="HRT53" s="153"/>
      <c r="HRU53" s="153"/>
      <c r="HRV53" s="153"/>
      <c r="HRW53" s="153"/>
      <c r="HRX53" s="153"/>
      <c r="HRY53" s="153"/>
      <c r="HRZ53" s="153"/>
      <c r="HSA53" s="153"/>
      <c r="HSB53" s="153"/>
      <c r="HSC53" s="153"/>
      <c r="HSD53" s="153"/>
      <c r="HSE53" s="153"/>
      <c r="HSF53" s="153"/>
      <c r="HSG53" s="153"/>
      <c r="HSH53" s="153"/>
      <c r="HSI53" s="153"/>
      <c r="HSJ53" s="153"/>
      <c r="HSK53" s="153"/>
      <c r="HSL53" s="153"/>
      <c r="HSM53" s="153"/>
      <c r="HSN53" s="153"/>
      <c r="HSO53" s="153"/>
      <c r="HSP53" s="153"/>
      <c r="HSQ53" s="153"/>
      <c r="HSR53" s="153"/>
      <c r="HSS53" s="153"/>
      <c r="HST53" s="153"/>
      <c r="HSU53" s="153"/>
      <c r="HSV53" s="153"/>
      <c r="HSW53" s="153"/>
      <c r="HSX53" s="153"/>
      <c r="HSY53" s="153"/>
      <c r="HSZ53" s="153"/>
      <c r="HTA53" s="153"/>
      <c r="HTB53" s="153"/>
      <c r="HTC53" s="153"/>
      <c r="HTD53" s="153"/>
      <c r="HTE53" s="153"/>
      <c r="HTF53" s="153"/>
      <c r="HTG53" s="153"/>
      <c r="HTH53" s="153"/>
      <c r="HTI53" s="153"/>
      <c r="HTJ53" s="153"/>
      <c r="HTK53" s="153"/>
      <c r="HTL53" s="153"/>
      <c r="HTM53" s="153"/>
      <c r="HTN53" s="153"/>
      <c r="HTO53" s="153"/>
      <c r="HTP53" s="153"/>
      <c r="HTQ53" s="153"/>
      <c r="HTR53" s="153"/>
      <c r="HTS53" s="153"/>
      <c r="HTT53" s="153"/>
      <c r="HTU53" s="153"/>
      <c r="HTV53" s="153"/>
      <c r="HTW53" s="153"/>
      <c r="HTX53" s="153"/>
      <c r="HTY53" s="153"/>
      <c r="HTZ53" s="153"/>
      <c r="HUA53" s="153"/>
      <c r="HUB53" s="153"/>
      <c r="HUC53" s="153"/>
      <c r="HUD53" s="153"/>
      <c r="HUE53" s="153"/>
      <c r="HUF53" s="153"/>
      <c r="HUG53" s="153"/>
      <c r="HUH53" s="153"/>
      <c r="HUI53" s="153"/>
      <c r="HUJ53" s="153"/>
      <c r="HUK53" s="153"/>
      <c r="HUL53" s="153"/>
      <c r="HUM53" s="153"/>
      <c r="HUN53" s="153"/>
      <c r="HUO53" s="153"/>
      <c r="HUP53" s="153"/>
      <c r="HUQ53" s="153"/>
      <c r="HUR53" s="153"/>
      <c r="HUS53" s="153"/>
      <c r="HUT53" s="153"/>
      <c r="HUU53" s="153"/>
      <c r="HUV53" s="153"/>
      <c r="HUW53" s="153"/>
      <c r="HUX53" s="153"/>
      <c r="HUY53" s="153"/>
      <c r="HUZ53" s="153"/>
      <c r="HVA53" s="153"/>
      <c r="HVB53" s="153"/>
      <c r="HVC53" s="153"/>
      <c r="HVD53" s="153"/>
      <c r="HVE53" s="153"/>
      <c r="HVF53" s="153"/>
      <c r="HVG53" s="153"/>
      <c r="HVH53" s="153"/>
      <c r="HVI53" s="153"/>
      <c r="HVJ53" s="153"/>
      <c r="HVK53" s="153"/>
      <c r="HVL53" s="153"/>
      <c r="HVM53" s="153"/>
      <c r="HVN53" s="153"/>
      <c r="HVO53" s="153"/>
      <c r="HVP53" s="153"/>
      <c r="HVQ53" s="153"/>
      <c r="HVR53" s="153"/>
      <c r="HVS53" s="153"/>
      <c r="HVT53" s="153"/>
      <c r="HVU53" s="153"/>
      <c r="HVV53" s="153"/>
      <c r="HVW53" s="153"/>
      <c r="HVX53" s="153"/>
      <c r="HVY53" s="153"/>
      <c r="HVZ53" s="153"/>
      <c r="HWA53" s="153"/>
      <c r="HWB53" s="153"/>
      <c r="HWC53" s="153"/>
      <c r="HWD53" s="153"/>
      <c r="HWE53" s="153"/>
      <c r="HWF53" s="153"/>
      <c r="HWG53" s="153"/>
      <c r="HWH53" s="153"/>
      <c r="HWI53" s="153"/>
      <c r="HWJ53" s="153"/>
      <c r="HWK53" s="153"/>
      <c r="HWL53" s="153"/>
      <c r="HWM53" s="153"/>
      <c r="HWN53" s="153"/>
      <c r="HWO53" s="153"/>
      <c r="HWP53" s="153"/>
      <c r="HWQ53" s="153"/>
      <c r="HWR53" s="153"/>
      <c r="HWS53" s="153"/>
      <c r="HWT53" s="153"/>
      <c r="HWU53" s="153"/>
      <c r="HWV53" s="153"/>
      <c r="HWW53" s="153"/>
      <c r="HWX53" s="153"/>
      <c r="HWY53" s="153"/>
      <c r="HWZ53" s="153"/>
      <c r="HXA53" s="153"/>
      <c r="HXB53" s="153"/>
      <c r="HXC53" s="153"/>
      <c r="HXD53" s="153"/>
      <c r="HXE53" s="153"/>
      <c r="HXF53" s="153"/>
      <c r="HXG53" s="153"/>
      <c r="HXH53" s="153"/>
      <c r="HXI53" s="153"/>
      <c r="HXJ53" s="153"/>
      <c r="HXK53" s="153"/>
      <c r="HXL53" s="153"/>
      <c r="HXM53" s="153"/>
      <c r="HXN53" s="153"/>
      <c r="HXO53" s="153"/>
      <c r="HXP53" s="153"/>
      <c r="HXQ53" s="153"/>
      <c r="HXR53" s="153"/>
      <c r="HXS53" s="153"/>
      <c r="HXT53" s="153"/>
      <c r="HXU53" s="153"/>
      <c r="HXV53" s="153"/>
      <c r="HXW53" s="153"/>
      <c r="HXX53" s="153"/>
      <c r="HXY53" s="153"/>
      <c r="HXZ53" s="153"/>
      <c r="HYA53" s="153"/>
      <c r="HYB53" s="153"/>
      <c r="HYC53" s="153"/>
      <c r="HYD53" s="153"/>
      <c r="HYE53" s="153"/>
      <c r="HYF53" s="153"/>
      <c r="HYG53" s="153"/>
      <c r="HYH53" s="153"/>
      <c r="HYI53" s="153"/>
      <c r="HYJ53" s="153"/>
      <c r="HYK53" s="153"/>
      <c r="HYL53" s="153"/>
      <c r="HYM53" s="153"/>
      <c r="HYN53" s="153"/>
      <c r="HYO53" s="153"/>
      <c r="HYP53" s="153"/>
      <c r="HYQ53" s="153"/>
      <c r="HYR53" s="153"/>
      <c r="HYS53" s="153"/>
      <c r="HYT53" s="153"/>
      <c r="HYU53" s="153"/>
      <c r="HYV53" s="153"/>
      <c r="HYW53" s="153"/>
      <c r="HYX53" s="153"/>
      <c r="HYY53" s="153"/>
      <c r="HYZ53" s="153"/>
      <c r="HZA53" s="153"/>
      <c r="HZB53" s="153"/>
      <c r="HZC53" s="153"/>
      <c r="HZD53" s="153"/>
      <c r="HZE53" s="153"/>
      <c r="HZF53" s="153"/>
      <c r="HZG53" s="153"/>
      <c r="HZH53" s="153"/>
      <c r="HZI53" s="153"/>
      <c r="HZJ53" s="153"/>
      <c r="HZK53" s="153"/>
      <c r="HZL53" s="153"/>
      <c r="HZM53" s="153"/>
      <c r="HZN53" s="153"/>
      <c r="HZO53" s="153"/>
      <c r="HZP53" s="153"/>
      <c r="HZQ53" s="153"/>
      <c r="HZR53" s="153"/>
      <c r="HZS53" s="153"/>
      <c r="HZT53" s="153"/>
      <c r="HZU53" s="153"/>
      <c r="HZV53" s="153"/>
      <c r="HZW53" s="153"/>
      <c r="HZX53" s="153"/>
      <c r="HZY53" s="153"/>
      <c r="HZZ53" s="153"/>
      <c r="IAA53" s="153"/>
      <c r="IAB53" s="153"/>
      <c r="IAC53" s="153"/>
      <c r="IAD53" s="153"/>
      <c r="IAE53" s="153"/>
      <c r="IAF53" s="153"/>
      <c r="IAG53" s="153"/>
      <c r="IAH53" s="153"/>
      <c r="IAI53" s="153"/>
      <c r="IAJ53" s="153"/>
      <c r="IAK53" s="153"/>
      <c r="IAL53" s="153"/>
      <c r="IAM53" s="153"/>
      <c r="IAN53" s="153"/>
      <c r="IAO53" s="153"/>
      <c r="IAP53" s="153"/>
      <c r="IAQ53" s="153"/>
      <c r="IAR53" s="153"/>
      <c r="IAS53" s="153"/>
      <c r="IAT53" s="153"/>
      <c r="IAU53" s="153"/>
      <c r="IAV53" s="153"/>
      <c r="IAW53" s="153"/>
      <c r="IAX53" s="153"/>
      <c r="IAY53" s="153"/>
      <c r="IAZ53" s="153"/>
      <c r="IBA53" s="153"/>
      <c r="IBB53" s="153"/>
      <c r="IBC53" s="153"/>
      <c r="IBD53" s="153"/>
      <c r="IBE53" s="153"/>
      <c r="IBF53" s="153"/>
      <c r="IBG53" s="153"/>
      <c r="IBH53" s="153"/>
      <c r="IBI53" s="153"/>
      <c r="IBJ53" s="153"/>
      <c r="IBK53" s="153"/>
      <c r="IBL53" s="153"/>
      <c r="IBM53" s="153"/>
      <c r="IBN53" s="153"/>
      <c r="IBO53" s="153"/>
      <c r="IBP53" s="153"/>
      <c r="IBQ53" s="153"/>
      <c r="IBR53" s="153"/>
      <c r="IBS53" s="153"/>
      <c r="IBT53" s="153"/>
      <c r="IBU53" s="153"/>
      <c r="IBV53" s="153"/>
      <c r="IBW53" s="153"/>
      <c r="IBX53" s="153"/>
      <c r="IBY53" s="153"/>
      <c r="IBZ53" s="153"/>
      <c r="ICA53" s="153"/>
      <c r="ICB53" s="153"/>
      <c r="ICC53" s="153"/>
      <c r="ICD53" s="153"/>
      <c r="ICE53" s="153"/>
      <c r="ICF53" s="153"/>
      <c r="ICG53" s="153"/>
      <c r="ICH53" s="153"/>
      <c r="ICI53" s="153"/>
      <c r="ICJ53" s="153"/>
      <c r="ICK53" s="153"/>
      <c r="ICL53" s="153"/>
      <c r="ICM53" s="153"/>
      <c r="ICN53" s="153"/>
      <c r="ICO53" s="153"/>
      <c r="ICP53" s="153"/>
      <c r="ICQ53" s="153"/>
      <c r="ICR53" s="153"/>
      <c r="ICS53" s="153"/>
      <c r="ICT53" s="153"/>
      <c r="ICU53" s="153"/>
      <c r="ICV53" s="153"/>
      <c r="ICW53" s="153"/>
      <c r="ICX53" s="153"/>
      <c r="ICY53" s="153"/>
      <c r="ICZ53" s="153"/>
      <c r="IDA53" s="153"/>
      <c r="IDB53" s="153"/>
      <c r="IDC53" s="153"/>
      <c r="IDD53" s="153"/>
      <c r="IDE53" s="153"/>
      <c r="IDF53" s="153"/>
      <c r="IDG53" s="153"/>
      <c r="IDH53" s="153"/>
      <c r="IDI53" s="153"/>
      <c r="IDJ53" s="153"/>
      <c r="IDK53" s="153"/>
      <c r="IDL53" s="153"/>
      <c r="IDM53" s="153"/>
      <c r="IDN53" s="153"/>
      <c r="IDO53" s="153"/>
      <c r="IDP53" s="153"/>
      <c r="IDQ53" s="153"/>
      <c r="IDR53" s="153"/>
      <c r="IDS53" s="153"/>
      <c r="IDT53" s="153"/>
      <c r="IDU53" s="153"/>
      <c r="IDV53" s="153"/>
      <c r="IDW53" s="153"/>
      <c r="IDX53" s="153"/>
      <c r="IDY53" s="153"/>
      <c r="IDZ53" s="153"/>
      <c r="IEA53" s="153"/>
      <c r="IEB53" s="153"/>
      <c r="IEC53" s="153"/>
      <c r="IED53" s="153"/>
      <c r="IEE53" s="153"/>
      <c r="IEF53" s="153"/>
      <c r="IEG53" s="153"/>
      <c r="IEH53" s="153"/>
      <c r="IEI53" s="153"/>
      <c r="IEJ53" s="153"/>
      <c r="IEK53" s="153"/>
      <c r="IEL53" s="153"/>
      <c r="IEM53" s="153"/>
      <c r="IEN53" s="153"/>
      <c r="IEO53" s="153"/>
      <c r="IEP53" s="153"/>
      <c r="IEQ53" s="153"/>
      <c r="IER53" s="153"/>
      <c r="IES53" s="153"/>
      <c r="IET53" s="153"/>
      <c r="IEU53" s="153"/>
      <c r="IEV53" s="153"/>
      <c r="IEW53" s="153"/>
      <c r="IEX53" s="153"/>
      <c r="IEY53" s="153"/>
      <c r="IEZ53" s="153"/>
      <c r="IFA53" s="153"/>
      <c r="IFB53" s="153"/>
      <c r="IFC53" s="153"/>
      <c r="IFD53" s="153"/>
      <c r="IFE53" s="153"/>
      <c r="IFF53" s="153"/>
      <c r="IFG53" s="153"/>
      <c r="IFH53" s="153"/>
      <c r="IFI53" s="153"/>
      <c r="IFJ53" s="153"/>
      <c r="IFK53" s="153"/>
      <c r="IFL53" s="153"/>
      <c r="IFM53" s="153"/>
      <c r="IFN53" s="153"/>
      <c r="IFO53" s="153"/>
      <c r="IFP53" s="153"/>
      <c r="IFQ53" s="153"/>
      <c r="IFR53" s="153"/>
      <c r="IFS53" s="153"/>
      <c r="IFT53" s="153"/>
      <c r="IFU53" s="153"/>
      <c r="IFV53" s="153"/>
      <c r="IFW53" s="153"/>
      <c r="IFX53" s="153"/>
      <c r="IFY53" s="153"/>
      <c r="IFZ53" s="153"/>
      <c r="IGA53" s="153"/>
      <c r="IGB53" s="153"/>
      <c r="IGC53" s="153"/>
      <c r="IGD53" s="153"/>
      <c r="IGE53" s="153"/>
      <c r="IGF53" s="153"/>
      <c r="IGG53" s="153"/>
      <c r="IGH53" s="153"/>
      <c r="IGI53" s="153"/>
      <c r="IGJ53" s="153"/>
      <c r="IGK53" s="153"/>
      <c r="IGL53" s="153"/>
      <c r="IGM53" s="153"/>
      <c r="IGN53" s="153"/>
      <c r="IGO53" s="153"/>
      <c r="IGP53" s="153"/>
      <c r="IGQ53" s="153"/>
      <c r="IGR53" s="153"/>
      <c r="IGS53" s="153"/>
      <c r="IGT53" s="153"/>
      <c r="IGU53" s="153"/>
      <c r="IGV53" s="153"/>
      <c r="IGW53" s="153"/>
      <c r="IGX53" s="153"/>
      <c r="IGY53" s="153"/>
      <c r="IGZ53" s="153"/>
      <c r="IHA53" s="153"/>
      <c r="IHB53" s="153"/>
      <c r="IHC53" s="153"/>
      <c r="IHD53" s="153"/>
      <c r="IHE53" s="153"/>
      <c r="IHF53" s="153"/>
      <c r="IHG53" s="153"/>
      <c r="IHH53" s="153"/>
      <c r="IHI53" s="153"/>
      <c r="IHJ53" s="153"/>
      <c r="IHK53" s="153"/>
      <c r="IHL53" s="153"/>
      <c r="IHM53" s="153"/>
      <c r="IHN53" s="153"/>
      <c r="IHO53" s="153"/>
      <c r="IHP53" s="153"/>
      <c r="IHQ53" s="153"/>
      <c r="IHR53" s="153"/>
      <c r="IHS53" s="153"/>
      <c r="IHT53" s="153"/>
      <c r="IHU53" s="153"/>
      <c r="IHV53" s="153"/>
      <c r="IHW53" s="153"/>
      <c r="IHX53" s="153"/>
      <c r="IHY53" s="153"/>
      <c r="IHZ53" s="153"/>
      <c r="IIA53" s="153"/>
      <c r="IIB53" s="153"/>
      <c r="IIC53" s="153"/>
      <c r="IID53" s="153"/>
      <c r="IIE53" s="153"/>
      <c r="IIF53" s="153"/>
      <c r="IIG53" s="153"/>
      <c r="IIH53" s="153"/>
      <c r="III53" s="153"/>
      <c r="IIJ53" s="153"/>
      <c r="IIK53" s="153"/>
      <c r="IIL53" s="153"/>
      <c r="IIM53" s="153"/>
      <c r="IIN53" s="153"/>
      <c r="IIO53" s="153"/>
      <c r="IIP53" s="153"/>
      <c r="IIQ53" s="153"/>
      <c r="IIR53" s="153"/>
      <c r="IIS53" s="153"/>
      <c r="IIT53" s="153"/>
      <c r="IIU53" s="153"/>
      <c r="IIV53" s="153"/>
      <c r="IIW53" s="153"/>
      <c r="IIX53" s="153"/>
      <c r="IIY53" s="153"/>
      <c r="IIZ53" s="153"/>
      <c r="IJA53" s="153"/>
      <c r="IJB53" s="153"/>
      <c r="IJC53" s="153"/>
      <c r="IJD53" s="153"/>
      <c r="IJE53" s="153"/>
      <c r="IJF53" s="153"/>
      <c r="IJG53" s="153"/>
      <c r="IJH53" s="153"/>
      <c r="IJI53" s="153"/>
      <c r="IJJ53" s="153"/>
      <c r="IJK53" s="153"/>
      <c r="IJL53" s="153"/>
      <c r="IJM53" s="153"/>
      <c r="IJN53" s="153"/>
      <c r="IJO53" s="153"/>
      <c r="IJP53" s="153"/>
      <c r="IJQ53" s="153"/>
      <c r="IJR53" s="153"/>
      <c r="IJS53" s="153"/>
      <c r="IJT53" s="153"/>
      <c r="IJU53" s="153"/>
      <c r="IJV53" s="153"/>
      <c r="IJW53" s="153"/>
      <c r="IJX53" s="153"/>
      <c r="IJY53" s="153"/>
      <c r="IJZ53" s="153"/>
      <c r="IKA53" s="153"/>
      <c r="IKB53" s="153"/>
      <c r="IKC53" s="153"/>
      <c r="IKD53" s="153"/>
      <c r="IKE53" s="153"/>
      <c r="IKF53" s="153"/>
      <c r="IKG53" s="153"/>
      <c r="IKH53" s="153"/>
      <c r="IKI53" s="153"/>
      <c r="IKJ53" s="153"/>
      <c r="IKK53" s="153"/>
      <c r="IKL53" s="153"/>
      <c r="IKM53" s="153"/>
      <c r="IKN53" s="153"/>
      <c r="IKO53" s="153"/>
      <c r="IKP53" s="153"/>
      <c r="IKQ53" s="153"/>
      <c r="IKR53" s="153"/>
      <c r="IKS53" s="153"/>
      <c r="IKT53" s="153"/>
      <c r="IKU53" s="153"/>
      <c r="IKV53" s="153"/>
      <c r="IKW53" s="153"/>
      <c r="IKX53" s="153"/>
      <c r="IKY53" s="153"/>
      <c r="IKZ53" s="153"/>
      <c r="ILA53" s="153"/>
      <c r="ILB53" s="153"/>
      <c r="ILC53" s="153"/>
      <c r="ILD53" s="153"/>
      <c r="ILE53" s="153"/>
      <c r="ILF53" s="153"/>
      <c r="ILG53" s="153"/>
      <c r="ILH53" s="153"/>
      <c r="ILI53" s="153"/>
      <c r="ILJ53" s="153"/>
      <c r="ILK53" s="153"/>
      <c r="ILL53" s="153"/>
      <c r="ILM53" s="153"/>
      <c r="ILN53" s="153"/>
      <c r="ILO53" s="153"/>
      <c r="ILP53" s="153"/>
      <c r="ILQ53" s="153"/>
      <c r="ILR53" s="153"/>
      <c r="ILS53" s="153"/>
      <c r="ILT53" s="153"/>
      <c r="ILU53" s="153"/>
      <c r="ILV53" s="153"/>
      <c r="ILW53" s="153"/>
      <c r="ILX53" s="153"/>
      <c r="ILY53" s="153"/>
      <c r="ILZ53" s="153"/>
      <c r="IMA53" s="153"/>
      <c r="IMB53" s="153"/>
      <c r="IMC53" s="153"/>
      <c r="IMD53" s="153"/>
      <c r="IME53" s="153"/>
      <c r="IMF53" s="153"/>
      <c r="IMG53" s="153"/>
      <c r="IMH53" s="153"/>
      <c r="IMI53" s="153"/>
      <c r="IMJ53" s="153"/>
      <c r="IMK53" s="153"/>
      <c r="IML53" s="153"/>
      <c r="IMM53" s="153"/>
      <c r="IMN53" s="153"/>
      <c r="IMO53" s="153"/>
      <c r="IMP53" s="153"/>
      <c r="IMQ53" s="153"/>
      <c r="IMR53" s="153"/>
      <c r="IMS53" s="153"/>
      <c r="IMT53" s="153"/>
      <c r="IMU53" s="153"/>
      <c r="IMV53" s="153"/>
      <c r="IMW53" s="153"/>
      <c r="IMX53" s="153"/>
      <c r="IMY53" s="153"/>
      <c r="IMZ53" s="153"/>
      <c r="INA53" s="153"/>
      <c r="INB53" s="153"/>
      <c r="INC53" s="153"/>
      <c r="IND53" s="153"/>
      <c r="INE53" s="153"/>
      <c r="INF53" s="153"/>
      <c r="ING53" s="153"/>
      <c r="INH53" s="153"/>
      <c r="INI53" s="153"/>
      <c r="INJ53" s="153"/>
      <c r="INK53" s="153"/>
      <c r="INL53" s="153"/>
      <c r="INM53" s="153"/>
      <c r="INN53" s="153"/>
      <c r="INO53" s="153"/>
      <c r="INP53" s="153"/>
      <c r="INQ53" s="153"/>
      <c r="INR53" s="153"/>
      <c r="INS53" s="153"/>
      <c r="INT53" s="153"/>
      <c r="INU53" s="153"/>
      <c r="INV53" s="153"/>
      <c r="INW53" s="153"/>
      <c r="INX53" s="153"/>
      <c r="INY53" s="153"/>
      <c r="INZ53" s="153"/>
      <c r="IOA53" s="153"/>
      <c r="IOB53" s="153"/>
      <c r="IOC53" s="153"/>
      <c r="IOD53" s="153"/>
      <c r="IOE53" s="153"/>
      <c r="IOF53" s="153"/>
      <c r="IOG53" s="153"/>
      <c r="IOH53" s="153"/>
      <c r="IOI53" s="153"/>
      <c r="IOJ53" s="153"/>
      <c r="IOK53" s="153"/>
      <c r="IOL53" s="153"/>
      <c r="IOM53" s="153"/>
      <c r="ION53" s="153"/>
      <c r="IOO53" s="153"/>
      <c r="IOP53" s="153"/>
      <c r="IOQ53" s="153"/>
      <c r="IOR53" s="153"/>
      <c r="IOS53" s="153"/>
      <c r="IOT53" s="153"/>
      <c r="IOU53" s="153"/>
      <c r="IOV53" s="153"/>
      <c r="IOW53" s="153"/>
      <c r="IOX53" s="153"/>
      <c r="IOY53" s="153"/>
      <c r="IOZ53" s="153"/>
      <c r="IPA53" s="153"/>
      <c r="IPB53" s="153"/>
      <c r="IPC53" s="153"/>
      <c r="IPD53" s="153"/>
      <c r="IPE53" s="153"/>
      <c r="IPF53" s="153"/>
      <c r="IPG53" s="153"/>
      <c r="IPH53" s="153"/>
      <c r="IPI53" s="153"/>
      <c r="IPJ53" s="153"/>
      <c r="IPK53" s="153"/>
      <c r="IPL53" s="153"/>
      <c r="IPM53" s="153"/>
      <c r="IPN53" s="153"/>
      <c r="IPO53" s="153"/>
      <c r="IPP53" s="153"/>
      <c r="IPQ53" s="153"/>
      <c r="IPR53" s="153"/>
      <c r="IPS53" s="153"/>
      <c r="IPT53" s="153"/>
      <c r="IPU53" s="153"/>
      <c r="IPV53" s="153"/>
      <c r="IPW53" s="153"/>
      <c r="IPX53" s="153"/>
      <c r="IPY53" s="153"/>
      <c r="IPZ53" s="153"/>
      <c r="IQA53" s="153"/>
      <c r="IQB53" s="153"/>
      <c r="IQC53" s="153"/>
      <c r="IQD53" s="153"/>
      <c r="IQE53" s="153"/>
      <c r="IQF53" s="153"/>
      <c r="IQG53" s="153"/>
      <c r="IQH53" s="153"/>
      <c r="IQI53" s="153"/>
      <c r="IQJ53" s="153"/>
      <c r="IQK53" s="153"/>
      <c r="IQL53" s="153"/>
      <c r="IQM53" s="153"/>
      <c r="IQN53" s="153"/>
      <c r="IQO53" s="153"/>
      <c r="IQP53" s="153"/>
      <c r="IQQ53" s="153"/>
      <c r="IQR53" s="153"/>
      <c r="IQS53" s="153"/>
      <c r="IQT53" s="153"/>
      <c r="IQU53" s="153"/>
      <c r="IQV53" s="153"/>
      <c r="IQW53" s="153"/>
      <c r="IQX53" s="153"/>
      <c r="IQY53" s="153"/>
      <c r="IQZ53" s="153"/>
      <c r="IRA53" s="153"/>
      <c r="IRB53" s="153"/>
      <c r="IRC53" s="153"/>
      <c r="IRD53" s="153"/>
      <c r="IRE53" s="153"/>
      <c r="IRF53" s="153"/>
      <c r="IRG53" s="153"/>
      <c r="IRH53" s="153"/>
      <c r="IRI53" s="153"/>
      <c r="IRJ53" s="153"/>
      <c r="IRK53" s="153"/>
      <c r="IRL53" s="153"/>
      <c r="IRM53" s="153"/>
      <c r="IRN53" s="153"/>
      <c r="IRO53" s="153"/>
      <c r="IRP53" s="153"/>
      <c r="IRQ53" s="153"/>
      <c r="IRR53" s="153"/>
      <c r="IRS53" s="153"/>
      <c r="IRT53" s="153"/>
      <c r="IRU53" s="153"/>
      <c r="IRV53" s="153"/>
      <c r="IRW53" s="153"/>
      <c r="IRX53" s="153"/>
      <c r="IRY53" s="153"/>
      <c r="IRZ53" s="153"/>
      <c r="ISA53" s="153"/>
      <c r="ISB53" s="153"/>
      <c r="ISC53" s="153"/>
      <c r="ISD53" s="153"/>
      <c r="ISE53" s="153"/>
      <c r="ISF53" s="153"/>
      <c r="ISG53" s="153"/>
      <c r="ISH53" s="153"/>
      <c r="ISI53" s="153"/>
      <c r="ISJ53" s="153"/>
      <c r="ISK53" s="153"/>
      <c r="ISL53" s="153"/>
      <c r="ISM53" s="153"/>
      <c r="ISN53" s="153"/>
      <c r="ISO53" s="153"/>
      <c r="ISP53" s="153"/>
      <c r="ISQ53" s="153"/>
      <c r="ISR53" s="153"/>
      <c r="ISS53" s="153"/>
      <c r="IST53" s="153"/>
      <c r="ISU53" s="153"/>
      <c r="ISV53" s="153"/>
      <c r="ISW53" s="153"/>
      <c r="ISX53" s="153"/>
      <c r="ISY53" s="153"/>
      <c r="ISZ53" s="153"/>
      <c r="ITA53" s="153"/>
      <c r="ITB53" s="153"/>
      <c r="ITC53" s="153"/>
      <c r="ITD53" s="153"/>
      <c r="ITE53" s="153"/>
      <c r="ITF53" s="153"/>
      <c r="ITG53" s="153"/>
      <c r="ITH53" s="153"/>
      <c r="ITI53" s="153"/>
      <c r="ITJ53" s="153"/>
      <c r="ITK53" s="153"/>
      <c r="ITL53" s="153"/>
      <c r="ITM53" s="153"/>
      <c r="ITN53" s="153"/>
      <c r="ITO53" s="153"/>
      <c r="ITP53" s="153"/>
      <c r="ITQ53" s="153"/>
      <c r="ITR53" s="153"/>
      <c r="ITS53" s="153"/>
      <c r="ITT53" s="153"/>
      <c r="ITU53" s="153"/>
      <c r="ITV53" s="153"/>
      <c r="ITW53" s="153"/>
      <c r="ITX53" s="153"/>
      <c r="ITY53" s="153"/>
      <c r="ITZ53" s="153"/>
      <c r="IUA53" s="153"/>
      <c r="IUB53" s="153"/>
      <c r="IUC53" s="153"/>
      <c r="IUD53" s="153"/>
      <c r="IUE53" s="153"/>
      <c r="IUF53" s="153"/>
      <c r="IUG53" s="153"/>
      <c r="IUH53" s="153"/>
      <c r="IUI53" s="153"/>
      <c r="IUJ53" s="153"/>
      <c r="IUK53" s="153"/>
      <c r="IUL53" s="153"/>
      <c r="IUM53" s="153"/>
      <c r="IUN53" s="153"/>
      <c r="IUO53" s="153"/>
      <c r="IUP53" s="153"/>
      <c r="IUQ53" s="153"/>
      <c r="IUR53" s="153"/>
      <c r="IUS53" s="153"/>
      <c r="IUT53" s="153"/>
      <c r="IUU53" s="153"/>
      <c r="IUV53" s="153"/>
      <c r="IUW53" s="153"/>
      <c r="IUX53" s="153"/>
      <c r="IUY53" s="153"/>
      <c r="IUZ53" s="153"/>
      <c r="IVA53" s="153"/>
      <c r="IVB53" s="153"/>
      <c r="IVC53" s="153"/>
      <c r="IVD53" s="153"/>
      <c r="IVE53" s="153"/>
      <c r="IVF53" s="153"/>
      <c r="IVG53" s="153"/>
      <c r="IVH53" s="153"/>
      <c r="IVI53" s="153"/>
      <c r="IVJ53" s="153"/>
      <c r="IVK53" s="153"/>
      <c r="IVL53" s="153"/>
      <c r="IVM53" s="153"/>
      <c r="IVN53" s="153"/>
      <c r="IVO53" s="153"/>
      <c r="IVP53" s="153"/>
      <c r="IVQ53" s="153"/>
      <c r="IVR53" s="153"/>
      <c r="IVS53" s="153"/>
      <c r="IVT53" s="153"/>
      <c r="IVU53" s="153"/>
      <c r="IVV53" s="153"/>
      <c r="IVW53" s="153"/>
      <c r="IVX53" s="153"/>
      <c r="IVY53" s="153"/>
      <c r="IVZ53" s="153"/>
      <c r="IWA53" s="153"/>
      <c r="IWB53" s="153"/>
      <c r="IWC53" s="153"/>
      <c r="IWD53" s="153"/>
      <c r="IWE53" s="153"/>
      <c r="IWF53" s="153"/>
      <c r="IWG53" s="153"/>
      <c r="IWH53" s="153"/>
      <c r="IWI53" s="153"/>
      <c r="IWJ53" s="153"/>
      <c r="IWK53" s="153"/>
      <c r="IWL53" s="153"/>
      <c r="IWM53" s="153"/>
      <c r="IWN53" s="153"/>
      <c r="IWO53" s="153"/>
      <c r="IWP53" s="153"/>
      <c r="IWQ53" s="153"/>
      <c r="IWR53" s="153"/>
      <c r="IWS53" s="153"/>
      <c r="IWT53" s="153"/>
      <c r="IWU53" s="153"/>
      <c r="IWV53" s="153"/>
      <c r="IWW53" s="153"/>
      <c r="IWX53" s="153"/>
      <c r="IWY53" s="153"/>
      <c r="IWZ53" s="153"/>
      <c r="IXA53" s="153"/>
      <c r="IXB53" s="153"/>
      <c r="IXC53" s="153"/>
      <c r="IXD53" s="153"/>
      <c r="IXE53" s="153"/>
      <c r="IXF53" s="153"/>
      <c r="IXG53" s="153"/>
      <c r="IXH53" s="153"/>
      <c r="IXI53" s="153"/>
      <c r="IXJ53" s="153"/>
      <c r="IXK53" s="153"/>
      <c r="IXL53" s="153"/>
      <c r="IXM53" s="153"/>
      <c r="IXN53" s="153"/>
      <c r="IXO53" s="153"/>
      <c r="IXP53" s="153"/>
      <c r="IXQ53" s="153"/>
      <c r="IXR53" s="153"/>
      <c r="IXS53" s="153"/>
      <c r="IXT53" s="153"/>
      <c r="IXU53" s="153"/>
      <c r="IXV53" s="153"/>
      <c r="IXW53" s="153"/>
      <c r="IXX53" s="153"/>
      <c r="IXY53" s="153"/>
      <c r="IXZ53" s="153"/>
      <c r="IYA53" s="153"/>
      <c r="IYB53" s="153"/>
      <c r="IYC53" s="153"/>
      <c r="IYD53" s="153"/>
      <c r="IYE53" s="153"/>
      <c r="IYF53" s="153"/>
      <c r="IYG53" s="153"/>
      <c r="IYH53" s="153"/>
      <c r="IYI53" s="153"/>
      <c r="IYJ53" s="153"/>
      <c r="IYK53" s="153"/>
      <c r="IYL53" s="153"/>
      <c r="IYM53" s="153"/>
      <c r="IYN53" s="153"/>
      <c r="IYO53" s="153"/>
      <c r="IYP53" s="153"/>
      <c r="IYQ53" s="153"/>
      <c r="IYR53" s="153"/>
      <c r="IYS53" s="153"/>
      <c r="IYT53" s="153"/>
      <c r="IYU53" s="153"/>
      <c r="IYV53" s="153"/>
      <c r="IYW53" s="153"/>
      <c r="IYX53" s="153"/>
      <c r="IYY53" s="153"/>
      <c r="IYZ53" s="153"/>
      <c r="IZA53" s="153"/>
      <c r="IZB53" s="153"/>
      <c r="IZC53" s="153"/>
      <c r="IZD53" s="153"/>
      <c r="IZE53" s="153"/>
      <c r="IZF53" s="153"/>
      <c r="IZG53" s="153"/>
      <c r="IZH53" s="153"/>
      <c r="IZI53" s="153"/>
      <c r="IZJ53" s="153"/>
      <c r="IZK53" s="153"/>
      <c r="IZL53" s="153"/>
      <c r="IZM53" s="153"/>
      <c r="IZN53" s="153"/>
      <c r="IZO53" s="153"/>
      <c r="IZP53" s="153"/>
      <c r="IZQ53" s="153"/>
      <c r="IZR53" s="153"/>
      <c r="IZS53" s="153"/>
      <c r="IZT53" s="153"/>
      <c r="IZU53" s="153"/>
      <c r="IZV53" s="153"/>
      <c r="IZW53" s="153"/>
      <c r="IZX53" s="153"/>
      <c r="IZY53" s="153"/>
      <c r="IZZ53" s="153"/>
      <c r="JAA53" s="153"/>
      <c r="JAB53" s="153"/>
      <c r="JAC53" s="153"/>
      <c r="JAD53" s="153"/>
      <c r="JAE53" s="153"/>
      <c r="JAF53" s="153"/>
      <c r="JAG53" s="153"/>
      <c r="JAH53" s="153"/>
      <c r="JAI53" s="153"/>
      <c r="JAJ53" s="153"/>
      <c r="JAK53" s="153"/>
      <c r="JAL53" s="153"/>
      <c r="JAM53" s="153"/>
      <c r="JAN53" s="153"/>
      <c r="JAO53" s="153"/>
      <c r="JAP53" s="153"/>
      <c r="JAQ53" s="153"/>
      <c r="JAR53" s="153"/>
      <c r="JAS53" s="153"/>
      <c r="JAT53" s="153"/>
      <c r="JAU53" s="153"/>
      <c r="JAV53" s="153"/>
      <c r="JAW53" s="153"/>
      <c r="JAX53" s="153"/>
      <c r="JAY53" s="153"/>
      <c r="JAZ53" s="153"/>
      <c r="JBA53" s="153"/>
      <c r="JBB53" s="153"/>
      <c r="JBC53" s="153"/>
      <c r="JBD53" s="153"/>
      <c r="JBE53" s="153"/>
      <c r="JBF53" s="153"/>
      <c r="JBG53" s="153"/>
      <c r="JBH53" s="153"/>
      <c r="JBI53" s="153"/>
      <c r="JBJ53" s="153"/>
      <c r="JBK53" s="153"/>
      <c r="JBL53" s="153"/>
      <c r="JBM53" s="153"/>
      <c r="JBN53" s="153"/>
      <c r="JBO53" s="153"/>
      <c r="JBP53" s="153"/>
      <c r="JBQ53" s="153"/>
      <c r="JBR53" s="153"/>
      <c r="JBS53" s="153"/>
      <c r="JBT53" s="153"/>
      <c r="JBU53" s="153"/>
      <c r="JBV53" s="153"/>
      <c r="JBW53" s="153"/>
      <c r="JBX53" s="153"/>
      <c r="JBY53" s="153"/>
      <c r="JBZ53" s="153"/>
      <c r="JCA53" s="153"/>
      <c r="JCB53" s="153"/>
      <c r="JCC53" s="153"/>
      <c r="JCD53" s="153"/>
      <c r="JCE53" s="153"/>
      <c r="JCF53" s="153"/>
      <c r="JCG53" s="153"/>
      <c r="JCH53" s="153"/>
      <c r="JCI53" s="153"/>
      <c r="JCJ53" s="153"/>
      <c r="JCK53" s="153"/>
      <c r="JCL53" s="153"/>
      <c r="JCM53" s="153"/>
      <c r="JCN53" s="153"/>
      <c r="JCO53" s="153"/>
      <c r="JCP53" s="153"/>
      <c r="JCQ53" s="153"/>
      <c r="JCR53" s="153"/>
      <c r="JCS53" s="153"/>
      <c r="JCT53" s="153"/>
      <c r="JCU53" s="153"/>
      <c r="JCV53" s="153"/>
      <c r="JCW53" s="153"/>
      <c r="JCX53" s="153"/>
      <c r="JCY53" s="153"/>
      <c r="JCZ53" s="153"/>
      <c r="JDA53" s="153"/>
      <c r="JDB53" s="153"/>
      <c r="JDC53" s="153"/>
      <c r="JDD53" s="153"/>
      <c r="JDE53" s="153"/>
      <c r="JDF53" s="153"/>
      <c r="JDG53" s="153"/>
      <c r="JDH53" s="153"/>
      <c r="JDI53" s="153"/>
      <c r="JDJ53" s="153"/>
      <c r="JDK53" s="153"/>
      <c r="JDL53" s="153"/>
      <c r="JDM53" s="153"/>
      <c r="JDN53" s="153"/>
      <c r="JDO53" s="153"/>
      <c r="JDP53" s="153"/>
      <c r="JDQ53" s="153"/>
      <c r="JDR53" s="153"/>
      <c r="JDS53" s="153"/>
      <c r="JDT53" s="153"/>
      <c r="JDU53" s="153"/>
      <c r="JDV53" s="153"/>
      <c r="JDW53" s="153"/>
      <c r="JDX53" s="153"/>
      <c r="JDY53" s="153"/>
      <c r="JDZ53" s="153"/>
      <c r="JEA53" s="153"/>
      <c r="JEB53" s="153"/>
      <c r="JEC53" s="153"/>
      <c r="JED53" s="153"/>
      <c r="JEE53" s="153"/>
      <c r="JEF53" s="153"/>
      <c r="JEG53" s="153"/>
      <c r="JEH53" s="153"/>
      <c r="JEI53" s="153"/>
      <c r="JEJ53" s="153"/>
      <c r="JEK53" s="153"/>
      <c r="JEL53" s="153"/>
      <c r="JEM53" s="153"/>
      <c r="JEN53" s="153"/>
      <c r="JEO53" s="153"/>
      <c r="JEP53" s="153"/>
      <c r="JEQ53" s="153"/>
      <c r="JER53" s="153"/>
      <c r="JES53" s="153"/>
      <c r="JET53" s="153"/>
      <c r="JEU53" s="153"/>
      <c r="JEV53" s="153"/>
      <c r="JEW53" s="153"/>
      <c r="JEX53" s="153"/>
      <c r="JEY53" s="153"/>
      <c r="JEZ53" s="153"/>
      <c r="JFA53" s="153"/>
      <c r="JFB53" s="153"/>
      <c r="JFC53" s="153"/>
      <c r="JFD53" s="153"/>
      <c r="JFE53" s="153"/>
      <c r="JFF53" s="153"/>
      <c r="JFG53" s="153"/>
      <c r="JFH53" s="153"/>
      <c r="JFI53" s="153"/>
      <c r="JFJ53" s="153"/>
      <c r="JFK53" s="153"/>
      <c r="JFL53" s="153"/>
      <c r="JFM53" s="153"/>
      <c r="JFN53" s="153"/>
      <c r="JFO53" s="153"/>
      <c r="JFP53" s="153"/>
      <c r="JFQ53" s="153"/>
      <c r="JFR53" s="153"/>
      <c r="JFS53" s="153"/>
      <c r="JFT53" s="153"/>
      <c r="JFU53" s="153"/>
      <c r="JFV53" s="153"/>
      <c r="JFW53" s="153"/>
      <c r="JFX53" s="153"/>
      <c r="JFY53" s="153"/>
      <c r="JFZ53" s="153"/>
      <c r="JGA53" s="153"/>
      <c r="JGB53" s="153"/>
      <c r="JGC53" s="153"/>
      <c r="JGD53" s="153"/>
      <c r="JGE53" s="153"/>
      <c r="JGF53" s="153"/>
      <c r="JGG53" s="153"/>
      <c r="JGH53" s="153"/>
      <c r="JGI53" s="153"/>
      <c r="JGJ53" s="153"/>
      <c r="JGK53" s="153"/>
      <c r="JGL53" s="153"/>
      <c r="JGM53" s="153"/>
      <c r="JGN53" s="153"/>
      <c r="JGO53" s="153"/>
      <c r="JGP53" s="153"/>
      <c r="JGQ53" s="153"/>
      <c r="JGR53" s="153"/>
      <c r="JGS53" s="153"/>
      <c r="JGT53" s="153"/>
      <c r="JGU53" s="153"/>
      <c r="JGV53" s="153"/>
      <c r="JGW53" s="153"/>
      <c r="JGX53" s="153"/>
      <c r="JGY53" s="153"/>
      <c r="JGZ53" s="153"/>
      <c r="JHA53" s="153"/>
      <c r="JHB53" s="153"/>
      <c r="JHC53" s="153"/>
      <c r="JHD53" s="153"/>
      <c r="JHE53" s="153"/>
      <c r="JHF53" s="153"/>
      <c r="JHG53" s="153"/>
      <c r="JHH53" s="153"/>
      <c r="JHI53" s="153"/>
      <c r="JHJ53" s="153"/>
      <c r="JHK53" s="153"/>
      <c r="JHL53" s="153"/>
      <c r="JHM53" s="153"/>
      <c r="JHN53" s="153"/>
      <c r="JHO53" s="153"/>
      <c r="JHP53" s="153"/>
      <c r="JHQ53" s="153"/>
      <c r="JHR53" s="153"/>
      <c r="JHS53" s="153"/>
      <c r="JHT53" s="153"/>
      <c r="JHU53" s="153"/>
      <c r="JHV53" s="153"/>
      <c r="JHW53" s="153"/>
      <c r="JHX53" s="153"/>
      <c r="JHY53" s="153"/>
      <c r="JHZ53" s="153"/>
      <c r="JIA53" s="153"/>
      <c r="JIB53" s="153"/>
      <c r="JIC53" s="153"/>
      <c r="JID53" s="153"/>
      <c r="JIE53" s="153"/>
      <c r="JIF53" s="153"/>
      <c r="JIG53" s="153"/>
      <c r="JIH53" s="153"/>
      <c r="JII53" s="153"/>
      <c r="JIJ53" s="153"/>
      <c r="JIK53" s="153"/>
      <c r="JIL53" s="153"/>
      <c r="JIM53" s="153"/>
      <c r="JIN53" s="153"/>
      <c r="JIO53" s="153"/>
      <c r="JIP53" s="153"/>
      <c r="JIQ53" s="153"/>
      <c r="JIR53" s="153"/>
      <c r="JIS53" s="153"/>
      <c r="JIT53" s="153"/>
      <c r="JIU53" s="153"/>
      <c r="JIV53" s="153"/>
      <c r="JIW53" s="153"/>
      <c r="JIX53" s="153"/>
      <c r="JIY53" s="153"/>
      <c r="JIZ53" s="153"/>
      <c r="JJA53" s="153"/>
      <c r="JJB53" s="153"/>
      <c r="JJC53" s="153"/>
      <c r="JJD53" s="153"/>
      <c r="JJE53" s="153"/>
      <c r="JJF53" s="153"/>
      <c r="JJG53" s="153"/>
      <c r="JJH53" s="153"/>
      <c r="JJI53" s="153"/>
      <c r="JJJ53" s="153"/>
      <c r="JJK53" s="153"/>
      <c r="JJL53" s="153"/>
      <c r="JJM53" s="153"/>
      <c r="JJN53" s="153"/>
      <c r="JJO53" s="153"/>
      <c r="JJP53" s="153"/>
      <c r="JJQ53" s="153"/>
      <c r="JJR53" s="153"/>
      <c r="JJS53" s="153"/>
      <c r="JJT53" s="153"/>
      <c r="JJU53" s="153"/>
      <c r="JJV53" s="153"/>
      <c r="JJW53" s="153"/>
      <c r="JJX53" s="153"/>
      <c r="JJY53" s="153"/>
      <c r="JJZ53" s="153"/>
      <c r="JKA53" s="153"/>
      <c r="JKB53" s="153"/>
      <c r="JKC53" s="153"/>
      <c r="JKD53" s="153"/>
      <c r="JKE53" s="153"/>
      <c r="JKF53" s="153"/>
      <c r="JKG53" s="153"/>
      <c r="JKH53" s="153"/>
      <c r="JKI53" s="153"/>
      <c r="JKJ53" s="153"/>
      <c r="JKK53" s="153"/>
      <c r="JKL53" s="153"/>
      <c r="JKM53" s="153"/>
      <c r="JKN53" s="153"/>
      <c r="JKO53" s="153"/>
      <c r="JKP53" s="153"/>
      <c r="JKQ53" s="153"/>
      <c r="JKR53" s="153"/>
      <c r="JKS53" s="153"/>
      <c r="JKT53" s="153"/>
      <c r="JKU53" s="153"/>
      <c r="JKV53" s="153"/>
      <c r="JKW53" s="153"/>
      <c r="JKX53" s="153"/>
      <c r="JKY53" s="153"/>
      <c r="JKZ53" s="153"/>
      <c r="JLA53" s="153"/>
      <c r="JLB53" s="153"/>
      <c r="JLC53" s="153"/>
      <c r="JLD53" s="153"/>
      <c r="JLE53" s="153"/>
      <c r="JLF53" s="153"/>
      <c r="JLG53" s="153"/>
      <c r="JLH53" s="153"/>
      <c r="JLI53" s="153"/>
      <c r="JLJ53" s="153"/>
      <c r="JLK53" s="153"/>
      <c r="JLL53" s="153"/>
      <c r="JLM53" s="153"/>
      <c r="JLN53" s="153"/>
      <c r="JLO53" s="153"/>
      <c r="JLP53" s="153"/>
      <c r="JLQ53" s="153"/>
      <c r="JLR53" s="153"/>
      <c r="JLS53" s="153"/>
      <c r="JLT53" s="153"/>
      <c r="JLU53" s="153"/>
      <c r="JLV53" s="153"/>
      <c r="JLW53" s="153"/>
      <c r="JLX53" s="153"/>
      <c r="JLY53" s="153"/>
      <c r="JLZ53" s="153"/>
      <c r="JMA53" s="153"/>
      <c r="JMB53" s="153"/>
      <c r="JMC53" s="153"/>
      <c r="JMD53" s="153"/>
      <c r="JME53" s="153"/>
      <c r="JMF53" s="153"/>
      <c r="JMG53" s="153"/>
      <c r="JMH53" s="153"/>
      <c r="JMI53" s="153"/>
      <c r="JMJ53" s="153"/>
      <c r="JMK53" s="153"/>
      <c r="JML53" s="153"/>
      <c r="JMM53" s="153"/>
      <c r="JMN53" s="153"/>
      <c r="JMO53" s="153"/>
      <c r="JMP53" s="153"/>
      <c r="JMQ53" s="153"/>
      <c r="JMR53" s="153"/>
      <c r="JMS53" s="153"/>
      <c r="JMT53" s="153"/>
      <c r="JMU53" s="153"/>
      <c r="JMV53" s="153"/>
      <c r="JMW53" s="153"/>
      <c r="JMX53" s="153"/>
      <c r="JMY53" s="153"/>
      <c r="JMZ53" s="153"/>
      <c r="JNA53" s="153"/>
      <c r="JNB53" s="153"/>
      <c r="JNC53" s="153"/>
      <c r="JND53" s="153"/>
      <c r="JNE53" s="153"/>
      <c r="JNF53" s="153"/>
      <c r="JNG53" s="153"/>
      <c r="JNH53" s="153"/>
      <c r="JNI53" s="153"/>
      <c r="JNJ53" s="153"/>
      <c r="JNK53" s="153"/>
      <c r="JNL53" s="153"/>
      <c r="JNM53" s="153"/>
      <c r="JNN53" s="153"/>
      <c r="JNO53" s="153"/>
      <c r="JNP53" s="153"/>
      <c r="JNQ53" s="153"/>
      <c r="JNR53" s="153"/>
      <c r="JNS53" s="153"/>
      <c r="JNT53" s="153"/>
      <c r="JNU53" s="153"/>
      <c r="JNV53" s="153"/>
      <c r="JNW53" s="153"/>
      <c r="JNX53" s="153"/>
      <c r="JNY53" s="153"/>
      <c r="JNZ53" s="153"/>
      <c r="JOA53" s="153"/>
      <c r="JOB53" s="153"/>
      <c r="JOC53" s="153"/>
      <c r="JOD53" s="153"/>
      <c r="JOE53" s="153"/>
      <c r="JOF53" s="153"/>
      <c r="JOG53" s="153"/>
      <c r="JOH53" s="153"/>
      <c r="JOI53" s="153"/>
      <c r="JOJ53" s="153"/>
      <c r="JOK53" s="153"/>
      <c r="JOL53" s="153"/>
      <c r="JOM53" s="153"/>
      <c r="JON53" s="153"/>
      <c r="JOO53" s="153"/>
      <c r="JOP53" s="153"/>
      <c r="JOQ53" s="153"/>
      <c r="JOR53" s="153"/>
      <c r="JOS53" s="153"/>
      <c r="JOT53" s="153"/>
      <c r="JOU53" s="153"/>
      <c r="JOV53" s="153"/>
      <c r="JOW53" s="153"/>
      <c r="JOX53" s="153"/>
      <c r="JOY53" s="153"/>
      <c r="JOZ53" s="153"/>
      <c r="JPA53" s="153"/>
      <c r="JPB53" s="153"/>
      <c r="JPC53" s="153"/>
      <c r="JPD53" s="153"/>
      <c r="JPE53" s="153"/>
      <c r="JPF53" s="153"/>
      <c r="JPG53" s="153"/>
      <c r="JPH53" s="153"/>
      <c r="JPI53" s="153"/>
      <c r="JPJ53" s="153"/>
      <c r="JPK53" s="153"/>
      <c r="JPL53" s="153"/>
      <c r="JPM53" s="153"/>
      <c r="JPN53" s="153"/>
      <c r="JPO53" s="153"/>
      <c r="JPP53" s="153"/>
      <c r="JPQ53" s="153"/>
      <c r="JPR53" s="153"/>
      <c r="JPS53" s="153"/>
      <c r="JPT53" s="153"/>
      <c r="JPU53" s="153"/>
      <c r="JPV53" s="153"/>
      <c r="JPW53" s="153"/>
      <c r="JPX53" s="153"/>
      <c r="JPY53" s="153"/>
      <c r="JPZ53" s="153"/>
      <c r="JQA53" s="153"/>
      <c r="JQB53" s="153"/>
      <c r="JQC53" s="153"/>
      <c r="JQD53" s="153"/>
      <c r="JQE53" s="153"/>
      <c r="JQF53" s="153"/>
      <c r="JQG53" s="153"/>
      <c r="JQH53" s="153"/>
      <c r="JQI53" s="153"/>
      <c r="JQJ53" s="153"/>
      <c r="JQK53" s="153"/>
      <c r="JQL53" s="153"/>
      <c r="JQM53" s="153"/>
      <c r="JQN53" s="153"/>
      <c r="JQO53" s="153"/>
      <c r="JQP53" s="153"/>
      <c r="JQQ53" s="153"/>
      <c r="JQR53" s="153"/>
      <c r="JQS53" s="153"/>
      <c r="JQT53" s="153"/>
      <c r="JQU53" s="153"/>
      <c r="JQV53" s="153"/>
      <c r="JQW53" s="153"/>
      <c r="JQX53" s="153"/>
      <c r="JQY53" s="153"/>
      <c r="JQZ53" s="153"/>
      <c r="JRA53" s="153"/>
      <c r="JRB53" s="153"/>
      <c r="JRC53" s="153"/>
      <c r="JRD53" s="153"/>
      <c r="JRE53" s="153"/>
      <c r="JRF53" s="153"/>
      <c r="JRG53" s="153"/>
      <c r="JRH53" s="153"/>
      <c r="JRI53" s="153"/>
      <c r="JRJ53" s="153"/>
      <c r="JRK53" s="153"/>
      <c r="JRL53" s="153"/>
      <c r="JRM53" s="153"/>
      <c r="JRN53" s="153"/>
      <c r="JRO53" s="153"/>
      <c r="JRP53" s="153"/>
      <c r="JRQ53" s="153"/>
      <c r="JRR53" s="153"/>
      <c r="JRS53" s="153"/>
      <c r="JRT53" s="153"/>
      <c r="JRU53" s="153"/>
      <c r="JRV53" s="153"/>
      <c r="JRW53" s="153"/>
      <c r="JRX53" s="153"/>
      <c r="JRY53" s="153"/>
      <c r="JRZ53" s="153"/>
      <c r="JSA53" s="153"/>
      <c r="JSB53" s="153"/>
      <c r="JSC53" s="153"/>
      <c r="JSD53" s="153"/>
      <c r="JSE53" s="153"/>
      <c r="JSF53" s="153"/>
      <c r="JSG53" s="153"/>
      <c r="JSH53" s="153"/>
      <c r="JSI53" s="153"/>
      <c r="JSJ53" s="153"/>
      <c r="JSK53" s="153"/>
      <c r="JSL53" s="153"/>
      <c r="JSM53" s="153"/>
      <c r="JSN53" s="153"/>
      <c r="JSO53" s="153"/>
      <c r="JSP53" s="153"/>
      <c r="JSQ53" s="153"/>
      <c r="JSR53" s="153"/>
      <c r="JSS53" s="153"/>
      <c r="JST53" s="153"/>
      <c r="JSU53" s="153"/>
      <c r="JSV53" s="153"/>
      <c r="JSW53" s="153"/>
      <c r="JSX53" s="153"/>
      <c r="JSY53" s="153"/>
      <c r="JSZ53" s="153"/>
      <c r="JTA53" s="153"/>
      <c r="JTB53" s="153"/>
      <c r="JTC53" s="153"/>
      <c r="JTD53" s="153"/>
      <c r="JTE53" s="153"/>
      <c r="JTF53" s="153"/>
      <c r="JTG53" s="153"/>
      <c r="JTH53" s="153"/>
      <c r="JTI53" s="153"/>
      <c r="JTJ53" s="153"/>
      <c r="JTK53" s="153"/>
      <c r="JTL53" s="153"/>
      <c r="JTM53" s="153"/>
      <c r="JTN53" s="153"/>
      <c r="JTO53" s="153"/>
      <c r="JTP53" s="153"/>
      <c r="JTQ53" s="153"/>
      <c r="JTR53" s="153"/>
      <c r="JTS53" s="153"/>
      <c r="JTT53" s="153"/>
      <c r="JTU53" s="153"/>
      <c r="JTV53" s="153"/>
      <c r="JTW53" s="153"/>
      <c r="JTX53" s="153"/>
      <c r="JTY53" s="153"/>
      <c r="JTZ53" s="153"/>
      <c r="JUA53" s="153"/>
      <c r="JUB53" s="153"/>
      <c r="JUC53" s="153"/>
      <c r="JUD53" s="153"/>
      <c r="JUE53" s="153"/>
      <c r="JUF53" s="153"/>
      <c r="JUG53" s="153"/>
      <c r="JUH53" s="153"/>
      <c r="JUI53" s="153"/>
      <c r="JUJ53" s="153"/>
      <c r="JUK53" s="153"/>
      <c r="JUL53" s="153"/>
      <c r="JUM53" s="153"/>
      <c r="JUN53" s="153"/>
      <c r="JUO53" s="153"/>
      <c r="JUP53" s="153"/>
      <c r="JUQ53" s="153"/>
      <c r="JUR53" s="153"/>
      <c r="JUS53" s="153"/>
      <c r="JUT53" s="153"/>
      <c r="JUU53" s="153"/>
      <c r="JUV53" s="153"/>
      <c r="JUW53" s="153"/>
      <c r="JUX53" s="153"/>
      <c r="JUY53" s="153"/>
      <c r="JUZ53" s="153"/>
      <c r="JVA53" s="153"/>
      <c r="JVB53" s="153"/>
      <c r="JVC53" s="153"/>
      <c r="JVD53" s="153"/>
      <c r="JVE53" s="153"/>
      <c r="JVF53" s="153"/>
      <c r="JVG53" s="153"/>
      <c r="JVH53" s="153"/>
      <c r="JVI53" s="153"/>
      <c r="JVJ53" s="153"/>
      <c r="JVK53" s="153"/>
      <c r="JVL53" s="153"/>
      <c r="JVM53" s="153"/>
      <c r="JVN53" s="153"/>
      <c r="JVO53" s="153"/>
      <c r="JVP53" s="153"/>
      <c r="JVQ53" s="153"/>
      <c r="JVR53" s="153"/>
      <c r="JVS53" s="153"/>
      <c r="JVT53" s="153"/>
      <c r="JVU53" s="153"/>
      <c r="JVV53" s="153"/>
      <c r="JVW53" s="153"/>
      <c r="JVX53" s="153"/>
      <c r="JVY53" s="153"/>
      <c r="JVZ53" s="153"/>
      <c r="JWA53" s="153"/>
      <c r="JWB53" s="153"/>
      <c r="JWC53" s="153"/>
      <c r="JWD53" s="153"/>
      <c r="JWE53" s="153"/>
      <c r="JWF53" s="153"/>
      <c r="JWG53" s="153"/>
      <c r="JWH53" s="153"/>
      <c r="JWI53" s="153"/>
      <c r="JWJ53" s="153"/>
      <c r="JWK53" s="153"/>
      <c r="JWL53" s="153"/>
      <c r="JWM53" s="153"/>
      <c r="JWN53" s="153"/>
      <c r="JWO53" s="153"/>
      <c r="JWP53" s="153"/>
      <c r="JWQ53" s="153"/>
      <c r="JWR53" s="153"/>
      <c r="JWS53" s="153"/>
      <c r="JWT53" s="153"/>
      <c r="JWU53" s="153"/>
      <c r="JWV53" s="153"/>
      <c r="JWW53" s="153"/>
      <c r="JWX53" s="153"/>
      <c r="JWY53" s="153"/>
      <c r="JWZ53" s="153"/>
      <c r="JXA53" s="153"/>
      <c r="JXB53" s="153"/>
      <c r="JXC53" s="153"/>
      <c r="JXD53" s="153"/>
      <c r="JXE53" s="153"/>
      <c r="JXF53" s="153"/>
      <c r="JXG53" s="153"/>
      <c r="JXH53" s="153"/>
      <c r="JXI53" s="153"/>
      <c r="JXJ53" s="153"/>
      <c r="JXK53" s="153"/>
      <c r="JXL53" s="153"/>
      <c r="JXM53" s="153"/>
      <c r="JXN53" s="153"/>
      <c r="JXO53" s="153"/>
      <c r="JXP53" s="153"/>
      <c r="JXQ53" s="153"/>
      <c r="JXR53" s="153"/>
      <c r="JXS53" s="153"/>
      <c r="JXT53" s="153"/>
      <c r="JXU53" s="153"/>
      <c r="JXV53" s="153"/>
      <c r="JXW53" s="153"/>
      <c r="JXX53" s="153"/>
      <c r="JXY53" s="153"/>
      <c r="JXZ53" s="153"/>
      <c r="JYA53" s="153"/>
      <c r="JYB53" s="153"/>
      <c r="JYC53" s="153"/>
      <c r="JYD53" s="153"/>
      <c r="JYE53" s="153"/>
      <c r="JYF53" s="153"/>
      <c r="JYG53" s="153"/>
      <c r="JYH53" s="153"/>
      <c r="JYI53" s="153"/>
      <c r="JYJ53" s="153"/>
      <c r="JYK53" s="153"/>
      <c r="JYL53" s="153"/>
      <c r="JYM53" s="153"/>
      <c r="JYN53" s="153"/>
      <c r="JYO53" s="153"/>
      <c r="JYP53" s="153"/>
      <c r="JYQ53" s="153"/>
      <c r="JYR53" s="153"/>
      <c r="JYS53" s="153"/>
      <c r="JYT53" s="153"/>
      <c r="JYU53" s="153"/>
      <c r="JYV53" s="153"/>
      <c r="JYW53" s="153"/>
      <c r="JYX53" s="153"/>
      <c r="JYY53" s="153"/>
      <c r="JYZ53" s="153"/>
      <c r="JZA53" s="153"/>
      <c r="JZB53" s="153"/>
      <c r="JZC53" s="153"/>
      <c r="JZD53" s="153"/>
      <c r="JZE53" s="153"/>
      <c r="JZF53" s="153"/>
      <c r="JZG53" s="153"/>
      <c r="JZH53" s="153"/>
      <c r="JZI53" s="153"/>
      <c r="JZJ53" s="153"/>
      <c r="JZK53" s="153"/>
      <c r="JZL53" s="153"/>
      <c r="JZM53" s="153"/>
      <c r="JZN53" s="153"/>
      <c r="JZO53" s="153"/>
      <c r="JZP53" s="153"/>
      <c r="JZQ53" s="153"/>
      <c r="JZR53" s="153"/>
      <c r="JZS53" s="153"/>
      <c r="JZT53" s="153"/>
      <c r="JZU53" s="153"/>
      <c r="JZV53" s="153"/>
      <c r="JZW53" s="153"/>
      <c r="JZX53" s="153"/>
      <c r="JZY53" s="153"/>
      <c r="JZZ53" s="153"/>
      <c r="KAA53" s="153"/>
      <c r="KAB53" s="153"/>
      <c r="KAC53" s="153"/>
      <c r="KAD53" s="153"/>
      <c r="KAE53" s="153"/>
      <c r="KAF53" s="153"/>
      <c r="KAG53" s="153"/>
      <c r="KAH53" s="153"/>
      <c r="KAI53" s="153"/>
      <c r="KAJ53" s="153"/>
      <c r="KAK53" s="153"/>
      <c r="KAL53" s="153"/>
      <c r="KAM53" s="153"/>
      <c r="KAN53" s="153"/>
      <c r="KAO53" s="153"/>
      <c r="KAP53" s="153"/>
      <c r="KAQ53" s="153"/>
      <c r="KAR53" s="153"/>
      <c r="KAS53" s="153"/>
      <c r="KAT53" s="153"/>
      <c r="KAU53" s="153"/>
      <c r="KAV53" s="153"/>
      <c r="KAW53" s="153"/>
      <c r="KAX53" s="153"/>
      <c r="KAY53" s="153"/>
      <c r="KAZ53" s="153"/>
      <c r="KBA53" s="153"/>
      <c r="KBB53" s="153"/>
      <c r="KBC53" s="153"/>
      <c r="KBD53" s="153"/>
      <c r="KBE53" s="153"/>
      <c r="KBF53" s="153"/>
      <c r="KBG53" s="153"/>
      <c r="KBH53" s="153"/>
      <c r="KBI53" s="153"/>
      <c r="KBJ53" s="153"/>
      <c r="KBK53" s="153"/>
      <c r="KBL53" s="153"/>
      <c r="KBM53" s="153"/>
      <c r="KBN53" s="153"/>
      <c r="KBO53" s="153"/>
      <c r="KBP53" s="153"/>
      <c r="KBQ53" s="153"/>
      <c r="KBR53" s="153"/>
      <c r="KBS53" s="153"/>
      <c r="KBT53" s="153"/>
      <c r="KBU53" s="153"/>
      <c r="KBV53" s="153"/>
      <c r="KBW53" s="153"/>
      <c r="KBX53" s="153"/>
      <c r="KBY53" s="153"/>
      <c r="KBZ53" s="153"/>
      <c r="KCA53" s="153"/>
      <c r="KCB53" s="153"/>
      <c r="KCC53" s="153"/>
      <c r="KCD53" s="153"/>
      <c r="KCE53" s="153"/>
      <c r="KCF53" s="153"/>
      <c r="KCG53" s="153"/>
      <c r="KCH53" s="153"/>
      <c r="KCI53" s="153"/>
      <c r="KCJ53" s="153"/>
      <c r="KCK53" s="153"/>
      <c r="KCL53" s="153"/>
      <c r="KCM53" s="153"/>
      <c r="KCN53" s="153"/>
      <c r="KCO53" s="153"/>
      <c r="KCP53" s="153"/>
      <c r="KCQ53" s="153"/>
      <c r="KCR53" s="153"/>
      <c r="KCS53" s="153"/>
      <c r="KCT53" s="153"/>
      <c r="KCU53" s="153"/>
      <c r="KCV53" s="153"/>
      <c r="KCW53" s="153"/>
      <c r="KCX53" s="153"/>
      <c r="KCY53" s="153"/>
      <c r="KCZ53" s="153"/>
      <c r="KDA53" s="153"/>
      <c r="KDB53" s="153"/>
      <c r="KDC53" s="153"/>
      <c r="KDD53" s="153"/>
      <c r="KDE53" s="153"/>
      <c r="KDF53" s="153"/>
      <c r="KDG53" s="153"/>
      <c r="KDH53" s="153"/>
      <c r="KDI53" s="153"/>
      <c r="KDJ53" s="153"/>
      <c r="KDK53" s="153"/>
      <c r="KDL53" s="153"/>
      <c r="KDM53" s="153"/>
      <c r="KDN53" s="153"/>
      <c r="KDO53" s="153"/>
      <c r="KDP53" s="153"/>
      <c r="KDQ53" s="153"/>
      <c r="KDR53" s="153"/>
      <c r="KDS53" s="153"/>
      <c r="KDT53" s="153"/>
      <c r="KDU53" s="153"/>
      <c r="KDV53" s="153"/>
      <c r="KDW53" s="153"/>
      <c r="KDX53" s="153"/>
      <c r="KDY53" s="153"/>
      <c r="KDZ53" s="153"/>
      <c r="KEA53" s="153"/>
      <c r="KEB53" s="153"/>
      <c r="KEC53" s="153"/>
      <c r="KED53" s="153"/>
      <c r="KEE53" s="153"/>
      <c r="KEF53" s="153"/>
      <c r="KEG53" s="153"/>
      <c r="KEH53" s="153"/>
      <c r="KEI53" s="153"/>
      <c r="KEJ53" s="153"/>
      <c r="KEK53" s="153"/>
      <c r="KEL53" s="153"/>
      <c r="KEM53" s="153"/>
      <c r="KEN53" s="153"/>
      <c r="KEO53" s="153"/>
      <c r="KEP53" s="153"/>
      <c r="KEQ53" s="153"/>
      <c r="KER53" s="153"/>
      <c r="KES53" s="153"/>
      <c r="KET53" s="153"/>
      <c r="KEU53" s="153"/>
      <c r="KEV53" s="153"/>
      <c r="KEW53" s="153"/>
      <c r="KEX53" s="153"/>
      <c r="KEY53" s="153"/>
      <c r="KEZ53" s="153"/>
      <c r="KFA53" s="153"/>
      <c r="KFB53" s="153"/>
      <c r="KFC53" s="153"/>
      <c r="KFD53" s="153"/>
      <c r="KFE53" s="153"/>
      <c r="KFF53" s="153"/>
      <c r="KFG53" s="153"/>
      <c r="KFH53" s="153"/>
      <c r="KFI53" s="153"/>
      <c r="KFJ53" s="153"/>
      <c r="KFK53" s="153"/>
      <c r="KFL53" s="153"/>
      <c r="KFM53" s="153"/>
      <c r="KFN53" s="153"/>
      <c r="KFO53" s="153"/>
      <c r="KFP53" s="153"/>
      <c r="KFQ53" s="153"/>
      <c r="KFR53" s="153"/>
      <c r="KFS53" s="153"/>
      <c r="KFT53" s="153"/>
      <c r="KFU53" s="153"/>
      <c r="KFV53" s="153"/>
      <c r="KFW53" s="153"/>
      <c r="KFX53" s="153"/>
      <c r="KFY53" s="153"/>
      <c r="KFZ53" s="153"/>
      <c r="KGA53" s="153"/>
      <c r="KGB53" s="153"/>
      <c r="KGC53" s="153"/>
      <c r="KGD53" s="153"/>
      <c r="KGE53" s="153"/>
      <c r="KGF53" s="153"/>
      <c r="KGG53" s="153"/>
      <c r="KGH53" s="153"/>
      <c r="KGI53" s="153"/>
      <c r="KGJ53" s="153"/>
      <c r="KGK53" s="153"/>
      <c r="KGL53" s="153"/>
      <c r="KGM53" s="153"/>
      <c r="KGN53" s="153"/>
      <c r="KGO53" s="153"/>
      <c r="KGP53" s="153"/>
      <c r="KGQ53" s="153"/>
      <c r="KGR53" s="153"/>
      <c r="KGS53" s="153"/>
      <c r="KGT53" s="153"/>
      <c r="KGU53" s="153"/>
      <c r="KGV53" s="153"/>
      <c r="KGW53" s="153"/>
      <c r="KGX53" s="153"/>
      <c r="KGY53" s="153"/>
      <c r="KGZ53" s="153"/>
      <c r="KHA53" s="153"/>
      <c r="KHB53" s="153"/>
      <c r="KHC53" s="153"/>
      <c r="KHD53" s="153"/>
      <c r="KHE53" s="153"/>
      <c r="KHF53" s="153"/>
      <c r="KHG53" s="153"/>
      <c r="KHH53" s="153"/>
      <c r="KHI53" s="153"/>
      <c r="KHJ53" s="153"/>
      <c r="KHK53" s="153"/>
      <c r="KHL53" s="153"/>
      <c r="KHM53" s="153"/>
      <c r="KHN53" s="153"/>
      <c r="KHO53" s="153"/>
      <c r="KHP53" s="153"/>
      <c r="KHQ53" s="153"/>
      <c r="KHR53" s="153"/>
      <c r="KHS53" s="153"/>
      <c r="KHT53" s="153"/>
      <c r="KHU53" s="153"/>
      <c r="KHV53" s="153"/>
      <c r="KHW53" s="153"/>
      <c r="KHX53" s="153"/>
      <c r="KHY53" s="153"/>
      <c r="KHZ53" s="153"/>
      <c r="KIA53" s="153"/>
      <c r="KIB53" s="153"/>
      <c r="KIC53" s="153"/>
      <c r="KID53" s="153"/>
      <c r="KIE53" s="153"/>
      <c r="KIF53" s="153"/>
      <c r="KIG53" s="153"/>
      <c r="KIH53" s="153"/>
      <c r="KII53" s="153"/>
      <c r="KIJ53" s="153"/>
      <c r="KIK53" s="153"/>
      <c r="KIL53" s="153"/>
      <c r="KIM53" s="153"/>
      <c r="KIN53" s="153"/>
      <c r="KIO53" s="153"/>
      <c r="KIP53" s="153"/>
      <c r="KIQ53" s="153"/>
      <c r="KIR53" s="153"/>
      <c r="KIS53" s="153"/>
      <c r="KIT53" s="153"/>
      <c r="KIU53" s="153"/>
      <c r="KIV53" s="153"/>
      <c r="KIW53" s="153"/>
      <c r="KIX53" s="153"/>
      <c r="KIY53" s="153"/>
      <c r="KIZ53" s="153"/>
      <c r="KJA53" s="153"/>
      <c r="KJB53" s="153"/>
      <c r="KJC53" s="153"/>
      <c r="KJD53" s="153"/>
      <c r="KJE53" s="153"/>
      <c r="KJF53" s="153"/>
      <c r="KJG53" s="153"/>
      <c r="KJH53" s="153"/>
      <c r="KJI53" s="153"/>
      <c r="KJJ53" s="153"/>
      <c r="KJK53" s="153"/>
      <c r="KJL53" s="153"/>
      <c r="KJM53" s="153"/>
      <c r="KJN53" s="153"/>
      <c r="KJO53" s="153"/>
      <c r="KJP53" s="153"/>
      <c r="KJQ53" s="153"/>
      <c r="KJR53" s="153"/>
      <c r="KJS53" s="153"/>
      <c r="KJT53" s="153"/>
      <c r="KJU53" s="153"/>
      <c r="KJV53" s="153"/>
      <c r="KJW53" s="153"/>
      <c r="KJX53" s="153"/>
      <c r="KJY53" s="153"/>
      <c r="KJZ53" s="153"/>
      <c r="KKA53" s="153"/>
      <c r="KKB53" s="153"/>
      <c r="KKC53" s="153"/>
      <c r="KKD53" s="153"/>
      <c r="KKE53" s="153"/>
      <c r="KKF53" s="153"/>
      <c r="KKG53" s="153"/>
      <c r="KKH53" s="153"/>
      <c r="KKI53" s="153"/>
      <c r="KKJ53" s="153"/>
      <c r="KKK53" s="153"/>
      <c r="KKL53" s="153"/>
      <c r="KKM53" s="153"/>
      <c r="KKN53" s="153"/>
      <c r="KKO53" s="153"/>
      <c r="KKP53" s="153"/>
      <c r="KKQ53" s="153"/>
      <c r="KKR53" s="153"/>
      <c r="KKS53" s="153"/>
      <c r="KKT53" s="153"/>
      <c r="KKU53" s="153"/>
      <c r="KKV53" s="153"/>
      <c r="KKW53" s="153"/>
      <c r="KKX53" s="153"/>
      <c r="KKY53" s="153"/>
      <c r="KKZ53" s="153"/>
      <c r="KLA53" s="153"/>
      <c r="KLB53" s="153"/>
      <c r="KLC53" s="153"/>
      <c r="KLD53" s="153"/>
      <c r="KLE53" s="153"/>
      <c r="KLF53" s="153"/>
      <c r="KLG53" s="153"/>
      <c r="KLH53" s="153"/>
      <c r="KLI53" s="153"/>
      <c r="KLJ53" s="153"/>
      <c r="KLK53" s="153"/>
      <c r="KLL53" s="153"/>
      <c r="KLM53" s="153"/>
      <c r="KLN53" s="153"/>
      <c r="KLO53" s="153"/>
      <c r="KLP53" s="153"/>
      <c r="KLQ53" s="153"/>
      <c r="KLR53" s="153"/>
      <c r="KLS53" s="153"/>
      <c r="KLT53" s="153"/>
      <c r="KLU53" s="153"/>
      <c r="KLV53" s="153"/>
      <c r="KLW53" s="153"/>
      <c r="KLX53" s="153"/>
      <c r="KLY53" s="153"/>
      <c r="KLZ53" s="153"/>
      <c r="KMA53" s="153"/>
      <c r="KMB53" s="153"/>
      <c r="KMC53" s="153"/>
      <c r="KMD53" s="153"/>
      <c r="KME53" s="153"/>
      <c r="KMF53" s="153"/>
      <c r="KMG53" s="153"/>
      <c r="KMH53" s="153"/>
      <c r="KMI53" s="153"/>
      <c r="KMJ53" s="153"/>
      <c r="KMK53" s="153"/>
      <c r="KML53" s="153"/>
      <c r="KMM53" s="153"/>
      <c r="KMN53" s="153"/>
      <c r="KMO53" s="153"/>
      <c r="KMP53" s="153"/>
      <c r="KMQ53" s="153"/>
      <c r="KMR53" s="153"/>
      <c r="KMS53" s="153"/>
      <c r="KMT53" s="153"/>
      <c r="KMU53" s="153"/>
      <c r="KMV53" s="153"/>
      <c r="KMW53" s="153"/>
      <c r="KMX53" s="153"/>
      <c r="KMY53" s="153"/>
      <c r="KMZ53" s="153"/>
      <c r="KNA53" s="153"/>
      <c r="KNB53" s="153"/>
      <c r="KNC53" s="153"/>
      <c r="KND53" s="153"/>
      <c r="KNE53" s="153"/>
      <c r="KNF53" s="153"/>
      <c r="KNG53" s="153"/>
      <c r="KNH53" s="153"/>
      <c r="KNI53" s="153"/>
      <c r="KNJ53" s="153"/>
      <c r="KNK53" s="153"/>
      <c r="KNL53" s="153"/>
      <c r="KNM53" s="153"/>
      <c r="KNN53" s="153"/>
      <c r="KNO53" s="153"/>
      <c r="KNP53" s="153"/>
      <c r="KNQ53" s="153"/>
      <c r="KNR53" s="153"/>
      <c r="KNS53" s="153"/>
      <c r="KNT53" s="153"/>
      <c r="KNU53" s="153"/>
      <c r="KNV53" s="153"/>
      <c r="KNW53" s="153"/>
      <c r="KNX53" s="153"/>
      <c r="KNY53" s="153"/>
      <c r="KNZ53" s="153"/>
      <c r="KOA53" s="153"/>
      <c r="KOB53" s="153"/>
      <c r="KOC53" s="153"/>
      <c r="KOD53" s="153"/>
      <c r="KOE53" s="153"/>
      <c r="KOF53" s="153"/>
      <c r="KOG53" s="153"/>
      <c r="KOH53" s="153"/>
      <c r="KOI53" s="153"/>
      <c r="KOJ53" s="153"/>
      <c r="KOK53" s="153"/>
      <c r="KOL53" s="153"/>
      <c r="KOM53" s="153"/>
      <c r="KON53" s="153"/>
      <c r="KOO53" s="153"/>
      <c r="KOP53" s="153"/>
      <c r="KOQ53" s="153"/>
      <c r="KOR53" s="153"/>
      <c r="KOS53" s="153"/>
      <c r="KOT53" s="153"/>
      <c r="KOU53" s="153"/>
      <c r="KOV53" s="153"/>
      <c r="KOW53" s="153"/>
      <c r="KOX53" s="153"/>
      <c r="KOY53" s="153"/>
      <c r="KOZ53" s="153"/>
      <c r="KPA53" s="153"/>
      <c r="KPB53" s="153"/>
      <c r="KPC53" s="153"/>
      <c r="KPD53" s="153"/>
      <c r="KPE53" s="153"/>
      <c r="KPF53" s="153"/>
      <c r="KPG53" s="153"/>
      <c r="KPH53" s="153"/>
      <c r="KPI53" s="153"/>
      <c r="KPJ53" s="153"/>
      <c r="KPK53" s="153"/>
      <c r="KPL53" s="153"/>
      <c r="KPM53" s="153"/>
      <c r="KPN53" s="153"/>
      <c r="KPO53" s="153"/>
      <c r="KPP53" s="153"/>
      <c r="KPQ53" s="153"/>
      <c r="KPR53" s="153"/>
      <c r="KPS53" s="153"/>
      <c r="KPT53" s="153"/>
      <c r="KPU53" s="153"/>
      <c r="KPV53" s="153"/>
      <c r="KPW53" s="153"/>
      <c r="KPX53" s="153"/>
      <c r="KPY53" s="153"/>
      <c r="KPZ53" s="153"/>
      <c r="KQA53" s="153"/>
      <c r="KQB53" s="153"/>
      <c r="KQC53" s="153"/>
      <c r="KQD53" s="153"/>
      <c r="KQE53" s="153"/>
      <c r="KQF53" s="153"/>
      <c r="KQG53" s="153"/>
      <c r="KQH53" s="153"/>
      <c r="KQI53" s="153"/>
      <c r="KQJ53" s="153"/>
      <c r="KQK53" s="153"/>
      <c r="KQL53" s="153"/>
      <c r="KQM53" s="153"/>
      <c r="KQN53" s="153"/>
      <c r="KQO53" s="153"/>
      <c r="KQP53" s="153"/>
      <c r="KQQ53" s="153"/>
      <c r="KQR53" s="153"/>
      <c r="KQS53" s="153"/>
      <c r="KQT53" s="153"/>
      <c r="KQU53" s="153"/>
      <c r="KQV53" s="153"/>
      <c r="KQW53" s="153"/>
      <c r="KQX53" s="153"/>
      <c r="KQY53" s="153"/>
      <c r="KQZ53" s="153"/>
      <c r="KRA53" s="153"/>
      <c r="KRB53" s="153"/>
      <c r="KRC53" s="153"/>
      <c r="KRD53" s="153"/>
      <c r="KRE53" s="153"/>
      <c r="KRF53" s="153"/>
      <c r="KRG53" s="153"/>
      <c r="KRH53" s="153"/>
      <c r="KRI53" s="153"/>
      <c r="KRJ53" s="153"/>
      <c r="KRK53" s="153"/>
      <c r="KRL53" s="153"/>
      <c r="KRM53" s="153"/>
      <c r="KRN53" s="153"/>
      <c r="KRO53" s="153"/>
      <c r="KRP53" s="153"/>
      <c r="KRQ53" s="153"/>
      <c r="KRR53" s="153"/>
      <c r="KRS53" s="153"/>
      <c r="KRT53" s="153"/>
      <c r="KRU53" s="153"/>
      <c r="KRV53" s="153"/>
      <c r="KRW53" s="153"/>
      <c r="KRX53" s="153"/>
      <c r="KRY53" s="153"/>
      <c r="KRZ53" s="153"/>
      <c r="KSA53" s="153"/>
      <c r="KSB53" s="153"/>
      <c r="KSC53" s="153"/>
      <c r="KSD53" s="153"/>
      <c r="KSE53" s="153"/>
      <c r="KSF53" s="153"/>
      <c r="KSG53" s="153"/>
      <c r="KSH53" s="153"/>
      <c r="KSI53" s="153"/>
      <c r="KSJ53" s="153"/>
      <c r="KSK53" s="153"/>
      <c r="KSL53" s="153"/>
      <c r="KSM53" s="153"/>
      <c r="KSN53" s="153"/>
      <c r="KSO53" s="153"/>
      <c r="KSP53" s="153"/>
      <c r="KSQ53" s="153"/>
      <c r="KSR53" s="153"/>
      <c r="KSS53" s="153"/>
      <c r="KST53" s="153"/>
      <c r="KSU53" s="153"/>
      <c r="KSV53" s="153"/>
      <c r="KSW53" s="153"/>
      <c r="KSX53" s="153"/>
      <c r="KSY53" s="153"/>
      <c r="KSZ53" s="153"/>
      <c r="KTA53" s="153"/>
      <c r="KTB53" s="153"/>
      <c r="KTC53" s="153"/>
      <c r="KTD53" s="153"/>
      <c r="KTE53" s="153"/>
      <c r="KTF53" s="153"/>
      <c r="KTG53" s="153"/>
      <c r="KTH53" s="153"/>
      <c r="KTI53" s="153"/>
      <c r="KTJ53" s="153"/>
      <c r="KTK53" s="153"/>
      <c r="KTL53" s="153"/>
      <c r="KTM53" s="153"/>
      <c r="KTN53" s="153"/>
      <c r="KTO53" s="153"/>
      <c r="KTP53" s="153"/>
      <c r="KTQ53" s="153"/>
      <c r="KTR53" s="153"/>
      <c r="KTS53" s="153"/>
      <c r="KTT53" s="153"/>
      <c r="KTU53" s="153"/>
      <c r="KTV53" s="153"/>
      <c r="KTW53" s="153"/>
      <c r="KTX53" s="153"/>
      <c r="KTY53" s="153"/>
      <c r="KTZ53" s="153"/>
      <c r="KUA53" s="153"/>
      <c r="KUB53" s="153"/>
      <c r="KUC53" s="153"/>
      <c r="KUD53" s="153"/>
      <c r="KUE53" s="153"/>
      <c r="KUF53" s="153"/>
      <c r="KUG53" s="153"/>
      <c r="KUH53" s="153"/>
      <c r="KUI53" s="153"/>
      <c r="KUJ53" s="153"/>
      <c r="KUK53" s="153"/>
      <c r="KUL53" s="153"/>
      <c r="KUM53" s="153"/>
      <c r="KUN53" s="153"/>
      <c r="KUO53" s="153"/>
      <c r="KUP53" s="153"/>
      <c r="KUQ53" s="153"/>
      <c r="KUR53" s="153"/>
      <c r="KUS53" s="153"/>
      <c r="KUT53" s="153"/>
      <c r="KUU53" s="153"/>
      <c r="KUV53" s="153"/>
      <c r="KUW53" s="153"/>
      <c r="KUX53" s="153"/>
      <c r="KUY53" s="153"/>
      <c r="KUZ53" s="153"/>
      <c r="KVA53" s="153"/>
      <c r="KVB53" s="153"/>
      <c r="KVC53" s="153"/>
      <c r="KVD53" s="153"/>
      <c r="KVE53" s="153"/>
      <c r="KVF53" s="153"/>
      <c r="KVG53" s="153"/>
      <c r="KVH53" s="153"/>
      <c r="KVI53" s="153"/>
      <c r="KVJ53" s="153"/>
      <c r="KVK53" s="153"/>
      <c r="KVL53" s="153"/>
      <c r="KVM53" s="153"/>
      <c r="KVN53" s="153"/>
      <c r="KVO53" s="153"/>
      <c r="KVP53" s="153"/>
      <c r="KVQ53" s="153"/>
      <c r="KVR53" s="153"/>
      <c r="KVS53" s="153"/>
      <c r="KVT53" s="153"/>
      <c r="KVU53" s="153"/>
      <c r="KVV53" s="153"/>
      <c r="KVW53" s="153"/>
      <c r="KVX53" s="153"/>
      <c r="KVY53" s="153"/>
      <c r="KVZ53" s="153"/>
      <c r="KWA53" s="153"/>
      <c r="KWB53" s="153"/>
      <c r="KWC53" s="153"/>
      <c r="KWD53" s="153"/>
      <c r="KWE53" s="153"/>
      <c r="KWF53" s="153"/>
      <c r="KWG53" s="153"/>
      <c r="KWH53" s="153"/>
      <c r="KWI53" s="153"/>
      <c r="KWJ53" s="153"/>
      <c r="KWK53" s="153"/>
      <c r="KWL53" s="153"/>
      <c r="KWM53" s="153"/>
      <c r="KWN53" s="153"/>
      <c r="KWO53" s="153"/>
      <c r="KWP53" s="153"/>
      <c r="KWQ53" s="153"/>
      <c r="KWR53" s="153"/>
      <c r="KWS53" s="153"/>
      <c r="KWT53" s="153"/>
      <c r="KWU53" s="153"/>
      <c r="KWV53" s="153"/>
      <c r="KWW53" s="153"/>
      <c r="KWX53" s="153"/>
      <c r="KWY53" s="153"/>
      <c r="KWZ53" s="153"/>
      <c r="KXA53" s="153"/>
      <c r="KXB53" s="153"/>
      <c r="KXC53" s="153"/>
      <c r="KXD53" s="153"/>
      <c r="KXE53" s="153"/>
      <c r="KXF53" s="153"/>
      <c r="KXG53" s="153"/>
      <c r="KXH53" s="153"/>
      <c r="KXI53" s="153"/>
      <c r="KXJ53" s="153"/>
      <c r="KXK53" s="153"/>
      <c r="KXL53" s="153"/>
      <c r="KXM53" s="153"/>
      <c r="KXN53" s="153"/>
      <c r="KXO53" s="153"/>
      <c r="KXP53" s="153"/>
      <c r="KXQ53" s="153"/>
      <c r="KXR53" s="153"/>
      <c r="KXS53" s="153"/>
      <c r="KXT53" s="153"/>
      <c r="KXU53" s="153"/>
      <c r="KXV53" s="153"/>
      <c r="KXW53" s="153"/>
      <c r="KXX53" s="153"/>
      <c r="KXY53" s="153"/>
      <c r="KXZ53" s="153"/>
      <c r="KYA53" s="153"/>
      <c r="KYB53" s="153"/>
      <c r="KYC53" s="153"/>
      <c r="KYD53" s="153"/>
      <c r="KYE53" s="153"/>
      <c r="KYF53" s="153"/>
      <c r="KYG53" s="153"/>
      <c r="KYH53" s="153"/>
      <c r="KYI53" s="153"/>
      <c r="KYJ53" s="153"/>
      <c r="KYK53" s="153"/>
      <c r="KYL53" s="153"/>
      <c r="KYM53" s="153"/>
      <c r="KYN53" s="153"/>
      <c r="KYO53" s="153"/>
      <c r="KYP53" s="153"/>
      <c r="KYQ53" s="153"/>
      <c r="KYR53" s="153"/>
      <c r="KYS53" s="153"/>
      <c r="KYT53" s="153"/>
      <c r="KYU53" s="153"/>
      <c r="KYV53" s="153"/>
      <c r="KYW53" s="153"/>
      <c r="KYX53" s="153"/>
      <c r="KYY53" s="153"/>
      <c r="KYZ53" s="153"/>
      <c r="KZA53" s="153"/>
      <c r="KZB53" s="153"/>
      <c r="KZC53" s="153"/>
      <c r="KZD53" s="153"/>
      <c r="KZE53" s="153"/>
      <c r="KZF53" s="153"/>
      <c r="KZG53" s="153"/>
      <c r="KZH53" s="153"/>
      <c r="KZI53" s="153"/>
      <c r="KZJ53" s="153"/>
      <c r="KZK53" s="153"/>
      <c r="KZL53" s="153"/>
      <c r="KZM53" s="153"/>
      <c r="KZN53" s="153"/>
      <c r="KZO53" s="153"/>
      <c r="KZP53" s="153"/>
      <c r="KZQ53" s="153"/>
      <c r="KZR53" s="153"/>
      <c r="KZS53" s="153"/>
      <c r="KZT53" s="153"/>
      <c r="KZU53" s="153"/>
      <c r="KZV53" s="153"/>
      <c r="KZW53" s="153"/>
      <c r="KZX53" s="153"/>
      <c r="KZY53" s="153"/>
      <c r="KZZ53" s="153"/>
      <c r="LAA53" s="153"/>
      <c r="LAB53" s="153"/>
      <c r="LAC53" s="153"/>
      <c r="LAD53" s="153"/>
      <c r="LAE53" s="153"/>
      <c r="LAF53" s="153"/>
      <c r="LAG53" s="153"/>
      <c r="LAH53" s="153"/>
      <c r="LAI53" s="153"/>
      <c r="LAJ53" s="153"/>
      <c r="LAK53" s="153"/>
      <c r="LAL53" s="153"/>
      <c r="LAM53" s="153"/>
      <c r="LAN53" s="153"/>
      <c r="LAO53" s="153"/>
      <c r="LAP53" s="153"/>
      <c r="LAQ53" s="153"/>
      <c r="LAR53" s="153"/>
      <c r="LAS53" s="153"/>
      <c r="LAT53" s="153"/>
      <c r="LAU53" s="153"/>
      <c r="LAV53" s="153"/>
      <c r="LAW53" s="153"/>
      <c r="LAX53" s="153"/>
      <c r="LAY53" s="153"/>
      <c r="LAZ53" s="153"/>
      <c r="LBA53" s="153"/>
      <c r="LBB53" s="153"/>
      <c r="LBC53" s="153"/>
      <c r="LBD53" s="153"/>
      <c r="LBE53" s="153"/>
      <c r="LBF53" s="153"/>
      <c r="LBG53" s="153"/>
      <c r="LBH53" s="153"/>
      <c r="LBI53" s="153"/>
      <c r="LBJ53" s="153"/>
      <c r="LBK53" s="153"/>
      <c r="LBL53" s="153"/>
      <c r="LBM53" s="153"/>
      <c r="LBN53" s="153"/>
      <c r="LBO53" s="153"/>
      <c r="LBP53" s="153"/>
      <c r="LBQ53" s="153"/>
      <c r="LBR53" s="153"/>
      <c r="LBS53" s="153"/>
      <c r="LBT53" s="153"/>
      <c r="LBU53" s="153"/>
      <c r="LBV53" s="153"/>
      <c r="LBW53" s="153"/>
      <c r="LBX53" s="153"/>
      <c r="LBY53" s="153"/>
      <c r="LBZ53" s="153"/>
      <c r="LCA53" s="153"/>
      <c r="LCB53" s="153"/>
      <c r="LCC53" s="153"/>
      <c r="LCD53" s="153"/>
      <c r="LCE53" s="153"/>
      <c r="LCF53" s="153"/>
      <c r="LCG53" s="153"/>
      <c r="LCH53" s="153"/>
      <c r="LCI53" s="153"/>
      <c r="LCJ53" s="153"/>
      <c r="LCK53" s="153"/>
      <c r="LCL53" s="153"/>
      <c r="LCM53" s="153"/>
      <c r="LCN53" s="153"/>
      <c r="LCO53" s="153"/>
      <c r="LCP53" s="153"/>
      <c r="LCQ53" s="153"/>
      <c r="LCR53" s="153"/>
      <c r="LCS53" s="153"/>
      <c r="LCT53" s="153"/>
      <c r="LCU53" s="153"/>
      <c r="LCV53" s="153"/>
      <c r="LCW53" s="153"/>
      <c r="LCX53" s="153"/>
      <c r="LCY53" s="153"/>
      <c r="LCZ53" s="153"/>
      <c r="LDA53" s="153"/>
      <c r="LDB53" s="153"/>
      <c r="LDC53" s="153"/>
      <c r="LDD53" s="153"/>
      <c r="LDE53" s="153"/>
      <c r="LDF53" s="153"/>
      <c r="LDG53" s="153"/>
      <c r="LDH53" s="153"/>
      <c r="LDI53" s="153"/>
      <c r="LDJ53" s="153"/>
      <c r="LDK53" s="153"/>
      <c r="LDL53" s="153"/>
      <c r="LDM53" s="153"/>
      <c r="LDN53" s="153"/>
      <c r="LDO53" s="153"/>
      <c r="LDP53" s="153"/>
      <c r="LDQ53" s="153"/>
      <c r="LDR53" s="153"/>
      <c r="LDS53" s="153"/>
      <c r="LDT53" s="153"/>
      <c r="LDU53" s="153"/>
      <c r="LDV53" s="153"/>
      <c r="LDW53" s="153"/>
      <c r="LDX53" s="153"/>
      <c r="LDY53" s="153"/>
      <c r="LDZ53" s="153"/>
      <c r="LEA53" s="153"/>
      <c r="LEB53" s="153"/>
      <c r="LEC53" s="153"/>
      <c r="LED53" s="153"/>
      <c r="LEE53" s="153"/>
      <c r="LEF53" s="153"/>
      <c r="LEG53" s="153"/>
      <c r="LEH53" s="153"/>
      <c r="LEI53" s="153"/>
      <c r="LEJ53" s="153"/>
      <c r="LEK53" s="153"/>
      <c r="LEL53" s="153"/>
      <c r="LEM53" s="153"/>
      <c r="LEN53" s="153"/>
      <c r="LEO53" s="153"/>
      <c r="LEP53" s="153"/>
      <c r="LEQ53" s="153"/>
      <c r="LER53" s="153"/>
      <c r="LES53" s="153"/>
      <c r="LET53" s="153"/>
      <c r="LEU53" s="153"/>
      <c r="LEV53" s="153"/>
      <c r="LEW53" s="153"/>
      <c r="LEX53" s="153"/>
      <c r="LEY53" s="153"/>
      <c r="LEZ53" s="153"/>
      <c r="LFA53" s="153"/>
      <c r="LFB53" s="153"/>
      <c r="LFC53" s="153"/>
      <c r="LFD53" s="153"/>
      <c r="LFE53" s="153"/>
      <c r="LFF53" s="153"/>
      <c r="LFG53" s="153"/>
      <c r="LFH53" s="153"/>
      <c r="LFI53" s="153"/>
      <c r="LFJ53" s="153"/>
      <c r="LFK53" s="153"/>
      <c r="LFL53" s="153"/>
      <c r="LFM53" s="153"/>
      <c r="LFN53" s="153"/>
      <c r="LFO53" s="153"/>
      <c r="LFP53" s="153"/>
      <c r="LFQ53" s="153"/>
      <c r="LFR53" s="153"/>
      <c r="LFS53" s="153"/>
      <c r="LFT53" s="153"/>
      <c r="LFU53" s="153"/>
      <c r="LFV53" s="153"/>
      <c r="LFW53" s="153"/>
      <c r="LFX53" s="153"/>
      <c r="LFY53" s="153"/>
      <c r="LFZ53" s="153"/>
      <c r="LGA53" s="153"/>
      <c r="LGB53" s="153"/>
      <c r="LGC53" s="153"/>
      <c r="LGD53" s="153"/>
      <c r="LGE53" s="153"/>
      <c r="LGF53" s="153"/>
      <c r="LGG53" s="153"/>
      <c r="LGH53" s="153"/>
      <c r="LGI53" s="153"/>
      <c r="LGJ53" s="153"/>
      <c r="LGK53" s="153"/>
      <c r="LGL53" s="153"/>
      <c r="LGM53" s="153"/>
      <c r="LGN53" s="153"/>
      <c r="LGO53" s="153"/>
      <c r="LGP53" s="153"/>
      <c r="LGQ53" s="153"/>
      <c r="LGR53" s="153"/>
      <c r="LGS53" s="153"/>
      <c r="LGT53" s="153"/>
      <c r="LGU53" s="153"/>
      <c r="LGV53" s="153"/>
      <c r="LGW53" s="153"/>
      <c r="LGX53" s="153"/>
      <c r="LGY53" s="153"/>
      <c r="LGZ53" s="153"/>
      <c r="LHA53" s="153"/>
      <c r="LHB53" s="153"/>
      <c r="LHC53" s="153"/>
      <c r="LHD53" s="153"/>
      <c r="LHE53" s="153"/>
      <c r="LHF53" s="153"/>
      <c r="LHG53" s="153"/>
      <c r="LHH53" s="153"/>
      <c r="LHI53" s="153"/>
      <c r="LHJ53" s="153"/>
      <c r="LHK53" s="153"/>
      <c r="LHL53" s="153"/>
      <c r="LHM53" s="153"/>
      <c r="LHN53" s="153"/>
      <c r="LHO53" s="153"/>
      <c r="LHP53" s="153"/>
      <c r="LHQ53" s="153"/>
      <c r="LHR53" s="153"/>
      <c r="LHS53" s="153"/>
      <c r="LHT53" s="153"/>
      <c r="LHU53" s="153"/>
      <c r="LHV53" s="153"/>
      <c r="LHW53" s="153"/>
      <c r="LHX53" s="153"/>
      <c r="LHY53" s="153"/>
      <c r="LHZ53" s="153"/>
      <c r="LIA53" s="153"/>
      <c r="LIB53" s="153"/>
      <c r="LIC53" s="153"/>
      <c r="LID53" s="153"/>
      <c r="LIE53" s="153"/>
      <c r="LIF53" s="153"/>
      <c r="LIG53" s="153"/>
      <c r="LIH53" s="153"/>
      <c r="LII53" s="153"/>
      <c r="LIJ53" s="153"/>
      <c r="LIK53" s="153"/>
      <c r="LIL53" s="153"/>
      <c r="LIM53" s="153"/>
      <c r="LIN53" s="153"/>
      <c r="LIO53" s="153"/>
      <c r="LIP53" s="153"/>
      <c r="LIQ53" s="153"/>
      <c r="LIR53" s="153"/>
      <c r="LIS53" s="153"/>
      <c r="LIT53" s="153"/>
      <c r="LIU53" s="153"/>
      <c r="LIV53" s="153"/>
      <c r="LIW53" s="153"/>
      <c r="LIX53" s="153"/>
      <c r="LIY53" s="153"/>
      <c r="LIZ53" s="153"/>
      <c r="LJA53" s="153"/>
      <c r="LJB53" s="153"/>
      <c r="LJC53" s="153"/>
      <c r="LJD53" s="153"/>
      <c r="LJE53" s="153"/>
      <c r="LJF53" s="153"/>
      <c r="LJG53" s="153"/>
      <c r="LJH53" s="153"/>
      <c r="LJI53" s="153"/>
      <c r="LJJ53" s="153"/>
      <c r="LJK53" s="153"/>
      <c r="LJL53" s="153"/>
      <c r="LJM53" s="153"/>
      <c r="LJN53" s="153"/>
      <c r="LJO53" s="153"/>
      <c r="LJP53" s="153"/>
      <c r="LJQ53" s="153"/>
      <c r="LJR53" s="153"/>
      <c r="LJS53" s="153"/>
      <c r="LJT53" s="153"/>
      <c r="LJU53" s="153"/>
      <c r="LJV53" s="153"/>
      <c r="LJW53" s="153"/>
      <c r="LJX53" s="153"/>
      <c r="LJY53" s="153"/>
      <c r="LJZ53" s="153"/>
      <c r="LKA53" s="153"/>
      <c r="LKB53" s="153"/>
      <c r="LKC53" s="153"/>
      <c r="LKD53" s="153"/>
      <c r="LKE53" s="153"/>
      <c r="LKF53" s="153"/>
      <c r="LKG53" s="153"/>
      <c r="LKH53" s="153"/>
      <c r="LKI53" s="153"/>
      <c r="LKJ53" s="153"/>
      <c r="LKK53" s="153"/>
      <c r="LKL53" s="153"/>
      <c r="LKM53" s="153"/>
      <c r="LKN53" s="153"/>
      <c r="LKO53" s="153"/>
      <c r="LKP53" s="153"/>
      <c r="LKQ53" s="153"/>
      <c r="LKR53" s="153"/>
      <c r="LKS53" s="153"/>
      <c r="LKT53" s="153"/>
      <c r="LKU53" s="153"/>
      <c r="LKV53" s="153"/>
      <c r="LKW53" s="153"/>
      <c r="LKX53" s="153"/>
      <c r="LKY53" s="153"/>
      <c r="LKZ53" s="153"/>
      <c r="LLA53" s="153"/>
      <c r="LLB53" s="153"/>
      <c r="LLC53" s="153"/>
      <c r="LLD53" s="153"/>
      <c r="LLE53" s="153"/>
      <c r="LLF53" s="153"/>
      <c r="LLG53" s="153"/>
      <c r="LLH53" s="153"/>
      <c r="LLI53" s="153"/>
      <c r="LLJ53" s="153"/>
      <c r="LLK53" s="153"/>
      <c r="LLL53" s="153"/>
      <c r="LLM53" s="153"/>
      <c r="LLN53" s="153"/>
      <c r="LLO53" s="153"/>
      <c r="LLP53" s="153"/>
      <c r="LLQ53" s="153"/>
      <c r="LLR53" s="153"/>
      <c r="LLS53" s="153"/>
      <c r="LLT53" s="153"/>
      <c r="LLU53" s="153"/>
      <c r="LLV53" s="153"/>
      <c r="LLW53" s="153"/>
      <c r="LLX53" s="153"/>
      <c r="LLY53" s="153"/>
      <c r="LLZ53" s="153"/>
      <c r="LMA53" s="153"/>
      <c r="LMB53" s="153"/>
      <c r="LMC53" s="153"/>
      <c r="LMD53" s="153"/>
      <c r="LME53" s="153"/>
      <c r="LMF53" s="153"/>
      <c r="LMG53" s="153"/>
      <c r="LMH53" s="153"/>
      <c r="LMI53" s="153"/>
      <c r="LMJ53" s="153"/>
      <c r="LMK53" s="153"/>
      <c r="LML53" s="153"/>
      <c r="LMM53" s="153"/>
      <c r="LMN53" s="153"/>
      <c r="LMO53" s="153"/>
      <c r="LMP53" s="153"/>
      <c r="LMQ53" s="153"/>
      <c r="LMR53" s="153"/>
      <c r="LMS53" s="153"/>
      <c r="LMT53" s="153"/>
      <c r="LMU53" s="153"/>
      <c r="LMV53" s="153"/>
      <c r="LMW53" s="153"/>
      <c r="LMX53" s="153"/>
      <c r="LMY53" s="153"/>
      <c r="LMZ53" s="153"/>
      <c r="LNA53" s="153"/>
      <c r="LNB53" s="153"/>
      <c r="LNC53" s="153"/>
      <c r="LND53" s="153"/>
      <c r="LNE53" s="153"/>
      <c r="LNF53" s="153"/>
      <c r="LNG53" s="153"/>
      <c r="LNH53" s="153"/>
      <c r="LNI53" s="153"/>
      <c r="LNJ53" s="153"/>
      <c r="LNK53" s="153"/>
      <c r="LNL53" s="153"/>
      <c r="LNM53" s="153"/>
      <c r="LNN53" s="153"/>
      <c r="LNO53" s="153"/>
      <c r="LNP53" s="153"/>
      <c r="LNQ53" s="153"/>
      <c r="LNR53" s="153"/>
      <c r="LNS53" s="153"/>
      <c r="LNT53" s="153"/>
      <c r="LNU53" s="153"/>
      <c r="LNV53" s="153"/>
      <c r="LNW53" s="153"/>
      <c r="LNX53" s="153"/>
      <c r="LNY53" s="153"/>
      <c r="LNZ53" s="153"/>
      <c r="LOA53" s="153"/>
      <c r="LOB53" s="153"/>
      <c r="LOC53" s="153"/>
      <c r="LOD53" s="153"/>
      <c r="LOE53" s="153"/>
      <c r="LOF53" s="153"/>
      <c r="LOG53" s="153"/>
      <c r="LOH53" s="153"/>
      <c r="LOI53" s="153"/>
      <c r="LOJ53" s="153"/>
      <c r="LOK53" s="153"/>
      <c r="LOL53" s="153"/>
      <c r="LOM53" s="153"/>
      <c r="LON53" s="153"/>
      <c r="LOO53" s="153"/>
      <c r="LOP53" s="153"/>
      <c r="LOQ53" s="153"/>
      <c r="LOR53" s="153"/>
      <c r="LOS53" s="153"/>
      <c r="LOT53" s="153"/>
      <c r="LOU53" s="153"/>
      <c r="LOV53" s="153"/>
      <c r="LOW53" s="153"/>
      <c r="LOX53" s="153"/>
      <c r="LOY53" s="153"/>
      <c r="LOZ53" s="153"/>
      <c r="LPA53" s="153"/>
      <c r="LPB53" s="153"/>
      <c r="LPC53" s="153"/>
      <c r="LPD53" s="153"/>
      <c r="LPE53" s="153"/>
      <c r="LPF53" s="153"/>
      <c r="LPG53" s="153"/>
      <c r="LPH53" s="153"/>
      <c r="LPI53" s="153"/>
      <c r="LPJ53" s="153"/>
      <c r="LPK53" s="153"/>
      <c r="LPL53" s="153"/>
      <c r="LPM53" s="153"/>
      <c r="LPN53" s="153"/>
      <c r="LPO53" s="153"/>
      <c r="LPP53" s="153"/>
      <c r="LPQ53" s="153"/>
      <c r="LPR53" s="153"/>
      <c r="LPS53" s="153"/>
      <c r="LPT53" s="153"/>
      <c r="LPU53" s="153"/>
      <c r="LPV53" s="153"/>
      <c r="LPW53" s="153"/>
      <c r="LPX53" s="153"/>
      <c r="LPY53" s="153"/>
      <c r="LPZ53" s="153"/>
      <c r="LQA53" s="153"/>
      <c r="LQB53" s="153"/>
      <c r="LQC53" s="153"/>
      <c r="LQD53" s="153"/>
      <c r="LQE53" s="153"/>
      <c r="LQF53" s="153"/>
      <c r="LQG53" s="153"/>
      <c r="LQH53" s="153"/>
      <c r="LQI53" s="153"/>
      <c r="LQJ53" s="153"/>
      <c r="LQK53" s="153"/>
      <c r="LQL53" s="153"/>
      <c r="LQM53" s="153"/>
      <c r="LQN53" s="153"/>
      <c r="LQO53" s="153"/>
      <c r="LQP53" s="153"/>
      <c r="LQQ53" s="153"/>
      <c r="LQR53" s="153"/>
      <c r="LQS53" s="153"/>
      <c r="LQT53" s="153"/>
      <c r="LQU53" s="153"/>
      <c r="LQV53" s="153"/>
      <c r="LQW53" s="153"/>
      <c r="LQX53" s="153"/>
      <c r="LQY53" s="153"/>
      <c r="LQZ53" s="153"/>
      <c r="LRA53" s="153"/>
      <c r="LRB53" s="153"/>
      <c r="LRC53" s="153"/>
      <c r="LRD53" s="153"/>
      <c r="LRE53" s="153"/>
      <c r="LRF53" s="153"/>
      <c r="LRG53" s="153"/>
      <c r="LRH53" s="153"/>
      <c r="LRI53" s="153"/>
      <c r="LRJ53" s="153"/>
      <c r="LRK53" s="153"/>
      <c r="LRL53" s="153"/>
      <c r="LRM53" s="153"/>
      <c r="LRN53" s="153"/>
      <c r="LRO53" s="153"/>
      <c r="LRP53" s="153"/>
      <c r="LRQ53" s="153"/>
      <c r="LRR53" s="153"/>
      <c r="LRS53" s="153"/>
      <c r="LRT53" s="153"/>
      <c r="LRU53" s="153"/>
      <c r="LRV53" s="153"/>
      <c r="LRW53" s="153"/>
      <c r="LRX53" s="153"/>
      <c r="LRY53" s="153"/>
      <c r="LRZ53" s="153"/>
      <c r="LSA53" s="153"/>
      <c r="LSB53" s="153"/>
      <c r="LSC53" s="153"/>
      <c r="LSD53" s="153"/>
      <c r="LSE53" s="153"/>
      <c r="LSF53" s="153"/>
      <c r="LSG53" s="153"/>
      <c r="LSH53" s="153"/>
      <c r="LSI53" s="153"/>
      <c r="LSJ53" s="153"/>
      <c r="LSK53" s="153"/>
      <c r="LSL53" s="153"/>
      <c r="LSM53" s="153"/>
      <c r="LSN53" s="153"/>
      <c r="LSO53" s="153"/>
      <c r="LSP53" s="153"/>
      <c r="LSQ53" s="153"/>
      <c r="LSR53" s="153"/>
      <c r="LSS53" s="153"/>
      <c r="LST53" s="153"/>
      <c r="LSU53" s="153"/>
      <c r="LSV53" s="153"/>
      <c r="LSW53" s="153"/>
      <c r="LSX53" s="153"/>
      <c r="LSY53" s="153"/>
      <c r="LSZ53" s="153"/>
      <c r="LTA53" s="153"/>
      <c r="LTB53" s="153"/>
      <c r="LTC53" s="153"/>
      <c r="LTD53" s="153"/>
      <c r="LTE53" s="153"/>
      <c r="LTF53" s="153"/>
      <c r="LTG53" s="153"/>
      <c r="LTH53" s="153"/>
      <c r="LTI53" s="153"/>
      <c r="LTJ53" s="153"/>
      <c r="LTK53" s="153"/>
      <c r="LTL53" s="153"/>
      <c r="LTM53" s="153"/>
      <c r="LTN53" s="153"/>
      <c r="LTO53" s="153"/>
      <c r="LTP53" s="153"/>
      <c r="LTQ53" s="153"/>
      <c r="LTR53" s="153"/>
      <c r="LTS53" s="153"/>
      <c r="LTT53" s="153"/>
      <c r="LTU53" s="153"/>
      <c r="LTV53" s="153"/>
      <c r="LTW53" s="153"/>
      <c r="LTX53" s="153"/>
      <c r="LTY53" s="153"/>
      <c r="LTZ53" s="153"/>
      <c r="LUA53" s="153"/>
      <c r="LUB53" s="153"/>
      <c r="LUC53" s="153"/>
      <c r="LUD53" s="153"/>
      <c r="LUE53" s="153"/>
      <c r="LUF53" s="153"/>
      <c r="LUG53" s="153"/>
      <c r="LUH53" s="153"/>
      <c r="LUI53" s="153"/>
      <c r="LUJ53" s="153"/>
      <c r="LUK53" s="153"/>
      <c r="LUL53" s="153"/>
      <c r="LUM53" s="153"/>
      <c r="LUN53" s="153"/>
      <c r="LUO53" s="153"/>
      <c r="LUP53" s="153"/>
      <c r="LUQ53" s="153"/>
      <c r="LUR53" s="153"/>
      <c r="LUS53" s="153"/>
      <c r="LUT53" s="153"/>
      <c r="LUU53" s="153"/>
      <c r="LUV53" s="153"/>
      <c r="LUW53" s="153"/>
      <c r="LUX53" s="153"/>
      <c r="LUY53" s="153"/>
      <c r="LUZ53" s="153"/>
      <c r="LVA53" s="153"/>
      <c r="LVB53" s="153"/>
      <c r="LVC53" s="153"/>
      <c r="LVD53" s="153"/>
      <c r="LVE53" s="153"/>
      <c r="LVF53" s="153"/>
      <c r="LVG53" s="153"/>
      <c r="LVH53" s="153"/>
      <c r="LVI53" s="153"/>
      <c r="LVJ53" s="153"/>
      <c r="LVK53" s="153"/>
      <c r="LVL53" s="153"/>
      <c r="LVM53" s="153"/>
      <c r="LVN53" s="153"/>
      <c r="LVO53" s="153"/>
      <c r="LVP53" s="153"/>
      <c r="LVQ53" s="153"/>
      <c r="LVR53" s="153"/>
      <c r="LVS53" s="153"/>
      <c r="LVT53" s="153"/>
      <c r="LVU53" s="153"/>
      <c r="LVV53" s="153"/>
      <c r="LVW53" s="153"/>
      <c r="LVX53" s="153"/>
      <c r="LVY53" s="153"/>
      <c r="LVZ53" s="153"/>
      <c r="LWA53" s="153"/>
      <c r="LWB53" s="153"/>
      <c r="LWC53" s="153"/>
      <c r="LWD53" s="153"/>
      <c r="LWE53" s="153"/>
      <c r="LWF53" s="153"/>
      <c r="LWG53" s="153"/>
      <c r="LWH53" s="153"/>
      <c r="LWI53" s="153"/>
      <c r="LWJ53" s="153"/>
      <c r="LWK53" s="153"/>
      <c r="LWL53" s="153"/>
      <c r="LWM53" s="153"/>
      <c r="LWN53" s="153"/>
      <c r="LWO53" s="153"/>
      <c r="LWP53" s="153"/>
      <c r="LWQ53" s="153"/>
      <c r="LWR53" s="153"/>
      <c r="LWS53" s="153"/>
      <c r="LWT53" s="153"/>
      <c r="LWU53" s="153"/>
      <c r="LWV53" s="153"/>
      <c r="LWW53" s="153"/>
      <c r="LWX53" s="153"/>
      <c r="LWY53" s="153"/>
      <c r="LWZ53" s="153"/>
      <c r="LXA53" s="153"/>
      <c r="LXB53" s="153"/>
      <c r="LXC53" s="153"/>
      <c r="LXD53" s="153"/>
      <c r="LXE53" s="153"/>
      <c r="LXF53" s="153"/>
      <c r="LXG53" s="153"/>
      <c r="LXH53" s="153"/>
      <c r="LXI53" s="153"/>
      <c r="LXJ53" s="153"/>
      <c r="LXK53" s="153"/>
      <c r="LXL53" s="153"/>
      <c r="LXM53" s="153"/>
      <c r="LXN53" s="153"/>
      <c r="LXO53" s="153"/>
      <c r="LXP53" s="153"/>
      <c r="LXQ53" s="153"/>
      <c r="LXR53" s="153"/>
      <c r="LXS53" s="153"/>
      <c r="LXT53" s="153"/>
      <c r="LXU53" s="153"/>
      <c r="LXV53" s="153"/>
      <c r="LXW53" s="153"/>
      <c r="LXX53" s="153"/>
      <c r="LXY53" s="153"/>
      <c r="LXZ53" s="153"/>
      <c r="LYA53" s="153"/>
      <c r="LYB53" s="153"/>
      <c r="LYC53" s="153"/>
      <c r="LYD53" s="153"/>
      <c r="LYE53" s="153"/>
      <c r="LYF53" s="153"/>
      <c r="LYG53" s="153"/>
      <c r="LYH53" s="153"/>
      <c r="LYI53" s="153"/>
      <c r="LYJ53" s="153"/>
      <c r="LYK53" s="153"/>
      <c r="LYL53" s="153"/>
      <c r="LYM53" s="153"/>
      <c r="LYN53" s="153"/>
      <c r="LYO53" s="153"/>
      <c r="LYP53" s="153"/>
      <c r="LYQ53" s="153"/>
      <c r="LYR53" s="153"/>
      <c r="LYS53" s="153"/>
      <c r="LYT53" s="153"/>
      <c r="LYU53" s="153"/>
      <c r="LYV53" s="153"/>
      <c r="LYW53" s="153"/>
      <c r="LYX53" s="153"/>
      <c r="LYY53" s="153"/>
      <c r="LYZ53" s="153"/>
      <c r="LZA53" s="153"/>
      <c r="LZB53" s="153"/>
      <c r="LZC53" s="153"/>
      <c r="LZD53" s="153"/>
      <c r="LZE53" s="153"/>
      <c r="LZF53" s="153"/>
      <c r="LZG53" s="153"/>
      <c r="LZH53" s="153"/>
      <c r="LZI53" s="153"/>
      <c r="LZJ53" s="153"/>
      <c r="LZK53" s="153"/>
      <c r="LZL53" s="153"/>
      <c r="LZM53" s="153"/>
      <c r="LZN53" s="153"/>
      <c r="LZO53" s="153"/>
      <c r="LZP53" s="153"/>
      <c r="LZQ53" s="153"/>
      <c r="LZR53" s="153"/>
      <c r="LZS53" s="153"/>
      <c r="LZT53" s="153"/>
      <c r="LZU53" s="153"/>
      <c r="LZV53" s="153"/>
      <c r="LZW53" s="153"/>
      <c r="LZX53" s="153"/>
      <c r="LZY53" s="153"/>
      <c r="LZZ53" s="153"/>
      <c r="MAA53" s="153"/>
      <c r="MAB53" s="153"/>
      <c r="MAC53" s="153"/>
      <c r="MAD53" s="153"/>
      <c r="MAE53" s="153"/>
      <c r="MAF53" s="153"/>
      <c r="MAG53" s="153"/>
      <c r="MAH53" s="153"/>
      <c r="MAI53" s="153"/>
      <c r="MAJ53" s="153"/>
      <c r="MAK53" s="153"/>
      <c r="MAL53" s="153"/>
      <c r="MAM53" s="153"/>
      <c r="MAN53" s="153"/>
      <c r="MAO53" s="153"/>
      <c r="MAP53" s="153"/>
      <c r="MAQ53" s="153"/>
      <c r="MAR53" s="153"/>
      <c r="MAS53" s="153"/>
      <c r="MAT53" s="153"/>
      <c r="MAU53" s="153"/>
      <c r="MAV53" s="153"/>
      <c r="MAW53" s="153"/>
      <c r="MAX53" s="153"/>
      <c r="MAY53" s="153"/>
      <c r="MAZ53" s="153"/>
      <c r="MBA53" s="153"/>
      <c r="MBB53" s="153"/>
      <c r="MBC53" s="153"/>
      <c r="MBD53" s="153"/>
      <c r="MBE53" s="153"/>
      <c r="MBF53" s="153"/>
      <c r="MBG53" s="153"/>
      <c r="MBH53" s="153"/>
      <c r="MBI53" s="153"/>
      <c r="MBJ53" s="153"/>
      <c r="MBK53" s="153"/>
      <c r="MBL53" s="153"/>
      <c r="MBM53" s="153"/>
      <c r="MBN53" s="153"/>
      <c r="MBO53" s="153"/>
      <c r="MBP53" s="153"/>
      <c r="MBQ53" s="153"/>
      <c r="MBR53" s="153"/>
      <c r="MBS53" s="153"/>
      <c r="MBT53" s="153"/>
      <c r="MBU53" s="153"/>
      <c r="MBV53" s="153"/>
      <c r="MBW53" s="153"/>
      <c r="MBX53" s="153"/>
      <c r="MBY53" s="153"/>
      <c r="MBZ53" s="153"/>
      <c r="MCA53" s="153"/>
      <c r="MCB53" s="153"/>
      <c r="MCC53" s="153"/>
      <c r="MCD53" s="153"/>
      <c r="MCE53" s="153"/>
      <c r="MCF53" s="153"/>
      <c r="MCG53" s="153"/>
      <c r="MCH53" s="153"/>
      <c r="MCI53" s="153"/>
      <c r="MCJ53" s="153"/>
      <c r="MCK53" s="153"/>
      <c r="MCL53" s="153"/>
      <c r="MCM53" s="153"/>
      <c r="MCN53" s="153"/>
      <c r="MCO53" s="153"/>
      <c r="MCP53" s="153"/>
      <c r="MCQ53" s="153"/>
      <c r="MCR53" s="153"/>
      <c r="MCS53" s="153"/>
      <c r="MCT53" s="153"/>
      <c r="MCU53" s="153"/>
      <c r="MCV53" s="153"/>
      <c r="MCW53" s="153"/>
      <c r="MCX53" s="153"/>
      <c r="MCY53" s="153"/>
      <c r="MCZ53" s="153"/>
      <c r="MDA53" s="153"/>
      <c r="MDB53" s="153"/>
      <c r="MDC53" s="153"/>
      <c r="MDD53" s="153"/>
      <c r="MDE53" s="153"/>
      <c r="MDF53" s="153"/>
      <c r="MDG53" s="153"/>
      <c r="MDH53" s="153"/>
      <c r="MDI53" s="153"/>
      <c r="MDJ53" s="153"/>
      <c r="MDK53" s="153"/>
      <c r="MDL53" s="153"/>
      <c r="MDM53" s="153"/>
      <c r="MDN53" s="153"/>
      <c r="MDO53" s="153"/>
      <c r="MDP53" s="153"/>
      <c r="MDQ53" s="153"/>
      <c r="MDR53" s="153"/>
      <c r="MDS53" s="153"/>
      <c r="MDT53" s="153"/>
      <c r="MDU53" s="153"/>
      <c r="MDV53" s="153"/>
      <c r="MDW53" s="153"/>
      <c r="MDX53" s="153"/>
      <c r="MDY53" s="153"/>
      <c r="MDZ53" s="153"/>
      <c r="MEA53" s="153"/>
      <c r="MEB53" s="153"/>
      <c r="MEC53" s="153"/>
      <c r="MED53" s="153"/>
      <c r="MEE53" s="153"/>
      <c r="MEF53" s="153"/>
      <c r="MEG53" s="153"/>
      <c r="MEH53" s="153"/>
      <c r="MEI53" s="153"/>
      <c r="MEJ53" s="153"/>
      <c r="MEK53" s="153"/>
      <c r="MEL53" s="153"/>
      <c r="MEM53" s="153"/>
      <c r="MEN53" s="153"/>
      <c r="MEO53" s="153"/>
      <c r="MEP53" s="153"/>
      <c r="MEQ53" s="153"/>
      <c r="MER53" s="153"/>
      <c r="MES53" s="153"/>
      <c r="MET53" s="153"/>
      <c r="MEU53" s="153"/>
      <c r="MEV53" s="153"/>
      <c r="MEW53" s="153"/>
      <c r="MEX53" s="153"/>
      <c r="MEY53" s="153"/>
      <c r="MEZ53" s="153"/>
      <c r="MFA53" s="153"/>
      <c r="MFB53" s="153"/>
      <c r="MFC53" s="153"/>
      <c r="MFD53" s="153"/>
      <c r="MFE53" s="153"/>
      <c r="MFF53" s="153"/>
      <c r="MFG53" s="153"/>
      <c r="MFH53" s="153"/>
      <c r="MFI53" s="153"/>
      <c r="MFJ53" s="153"/>
      <c r="MFK53" s="153"/>
      <c r="MFL53" s="153"/>
      <c r="MFM53" s="153"/>
      <c r="MFN53" s="153"/>
      <c r="MFO53" s="153"/>
      <c r="MFP53" s="153"/>
      <c r="MFQ53" s="153"/>
      <c r="MFR53" s="153"/>
      <c r="MFS53" s="153"/>
      <c r="MFT53" s="153"/>
      <c r="MFU53" s="153"/>
      <c r="MFV53" s="153"/>
      <c r="MFW53" s="153"/>
      <c r="MFX53" s="153"/>
      <c r="MFY53" s="153"/>
      <c r="MFZ53" s="153"/>
      <c r="MGA53" s="153"/>
      <c r="MGB53" s="153"/>
      <c r="MGC53" s="153"/>
      <c r="MGD53" s="153"/>
      <c r="MGE53" s="153"/>
      <c r="MGF53" s="153"/>
      <c r="MGG53" s="153"/>
      <c r="MGH53" s="153"/>
      <c r="MGI53" s="153"/>
      <c r="MGJ53" s="153"/>
      <c r="MGK53" s="153"/>
      <c r="MGL53" s="153"/>
      <c r="MGM53" s="153"/>
      <c r="MGN53" s="153"/>
      <c r="MGO53" s="153"/>
      <c r="MGP53" s="153"/>
      <c r="MGQ53" s="153"/>
      <c r="MGR53" s="153"/>
      <c r="MGS53" s="153"/>
      <c r="MGT53" s="153"/>
      <c r="MGU53" s="153"/>
      <c r="MGV53" s="153"/>
      <c r="MGW53" s="153"/>
      <c r="MGX53" s="153"/>
      <c r="MGY53" s="153"/>
      <c r="MGZ53" s="153"/>
      <c r="MHA53" s="153"/>
      <c r="MHB53" s="153"/>
      <c r="MHC53" s="153"/>
      <c r="MHD53" s="153"/>
      <c r="MHE53" s="153"/>
      <c r="MHF53" s="153"/>
      <c r="MHG53" s="153"/>
      <c r="MHH53" s="153"/>
      <c r="MHI53" s="153"/>
      <c r="MHJ53" s="153"/>
      <c r="MHK53" s="153"/>
      <c r="MHL53" s="153"/>
      <c r="MHM53" s="153"/>
      <c r="MHN53" s="153"/>
      <c r="MHO53" s="153"/>
      <c r="MHP53" s="153"/>
      <c r="MHQ53" s="153"/>
      <c r="MHR53" s="153"/>
      <c r="MHS53" s="153"/>
      <c r="MHT53" s="153"/>
      <c r="MHU53" s="153"/>
      <c r="MHV53" s="153"/>
      <c r="MHW53" s="153"/>
      <c r="MHX53" s="153"/>
      <c r="MHY53" s="153"/>
      <c r="MHZ53" s="153"/>
      <c r="MIA53" s="153"/>
      <c r="MIB53" s="153"/>
      <c r="MIC53" s="153"/>
      <c r="MID53" s="153"/>
      <c r="MIE53" s="153"/>
      <c r="MIF53" s="153"/>
      <c r="MIG53" s="153"/>
      <c r="MIH53" s="153"/>
      <c r="MII53" s="153"/>
      <c r="MIJ53" s="153"/>
      <c r="MIK53" s="153"/>
      <c r="MIL53" s="153"/>
      <c r="MIM53" s="153"/>
      <c r="MIN53" s="153"/>
      <c r="MIO53" s="153"/>
      <c r="MIP53" s="153"/>
      <c r="MIQ53" s="153"/>
      <c r="MIR53" s="153"/>
      <c r="MIS53" s="153"/>
      <c r="MIT53" s="153"/>
      <c r="MIU53" s="153"/>
      <c r="MIV53" s="153"/>
      <c r="MIW53" s="153"/>
      <c r="MIX53" s="153"/>
      <c r="MIY53" s="153"/>
      <c r="MIZ53" s="153"/>
      <c r="MJA53" s="153"/>
      <c r="MJB53" s="153"/>
      <c r="MJC53" s="153"/>
      <c r="MJD53" s="153"/>
      <c r="MJE53" s="153"/>
      <c r="MJF53" s="153"/>
      <c r="MJG53" s="153"/>
      <c r="MJH53" s="153"/>
      <c r="MJI53" s="153"/>
      <c r="MJJ53" s="153"/>
      <c r="MJK53" s="153"/>
      <c r="MJL53" s="153"/>
      <c r="MJM53" s="153"/>
      <c r="MJN53" s="153"/>
      <c r="MJO53" s="153"/>
      <c r="MJP53" s="153"/>
      <c r="MJQ53" s="153"/>
      <c r="MJR53" s="153"/>
      <c r="MJS53" s="153"/>
      <c r="MJT53" s="153"/>
      <c r="MJU53" s="153"/>
      <c r="MJV53" s="153"/>
      <c r="MJW53" s="153"/>
      <c r="MJX53" s="153"/>
      <c r="MJY53" s="153"/>
      <c r="MJZ53" s="153"/>
      <c r="MKA53" s="153"/>
      <c r="MKB53" s="153"/>
      <c r="MKC53" s="153"/>
      <c r="MKD53" s="153"/>
      <c r="MKE53" s="153"/>
      <c r="MKF53" s="153"/>
      <c r="MKG53" s="153"/>
      <c r="MKH53" s="153"/>
      <c r="MKI53" s="153"/>
      <c r="MKJ53" s="153"/>
      <c r="MKK53" s="153"/>
      <c r="MKL53" s="153"/>
      <c r="MKM53" s="153"/>
      <c r="MKN53" s="153"/>
      <c r="MKO53" s="153"/>
      <c r="MKP53" s="153"/>
      <c r="MKQ53" s="153"/>
      <c r="MKR53" s="153"/>
      <c r="MKS53" s="153"/>
      <c r="MKT53" s="153"/>
      <c r="MKU53" s="153"/>
      <c r="MKV53" s="153"/>
      <c r="MKW53" s="153"/>
      <c r="MKX53" s="153"/>
      <c r="MKY53" s="153"/>
      <c r="MKZ53" s="153"/>
      <c r="MLA53" s="153"/>
      <c r="MLB53" s="153"/>
      <c r="MLC53" s="153"/>
      <c r="MLD53" s="153"/>
      <c r="MLE53" s="153"/>
      <c r="MLF53" s="153"/>
      <c r="MLG53" s="153"/>
      <c r="MLH53" s="153"/>
      <c r="MLI53" s="153"/>
      <c r="MLJ53" s="153"/>
      <c r="MLK53" s="153"/>
      <c r="MLL53" s="153"/>
      <c r="MLM53" s="153"/>
      <c r="MLN53" s="153"/>
      <c r="MLO53" s="153"/>
      <c r="MLP53" s="153"/>
      <c r="MLQ53" s="153"/>
      <c r="MLR53" s="153"/>
      <c r="MLS53" s="153"/>
      <c r="MLT53" s="153"/>
      <c r="MLU53" s="153"/>
      <c r="MLV53" s="153"/>
      <c r="MLW53" s="153"/>
      <c r="MLX53" s="153"/>
      <c r="MLY53" s="153"/>
      <c r="MLZ53" s="153"/>
      <c r="MMA53" s="153"/>
      <c r="MMB53" s="153"/>
      <c r="MMC53" s="153"/>
      <c r="MMD53" s="153"/>
      <c r="MME53" s="153"/>
      <c r="MMF53" s="153"/>
      <c r="MMG53" s="153"/>
      <c r="MMH53" s="153"/>
      <c r="MMI53" s="153"/>
      <c r="MMJ53" s="153"/>
      <c r="MMK53" s="153"/>
      <c r="MML53" s="153"/>
      <c r="MMM53" s="153"/>
      <c r="MMN53" s="153"/>
      <c r="MMO53" s="153"/>
      <c r="MMP53" s="153"/>
      <c r="MMQ53" s="153"/>
      <c r="MMR53" s="153"/>
      <c r="MMS53" s="153"/>
      <c r="MMT53" s="153"/>
      <c r="MMU53" s="153"/>
      <c r="MMV53" s="153"/>
      <c r="MMW53" s="153"/>
      <c r="MMX53" s="153"/>
      <c r="MMY53" s="153"/>
      <c r="MMZ53" s="153"/>
      <c r="MNA53" s="153"/>
      <c r="MNB53" s="153"/>
      <c r="MNC53" s="153"/>
      <c r="MND53" s="153"/>
      <c r="MNE53" s="153"/>
      <c r="MNF53" s="153"/>
      <c r="MNG53" s="153"/>
      <c r="MNH53" s="153"/>
      <c r="MNI53" s="153"/>
      <c r="MNJ53" s="153"/>
      <c r="MNK53" s="153"/>
      <c r="MNL53" s="153"/>
      <c r="MNM53" s="153"/>
      <c r="MNN53" s="153"/>
      <c r="MNO53" s="153"/>
      <c r="MNP53" s="153"/>
      <c r="MNQ53" s="153"/>
      <c r="MNR53" s="153"/>
      <c r="MNS53" s="153"/>
      <c r="MNT53" s="153"/>
      <c r="MNU53" s="153"/>
      <c r="MNV53" s="153"/>
      <c r="MNW53" s="153"/>
      <c r="MNX53" s="153"/>
      <c r="MNY53" s="153"/>
      <c r="MNZ53" s="153"/>
      <c r="MOA53" s="153"/>
      <c r="MOB53" s="153"/>
      <c r="MOC53" s="153"/>
      <c r="MOD53" s="153"/>
      <c r="MOE53" s="153"/>
      <c r="MOF53" s="153"/>
      <c r="MOG53" s="153"/>
      <c r="MOH53" s="153"/>
      <c r="MOI53" s="153"/>
      <c r="MOJ53" s="153"/>
      <c r="MOK53" s="153"/>
      <c r="MOL53" s="153"/>
      <c r="MOM53" s="153"/>
      <c r="MON53" s="153"/>
      <c r="MOO53" s="153"/>
      <c r="MOP53" s="153"/>
      <c r="MOQ53" s="153"/>
      <c r="MOR53" s="153"/>
      <c r="MOS53" s="153"/>
      <c r="MOT53" s="153"/>
      <c r="MOU53" s="153"/>
      <c r="MOV53" s="153"/>
      <c r="MOW53" s="153"/>
      <c r="MOX53" s="153"/>
      <c r="MOY53" s="153"/>
      <c r="MOZ53" s="153"/>
      <c r="MPA53" s="153"/>
      <c r="MPB53" s="153"/>
      <c r="MPC53" s="153"/>
      <c r="MPD53" s="153"/>
      <c r="MPE53" s="153"/>
      <c r="MPF53" s="153"/>
      <c r="MPG53" s="153"/>
      <c r="MPH53" s="153"/>
      <c r="MPI53" s="153"/>
      <c r="MPJ53" s="153"/>
      <c r="MPK53" s="153"/>
      <c r="MPL53" s="153"/>
      <c r="MPM53" s="153"/>
      <c r="MPN53" s="153"/>
      <c r="MPO53" s="153"/>
      <c r="MPP53" s="153"/>
      <c r="MPQ53" s="153"/>
      <c r="MPR53" s="153"/>
      <c r="MPS53" s="153"/>
      <c r="MPT53" s="153"/>
      <c r="MPU53" s="153"/>
      <c r="MPV53" s="153"/>
      <c r="MPW53" s="153"/>
      <c r="MPX53" s="153"/>
      <c r="MPY53" s="153"/>
      <c r="MPZ53" s="153"/>
      <c r="MQA53" s="153"/>
      <c r="MQB53" s="153"/>
      <c r="MQC53" s="153"/>
      <c r="MQD53" s="153"/>
      <c r="MQE53" s="153"/>
      <c r="MQF53" s="153"/>
      <c r="MQG53" s="153"/>
      <c r="MQH53" s="153"/>
      <c r="MQI53" s="153"/>
      <c r="MQJ53" s="153"/>
      <c r="MQK53" s="153"/>
      <c r="MQL53" s="153"/>
      <c r="MQM53" s="153"/>
      <c r="MQN53" s="153"/>
      <c r="MQO53" s="153"/>
      <c r="MQP53" s="153"/>
      <c r="MQQ53" s="153"/>
      <c r="MQR53" s="153"/>
      <c r="MQS53" s="153"/>
      <c r="MQT53" s="153"/>
      <c r="MQU53" s="153"/>
      <c r="MQV53" s="153"/>
      <c r="MQW53" s="153"/>
      <c r="MQX53" s="153"/>
      <c r="MQY53" s="153"/>
      <c r="MQZ53" s="153"/>
      <c r="MRA53" s="153"/>
      <c r="MRB53" s="153"/>
      <c r="MRC53" s="153"/>
      <c r="MRD53" s="153"/>
      <c r="MRE53" s="153"/>
      <c r="MRF53" s="153"/>
      <c r="MRG53" s="153"/>
      <c r="MRH53" s="153"/>
      <c r="MRI53" s="153"/>
      <c r="MRJ53" s="153"/>
      <c r="MRK53" s="153"/>
      <c r="MRL53" s="153"/>
      <c r="MRM53" s="153"/>
      <c r="MRN53" s="153"/>
      <c r="MRO53" s="153"/>
      <c r="MRP53" s="153"/>
      <c r="MRQ53" s="153"/>
      <c r="MRR53" s="153"/>
      <c r="MRS53" s="153"/>
      <c r="MRT53" s="153"/>
      <c r="MRU53" s="153"/>
      <c r="MRV53" s="153"/>
      <c r="MRW53" s="153"/>
      <c r="MRX53" s="153"/>
      <c r="MRY53" s="153"/>
      <c r="MRZ53" s="153"/>
      <c r="MSA53" s="153"/>
      <c r="MSB53" s="153"/>
      <c r="MSC53" s="153"/>
      <c r="MSD53" s="153"/>
      <c r="MSE53" s="153"/>
      <c r="MSF53" s="153"/>
      <c r="MSG53" s="153"/>
      <c r="MSH53" s="153"/>
      <c r="MSI53" s="153"/>
      <c r="MSJ53" s="153"/>
      <c r="MSK53" s="153"/>
      <c r="MSL53" s="153"/>
      <c r="MSM53" s="153"/>
      <c r="MSN53" s="153"/>
      <c r="MSO53" s="153"/>
      <c r="MSP53" s="153"/>
      <c r="MSQ53" s="153"/>
      <c r="MSR53" s="153"/>
      <c r="MSS53" s="153"/>
      <c r="MST53" s="153"/>
      <c r="MSU53" s="153"/>
      <c r="MSV53" s="153"/>
      <c r="MSW53" s="153"/>
      <c r="MSX53" s="153"/>
      <c r="MSY53" s="153"/>
      <c r="MSZ53" s="153"/>
      <c r="MTA53" s="153"/>
      <c r="MTB53" s="153"/>
      <c r="MTC53" s="153"/>
      <c r="MTD53" s="153"/>
      <c r="MTE53" s="153"/>
      <c r="MTF53" s="153"/>
      <c r="MTG53" s="153"/>
      <c r="MTH53" s="153"/>
      <c r="MTI53" s="153"/>
      <c r="MTJ53" s="153"/>
      <c r="MTK53" s="153"/>
      <c r="MTL53" s="153"/>
      <c r="MTM53" s="153"/>
      <c r="MTN53" s="153"/>
      <c r="MTO53" s="153"/>
      <c r="MTP53" s="153"/>
      <c r="MTQ53" s="153"/>
      <c r="MTR53" s="153"/>
      <c r="MTS53" s="153"/>
      <c r="MTT53" s="153"/>
      <c r="MTU53" s="153"/>
      <c r="MTV53" s="153"/>
      <c r="MTW53" s="153"/>
      <c r="MTX53" s="153"/>
      <c r="MTY53" s="153"/>
      <c r="MTZ53" s="153"/>
      <c r="MUA53" s="153"/>
      <c r="MUB53" s="153"/>
      <c r="MUC53" s="153"/>
      <c r="MUD53" s="153"/>
      <c r="MUE53" s="153"/>
      <c r="MUF53" s="153"/>
      <c r="MUG53" s="153"/>
      <c r="MUH53" s="153"/>
      <c r="MUI53" s="153"/>
      <c r="MUJ53" s="153"/>
      <c r="MUK53" s="153"/>
      <c r="MUL53" s="153"/>
      <c r="MUM53" s="153"/>
      <c r="MUN53" s="153"/>
      <c r="MUO53" s="153"/>
      <c r="MUP53" s="153"/>
      <c r="MUQ53" s="153"/>
      <c r="MUR53" s="153"/>
      <c r="MUS53" s="153"/>
      <c r="MUT53" s="153"/>
      <c r="MUU53" s="153"/>
      <c r="MUV53" s="153"/>
      <c r="MUW53" s="153"/>
      <c r="MUX53" s="153"/>
      <c r="MUY53" s="153"/>
      <c r="MUZ53" s="153"/>
      <c r="MVA53" s="153"/>
      <c r="MVB53" s="153"/>
      <c r="MVC53" s="153"/>
      <c r="MVD53" s="153"/>
      <c r="MVE53" s="153"/>
      <c r="MVF53" s="153"/>
      <c r="MVG53" s="153"/>
      <c r="MVH53" s="153"/>
      <c r="MVI53" s="153"/>
      <c r="MVJ53" s="153"/>
      <c r="MVK53" s="153"/>
      <c r="MVL53" s="153"/>
      <c r="MVM53" s="153"/>
      <c r="MVN53" s="153"/>
      <c r="MVO53" s="153"/>
      <c r="MVP53" s="153"/>
      <c r="MVQ53" s="153"/>
      <c r="MVR53" s="153"/>
      <c r="MVS53" s="153"/>
      <c r="MVT53" s="153"/>
      <c r="MVU53" s="153"/>
      <c r="MVV53" s="153"/>
      <c r="MVW53" s="153"/>
      <c r="MVX53" s="153"/>
      <c r="MVY53" s="153"/>
      <c r="MVZ53" s="153"/>
      <c r="MWA53" s="153"/>
      <c r="MWB53" s="153"/>
      <c r="MWC53" s="153"/>
      <c r="MWD53" s="153"/>
      <c r="MWE53" s="153"/>
      <c r="MWF53" s="153"/>
      <c r="MWG53" s="153"/>
      <c r="MWH53" s="153"/>
      <c r="MWI53" s="153"/>
      <c r="MWJ53" s="153"/>
      <c r="MWK53" s="153"/>
      <c r="MWL53" s="153"/>
      <c r="MWM53" s="153"/>
      <c r="MWN53" s="153"/>
      <c r="MWO53" s="153"/>
      <c r="MWP53" s="153"/>
      <c r="MWQ53" s="153"/>
      <c r="MWR53" s="153"/>
      <c r="MWS53" s="153"/>
      <c r="MWT53" s="153"/>
      <c r="MWU53" s="153"/>
      <c r="MWV53" s="153"/>
      <c r="MWW53" s="153"/>
      <c r="MWX53" s="153"/>
      <c r="MWY53" s="153"/>
      <c r="MWZ53" s="153"/>
      <c r="MXA53" s="153"/>
      <c r="MXB53" s="153"/>
      <c r="MXC53" s="153"/>
      <c r="MXD53" s="153"/>
      <c r="MXE53" s="153"/>
      <c r="MXF53" s="153"/>
      <c r="MXG53" s="153"/>
      <c r="MXH53" s="153"/>
      <c r="MXI53" s="153"/>
      <c r="MXJ53" s="153"/>
      <c r="MXK53" s="153"/>
      <c r="MXL53" s="153"/>
      <c r="MXM53" s="153"/>
      <c r="MXN53" s="153"/>
      <c r="MXO53" s="153"/>
      <c r="MXP53" s="153"/>
      <c r="MXQ53" s="153"/>
      <c r="MXR53" s="153"/>
      <c r="MXS53" s="153"/>
      <c r="MXT53" s="153"/>
      <c r="MXU53" s="153"/>
      <c r="MXV53" s="153"/>
      <c r="MXW53" s="153"/>
      <c r="MXX53" s="153"/>
      <c r="MXY53" s="153"/>
      <c r="MXZ53" s="153"/>
      <c r="MYA53" s="153"/>
      <c r="MYB53" s="153"/>
      <c r="MYC53" s="153"/>
      <c r="MYD53" s="153"/>
      <c r="MYE53" s="153"/>
      <c r="MYF53" s="153"/>
      <c r="MYG53" s="153"/>
      <c r="MYH53" s="153"/>
      <c r="MYI53" s="153"/>
      <c r="MYJ53" s="153"/>
      <c r="MYK53" s="153"/>
      <c r="MYL53" s="153"/>
      <c r="MYM53" s="153"/>
      <c r="MYN53" s="153"/>
      <c r="MYO53" s="153"/>
      <c r="MYP53" s="153"/>
      <c r="MYQ53" s="153"/>
      <c r="MYR53" s="153"/>
      <c r="MYS53" s="153"/>
      <c r="MYT53" s="153"/>
      <c r="MYU53" s="153"/>
      <c r="MYV53" s="153"/>
      <c r="MYW53" s="153"/>
      <c r="MYX53" s="153"/>
      <c r="MYY53" s="153"/>
      <c r="MYZ53" s="153"/>
      <c r="MZA53" s="153"/>
      <c r="MZB53" s="153"/>
      <c r="MZC53" s="153"/>
      <c r="MZD53" s="153"/>
      <c r="MZE53" s="153"/>
      <c r="MZF53" s="153"/>
      <c r="MZG53" s="153"/>
      <c r="MZH53" s="153"/>
      <c r="MZI53" s="153"/>
      <c r="MZJ53" s="153"/>
      <c r="MZK53" s="153"/>
      <c r="MZL53" s="153"/>
      <c r="MZM53" s="153"/>
      <c r="MZN53" s="153"/>
      <c r="MZO53" s="153"/>
      <c r="MZP53" s="153"/>
      <c r="MZQ53" s="153"/>
      <c r="MZR53" s="153"/>
      <c r="MZS53" s="153"/>
      <c r="MZT53" s="153"/>
      <c r="MZU53" s="153"/>
      <c r="MZV53" s="153"/>
      <c r="MZW53" s="153"/>
      <c r="MZX53" s="153"/>
      <c r="MZY53" s="153"/>
      <c r="MZZ53" s="153"/>
      <c r="NAA53" s="153"/>
      <c r="NAB53" s="153"/>
      <c r="NAC53" s="153"/>
      <c r="NAD53" s="153"/>
      <c r="NAE53" s="153"/>
      <c r="NAF53" s="153"/>
      <c r="NAG53" s="153"/>
      <c r="NAH53" s="153"/>
      <c r="NAI53" s="153"/>
      <c r="NAJ53" s="153"/>
      <c r="NAK53" s="153"/>
      <c r="NAL53" s="153"/>
      <c r="NAM53" s="153"/>
      <c r="NAN53" s="153"/>
      <c r="NAO53" s="153"/>
      <c r="NAP53" s="153"/>
      <c r="NAQ53" s="153"/>
      <c r="NAR53" s="153"/>
      <c r="NAS53" s="153"/>
      <c r="NAT53" s="153"/>
      <c r="NAU53" s="153"/>
      <c r="NAV53" s="153"/>
      <c r="NAW53" s="153"/>
      <c r="NAX53" s="153"/>
      <c r="NAY53" s="153"/>
      <c r="NAZ53" s="153"/>
      <c r="NBA53" s="153"/>
      <c r="NBB53" s="153"/>
      <c r="NBC53" s="153"/>
      <c r="NBD53" s="153"/>
      <c r="NBE53" s="153"/>
      <c r="NBF53" s="153"/>
      <c r="NBG53" s="153"/>
      <c r="NBH53" s="153"/>
      <c r="NBI53" s="153"/>
      <c r="NBJ53" s="153"/>
      <c r="NBK53" s="153"/>
      <c r="NBL53" s="153"/>
      <c r="NBM53" s="153"/>
      <c r="NBN53" s="153"/>
      <c r="NBO53" s="153"/>
      <c r="NBP53" s="153"/>
      <c r="NBQ53" s="153"/>
      <c r="NBR53" s="153"/>
      <c r="NBS53" s="153"/>
      <c r="NBT53" s="153"/>
      <c r="NBU53" s="153"/>
      <c r="NBV53" s="153"/>
      <c r="NBW53" s="153"/>
      <c r="NBX53" s="153"/>
      <c r="NBY53" s="153"/>
      <c r="NBZ53" s="153"/>
      <c r="NCA53" s="153"/>
      <c r="NCB53" s="153"/>
      <c r="NCC53" s="153"/>
      <c r="NCD53" s="153"/>
      <c r="NCE53" s="153"/>
      <c r="NCF53" s="153"/>
      <c r="NCG53" s="153"/>
      <c r="NCH53" s="153"/>
      <c r="NCI53" s="153"/>
      <c r="NCJ53" s="153"/>
      <c r="NCK53" s="153"/>
      <c r="NCL53" s="153"/>
      <c r="NCM53" s="153"/>
      <c r="NCN53" s="153"/>
      <c r="NCO53" s="153"/>
      <c r="NCP53" s="153"/>
      <c r="NCQ53" s="153"/>
      <c r="NCR53" s="153"/>
      <c r="NCS53" s="153"/>
      <c r="NCT53" s="153"/>
      <c r="NCU53" s="153"/>
      <c r="NCV53" s="153"/>
      <c r="NCW53" s="153"/>
      <c r="NCX53" s="153"/>
      <c r="NCY53" s="153"/>
      <c r="NCZ53" s="153"/>
      <c r="NDA53" s="153"/>
      <c r="NDB53" s="153"/>
      <c r="NDC53" s="153"/>
      <c r="NDD53" s="153"/>
      <c r="NDE53" s="153"/>
      <c r="NDF53" s="153"/>
      <c r="NDG53" s="153"/>
      <c r="NDH53" s="153"/>
      <c r="NDI53" s="153"/>
      <c r="NDJ53" s="153"/>
      <c r="NDK53" s="153"/>
      <c r="NDL53" s="153"/>
      <c r="NDM53" s="153"/>
      <c r="NDN53" s="153"/>
      <c r="NDO53" s="153"/>
      <c r="NDP53" s="153"/>
      <c r="NDQ53" s="153"/>
      <c r="NDR53" s="153"/>
      <c r="NDS53" s="153"/>
      <c r="NDT53" s="153"/>
      <c r="NDU53" s="153"/>
      <c r="NDV53" s="153"/>
      <c r="NDW53" s="153"/>
      <c r="NDX53" s="153"/>
      <c r="NDY53" s="153"/>
      <c r="NDZ53" s="153"/>
      <c r="NEA53" s="153"/>
      <c r="NEB53" s="153"/>
      <c r="NEC53" s="153"/>
      <c r="NED53" s="153"/>
      <c r="NEE53" s="153"/>
      <c r="NEF53" s="153"/>
      <c r="NEG53" s="153"/>
      <c r="NEH53" s="153"/>
      <c r="NEI53" s="153"/>
      <c r="NEJ53" s="153"/>
      <c r="NEK53" s="153"/>
      <c r="NEL53" s="153"/>
      <c r="NEM53" s="153"/>
      <c r="NEN53" s="153"/>
      <c r="NEO53" s="153"/>
      <c r="NEP53" s="153"/>
      <c r="NEQ53" s="153"/>
      <c r="NER53" s="153"/>
      <c r="NES53" s="153"/>
      <c r="NET53" s="153"/>
      <c r="NEU53" s="153"/>
      <c r="NEV53" s="153"/>
      <c r="NEW53" s="153"/>
      <c r="NEX53" s="153"/>
      <c r="NEY53" s="153"/>
      <c r="NEZ53" s="153"/>
      <c r="NFA53" s="153"/>
      <c r="NFB53" s="153"/>
      <c r="NFC53" s="153"/>
      <c r="NFD53" s="153"/>
      <c r="NFE53" s="153"/>
      <c r="NFF53" s="153"/>
      <c r="NFG53" s="153"/>
      <c r="NFH53" s="153"/>
      <c r="NFI53" s="153"/>
      <c r="NFJ53" s="153"/>
      <c r="NFK53" s="153"/>
      <c r="NFL53" s="153"/>
      <c r="NFM53" s="153"/>
      <c r="NFN53" s="153"/>
      <c r="NFO53" s="153"/>
      <c r="NFP53" s="153"/>
      <c r="NFQ53" s="153"/>
      <c r="NFR53" s="153"/>
      <c r="NFS53" s="153"/>
      <c r="NFT53" s="153"/>
      <c r="NFU53" s="153"/>
      <c r="NFV53" s="153"/>
      <c r="NFW53" s="153"/>
      <c r="NFX53" s="153"/>
      <c r="NFY53" s="153"/>
      <c r="NFZ53" s="153"/>
      <c r="NGA53" s="153"/>
      <c r="NGB53" s="153"/>
      <c r="NGC53" s="153"/>
      <c r="NGD53" s="153"/>
      <c r="NGE53" s="153"/>
      <c r="NGF53" s="153"/>
      <c r="NGG53" s="153"/>
      <c r="NGH53" s="153"/>
      <c r="NGI53" s="153"/>
      <c r="NGJ53" s="153"/>
      <c r="NGK53" s="153"/>
      <c r="NGL53" s="153"/>
      <c r="NGM53" s="153"/>
      <c r="NGN53" s="153"/>
      <c r="NGO53" s="153"/>
      <c r="NGP53" s="153"/>
      <c r="NGQ53" s="153"/>
      <c r="NGR53" s="153"/>
      <c r="NGS53" s="153"/>
      <c r="NGT53" s="153"/>
      <c r="NGU53" s="153"/>
      <c r="NGV53" s="153"/>
      <c r="NGW53" s="153"/>
      <c r="NGX53" s="153"/>
      <c r="NGY53" s="153"/>
      <c r="NGZ53" s="153"/>
      <c r="NHA53" s="153"/>
      <c r="NHB53" s="153"/>
      <c r="NHC53" s="153"/>
      <c r="NHD53" s="153"/>
      <c r="NHE53" s="153"/>
      <c r="NHF53" s="153"/>
      <c r="NHG53" s="153"/>
      <c r="NHH53" s="153"/>
      <c r="NHI53" s="153"/>
      <c r="NHJ53" s="153"/>
      <c r="NHK53" s="153"/>
      <c r="NHL53" s="153"/>
      <c r="NHM53" s="153"/>
      <c r="NHN53" s="153"/>
      <c r="NHO53" s="153"/>
      <c r="NHP53" s="153"/>
      <c r="NHQ53" s="153"/>
      <c r="NHR53" s="153"/>
      <c r="NHS53" s="153"/>
      <c r="NHT53" s="153"/>
      <c r="NHU53" s="153"/>
      <c r="NHV53" s="153"/>
      <c r="NHW53" s="153"/>
      <c r="NHX53" s="153"/>
      <c r="NHY53" s="153"/>
      <c r="NHZ53" s="153"/>
      <c r="NIA53" s="153"/>
      <c r="NIB53" s="153"/>
      <c r="NIC53" s="153"/>
      <c r="NID53" s="153"/>
      <c r="NIE53" s="153"/>
      <c r="NIF53" s="153"/>
      <c r="NIG53" s="153"/>
      <c r="NIH53" s="153"/>
      <c r="NII53" s="153"/>
      <c r="NIJ53" s="153"/>
      <c r="NIK53" s="153"/>
      <c r="NIL53" s="153"/>
      <c r="NIM53" s="153"/>
      <c r="NIN53" s="153"/>
      <c r="NIO53" s="153"/>
      <c r="NIP53" s="153"/>
      <c r="NIQ53" s="153"/>
      <c r="NIR53" s="153"/>
      <c r="NIS53" s="153"/>
      <c r="NIT53" s="153"/>
      <c r="NIU53" s="153"/>
      <c r="NIV53" s="153"/>
      <c r="NIW53" s="153"/>
      <c r="NIX53" s="153"/>
      <c r="NIY53" s="153"/>
      <c r="NIZ53" s="153"/>
      <c r="NJA53" s="153"/>
      <c r="NJB53" s="153"/>
      <c r="NJC53" s="153"/>
      <c r="NJD53" s="153"/>
      <c r="NJE53" s="153"/>
      <c r="NJF53" s="153"/>
      <c r="NJG53" s="153"/>
      <c r="NJH53" s="153"/>
      <c r="NJI53" s="153"/>
      <c r="NJJ53" s="153"/>
      <c r="NJK53" s="153"/>
      <c r="NJL53" s="153"/>
      <c r="NJM53" s="153"/>
      <c r="NJN53" s="153"/>
      <c r="NJO53" s="153"/>
      <c r="NJP53" s="153"/>
      <c r="NJQ53" s="153"/>
      <c r="NJR53" s="153"/>
      <c r="NJS53" s="153"/>
      <c r="NJT53" s="153"/>
      <c r="NJU53" s="153"/>
      <c r="NJV53" s="153"/>
      <c r="NJW53" s="153"/>
      <c r="NJX53" s="153"/>
      <c r="NJY53" s="153"/>
      <c r="NJZ53" s="153"/>
      <c r="NKA53" s="153"/>
      <c r="NKB53" s="153"/>
      <c r="NKC53" s="153"/>
      <c r="NKD53" s="153"/>
      <c r="NKE53" s="153"/>
      <c r="NKF53" s="153"/>
      <c r="NKG53" s="153"/>
      <c r="NKH53" s="153"/>
      <c r="NKI53" s="153"/>
      <c r="NKJ53" s="153"/>
      <c r="NKK53" s="153"/>
      <c r="NKL53" s="153"/>
      <c r="NKM53" s="153"/>
      <c r="NKN53" s="153"/>
      <c r="NKO53" s="153"/>
      <c r="NKP53" s="153"/>
      <c r="NKQ53" s="153"/>
      <c r="NKR53" s="153"/>
      <c r="NKS53" s="153"/>
      <c r="NKT53" s="153"/>
      <c r="NKU53" s="153"/>
      <c r="NKV53" s="153"/>
      <c r="NKW53" s="153"/>
      <c r="NKX53" s="153"/>
      <c r="NKY53" s="153"/>
      <c r="NKZ53" s="153"/>
      <c r="NLA53" s="153"/>
      <c r="NLB53" s="153"/>
      <c r="NLC53" s="153"/>
      <c r="NLD53" s="153"/>
      <c r="NLE53" s="153"/>
      <c r="NLF53" s="153"/>
      <c r="NLG53" s="153"/>
      <c r="NLH53" s="153"/>
      <c r="NLI53" s="153"/>
      <c r="NLJ53" s="153"/>
      <c r="NLK53" s="153"/>
      <c r="NLL53" s="153"/>
      <c r="NLM53" s="153"/>
      <c r="NLN53" s="153"/>
      <c r="NLO53" s="153"/>
      <c r="NLP53" s="153"/>
      <c r="NLQ53" s="153"/>
      <c r="NLR53" s="153"/>
      <c r="NLS53" s="153"/>
      <c r="NLT53" s="153"/>
      <c r="NLU53" s="153"/>
      <c r="NLV53" s="153"/>
      <c r="NLW53" s="153"/>
      <c r="NLX53" s="153"/>
      <c r="NLY53" s="153"/>
      <c r="NLZ53" s="153"/>
      <c r="NMA53" s="153"/>
      <c r="NMB53" s="153"/>
      <c r="NMC53" s="153"/>
      <c r="NMD53" s="153"/>
      <c r="NME53" s="153"/>
      <c r="NMF53" s="153"/>
      <c r="NMG53" s="153"/>
      <c r="NMH53" s="153"/>
      <c r="NMI53" s="153"/>
      <c r="NMJ53" s="153"/>
      <c r="NMK53" s="153"/>
      <c r="NML53" s="153"/>
      <c r="NMM53" s="153"/>
      <c r="NMN53" s="153"/>
      <c r="NMO53" s="153"/>
      <c r="NMP53" s="153"/>
      <c r="NMQ53" s="153"/>
      <c r="NMR53" s="153"/>
      <c r="NMS53" s="153"/>
      <c r="NMT53" s="153"/>
      <c r="NMU53" s="153"/>
      <c r="NMV53" s="153"/>
      <c r="NMW53" s="153"/>
      <c r="NMX53" s="153"/>
      <c r="NMY53" s="153"/>
      <c r="NMZ53" s="153"/>
      <c r="NNA53" s="153"/>
      <c r="NNB53" s="153"/>
      <c r="NNC53" s="153"/>
      <c r="NND53" s="153"/>
      <c r="NNE53" s="153"/>
      <c r="NNF53" s="153"/>
      <c r="NNG53" s="153"/>
      <c r="NNH53" s="153"/>
      <c r="NNI53" s="153"/>
      <c r="NNJ53" s="153"/>
      <c r="NNK53" s="153"/>
      <c r="NNL53" s="153"/>
      <c r="NNM53" s="153"/>
      <c r="NNN53" s="153"/>
      <c r="NNO53" s="153"/>
      <c r="NNP53" s="153"/>
      <c r="NNQ53" s="153"/>
      <c r="NNR53" s="153"/>
      <c r="NNS53" s="153"/>
      <c r="NNT53" s="153"/>
      <c r="NNU53" s="153"/>
      <c r="NNV53" s="153"/>
      <c r="NNW53" s="153"/>
      <c r="NNX53" s="153"/>
      <c r="NNY53" s="153"/>
      <c r="NNZ53" s="153"/>
      <c r="NOA53" s="153"/>
      <c r="NOB53" s="153"/>
      <c r="NOC53" s="153"/>
      <c r="NOD53" s="153"/>
      <c r="NOE53" s="153"/>
      <c r="NOF53" s="153"/>
      <c r="NOG53" s="153"/>
      <c r="NOH53" s="153"/>
      <c r="NOI53" s="153"/>
      <c r="NOJ53" s="153"/>
      <c r="NOK53" s="153"/>
      <c r="NOL53" s="153"/>
      <c r="NOM53" s="153"/>
      <c r="NON53" s="153"/>
      <c r="NOO53" s="153"/>
      <c r="NOP53" s="153"/>
      <c r="NOQ53" s="153"/>
      <c r="NOR53" s="153"/>
      <c r="NOS53" s="153"/>
      <c r="NOT53" s="153"/>
      <c r="NOU53" s="153"/>
      <c r="NOV53" s="153"/>
      <c r="NOW53" s="153"/>
      <c r="NOX53" s="153"/>
      <c r="NOY53" s="153"/>
      <c r="NOZ53" s="153"/>
      <c r="NPA53" s="153"/>
      <c r="NPB53" s="153"/>
      <c r="NPC53" s="153"/>
      <c r="NPD53" s="153"/>
      <c r="NPE53" s="153"/>
      <c r="NPF53" s="153"/>
      <c r="NPG53" s="153"/>
      <c r="NPH53" s="153"/>
      <c r="NPI53" s="153"/>
      <c r="NPJ53" s="153"/>
      <c r="NPK53" s="153"/>
      <c r="NPL53" s="153"/>
      <c r="NPM53" s="153"/>
      <c r="NPN53" s="153"/>
      <c r="NPO53" s="153"/>
      <c r="NPP53" s="153"/>
      <c r="NPQ53" s="153"/>
      <c r="NPR53" s="153"/>
      <c r="NPS53" s="153"/>
      <c r="NPT53" s="153"/>
      <c r="NPU53" s="153"/>
      <c r="NPV53" s="153"/>
      <c r="NPW53" s="153"/>
      <c r="NPX53" s="153"/>
      <c r="NPY53" s="153"/>
      <c r="NPZ53" s="153"/>
      <c r="NQA53" s="153"/>
      <c r="NQB53" s="153"/>
      <c r="NQC53" s="153"/>
      <c r="NQD53" s="153"/>
      <c r="NQE53" s="153"/>
      <c r="NQF53" s="153"/>
      <c r="NQG53" s="153"/>
      <c r="NQH53" s="153"/>
      <c r="NQI53" s="153"/>
      <c r="NQJ53" s="153"/>
      <c r="NQK53" s="153"/>
      <c r="NQL53" s="153"/>
      <c r="NQM53" s="153"/>
      <c r="NQN53" s="153"/>
      <c r="NQO53" s="153"/>
      <c r="NQP53" s="153"/>
      <c r="NQQ53" s="153"/>
      <c r="NQR53" s="153"/>
      <c r="NQS53" s="153"/>
      <c r="NQT53" s="153"/>
      <c r="NQU53" s="153"/>
      <c r="NQV53" s="153"/>
      <c r="NQW53" s="153"/>
      <c r="NQX53" s="153"/>
      <c r="NQY53" s="153"/>
      <c r="NQZ53" s="153"/>
      <c r="NRA53" s="153"/>
      <c r="NRB53" s="153"/>
      <c r="NRC53" s="153"/>
      <c r="NRD53" s="153"/>
      <c r="NRE53" s="153"/>
      <c r="NRF53" s="153"/>
      <c r="NRG53" s="153"/>
      <c r="NRH53" s="153"/>
      <c r="NRI53" s="153"/>
      <c r="NRJ53" s="153"/>
      <c r="NRK53" s="153"/>
      <c r="NRL53" s="153"/>
      <c r="NRM53" s="153"/>
      <c r="NRN53" s="153"/>
      <c r="NRO53" s="153"/>
      <c r="NRP53" s="153"/>
      <c r="NRQ53" s="153"/>
      <c r="NRR53" s="153"/>
      <c r="NRS53" s="153"/>
      <c r="NRT53" s="153"/>
      <c r="NRU53" s="153"/>
      <c r="NRV53" s="153"/>
      <c r="NRW53" s="153"/>
      <c r="NRX53" s="153"/>
      <c r="NRY53" s="153"/>
      <c r="NRZ53" s="153"/>
      <c r="NSA53" s="153"/>
      <c r="NSB53" s="153"/>
      <c r="NSC53" s="153"/>
      <c r="NSD53" s="153"/>
      <c r="NSE53" s="153"/>
      <c r="NSF53" s="153"/>
      <c r="NSG53" s="153"/>
      <c r="NSH53" s="153"/>
      <c r="NSI53" s="153"/>
      <c r="NSJ53" s="153"/>
      <c r="NSK53" s="153"/>
      <c r="NSL53" s="153"/>
      <c r="NSM53" s="153"/>
      <c r="NSN53" s="153"/>
      <c r="NSO53" s="153"/>
      <c r="NSP53" s="153"/>
      <c r="NSQ53" s="153"/>
      <c r="NSR53" s="153"/>
      <c r="NSS53" s="153"/>
      <c r="NST53" s="153"/>
      <c r="NSU53" s="153"/>
      <c r="NSV53" s="153"/>
      <c r="NSW53" s="153"/>
      <c r="NSX53" s="153"/>
      <c r="NSY53" s="153"/>
      <c r="NSZ53" s="153"/>
      <c r="NTA53" s="153"/>
      <c r="NTB53" s="153"/>
      <c r="NTC53" s="153"/>
      <c r="NTD53" s="153"/>
      <c r="NTE53" s="153"/>
      <c r="NTF53" s="153"/>
      <c r="NTG53" s="153"/>
      <c r="NTH53" s="153"/>
      <c r="NTI53" s="153"/>
      <c r="NTJ53" s="153"/>
      <c r="NTK53" s="153"/>
      <c r="NTL53" s="153"/>
      <c r="NTM53" s="153"/>
      <c r="NTN53" s="153"/>
      <c r="NTO53" s="153"/>
      <c r="NTP53" s="153"/>
      <c r="NTQ53" s="153"/>
      <c r="NTR53" s="153"/>
      <c r="NTS53" s="153"/>
      <c r="NTT53" s="153"/>
      <c r="NTU53" s="153"/>
      <c r="NTV53" s="153"/>
      <c r="NTW53" s="153"/>
      <c r="NTX53" s="153"/>
      <c r="NTY53" s="153"/>
      <c r="NTZ53" s="153"/>
      <c r="NUA53" s="153"/>
      <c r="NUB53" s="153"/>
      <c r="NUC53" s="153"/>
      <c r="NUD53" s="153"/>
      <c r="NUE53" s="153"/>
      <c r="NUF53" s="153"/>
      <c r="NUG53" s="153"/>
      <c r="NUH53" s="153"/>
      <c r="NUI53" s="153"/>
      <c r="NUJ53" s="153"/>
      <c r="NUK53" s="153"/>
      <c r="NUL53" s="153"/>
      <c r="NUM53" s="153"/>
      <c r="NUN53" s="153"/>
      <c r="NUO53" s="153"/>
      <c r="NUP53" s="153"/>
      <c r="NUQ53" s="153"/>
      <c r="NUR53" s="153"/>
      <c r="NUS53" s="153"/>
      <c r="NUT53" s="153"/>
      <c r="NUU53" s="153"/>
      <c r="NUV53" s="153"/>
      <c r="NUW53" s="153"/>
      <c r="NUX53" s="153"/>
      <c r="NUY53" s="153"/>
      <c r="NUZ53" s="153"/>
      <c r="NVA53" s="153"/>
      <c r="NVB53" s="153"/>
      <c r="NVC53" s="153"/>
      <c r="NVD53" s="153"/>
      <c r="NVE53" s="153"/>
      <c r="NVF53" s="153"/>
      <c r="NVG53" s="153"/>
      <c r="NVH53" s="153"/>
      <c r="NVI53" s="153"/>
      <c r="NVJ53" s="153"/>
      <c r="NVK53" s="153"/>
      <c r="NVL53" s="153"/>
      <c r="NVM53" s="153"/>
      <c r="NVN53" s="153"/>
      <c r="NVO53" s="153"/>
      <c r="NVP53" s="153"/>
      <c r="NVQ53" s="153"/>
      <c r="NVR53" s="153"/>
      <c r="NVS53" s="153"/>
      <c r="NVT53" s="153"/>
      <c r="NVU53" s="153"/>
      <c r="NVV53" s="153"/>
      <c r="NVW53" s="153"/>
      <c r="NVX53" s="153"/>
      <c r="NVY53" s="153"/>
      <c r="NVZ53" s="153"/>
      <c r="NWA53" s="153"/>
      <c r="NWB53" s="153"/>
      <c r="NWC53" s="153"/>
      <c r="NWD53" s="153"/>
      <c r="NWE53" s="153"/>
      <c r="NWF53" s="153"/>
      <c r="NWG53" s="153"/>
      <c r="NWH53" s="153"/>
      <c r="NWI53" s="153"/>
      <c r="NWJ53" s="153"/>
      <c r="NWK53" s="153"/>
      <c r="NWL53" s="153"/>
      <c r="NWM53" s="153"/>
      <c r="NWN53" s="153"/>
      <c r="NWO53" s="153"/>
      <c r="NWP53" s="153"/>
      <c r="NWQ53" s="153"/>
      <c r="NWR53" s="153"/>
      <c r="NWS53" s="153"/>
      <c r="NWT53" s="153"/>
      <c r="NWU53" s="153"/>
      <c r="NWV53" s="153"/>
      <c r="NWW53" s="153"/>
      <c r="NWX53" s="153"/>
      <c r="NWY53" s="153"/>
      <c r="NWZ53" s="153"/>
      <c r="NXA53" s="153"/>
      <c r="NXB53" s="153"/>
      <c r="NXC53" s="153"/>
      <c r="NXD53" s="153"/>
      <c r="NXE53" s="153"/>
      <c r="NXF53" s="153"/>
      <c r="NXG53" s="153"/>
      <c r="NXH53" s="153"/>
      <c r="NXI53" s="153"/>
      <c r="NXJ53" s="153"/>
      <c r="NXK53" s="153"/>
      <c r="NXL53" s="153"/>
      <c r="NXM53" s="153"/>
      <c r="NXN53" s="153"/>
      <c r="NXO53" s="153"/>
      <c r="NXP53" s="153"/>
      <c r="NXQ53" s="153"/>
      <c r="NXR53" s="153"/>
      <c r="NXS53" s="153"/>
      <c r="NXT53" s="153"/>
      <c r="NXU53" s="153"/>
      <c r="NXV53" s="153"/>
      <c r="NXW53" s="153"/>
      <c r="NXX53" s="153"/>
      <c r="NXY53" s="153"/>
      <c r="NXZ53" s="153"/>
      <c r="NYA53" s="153"/>
      <c r="NYB53" s="153"/>
      <c r="NYC53" s="153"/>
      <c r="NYD53" s="153"/>
      <c r="NYE53" s="153"/>
      <c r="NYF53" s="153"/>
      <c r="NYG53" s="153"/>
      <c r="NYH53" s="153"/>
      <c r="NYI53" s="153"/>
      <c r="NYJ53" s="153"/>
      <c r="NYK53" s="153"/>
      <c r="NYL53" s="153"/>
      <c r="NYM53" s="153"/>
      <c r="NYN53" s="153"/>
      <c r="NYO53" s="153"/>
      <c r="NYP53" s="153"/>
      <c r="NYQ53" s="153"/>
      <c r="NYR53" s="153"/>
      <c r="NYS53" s="153"/>
      <c r="NYT53" s="153"/>
      <c r="NYU53" s="153"/>
      <c r="NYV53" s="153"/>
      <c r="NYW53" s="153"/>
      <c r="NYX53" s="153"/>
      <c r="NYY53" s="153"/>
      <c r="NYZ53" s="153"/>
      <c r="NZA53" s="153"/>
      <c r="NZB53" s="153"/>
      <c r="NZC53" s="153"/>
      <c r="NZD53" s="153"/>
      <c r="NZE53" s="153"/>
      <c r="NZF53" s="153"/>
      <c r="NZG53" s="153"/>
      <c r="NZH53" s="153"/>
      <c r="NZI53" s="153"/>
      <c r="NZJ53" s="153"/>
      <c r="NZK53" s="153"/>
      <c r="NZL53" s="153"/>
      <c r="NZM53" s="153"/>
      <c r="NZN53" s="153"/>
      <c r="NZO53" s="153"/>
      <c r="NZP53" s="153"/>
      <c r="NZQ53" s="153"/>
      <c r="NZR53" s="153"/>
      <c r="NZS53" s="153"/>
      <c r="NZT53" s="153"/>
      <c r="NZU53" s="153"/>
      <c r="NZV53" s="153"/>
      <c r="NZW53" s="153"/>
      <c r="NZX53" s="153"/>
      <c r="NZY53" s="153"/>
      <c r="NZZ53" s="153"/>
      <c r="OAA53" s="153"/>
      <c r="OAB53" s="153"/>
      <c r="OAC53" s="153"/>
      <c r="OAD53" s="153"/>
      <c r="OAE53" s="153"/>
      <c r="OAF53" s="153"/>
      <c r="OAG53" s="153"/>
      <c r="OAH53" s="153"/>
      <c r="OAI53" s="153"/>
      <c r="OAJ53" s="153"/>
      <c r="OAK53" s="153"/>
      <c r="OAL53" s="153"/>
      <c r="OAM53" s="153"/>
      <c r="OAN53" s="153"/>
      <c r="OAO53" s="153"/>
      <c r="OAP53" s="153"/>
      <c r="OAQ53" s="153"/>
      <c r="OAR53" s="153"/>
      <c r="OAS53" s="153"/>
      <c r="OAT53" s="153"/>
      <c r="OAU53" s="153"/>
      <c r="OAV53" s="153"/>
      <c r="OAW53" s="153"/>
      <c r="OAX53" s="153"/>
      <c r="OAY53" s="153"/>
      <c r="OAZ53" s="153"/>
      <c r="OBA53" s="153"/>
      <c r="OBB53" s="153"/>
      <c r="OBC53" s="153"/>
      <c r="OBD53" s="153"/>
      <c r="OBE53" s="153"/>
      <c r="OBF53" s="153"/>
      <c r="OBG53" s="153"/>
      <c r="OBH53" s="153"/>
      <c r="OBI53" s="153"/>
      <c r="OBJ53" s="153"/>
      <c r="OBK53" s="153"/>
      <c r="OBL53" s="153"/>
      <c r="OBM53" s="153"/>
      <c r="OBN53" s="153"/>
      <c r="OBO53" s="153"/>
      <c r="OBP53" s="153"/>
      <c r="OBQ53" s="153"/>
      <c r="OBR53" s="153"/>
      <c r="OBS53" s="153"/>
      <c r="OBT53" s="153"/>
      <c r="OBU53" s="153"/>
      <c r="OBV53" s="153"/>
      <c r="OBW53" s="153"/>
      <c r="OBX53" s="153"/>
      <c r="OBY53" s="153"/>
      <c r="OBZ53" s="153"/>
      <c r="OCA53" s="153"/>
      <c r="OCB53" s="153"/>
      <c r="OCC53" s="153"/>
      <c r="OCD53" s="153"/>
      <c r="OCE53" s="153"/>
      <c r="OCF53" s="153"/>
      <c r="OCG53" s="153"/>
      <c r="OCH53" s="153"/>
      <c r="OCI53" s="153"/>
      <c r="OCJ53" s="153"/>
      <c r="OCK53" s="153"/>
      <c r="OCL53" s="153"/>
      <c r="OCM53" s="153"/>
      <c r="OCN53" s="153"/>
      <c r="OCO53" s="153"/>
      <c r="OCP53" s="153"/>
      <c r="OCQ53" s="153"/>
      <c r="OCR53" s="153"/>
      <c r="OCS53" s="153"/>
      <c r="OCT53" s="153"/>
      <c r="OCU53" s="153"/>
      <c r="OCV53" s="153"/>
      <c r="OCW53" s="153"/>
      <c r="OCX53" s="153"/>
      <c r="OCY53" s="153"/>
      <c r="OCZ53" s="153"/>
      <c r="ODA53" s="153"/>
      <c r="ODB53" s="153"/>
      <c r="ODC53" s="153"/>
      <c r="ODD53" s="153"/>
      <c r="ODE53" s="153"/>
      <c r="ODF53" s="153"/>
      <c r="ODG53" s="153"/>
      <c r="ODH53" s="153"/>
      <c r="ODI53" s="153"/>
      <c r="ODJ53" s="153"/>
      <c r="ODK53" s="153"/>
      <c r="ODL53" s="153"/>
      <c r="ODM53" s="153"/>
      <c r="ODN53" s="153"/>
      <c r="ODO53" s="153"/>
      <c r="ODP53" s="153"/>
      <c r="ODQ53" s="153"/>
      <c r="ODR53" s="153"/>
      <c r="ODS53" s="153"/>
      <c r="ODT53" s="153"/>
      <c r="ODU53" s="153"/>
      <c r="ODV53" s="153"/>
      <c r="ODW53" s="153"/>
      <c r="ODX53" s="153"/>
      <c r="ODY53" s="153"/>
      <c r="ODZ53" s="153"/>
      <c r="OEA53" s="153"/>
      <c r="OEB53" s="153"/>
      <c r="OEC53" s="153"/>
      <c r="OED53" s="153"/>
      <c r="OEE53" s="153"/>
      <c r="OEF53" s="153"/>
      <c r="OEG53" s="153"/>
      <c r="OEH53" s="153"/>
      <c r="OEI53" s="153"/>
      <c r="OEJ53" s="153"/>
      <c r="OEK53" s="153"/>
      <c r="OEL53" s="153"/>
      <c r="OEM53" s="153"/>
      <c r="OEN53" s="153"/>
      <c r="OEO53" s="153"/>
      <c r="OEP53" s="153"/>
      <c r="OEQ53" s="153"/>
      <c r="OER53" s="153"/>
      <c r="OES53" s="153"/>
      <c r="OET53" s="153"/>
      <c r="OEU53" s="153"/>
      <c r="OEV53" s="153"/>
      <c r="OEW53" s="153"/>
      <c r="OEX53" s="153"/>
      <c r="OEY53" s="153"/>
      <c r="OEZ53" s="153"/>
      <c r="OFA53" s="153"/>
      <c r="OFB53" s="153"/>
      <c r="OFC53" s="153"/>
      <c r="OFD53" s="153"/>
      <c r="OFE53" s="153"/>
      <c r="OFF53" s="153"/>
      <c r="OFG53" s="153"/>
      <c r="OFH53" s="153"/>
      <c r="OFI53" s="153"/>
      <c r="OFJ53" s="153"/>
      <c r="OFK53" s="153"/>
      <c r="OFL53" s="153"/>
      <c r="OFM53" s="153"/>
      <c r="OFN53" s="153"/>
      <c r="OFO53" s="153"/>
      <c r="OFP53" s="153"/>
      <c r="OFQ53" s="153"/>
      <c r="OFR53" s="153"/>
      <c r="OFS53" s="153"/>
      <c r="OFT53" s="153"/>
      <c r="OFU53" s="153"/>
      <c r="OFV53" s="153"/>
      <c r="OFW53" s="153"/>
      <c r="OFX53" s="153"/>
      <c r="OFY53" s="153"/>
      <c r="OFZ53" s="153"/>
      <c r="OGA53" s="153"/>
      <c r="OGB53" s="153"/>
      <c r="OGC53" s="153"/>
      <c r="OGD53" s="153"/>
      <c r="OGE53" s="153"/>
      <c r="OGF53" s="153"/>
      <c r="OGG53" s="153"/>
      <c r="OGH53" s="153"/>
      <c r="OGI53" s="153"/>
      <c r="OGJ53" s="153"/>
      <c r="OGK53" s="153"/>
      <c r="OGL53" s="153"/>
      <c r="OGM53" s="153"/>
      <c r="OGN53" s="153"/>
      <c r="OGO53" s="153"/>
      <c r="OGP53" s="153"/>
      <c r="OGQ53" s="153"/>
      <c r="OGR53" s="153"/>
      <c r="OGS53" s="153"/>
      <c r="OGT53" s="153"/>
      <c r="OGU53" s="153"/>
      <c r="OGV53" s="153"/>
      <c r="OGW53" s="153"/>
      <c r="OGX53" s="153"/>
      <c r="OGY53" s="153"/>
      <c r="OGZ53" s="153"/>
      <c r="OHA53" s="153"/>
      <c r="OHB53" s="153"/>
      <c r="OHC53" s="153"/>
      <c r="OHD53" s="153"/>
      <c r="OHE53" s="153"/>
      <c r="OHF53" s="153"/>
      <c r="OHG53" s="153"/>
      <c r="OHH53" s="153"/>
      <c r="OHI53" s="153"/>
      <c r="OHJ53" s="153"/>
      <c r="OHK53" s="153"/>
      <c r="OHL53" s="153"/>
      <c r="OHM53" s="153"/>
      <c r="OHN53" s="153"/>
      <c r="OHO53" s="153"/>
      <c r="OHP53" s="153"/>
      <c r="OHQ53" s="153"/>
      <c r="OHR53" s="153"/>
      <c r="OHS53" s="153"/>
      <c r="OHT53" s="153"/>
      <c r="OHU53" s="153"/>
      <c r="OHV53" s="153"/>
      <c r="OHW53" s="153"/>
      <c r="OHX53" s="153"/>
      <c r="OHY53" s="153"/>
      <c r="OHZ53" s="153"/>
      <c r="OIA53" s="153"/>
      <c r="OIB53" s="153"/>
      <c r="OIC53" s="153"/>
      <c r="OID53" s="153"/>
      <c r="OIE53" s="153"/>
      <c r="OIF53" s="153"/>
      <c r="OIG53" s="153"/>
      <c r="OIH53" s="153"/>
      <c r="OII53" s="153"/>
      <c r="OIJ53" s="153"/>
      <c r="OIK53" s="153"/>
      <c r="OIL53" s="153"/>
      <c r="OIM53" s="153"/>
      <c r="OIN53" s="153"/>
      <c r="OIO53" s="153"/>
      <c r="OIP53" s="153"/>
      <c r="OIQ53" s="153"/>
      <c r="OIR53" s="153"/>
      <c r="OIS53" s="153"/>
      <c r="OIT53" s="153"/>
      <c r="OIU53" s="153"/>
      <c r="OIV53" s="153"/>
      <c r="OIW53" s="153"/>
      <c r="OIX53" s="153"/>
      <c r="OIY53" s="153"/>
      <c r="OIZ53" s="153"/>
      <c r="OJA53" s="153"/>
      <c r="OJB53" s="153"/>
      <c r="OJC53" s="153"/>
      <c r="OJD53" s="153"/>
      <c r="OJE53" s="153"/>
      <c r="OJF53" s="153"/>
      <c r="OJG53" s="153"/>
      <c r="OJH53" s="153"/>
      <c r="OJI53" s="153"/>
      <c r="OJJ53" s="153"/>
      <c r="OJK53" s="153"/>
      <c r="OJL53" s="153"/>
      <c r="OJM53" s="153"/>
      <c r="OJN53" s="153"/>
      <c r="OJO53" s="153"/>
      <c r="OJP53" s="153"/>
      <c r="OJQ53" s="153"/>
      <c r="OJR53" s="153"/>
      <c r="OJS53" s="153"/>
      <c r="OJT53" s="153"/>
      <c r="OJU53" s="153"/>
      <c r="OJV53" s="153"/>
      <c r="OJW53" s="153"/>
      <c r="OJX53" s="153"/>
      <c r="OJY53" s="153"/>
      <c r="OJZ53" s="153"/>
      <c r="OKA53" s="153"/>
      <c r="OKB53" s="153"/>
      <c r="OKC53" s="153"/>
      <c r="OKD53" s="153"/>
      <c r="OKE53" s="153"/>
      <c r="OKF53" s="153"/>
      <c r="OKG53" s="153"/>
      <c r="OKH53" s="153"/>
      <c r="OKI53" s="153"/>
      <c r="OKJ53" s="153"/>
      <c r="OKK53" s="153"/>
      <c r="OKL53" s="153"/>
      <c r="OKM53" s="153"/>
      <c r="OKN53" s="153"/>
      <c r="OKO53" s="153"/>
      <c r="OKP53" s="153"/>
      <c r="OKQ53" s="153"/>
      <c r="OKR53" s="153"/>
      <c r="OKS53" s="153"/>
      <c r="OKT53" s="153"/>
      <c r="OKU53" s="153"/>
      <c r="OKV53" s="153"/>
      <c r="OKW53" s="153"/>
      <c r="OKX53" s="153"/>
      <c r="OKY53" s="153"/>
      <c r="OKZ53" s="153"/>
      <c r="OLA53" s="153"/>
      <c r="OLB53" s="153"/>
      <c r="OLC53" s="153"/>
      <c r="OLD53" s="153"/>
      <c r="OLE53" s="153"/>
      <c r="OLF53" s="153"/>
      <c r="OLG53" s="153"/>
      <c r="OLH53" s="153"/>
      <c r="OLI53" s="153"/>
      <c r="OLJ53" s="153"/>
      <c r="OLK53" s="153"/>
      <c r="OLL53" s="153"/>
      <c r="OLM53" s="153"/>
      <c r="OLN53" s="153"/>
      <c r="OLO53" s="153"/>
      <c r="OLP53" s="153"/>
      <c r="OLQ53" s="153"/>
      <c r="OLR53" s="153"/>
      <c r="OLS53" s="153"/>
      <c r="OLT53" s="153"/>
      <c r="OLU53" s="153"/>
      <c r="OLV53" s="153"/>
      <c r="OLW53" s="153"/>
      <c r="OLX53" s="153"/>
      <c r="OLY53" s="153"/>
      <c r="OLZ53" s="153"/>
      <c r="OMA53" s="153"/>
      <c r="OMB53" s="153"/>
      <c r="OMC53" s="153"/>
      <c r="OMD53" s="153"/>
      <c r="OME53" s="153"/>
      <c r="OMF53" s="153"/>
      <c r="OMG53" s="153"/>
      <c r="OMH53" s="153"/>
      <c r="OMI53" s="153"/>
      <c r="OMJ53" s="153"/>
      <c r="OMK53" s="153"/>
      <c r="OML53" s="153"/>
      <c r="OMM53" s="153"/>
      <c r="OMN53" s="153"/>
      <c r="OMO53" s="153"/>
      <c r="OMP53" s="153"/>
      <c r="OMQ53" s="153"/>
      <c r="OMR53" s="153"/>
      <c r="OMS53" s="153"/>
      <c r="OMT53" s="153"/>
      <c r="OMU53" s="153"/>
      <c r="OMV53" s="153"/>
      <c r="OMW53" s="153"/>
      <c r="OMX53" s="153"/>
      <c r="OMY53" s="153"/>
      <c r="OMZ53" s="153"/>
      <c r="ONA53" s="153"/>
      <c r="ONB53" s="153"/>
      <c r="ONC53" s="153"/>
      <c r="OND53" s="153"/>
      <c r="ONE53" s="153"/>
      <c r="ONF53" s="153"/>
      <c r="ONG53" s="153"/>
      <c r="ONH53" s="153"/>
      <c r="ONI53" s="153"/>
      <c r="ONJ53" s="153"/>
      <c r="ONK53" s="153"/>
      <c r="ONL53" s="153"/>
      <c r="ONM53" s="153"/>
      <c r="ONN53" s="153"/>
      <c r="ONO53" s="153"/>
      <c r="ONP53" s="153"/>
      <c r="ONQ53" s="153"/>
      <c r="ONR53" s="153"/>
      <c r="ONS53" s="153"/>
      <c r="ONT53" s="153"/>
      <c r="ONU53" s="153"/>
      <c r="ONV53" s="153"/>
      <c r="ONW53" s="153"/>
      <c r="ONX53" s="153"/>
      <c r="ONY53" s="153"/>
      <c r="ONZ53" s="153"/>
      <c r="OOA53" s="153"/>
      <c r="OOB53" s="153"/>
      <c r="OOC53" s="153"/>
      <c r="OOD53" s="153"/>
      <c r="OOE53" s="153"/>
      <c r="OOF53" s="153"/>
      <c r="OOG53" s="153"/>
      <c r="OOH53" s="153"/>
      <c r="OOI53" s="153"/>
      <c r="OOJ53" s="153"/>
      <c r="OOK53" s="153"/>
      <c r="OOL53" s="153"/>
      <c r="OOM53" s="153"/>
      <c r="OON53" s="153"/>
      <c r="OOO53" s="153"/>
      <c r="OOP53" s="153"/>
      <c r="OOQ53" s="153"/>
      <c r="OOR53" s="153"/>
      <c r="OOS53" s="153"/>
      <c r="OOT53" s="153"/>
      <c r="OOU53" s="153"/>
      <c r="OOV53" s="153"/>
      <c r="OOW53" s="153"/>
      <c r="OOX53" s="153"/>
      <c r="OOY53" s="153"/>
      <c r="OOZ53" s="153"/>
      <c r="OPA53" s="153"/>
      <c r="OPB53" s="153"/>
      <c r="OPC53" s="153"/>
      <c r="OPD53" s="153"/>
      <c r="OPE53" s="153"/>
      <c r="OPF53" s="153"/>
      <c r="OPG53" s="153"/>
      <c r="OPH53" s="153"/>
      <c r="OPI53" s="153"/>
      <c r="OPJ53" s="153"/>
      <c r="OPK53" s="153"/>
      <c r="OPL53" s="153"/>
      <c r="OPM53" s="153"/>
      <c r="OPN53" s="153"/>
      <c r="OPO53" s="153"/>
      <c r="OPP53" s="153"/>
      <c r="OPQ53" s="153"/>
      <c r="OPR53" s="153"/>
      <c r="OPS53" s="153"/>
      <c r="OPT53" s="153"/>
      <c r="OPU53" s="153"/>
      <c r="OPV53" s="153"/>
      <c r="OPW53" s="153"/>
      <c r="OPX53" s="153"/>
      <c r="OPY53" s="153"/>
      <c r="OPZ53" s="153"/>
      <c r="OQA53" s="153"/>
      <c r="OQB53" s="153"/>
      <c r="OQC53" s="153"/>
      <c r="OQD53" s="153"/>
      <c r="OQE53" s="153"/>
      <c r="OQF53" s="153"/>
      <c r="OQG53" s="153"/>
      <c r="OQH53" s="153"/>
      <c r="OQI53" s="153"/>
      <c r="OQJ53" s="153"/>
      <c r="OQK53" s="153"/>
      <c r="OQL53" s="153"/>
      <c r="OQM53" s="153"/>
      <c r="OQN53" s="153"/>
      <c r="OQO53" s="153"/>
      <c r="OQP53" s="153"/>
      <c r="OQQ53" s="153"/>
      <c r="OQR53" s="153"/>
      <c r="OQS53" s="153"/>
      <c r="OQT53" s="153"/>
      <c r="OQU53" s="153"/>
      <c r="OQV53" s="153"/>
      <c r="OQW53" s="153"/>
      <c r="OQX53" s="153"/>
      <c r="OQY53" s="153"/>
      <c r="OQZ53" s="153"/>
      <c r="ORA53" s="153"/>
      <c r="ORB53" s="153"/>
      <c r="ORC53" s="153"/>
      <c r="ORD53" s="153"/>
      <c r="ORE53" s="153"/>
      <c r="ORF53" s="153"/>
      <c r="ORG53" s="153"/>
      <c r="ORH53" s="153"/>
      <c r="ORI53" s="153"/>
      <c r="ORJ53" s="153"/>
      <c r="ORK53" s="153"/>
      <c r="ORL53" s="153"/>
      <c r="ORM53" s="153"/>
      <c r="ORN53" s="153"/>
      <c r="ORO53" s="153"/>
      <c r="ORP53" s="153"/>
      <c r="ORQ53" s="153"/>
      <c r="ORR53" s="153"/>
      <c r="ORS53" s="153"/>
      <c r="ORT53" s="153"/>
      <c r="ORU53" s="153"/>
      <c r="ORV53" s="153"/>
      <c r="ORW53" s="153"/>
      <c r="ORX53" s="153"/>
      <c r="ORY53" s="153"/>
      <c r="ORZ53" s="153"/>
      <c r="OSA53" s="153"/>
      <c r="OSB53" s="153"/>
      <c r="OSC53" s="153"/>
      <c r="OSD53" s="153"/>
      <c r="OSE53" s="153"/>
      <c r="OSF53" s="153"/>
      <c r="OSG53" s="153"/>
      <c r="OSH53" s="153"/>
      <c r="OSI53" s="153"/>
      <c r="OSJ53" s="153"/>
      <c r="OSK53" s="153"/>
      <c r="OSL53" s="153"/>
      <c r="OSM53" s="153"/>
      <c r="OSN53" s="153"/>
      <c r="OSO53" s="153"/>
      <c r="OSP53" s="153"/>
      <c r="OSQ53" s="153"/>
      <c r="OSR53" s="153"/>
      <c r="OSS53" s="153"/>
      <c r="OST53" s="153"/>
      <c r="OSU53" s="153"/>
      <c r="OSV53" s="153"/>
      <c r="OSW53" s="153"/>
      <c r="OSX53" s="153"/>
      <c r="OSY53" s="153"/>
      <c r="OSZ53" s="153"/>
      <c r="OTA53" s="153"/>
      <c r="OTB53" s="153"/>
      <c r="OTC53" s="153"/>
      <c r="OTD53" s="153"/>
      <c r="OTE53" s="153"/>
      <c r="OTF53" s="153"/>
      <c r="OTG53" s="153"/>
      <c r="OTH53" s="153"/>
      <c r="OTI53" s="153"/>
      <c r="OTJ53" s="153"/>
      <c r="OTK53" s="153"/>
      <c r="OTL53" s="153"/>
      <c r="OTM53" s="153"/>
      <c r="OTN53" s="153"/>
      <c r="OTO53" s="153"/>
      <c r="OTP53" s="153"/>
      <c r="OTQ53" s="153"/>
      <c r="OTR53" s="153"/>
      <c r="OTS53" s="153"/>
      <c r="OTT53" s="153"/>
      <c r="OTU53" s="153"/>
      <c r="OTV53" s="153"/>
      <c r="OTW53" s="153"/>
      <c r="OTX53" s="153"/>
      <c r="OTY53" s="153"/>
      <c r="OTZ53" s="153"/>
      <c r="OUA53" s="153"/>
      <c r="OUB53" s="153"/>
      <c r="OUC53" s="153"/>
      <c r="OUD53" s="153"/>
      <c r="OUE53" s="153"/>
      <c r="OUF53" s="153"/>
      <c r="OUG53" s="153"/>
      <c r="OUH53" s="153"/>
      <c r="OUI53" s="153"/>
      <c r="OUJ53" s="153"/>
      <c r="OUK53" s="153"/>
      <c r="OUL53" s="153"/>
      <c r="OUM53" s="153"/>
      <c r="OUN53" s="153"/>
      <c r="OUO53" s="153"/>
      <c r="OUP53" s="153"/>
      <c r="OUQ53" s="153"/>
      <c r="OUR53" s="153"/>
      <c r="OUS53" s="153"/>
      <c r="OUT53" s="153"/>
      <c r="OUU53" s="153"/>
      <c r="OUV53" s="153"/>
      <c r="OUW53" s="153"/>
      <c r="OUX53" s="153"/>
      <c r="OUY53" s="153"/>
      <c r="OUZ53" s="153"/>
      <c r="OVA53" s="153"/>
      <c r="OVB53" s="153"/>
      <c r="OVC53" s="153"/>
      <c r="OVD53" s="153"/>
      <c r="OVE53" s="153"/>
      <c r="OVF53" s="153"/>
      <c r="OVG53" s="153"/>
      <c r="OVH53" s="153"/>
      <c r="OVI53" s="153"/>
      <c r="OVJ53" s="153"/>
      <c r="OVK53" s="153"/>
      <c r="OVL53" s="153"/>
      <c r="OVM53" s="153"/>
      <c r="OVN53" s="153"/>
      <c r="OVO53" s="153"/>
      <c r="OVP53" s="153"/>
      <c r="OVQ53" s="153"/>
      <c r="OVR53" s="153"/>
      <c r="OVS53" s="153"/>
      <c r="OVT53" s="153"/>
      <c r="OVU53" s="153"/>
      <c r="OVV53" s="153"/>
      <c r="OVW53" s="153"/>
      <c r="OVX53" s="153"/>
      <c r="OVY53" s="153"/>
      <c r="OVZ53" s="153"/>
      <c r="OWA53" s="153"/>
      <c r="OWB53" s="153"/>
      <c r="OWC53" s="153"/>
      <c r="OWD53" s="153"/>
      <c r="OWE53" s="153"/>
      <c r="OWF53" s="153"/>
      <c r="OWG53" s="153"/>
      <c r="OWH53" s="153"/>
      <c r="OWI53" s="153"/>
      <c r="OWJ53" s="153"/>
      <c r="OWK53" s="153"/>
      <c r="OWL53" s="153"/>
      <c r="OWM53" s="153"/>
      <c r="OWN53" s="153"/>
      <c r="OWO53" s="153"/>
      <c r="OWP53" s="153"/>
      <c r="OWQ53" s="153"/>
      <c r="OWR53" s="153"/>
      <c r="OWS53" s="153"/>
      <c r="OWT53" s="153"/>
      <c r="OWU53" s="153"/>
      <c r="OWV53" s="153"/>
      <c r="OWW53" s="153"/>
      <c r="OWX53" s="153"/>
      <c r="OWY53" s="153"/>
      <c r="OWZ53" s="153"/>
      <c r="OXA53" s="153"/>
      <c r="OXB53" s="153"/>
      <c r="OXC53" s="153"/>
      <c r="OXD53" s="153"/>
      <c r="OXE53" s="153"/>
      <c r="OXF53" s="153"/>
      <c r="OXG53" s="153"/>
      <c r="OXH53" s="153"/>
      <c r="OXI53" s="153"/>
      <c r="OXJ53" s="153"/>
      <c r="OXK53" s="153"/>
      <c r="OXL53" s="153"/>
      <c r="OXM53" s="153"/>
      <c r="OXN53" s="153"/>
      <c r="OXO53" s="153"/>
      <c r="OXP53" s="153"/>
      <c r="OXQ53" s="153"/>
      <c r="OXR53" s="153"/>
      <c r="OXS53" s="153"/>
      <c r="OXT53" s="153"/>
      <c r="OXU53" s="153"/>
      <c r="OXV53" s="153"/>
      <c r="OXW53" s="153"/>
      <c r="OXX53" s="153"/>
      <c r="OXY53" s="153"/>
      <c r="OXZ53" s="153"/>
      <c r="OYA53" s="153"/>
      <c r="OYB53" s="153"/>
      <c r="OYC53" s="153"/>
      <c r="OYD53" s="153"/>
      <c r="OYE53" s="153"/>
      <c r="OYF53" s="153"/>
      <c r="OYG53" s="153"/>
      <c r="OYH53" s="153"/>
      <c r="OYI53" s="153"/>
      <c r="OYJ53" s="153"/>
      <c r="OYK53" s="153"/>
      <c r="OYL53" s="153"/>
      <c r="OYM53" s="153"/>
      <c r="OYN53" s="153"/>
      <c r="OYO53" s="153"/>
      <c r="OYP53" s="153"/>
      <c r="OYQ53" s="153"/>
      <c r="OYR53" s="153"/>
      <c r="OYS53" s="153"/>
      <c r="OYT53" s="153"/>
      <c r="OYU53" s="153"/>
      <c r="OYV53" s="153"/>
      <c r="OYW53" s="153"/>
      <c r="OYX53" s="153"/>
      <c r="OYY53" s="153"/>
      <c r="OYZ53" s="153"/>
      <c r="OZA53" s="153"/>
      <c r="OZB53" s="153"/>
      <c r="OZC53" s="153"/>
      <c r="OZD53" s="153"/>
      <c r="OZE53" s="153"/>
      <c r="OZF53" s="153"/>
      <c r="OZG53" s="153"/>
      <c r="OZH53" s="153"/>
      <c r="OZI53" s="153"/>
      <c r="OZJ53" s="153"/>
      <c r="OZK53" s="153"/>
      <c r="OZL53" s="153"/>
      <c r="OZM53" s="153"/>
      <c r="OZN53" s="153"/>
      <c r="OZO53" s="153"/>
      <c r="OZP53" s="153"/>
      <c r="OZQ53" s="153"/>
      <c r="OZR53" s="153"/>
      <c r="OZS53" s="153"/>
      <c r="OZT53" s="153"/>
      <c r="OZU53" s="153"/>
      <c r="OZV53" s="153"/>
      <c r="OZW53" s="153"/>
      <c r="OZX53" s="153"/>
      <c r="OZY53" s="153"/>
      <c r="OZZ53" s="153"/>
      <c r="PAA53" s="153"/>
      <c r="PAB53" s="153"/>
      <c r="PAC53" s="153"/>
      <c r="PAD53" s="153"/>
      <c r="PAE53" s="153"/>
      <c r="PAF53" s="153"/>
      <c r="PAG53" s="153"/>
      <c r="PAH53" s="153"/>
      <c r="PAI53" s="153"/>
      <c r="PAJ53" s="153"/>
      <c r="PAK53" s="153"/>
      <c r="PAL53" s="153"/>
      <c r="PAM53" s="153"/>
      <c r="PAN53" s="153"/>
      <c r="PAO53" s="153"/>
      <c r="PAP53" s="153"/>
      <c r="PAQ53" s="153"/>
      <c r="PAR53" s="153"/>
      <c r="PAS53" s="153"/>
      <c r="PAT53" s="153"/>
      <c r="PAU53" s="153"/>
      <c r="PAV53" s="153"/>
      <c r="PAW53" s="153"/>
      <c r="PAX53" s="153"/>
      <c r="PAY53" s="153"/>
      <c r="PAZ53" s="153"/>
      <c r="PBA53" s="153"/>
      <c r="PBB53" s="153"/>
      <c r="PBC53" s="153"/>
      <c r="PBD53" s="153"/>
      <c r="PBE53" s="153"/>
      <c r="PBF53" s="153"/>
      <c r="PBG53" s="153"/>
      <c r="PBH53" s="153"/>
      <c r="PBI53" s="153"/>
      <c r="PBJ53" s="153"/>
      <c r="PBK53" s="153"/>
      <c r="PBL53" s="153"/>
      <c r="PBM53" s="153"/>
      <c r="PBN53" s="153"/>
      <c r="PBO53" s="153"/>
      <c r="PBP53" s="153"/>
      <c r="PBQ53" s="153"/>
      <c r="PBR53" s="153"/>
      <c r="PBS53" s="153"/>
      <c r="PBT53" s="153"/>
      <c r="PBU53" s="153"/>
      <c r="PBV53" s="153"/>
      <c r="PBW53" s="153"/>
      <c r="PBX53" s="153"/>
      <c r="PBY53" s="153"/>
      <c r="PBZ53" s="153"/>
      <c r="PCA53" s="153"/>
      <c r="PCB53" s="153"/>
      <c r="PCC53" s="153"/>
      <c r="PCD53" s="153"/>
      <c r="PCE53" s="153"/>
      <c r="PCF53" s="153"/>
      <c r="PCG53" s="153"/>
      <c r="PCH53" s="153"/>
      <c r="PCI53" s="153"/>
      <c r="PCJ53" s="153"/>
      <c r="PCK53" s="153"/>
      <c r="PCL53" s="153"/>
      <c r="PCM53" s="153"/>
      <c r="PCN53" s="153"/>
      <c r="PCO53" s="153"/>
      <c r="PCP53" s="153"/>
      <c r="PCQ53" s="153"/>
      <c r="PCR53" s="153"/>
      <c r="PCS53" s="153"/>
      <c r="PCT53" s="153"/>
      <c r="PCU53" s="153"/>
      <c r="PCV53" s="153"/>
      <c r="PCW53" s="153"/>
      <c r="PCX53" s="153"/>
      <c r="PCY53" s="153"/>
      <c r="PCZ53" s="153"/>
      <c r="PDA53" s="153"/>
      <c r="PDB53" s="153"/>
      <c r="PDC53" s="153"/>
      <c r="PDD53" s="153"/>
      <c r="PDE53" s="153"/>
      <c r="PDF53" s="153"/>
      <c r="PDG53" s="153"/>
      <c r="PDH53" s="153"/>
      <c r="PDI53" s="153"/>
      <c r="PDJ53" s="153"/>
      <c r="PDK53" s="153"/>
      <c r="PDL53" s="153"/>
      <c r="PDM53" s="153"/>
      <c r="PDN53" s="153"/>
      <c r="PDO53" s="153"/>
      <c r="PDP53" s="153"/>
      <c r="PDQ53" s="153"/>
      <c r="PDR53" s="153"/>
      <c r="PDS53" s="153"/>
      <c r="PDT53" s="153"/>
      <c r="PDU53" s="153"/>
      <c r="PDV53" s="153"/>
      <c r="PDW53" s="153"/>
      <c r="PDX53" s="153"/>
      <c r="PDY53" s="153"/>
      <c r="PDZ53" s="153"/>
      <c r="PEA53" s="153"/>
      <c r="PEB53" s="153"/>
      <c r="PEC53" s="153"/>
      <c r="PED53" s="153"/>
      <c r="PEE53" s="153"/>
      <c r="PEF53" s="153"/>
      <c r="PEG53" s="153"/>
      <c r="PEH53" s="153"/>
      <c r="PEI53" s="153"/>
      <c r="PEJ53" s="153"/>
      <c r="PEK53" s="153"/>
      <c r="PEL53" s="153"/>
      <c r="PEM53" s="153"/>
      <c r="PEN53" s="153"/>
      <c r="PEO53" s="153"/>
      <c r="PEP53" s="153"/>
      <c r="PEQ53" s="153"/>
      <c r="PER53" s="153"/>
      <c r="PES53" s="153"/>
      <c r="PET53" s="153"/>
      <c r="PEU53" s="153"/>
      <c r="PEV53" s="153"/>
      <c r="PEW53" s="153"/>
      <c r="PEX53" s="153"/>
      <c r="PEY53" s="153"/>
      <c r="PEZ53" s="153"/>
      <c r="PFA53" s="153"/>
      <c r="PFB53" s="153"/>
      <c r="PFC53" s="153"/>
      <c r="PFD53" s="153"/>
      <c r="PFE53" s="153"/>
      <c r="PFF53" s="153"/>
      <c r="PFG53" s="153"/>
      <c r="PFH53" s="153"/>
      <c r="PFI53" s="153"/>
      <c r="PFJ53" s="153"/>
      <c r="PFK53" s="153"/>
      <c r="PFL53" s="153"/>
      <c r="PFM53" s="153"/>
      <c r="PFN53" s="153"/>
      <c r="PFO53" s="153"/>
      <c r="PFP53" s="153"/>
      <c r="PFQ53" s="153"/>
      <c r="PFR53" s="153"/>
      <c r="PFS53" s="153"/>
      <c r="PFT53" s="153"/>
      <c r="PFU53" s="153"/>
      <c r="PFV53" s="153"/>
      <c r="PFW53" s="153"/>
      <c r="PFX53" s="153"/>
      <c r="PFY53" s="153"/>
      <c r="PFZ53" s="153"/>
      <c r="PGA53" s="153"/>
      <c r="PGB53" s="153"/>
      <c r="PGC53" s="153"/>
      <c r="PGD53" s="153"/>
      <c r="PGE53" s="153"/>
      <c r="PGF53" s="153"/>
      <c r="PGG53" s="153"/>
      <c r="PGH53" s="153"/>
      <c r="PGI53" s="153"/>
      <c r="PGJ53" s="153"/>
      <c r="PGK53" s="153"/>
      <c r="PGL53" s="153"/>
      <c r="PGM53" s="153"/>
      <c r="PGN53" s="153"/>
      <c r="PGO53" s="153"/>
      <c r="PGP53" s="153"/>
      <c r="PGQ53" s="153"/>
      <c r="PGR53" s="153"/>
      <c r="PGS53" s="153"/>
      <c r="PGT53" s="153"/>
      <c r="PGU53" s="153"/>
      <c r="PGV53" s="153"/>
      <c r="PGW53" s="153"/>
      <c r="PGX53" s="153"/>
      <c r="PGY53" s="153"/>
      <c r="PGZ53" s="153"/>
      <c r="PHA53" s="153"/>
      <c r="PHB53" s="153"/>
      <c r="PHC53" s="153"/>
      <c r="PHD53" s="153"/>
      <c r="PHE53" s="153"/>
      <c r="PHF53" s="153"/>
      <c r="PHG53" s="153"/>
      <c r="PHH53" s="153"/>
      <c r="PHI53" s="153"/>
      <c r="PHJ53" s="153"/>
      <c r="PHK53" s="153"/>
      <c r="PHL53" s="153"/>
      <c r="PHM53" s="153"/>
      <c r="PHN53" s="153"/>
      <c r="PHO53" s="153"/>
      <c r="PHP53" s="153"/>
      <c r="PHQ53" s="153"/>
      <c r="PHR53" s="153"/>
      <c r="PHS53" s="153"/>
      <c r="PHT53" s="153"/>
      <c r="PHU53" s="153"/>
      <c r="PHV53" s="153"/>
      <c r="PHW53" s="153"/>
      <c r="PHX53" s="153"/>
      <c r="PHY53" s="153"/>
      <c r="PHZ53" s="153"/>
      <c r="PIA53" s="153"/>
      <c r="PIB53" s="153"/>
      <c r="PIC53" s="153"/>
      <c r="PID53" s="153"/>
      <c r="PIE53" s="153"/>
      <c r="PIF53" s="153"/>
      <c r="PIG53" s="153"/>
      <c r="PIH53" s="153"/>
      <c r="PII53" s="153"/>
      <c r="PIJ53" s="153"/>
      <c r="PIK53" s="153"/>
      <c r="PIL53" s="153"/>
      <c r="PIM53" s="153"/>
      <c r="PIN53" s="153"/>
      <c r="PIO53" s="153"/>
      <c r="PIP53" s="153"/>
      <c r="PIQ53" s="153"/>
      <c r="PIR53" s="153"/>
      <c r="PIS53" s="153"/>
      <c r="PIT53" s="153"/>
      <c r="PIU53" s="153"/>
      <c r="PIV53" s="153"/>
      <c r="PIW53" s="153"/>
      <c r="PIX53" s="153"/>
      <c r="PIY53" s="153"/>
      <c r="PIZ53" s="153"/>
      <c r="PJA53" s="153"/>
      <c r="PJB53" s="153"/>
      <c r="PJC53" s="153"/>
      <c r="PJD53" s="153"/>
      <c r="PJE53" s="153"/>
      <c r="PJF53" s="153"/>
      <c r="PJG53" s="153"/>
      <c r="PJH53" s="153"/>
      <c r="PJI53" s="153"/>
      <c r="PJJ53" s="153"/>
      <c r="PJK53" s="153"/>
      <c r="PJL53" s="153"/>
      <c r="PJM53" s="153"/>
      <c r="PJN53" s="153"/>
      <c r="PJO53" s="153"/>
      <c r="PJP53" s="153"/>
      <c r="PJQ53" s="153"/>
      <c r="PJR53" s="153"/>
      <c r="PJS53" s="153"/>
      <c r="PJT53" s="153"/>
      <c r="PJU53" s="153"/>
      <c r="PJV53" s="153"/>
      <c r="PJW53" s="153"/>
      <c r="PJX53" s="153"/>
      <c r="PJY53" s="153"/>
      <c r="PJZ53" s="153"/>
      <c r="PKA53" s="153"/>
      <c r="PKB53" s="153"/>
      <c r="PKC53" s="153"/>
      <c r="PKD53" s="153"/>
      <c r="PKE53" s="153"/>
      <c r="PKF53" s="153"/>
      <c r="PKG53" s="153"/>
      <c r="PKH53" s="153"/>
      <c r="PKI53" s="153"/>
      <c r="PKJ53" s="153"/>
      <c r="PKK53" s="153"/>
      <c r="PKL53" s="153"/>
      <c r="PKM53" s="153"/>
      <c r="PKN53" s="153"/>
      <c r="PKO53" s="153"/>
      <c r="PKP53" s="153"/>
      <c r="PKQ53" s="153"/>
      <c r="PKR53" s="153"/>
      <c r="PKS53" s="153"/>
      <c r="PKT53" s="153"/>
      <c r="PKU53" s="153"/>
      <c r="PKV53" s="153"/>
      <c r="PKW53" s="153"/>
      <c r="PKX53" s="153"/>
      <c r="PKY53" s="153"/>
      <c r="PKZ53" s="153"/>
      <c r="PLA53" s="153"/>
      <c r="PLB53" s="153"/>
      <c r="PLC53" s="153"/>
      <c r="PLD53" s="153"/>
      <c r="PLE53" s="153"/>
      <c r="PLF53" s="153"/>
      <c r="PLG53" s="153"/>
      <c r="PLH53" s="153"/>
      <c r="PLI53" s="153"/>
      <c r="PLJ53" s="153"/>
      <c r="PLK53" s="153"/>
      <c r="PLL53" s="153"/>
      <c r="PLM53" s="153"/>
      <c r="PLN53" s="153"/>
      <c r="PLO53" s="153"/>
      <c r="PLP53" s="153"/>
      <c r="PLQ53" s="153"/>
      <c r="PLR53" s="153"/>
      <c r="PLS53" s="153"/>
      <c r="PLT53" s="153"/>
      <c r="PLU53" s="153"/>
      <c r="PLV53" s="153"/>
      <c r="PLW53" s="153"/>
      <c r="PLX53" s="153"/>
      <c r="PLY53" s="153"/>
      <c r="PLZ53" s="153"/>
      <c r="PMA53" s="153"/>
      <c r="PMB53" s="153"/>
      <c r="PMC53" s="153"/>
      <c r="PMD53" s="153"/>
      <c r="PME53" s="153"/>
      <c r="PMF53" s="153"/>
      <c r="PMG53" s="153"/>
      <c r="PMH53" s="153"/>
      <c r="PMI53" s="153"/>
      <c r="PMJ53" s="153"/>
      <c r="PMK53" s="153"/>
      <c r="PML53" s="153"/>
      <c r="PMM53" s="153"/>
      <c r="PMN53" s="153"/>
      <c r="PMO53" s="153"/>
      <c r="PMP53" s="153"/>
      <c r="PMQ53" s="153"/>
      <c r="PMR53" s="153"/>
      <c r="PMS53" s="153"/>
      <c r="PMT53" s="153"/>
      <c r="PMU53" s="153"/>
      <c r="PMV53" s="153"/>
      <c r="PMW53" s="153"/>
      <c r="PMX53" s="153"/>
      <c r="PMY53" s="153"/>
      <c r="PMZ53" s="153"/>
      <c r="PNA53" s="153"/>
      <c r="PNB53" s="153"/>
      <c r="PNC53" s="153"/>
      <c r="PND53" s="153"/>
      <c r="PNE53" s="153"/>
      <c r="PNF53" s="153"/>
      <c r="PNG53" s="153"/>
      <c r="PNH53" s="153"/>
      <c r="PNI53" s="153"/>
      <c r="PNJ53" s="153"/>
      <c r="PNK53" s="153"/>
      <c r="PNL53" s="153"/>
      <c r="PNM53" s="153"/>
      <c r="PNN53" s="153"/>
      <c r="PNO53" s="153"/>
      <c r="PNP53" s="153"/>
      <c r="PNQ53" s="153"/>
      <c r="PNR53" s="153"/>
      <c r="PNS53" s="153"/>
      <c r="PNT53" s="153"/>
      <c r="PNU53" s="153"/>
      <c r="PNV53" s="153"/>
      <c r="PNW53" s="153"/>
      <c r="PNX53" s="153"/>
      <c r="PNY53" s="153"/>
      <c r="PNZ53" s="153"/>
      <c r="POA53" s="153"/>
      <c r="POB53" s="153"/>
      <c r="POC53" s="153"/>
      <c r="POD53" s="153"/>
      <c r="POE53" s="153"/>
      <c r="POF53" s="153"/>
      <c r="POG53" s="153"/>
      <c r="POH53" s="153"/>
      <c r="POI53" s="153"/>
      <c r="POJ53" s="153"/>
      <c r="POK53" s="153"/>
      <c r="POL53" s="153"/>
      <c r="POM53" s="153"/>
      <c r="PON53" s="153"/>
      <c r="POO53" s="153"/>
      <c r="POP53" s="153"/>
      <c r="POQ53" s="153"/>
      <c r="POR53" s="153"/>
      <c r="POS53" s="153"/>
      <c r="POT53" s="153"/>
      <c r="POU53" s="153"/>
      <c r="POV53" s="153"/>
      <c r="POW53" s="153"/>
      <c r="POX53" s="153"/>
      <c r="POY53" s="153"/>
      <c r="POZ53" s="153"/>
      <c r="PPA53" s="153"/>
      <c r="PPB53" s="153"/>
      <c r="PPC53" s="153"/>
      <c r="PPD53" s="153"/>
      <c r="PPE53" s="153"/>
      <c r="PPF53" s="153"/>
      <c r="PPG53" s="153"/>
      <c r="PPH53" s="153"/>
      <c r="PPI53" s="153"/>
      <c r="PPJ53" s="153"/>
      <c r="PPK53" s="153"/>
      <c r="PPL53" s="153"/>
      <c r="PPM53" s="153"/>
      <c r="PPN53" s="153"/>
      <c r="PPO53" s="153"/>
      <c r="PPP53" s="153"/>
      <c r="PPQ53" s="153"/>
      <c r="PPR53" s="153"/>
      <c r="PPS53" s="153"/>
      <c r="PPT53" s="153"/>
      <c r="PPU53" s="153"/>
      <c r="PPV53" s="153"/>
      <c r="PPW53" s="153"/>
      <c r="PPX53" s="153"/>
      <c r="PPY53" s="153"/>
      <c r="PPZ53" s="153"/>
      <c r="PQA53" s="153"/>
      <c r="PQB53" s="153"/>
      <c r="PQC53" s="153"/>
      <c r="PQD53" s="153"/>
      <c r="PQE53" s="153"/>
      <c r="PQF53" s="153"/>
      <c r="PQG53" s="153"/>
      <c r="PQH53" s="153"/>
      <c r="PQI53" s="153"/>
      <c r="PQJ53" s="153"/>
      <c r="PQK53" s="153"/>
      <c r="PQL53" s="153"/>
      <c r="PQM53" s="153"/>
      <c r="PQN53" s="153"/>
      <c r="PQO53" s="153"/>
      <c r="PQP53" s="153"/>
      <c r="PQQ53" s="153"/>
      <c r="PQR53" s="153"/>
      <c r="PQS53" s="153"/>
      <c r="PQT53" s="153"/>
      <c r="PQU53" s="153"/>
      <c r="PQV53" s="153"/>
      <c r="PQW53" s="153"/>
      <c r="PQX53" s="153"/>
      <c r="PQY53" s="153"/>
      <c r="PQZ53" s="153"/>
      <c r="PRA53" s="153"/>
      <c r="PRB53" s="153"/>
      <c r="PRC53" s="153"/>
      <c r="PRD53" s="153"/>
      <c r="PRE53" s="153"/>
      <c r="PRF53" s="153"/>
      <c r="PRG53" s="153"/>
      <c r="PRH53" s="153"/>
      <c r="PRI53" s="153"/>
      <c r="PRJ53" s="153"/>
      <c r="PRK53" s="153"/>
      <c r="PRL53" s="153"/>
      <c r="PRM53" s="153"/>
      <c r="PRN53" s="153"/>
      <c r="PRO53" s="153"/>
      <c r="PRP53" s="153"/>
      <c r="PRQ53" s="153"/>
      <c r="PRR53" s="153"/>
      <c r="PRS53" s="153"/>
      <c r="PRT53" s="153"/>
      <c r="PRU53" s="153"/>
      <c r="PRV53" s="153"/>
      <c r="PRW53" s="153"/>
      <c r="PRX53" s="153"/>
      <c r="PRY53" s="153"/>
      <c r="PRZ53" s="153"/>
      <c r="PSA53" s="153"/>
      <c r="PSB53" s="153"/>
      <c r="PSC53" s="153"/>
      <c r="PSD53" s="153"/>
      <c r="PSE53" s="153"/>
      <c r="PSF53" s="153"/>
      <c r="PSG53" s="153"/>
      <c r="PSH53" s="153"/>
      <c r="PSI53" s="153"/>
      <c r="PSJ53" s="153"/>
      <c r="PSK53" s="153"/>
      <c r="PSL53" s="153"/>
      <c r="PSM53" s="153"/>
      <c r="PSN53" s="153"/>
      <c r="PSO53" s="153"/>
      <c r="PSP53" s="153"/>
      <c r="PSQ53" s="153"/>
      <c r="PSR53" s="153"/>
      <c r="PSS53" s="153"/>
      <c r="PST53" s="153"/>
      <c r="PSU53" s="153"/>
      <c r="PSV53" s="153"/>
      <c r="PSW53" s="153"/>
      <c r="PSX53" s="153"/>
      <c r="PSY53" s="153"/>
      <c r="PSZ53" s="153"/>
      <c r="PTA53" s="153"/>
      <c r="PTB53" s="153"/>
      <c r="PTC53" s="153"/>
      <c r="PTD53" s="153"/>
      <c r="PTE53" s="153"/>
      <c r="PTF53" s="153"/>
      <c r="PTG53" s="153"/>
      <c r="PTH53" s="153"/>
      <c r="PTI53" s="153"/>
      <c r="PTJ53" s="153"/>
      <c r="PTK53" s="153"/>
      <c r="PTL53" s="153"/>
      <c r="PTM53" s="153"/>
      <c r="PTN53" s="153"/>
      <c r="PTO53" s="153"/>
      <c r="PTP53" s="153"/>
      <c r="PTQ53" s="153"/>
      <c r="PTR53" s="153"/>
      <c r="PTS53" s="153"/>
      <c r="PTT53" s="153"/>
      <c r="PTU53" s="153"/>
      <c r="PTV53" s="153"/>
      <c r="PTW53" s="153"/>
      <c r="PTX53" s="153"/>
      <c r="PTY53" s="153"/>
      <c r="PTZ53" s="153"/>
      <c r="PUA53" s="153"/>
      <c r="PUB53" s="153"/>
      <c r="PUC53" s="153"/>
      <c r="PUD53" s="153"/>
      <c r="PUE53" s="153"/>
      <c r="PUF53" s="153"/>
      <c r="PUG53" s="153"/>
      <c r="PUH53" s="153"/>
      <c r="PUI53" s="153"/>
      <c r="PUJ53" s="153"/>
      <c r="PUK53" s="153"/>
      <c r="PUL53" s="153"/>
      <c r="PUM53" s="153"/>
      <c r="PUN53" s="153"/>
      <c r="PUO53" s="153"/>
      <c r="PUP53" s="153"/>
      <c r="PUQ53" s="153"/>
      <c r="PUR53" s="153"/>
      <c r="PUS53" s="153"/>
      <c r="PUT53" s="153"/>
      <c r="PUU53" s="153"/>
      <c r="PUV53" s="153"/>
      <c r="PUW53" s="153"/>
      <c r="PUX53" s="153"/>
      <c r="PUY53" s="153"/>
      <c r="PUZ53" s="153"/>
      <c r="PVA53" s="153"/>
      <c r="PVB53" s="153"/>
      <c r="PVC53" s="153"/>
      <c r="PVD53" s="153"/>
      <c r="PVE53" s="153"/>
      <c r="PVF53" s="153"/>
      <c r="PVG53" s="153"/>
      <c r="PVH53" s="153"/>
      <c r="PVI53" s="153"/>
      <c r="PVJ53" s="153"/>
      <c r="PVK53" s="153"/>
      <c r="PVL53" s="153"/>
      <c r="PVM53" s="153"/>
      <c r="PVN53" s="153"/>
      <c r="PVO53" s="153"/>
      <c r="PVP53" s="153"/>
      <c r="PVQ53" s="153"/>
      <c r="PVR53" s="153"/>
      <c r="PVS53" s="153"/>
      <c r="PVT53" s="153"/>
      <c r="PVU53" s="153"/>
      <c r="PVV53" s="153"/>
      <c r="PVW53" s="153"/>
      <c r="PVX53" s="153"/>
      <c r="PVY53" s="153"/>
      <c r="PVZ53" s="153"/>
      <c r="PWA53" s="153"/>
      <c r="PWB53" s="153"/>
      <c r="PWC53" s="153"/>
      <c r="PWD53" s="153"/>
      <c r="PWE53" s="153"/>
      <c r="PWF53" s="153"/>
      <c r="PWG53" s="153"/>
      <c r="PWH53" s="153"/>
      <c r="PWI53" s="153"/>
      <c r="PWJ53" s="153"/>
      <c r="PWK53" s="153"/>
      <c r="PWL53" s="153"/>
      <c r="PWM53" s="153"/>
      <c r="PWN53" s="153"/>
      <c r="PWO53" s="153"/>
      <c r="PWP53" s="153"/>
      <c r="PWQ53" s="153"/>
      <c r="PWR53" s="153"/>
      <c r="PWS53" s="153"/>
      <c r="PWT53" s="153"/>
      <c r="PWU53" s="153"/>
      <c r="PWV53" s="153"/>
      <c r="PWW53" s="153"/>
      <c r="PWX53" s="153"/>
      <c r="PWY53" s="153"/>
      <c r="PWZ53" s="153"/>
      <c r="PXA53" s="153"/>
      <c r="PXB53" s="153"/>
      <c r="PXC53" s="153"/>
      <c r="PXD53" s="153"/>
      <c r="PXE53" s="153"/>
      <c r="PXF53" s="153"/>
      <c r="PXG53" s="153"/>
      <c r="PXH53" s="153"/>
      <c r="PXI53" s="153"/>
      <c r="PXJ53" s="153"/>
      <c r="PXK53" s="153"/>
      <c r="PXL53" s="153"/>
      <c r="PXM53" s="153"/>
      <c r="PXN53" s="153"/>
      <c r="PXO53" s="153"/>
      <c r="PXP53" s="153"/>
      <c r="PXQ53" s="153"/>
      <c r="PXR53" s="153"/>
      <c r="PXS53" s="153"/>
      <c r="PXT53" s="153"/>
      <c r="PXU53" s="153"/>
      <c r="PXV53" s="153"/>
      <c r="PXW53" s="153"/>
      <c r="PXX53" s="153"/>
      <c r="PXY53" s="153"/>
      <c r="PXZ53" s="153"/>
      <c r="PYA53" s="153"/>
      <c r="PYB53" s="153"/>
      <c r="PYC53" s="153"/>
      <c r="PYD53" s="153"/>
      <c r="PYE53" s="153"/>
      <c r="PYF53" s="153"/>
      <c r="PYG53" s="153"/>
      <c r="PYH53" s="153"/>
      <c r="PYI53" s="153"/>
      <c r="PYJ53" s="153"/>
      <c r="PYK53" s="153"/>
      <c r="PYL53" s="153"/>
      <c r="PYM53" s="153"/>
      <c r="PYN53" s="153"/>
      <c r="PYO53" s="153"/>
      <c r="PYP53" s="153"/>
      <c r="PYQ53" s="153"/>
      <c r="PYR53" s="153"/>
      <c r="PYS53" s="153"/>
      <c r="PYT53" s="153"/>
      <c r="PYU53" s="153"/>
      <c r="PYV53" s="153"/>
      <c r="PYW53" s="153"/>
      <c r="PYX53" s="153"/>
      <c r="PYY53" s="153"/>
      <c r="PYZ53" s="153"/>
      <c r="PZA53" s="153"/>
      <c r="PZB53" s="153"/>
      <c r="PZC53" s="153"/>
      <c r="PZD53" s="153"/>
      <c r="PZE53" s="153"/>
      <c r="PZF53" s="153"/>
      <c r="PZG53" s="153"/>
      <c r="PZH53" s="153"/>
      <c r="PZI53" s="153"/>
      <c r="PZJ53" s="153"/>
      <c r="PZK53" s="153"/>
      <c r="PZL53" s="153"/>
      <c r="PZM53" s="153"/>
      <c r="PZN53" s="153"/>
      <c r="PZO53" s="153"/>
      <c r="PZP53" s="153"/>
      <c r="PZQ53" s="153"/>
      <c r="PZR53" s="153"/>
      <c r="PZS53" s="153"/>
      <c r="PZT53" s="153"/>
      <c r="PZU53" s="153"/>
      <c r="PZV53" s="153"/>
      <c r="PZW53" s="153"/>
      <c r="PZX53" s="153"/>
      <c r="PZY53" s="153"/>
      <c r="PZZ53" s="153"/>
      <c r="QAA53" s="153"/>
      <c r="QAB53" s="153"/>
      <c r="QAC53" s="153"/>
      <c r="QAD53" s="153"/>
      <c r="QAE53" s="153"/>
      <c r="QAF53" s="153"/>
      <c r="QAG53" s="153"/>
      <c r="QAH53" s="153"/>
      <c r="QAI53" s="153"/>
      <c r="QAJ53" s="153"/>
      <c r="QAK53" s="153"/>
      <c r="QAL53" s="153"/>
      <c r="QAM53" s="153"/>
      <c r="QAN53" s="153"/>
      <c r="QAO53" s="153"/>
      <c r="QAP53" s="153"/>
      <c r="QAQ53" s="153"/>
      <c r="QAR53" s="153"/>
      <c r="QAS53" s="153"/>
      <c r="QAT53" s="153"/>
      <c r="QAU53" s="153"/>
      <c r="QAV53" s="153"/>
      <c r="QAW53" s="153"/>
      <c r="QAX53" s="153"/>
      <c r="QAY53" s="153"/>
      <c r="QAZ53" s="153"/>
      <c r="QBA53" s="153"/>
      <c r="QBB53" s="153"/>
      <c r="QBC53" s="153"/>
      <c r="QBD53" s="153"/>
      <c r="QBE53" s="153"/>
      <c r="QBF53" s="153"/>
      <c r="QBG53" s="153"/>
      <c r="QBH53" s="153"/>
      <c r="QBI53" s="153"/>
      <c r="QBJ53" s="153"/>
      <c r="QBK53" s="153"/>
      <c r="QBL53" s="153"/>
      <c r="QBM53" s="153"/>
      <c r="QBN53" s="153"/>
      <c r="QBO53" s="153"/>
      <c r="QBP53" s="153"/>
      <c r="QBQ53" s="153"/>
      <c r="QBR53" s="153"/>
      <c r="QBS53" s="153"/>
      <c r="QBT53" s="153"/>
      <c r="QBU53" s="153"/>
      <c r="QBV53" s="153"/>
      <c r="QBW53" s="153"/>
      <c r="QBX53" s="153"/>
      <c r="QBY53" s="153"/>
      <c r="QBZ53" s="153"/>
      <c r="QCA53" s="153"/>
      <c r="QCB53" s="153"/>
      <c r="QCC53" s="153"/>
      <c r="QCD53" s="153"/>
      <c r="QCE53" s="153"/>
      <c r="QCF53" s="153"/>
      <c r="QCG53" s="153"/>
      <c r="QCH53" s="153"/>
      <c r="QCI53" s="153"/>
      <c r="QCJ53" s="153"/>
      <c r="QCK53" s="153"/>
      <c r="QCL53" s="153"/>
      <c r="QCM53" s="153"/>
      <c r="QCN53" s="153"/>
      <c r="QCO53" s="153"/>
      <c r="QCP53" s="153"/>
      <c r="QCQ53" s="153"/>
      <c r="QCR53" s="153"/>
      <c r="QCS53" s="153"/>
      <c r="QCT53" s="153"/>
      <c r="QCU53" s="153"/>
      <c r="QCV53" s="153"/>
      <c r="QCW53" s="153"/>
      <c r="QCX53" s="153"/>
      <c r="QCY53" s="153"/>
      <c r="QCZ53" s="153"/>
      <c r="QDA53" s="153"/>
      <c r="QDB53" s="153"/>
      <c r="QDC53" s="153"/>
      <c r="QDD53" s="153"/>
      <c r="QDE53" s="153"/>
      <c r="QDF53" s="153"/>
      <c r="QDG53" s="153"/>
      <c r="QDH53" s="153"/>
      <c r="QDI53" s="153"/>
      <c r="QDJ53" s="153"/>
      <c r="QDK53" s="153"/>
      <c r="QDL53" s="153"/>
      <c r="QDM53" s="153"/>
      <c r="QDN53" s="153"/>
      <c r="QDO53" s="153"/>
      <c r="QDP53" s="153"/>
      <c r="QDQ53" s="153"/>
      <c r="QDR53" s="153"/>
      <c r="QDS53" s="153"/>
      <c r="QDT53" s="153"/>
      <c r="QDU53" s="153"/>
      <c r="QDV53" s="153"/>
      <c r="QDW53" s="153"/>
      <c r="QDX53" s="153"/>
      <c r="QDY53" s="153"/>
      <c r="QDZ53" s="153"/>
      <c r="QEA53" s="153"/>
      <c r="QEB53" s="153"/>
      <c r="QEC53" s="153"/>
      <c r="QED53" s="153"/>
      <c r="QEE53" s="153"/>
      <c r="QEF53" s="153"/>
      <c r="QEG53" s="153"/>
      <c r="QEH53" s="153"/>
      <c r="QEI53" s="153"/>
      <c r="QEJ53" s="153"/>
      <c r="QEK53" s="153"/>
      <c r="QEL53" s="153"/>
      <c r="QEM53" s="153"/>
      <c r="QEN53" s="153"/>
      <c r="QEO53" s="153"/>
      <c r="QEP53" s="153"/>
      <c r="QEQ53" s="153"/>
      <c r="QER53" s="153"/>
      <c r="QES53" s="153"/>
      <c r="QET53" s="153"/>
      <c r="QEU53" s="153"/>
      <c r="QEV53" s="153"/>
      <c r="QEW53" s="153"/>
      <c r="QEX53" s="153"/>
      <c r="QEY53" s="153"/>
      <c r="QEZ53" s="153"/>
      <c r="QFA53" s="153"/>
      <c r="QFB53" s="153"/>
      <c r="QFC53" s="153"/>
      <c r="QFD53" s="153"/>
      <c r="QFE53" s="153"/>
      <c r="QFF53" s="153"/>
      <c r="QFG53" s="153"/>
      <c r="QFH53" s="153"/>
      <c r="QFI53" s="153"/>
      <c r="QFJ53" s="153"/>
      <c r="QFK53" s="153"/>
      <c r="QFL53" s="153"/>
      <c r="QFM53" s="153"/>
      <c r="QFN53" s="153"/>
      <c r="QFO53" s="153"/>
      <c r="QFP53" s="153"/>
      <c r="QFQ53" s="153"/>
      <c r="QFR53" s="153"/>
      <c r="QFS53" s="153"/>
      <c r="QFT53" s="153"/>
      <c r="QFU53" s="153"/>
      <c r="QFV53" s="153"/>
      <c r="QFW53" s="153"/>
      <c r="QFX53" s="153"/>
      <c r="QFY53" s="153"/>
      <c r="QFZ53" s="153"/>
      <c r="QGA53" s="153"/>
      <c r="QGB53" s="153"/>
      <c r="QGC53" s="153"/>
      <c r="QGD53" s="153"/>
      <c r="QGE53" s="153"/>
      <c r="QGF53" s="153"/>
      <c r="QGG53" s="153"/>
      <c r="QGH53" s="153"/>
      <c r="QGI53" s="153"/>
      <c r="QGJ53" s="153"/>
      <c r="QGK53" s="153"/>
      <c r="QGL53" s="153"/>
      <c r="QGM53" s="153"/>
      <c r="QGN53" s="153"/>
      <c r="QGO53" s="153"/>
      <c r="QGP53" s="153"/>
      <c r="QGQ53" s="153"/>
      <c r="QGR53" s="153"/>
      <c r="QGS53" s="153"/>
      <c r="QGT53" s="153"/>
      <c r="QGU53" s="153"/>
      <c r="QGV53" s="153"/>
      <c r="QGW53" s="153"/>
      <c r="QGX53" s="153"/>
      <c r="QGY53" s="153"/>
      <c r="QGZ53" s="153"/>
      <c r="QHA53" s="153"/>
      <c r="QHB53" s="153"/>
      <c r="QHC53" s="153"/>
      <c r="QHD53" s="153"/>
      <c r="QHE53" s="153"/>
      <c r="QHF53" s="153"/>
      <c r="QHG53" s="153"/>
      <c r="QHH53" s="153"/>
      <c r="QHI53" s="153"/>
      <c r="QHJ53" s="153"/>
      <c r="QHK53" s="153"/>
      <c r="QHL53" s="153"/>
      <c r="QHM53" s="153"/>
      <c r="QHN53" s="153"/>
      <c r="QHO53" s="153"/>
      <c r="QHP53" s="153"/>
      <c r="QHQ53" s="153"/>
      <c r="QHR53" s="153"/>
      <c r="QHS53" s="153"/>
      <c r="QHT53" s="153"/>
      <c r="QHU53" s="153"/>
      <c r="QHV53" s="153"/>
      <c r="QHW53" s="153"/>
      <c r="QHX53" s="153"/>
      <c r="QHY53" s="153"/>
      <c r="QHZ53" s="153"/>
      <c r="QIA53" s="153"/>
      <c r="QIB53" s="153"/>
      <c r="QIC53" s="153"/>
      <c r="QID53" s="153"/>
      <c r="QIE53" s="153"/>
      <c r="QIF53" s="153"/>
      <c r="QIG53" s="153"/>
      <c r="QIH53" s="153"/>
      <c r="QII53" s="153"/>
      <c r="QIJ53" s="153"/>
      <c r="QIK53" s="153"/>
      <c r="QIL53" s="153"/>
      <c r="QIM53" s="153"/>
      <c r="QIN53" s="153"/>
      <c r="QIO53" s="153"/>
      <c r="QIP53" s="153"/>
      <c r="QIQ53" s="153"/>
      <c r="QIR53" s="153"/>
      <c r="QIS53" s="153"/>
      <c r="QIT53" s="153"/>
      <c r="QIU53" s="153"/>
      <c r="QIV53" s="153"/>
      <c r="QIW53" s="153"/>
      <c r="QIX53" s="153"/>
      <c r="QIY53" s="153"/>
      <c r="QIZ53" s="153"/>
      <c r="QJA53" s="153"/>
      <c r="QJB53" s="153"/>
      <c r="QJC53" s="153"/>
      <c r="QJD53" s="153"/>
      <c r="QJE53" s="153"/>
      <c r="QJF53" s="153"/>
      <c r="QJG53" s="153"/>
      <c r="QJH53" s="153"/>
      <c r="QJI53" s="153"/>
      <c r="QJJ53" s="153"/>
      <c r="QJK53" s="153"/>
      <c r="QJL53" s="153"/>
      <c r="QJM53" s="153"/>
      <c r="QJN53" s="153"/>
      <c r="QJO53" s="153"/>
      <c r="QJP53" s="153"/>
      <c r="QJQ53" s="153"/>
      <c r="QJR53" s="153"/>
      <c r="QJS53" s="153"/>
      <c r="QJT53" s="153"/>
      <c r="QJU53" s="153"/>
      <c r="QJV53" s="153"/>
      <c r="QJW53" s="153"/>
      <c r="QJX53" s="153"/>
      <c r="QJY53" s="153"/>
      <c r="QJZ53" s="153"/>
      <c r="QKA53" s="153"/>
      <c r="QKB53" s="153"/>
      <c r="QKC53" s="153"/>
      <c r="QKD53" s="153"/>
      <c r="QKE53" s="153"/>
      <c r="QKF53" s="153"/>
      <c r="QKG53" s="153"/>
      <c r="QKH53" s="153"/>
      <c r="QKI53" s="153"/>
      <c r="QKJ53" s="153"/>
      <c r="QKK53" s="153"/>
      <c r="QKL53" s="153"/>
      <c r="QKM53" s="153"/>
      <c r="QKN53" s="153"/>
      <c r="QKO53" s="153"/>
      <c r="QKP53" s="153"/>
      <c r="QKQ53" s="153"/>
      <c r="QKR53" s="153"/>
      <c r="QKS53" s="153"/>
      <c r="QKT53" s="153"/>
      <c r="QKU53" s="153"/>
      <c r="QKV53" s="153"/>
      <c r="QKW53" s="153"/>
      <c r="QKX53" s="153"/>
      <c r="QKY53" s="153"/>
      <c r="QKZ53" s="153"/>
      <c r="QLA53" s="153"/>
      <c r="QLB53" s="153"/>
      <c r="QLC53" s="153"/>
      <c r="QLD53" s="153"/>
      <c r="QLE53" s="153"/>
      <c r="QLF53" s="153"/>
      <c r="QLG53" s="153"/>
      <c r="QLH53" s="153"/>
      <c r="QLI53" s="153"/>
      <c r="QLJ53" s="153"/>
      <c r="QLK53" s="153"/>
      <c r="QLL53" s="153"/>
      <c r="QLM53" s="153"/>
      <c r="QLN53" s="153"/>
      <c r="QLO53" s="153"/>
      <c r="QLP53" s="153"/>
      <c r="QLQ53" s="153"/>
      <c r="QLR53" s="153"/>
      <c r="QLS53" s="153"/>
      <c r="QLT53" s="153"/>
      <c r="QLU53" s="153"/>
      <c r="QLV53" s="153"/>
      <c r="QLW53" s="153"/>
      <c r="QLX53" s="153"/>
      <c r="QLY53" s="153"/>
      <c r="QLZ53" s="153"/>
      <c r="QMA53" s="153"/>
      <c r="QMB53" s="153"/>
      <c r="QMC53" s="153"/>
      <c r="QMD53" s="153"/>
      <c r="QME53" s="153"/>
      <c r="QMF53" s="153"/>
      <c r="QMG53" s="153"/>
      <c r="QMH53" s="153"/>
      <c r="QMI53" s="153"/>
      <c r="QMJ53" s="153"/>
      <c r="QMK53" s="153"/>
      <c r="QML53" s="153"/>
      <c r="QMM53" s="153"/>
      <c r="QMN53" s="153"/>
      <c r="QMO53" s="153"/>
      <c r="QMP53" s="153"/>
      <c r="QMQ53" s="153"/>
      <c r="QMR53" s="153"/>
      <c r="QMS53" s="153"/>
      <c r="QMT53" s="153"/>
      <c r="QMU53" s="153"/>
      <c r="QMV53" s="153"/>
      <c r="QMW53" s="153"/>
      <c r="QMX53" s="153"/>
      <c r="QMY53" s="153"/>
      <c r="QMZ53" s="153"/>
      <c r="QNA53" s="153"/>
      <c r="QNB53" s="153"/>
      <c r="QNC53" s="153"/>
      <c r="QND53" s="153"/>
      <c r="QNE53" s="153"/>
      <c r="QNF53" s="153"/>
      <c r="QNG53" s="153"/>
      <c r="QNH53" s="153"/>
      <c r="QNI53" s="153"/>
      <c r="QNJ53" s="153"/>
      <c r="QNK53" s="153"/>
      <c r="QNL53" s="153"/>
      <c r="QNM53" s="153"/>
      <c r="QNN53" s="153"/>
      <c r="QNO53" s="153"/>
      <c r="QNP53" s="153"/>
      <c r="QNQ53" s="153"/>
      <c r="QNR53" s="153"/>
      <c r="QNS53" s="153"/>
      <c r="QNT53" s="153"/>
      <c r="QNU53" s="153"/>
      <c r="QNV53" s="153"/>
      <c r="QNW53" s="153"/>
      <c r="QNX53" s="153"/>
      <c r="QNY53" s="153"/>
      <c r="QNZ53" s="153"/>
      <c r="QOA53" s="153"/>
      <c r="QOB53" s="153"/>
      <c r="QOC53" s="153"/>
      <c r="QOD53" s="153"/>
      <c r="QOE53" s="153"/>
      <c r="QOF53" s="153"/>
      <c r="QOG53" s="153"/>
      <c r="QOH53" s="153"/>
      <c r="QOI53" s="153"/>
      <c r="QOJ53" s="153"/>
      <c r="QOK53" s="153"/>
      <c r="QOL53" s="153"/>
      <c r="QOM53" s="153"/>
      <c r="QON53" s="153"/>
      <c r="QOO53" s="153"/>
      <c r="QOP53" s="153"/>
      <c r="QOQ53" s="153"/>
      <c r="QOR53" s="153"/>
      <c r="QOS53" s="153"/>
      <c r="QOT53" s="153"/>
      <c r="QOU53" s="153"/>
      <c r="QOV53" s="153"/>
      <c r="QOW53" s="153"/>
      <c r="QOX53" s="153"/>
      <c r="QOY53" s="153"/>
      <c r="QOZ53" s="153"/>
      <c r="QPA53" s="153"/>
      <c r="QPB53" s="153"/>
      <c r="QPC53" s="153"/>
      <c r="QPD53" s="153"/>
      <c r="QPE53" s="153"/>
      <c r="QPF53" s="153"/>
      <c r="QPG53" s="153"/>
      <c r="QPH53" s="153"/>
      <c r="QPI53" s="153"/>
      <c r="QPJ53" s="153"/>
      <c r="QPK53" s="153"/>
      <c r="QPL53" s="153"/>
      <c r="QPM53" s="153"/>
      <c r="QPN53" s="153"/>
      <c r="QPO53" s="153"/>
      <c r="QPP53" s="153"/>
      <c r="QPQ53" s="153"/>
      <c r="QPR53" s="153"/>
      <c r="QPS53" s="153"/>
      <c r="QPT53" s="153"/>
      <c r="QPU53" s="153"/>
      <c r="QPV53" s="153"/>
      <c r="QPW53" s="153"/>
      <c r="QPX53" s="153"/>
      <c r="QPY53" s="153"/>
      <c r="QPZ53" s="153"/>
      <c r="QQA53" s="153"/>
      <c r="QQB53" s="153"/>
      <c r="QQC53" s="153"/>
      <c r="QQD53" s="153"/>
      <c r="QQE53" s="153"/>
      <c r="QQF53" s="153"/>
      <c r="QQG53" s="153"/>
      <c r="QQH53" s="153"/>
      <c r="QQI53" s="153"/>
      <c r="QQJ53" s="153"/>
      <c r="QQK53" s="153"/>
      <c r="QQL53" s="153"/>
      <c r="QQM53" s="153"/>
      <c r="QQN53" s="153"/>
      <c r="QQO53" s="153"/>
      <c r="QQP53" s="153"/>
      <c r="QQQ53" s="153"/>
      <c r="QQR53" s="153"/>
      <c r="QQS53" s="153"/>
      <c r="QQT53" s="153"/>
      <c r="QQU53" s="153"/>
      <c r="QQV53" s="153"/>
      <c r="QQW53" s="153"/>
      <c r="QQX53" s="153"/>
      <c r="QQY53" s="153"/>
      <c r="QQZ53" s="153"/>
      <c r="QRA53" s="153"/>
      <c r="QRB53" s="153"/>
      <c r="QRC53" s="153"/>
      <c r="QRD53" s="153"/>
      <c r="QRE53" s="153"/>
      <c r="QRF53" s="153"/>
      <c r="QRG53" s="153"/>
      <c r="QRH53" s="153"/>
      <c r="QRI53" s="153"/>
      <c r="QRJ53" s="153"/>
      <c r="QRK53" s="153"/>
      <c r="QRL53" s="153"/>
      <c r="QRM53" s="153"/>
      <c r="QRN53" s="153"/>
      <c r="QRO53" s="153"/>
      <c r="QRP53" s="153"/>
      <c r="QRQ53" s="153"/>
      <c r="QRR53" s="153"/>
      <c r="QRS53" s="153"/>
      <c r="QRT53" s="153"/>
      <c r="QRU53" s="153"/>
      <c r="QRV53" s="153"/>
      <c r="QRW53" s="153"/>
      <c r="QRX53" s="153"/>
      <c r="QRY53" s="153"/>
      <c r="QRZ53" s="153"/>
      <c r="QSA53" s="153"/>
      <c r="QSB53" s="153"/>
      <c r="QSC53" s="153"/>
      <c r="QSD53" s="153"/>
      <c r="QSE53" s="153"/>
      <c r="QSF53" s="153"/>
      <c r="QSG53" s="153"/>
      <c r="QSH53" s="153"/>
      <c r="QSI53" s="153"/>
      <c r="QSJ53" s="153"/>
      <c r="QSK53" s="153"/>
      <c r="QSL53" s="153"/>
      <c r="QSM53" s="153"/>
      <c r="QSN53" s="153"/>
      <c r="QSO53" s="153"/>
      <c r="QSP53" s="153"/>
      <c r="QSQ53" s="153"/>
      <c r="QSR53" s="153"/>
      <c r="QSS53" s="153"/>
      <c r="QST53" s="153"/>
      <c r="QSU53" s="153"/>
      <c r="QSV53" s="153"/>
      <c r="QSW53" s="153"/>
      <c r="QSX53" s="153"/>
      <c r="QSY53" s="153"/>
      <c r="QSZ53" s="153"/>
      <c r="QTA53" s="153"/>
      <c r="QTB53" s="153"/>
      <c r="QTC53" s="153"/>
      <c r="QTD53" s="153"/>
      <c r="QTE53" s="153"/>
      <c r="QTF53" s="153"/>
      <c r="QTG53" s="153"/>
      <c r="QTH53" s="153"/>
      <c r="QTI53" s="153"/>
      <c r="QTJ53" s="153"/>
      <c r="QTK53" s="153"/>
      <c r="QTL53" s="153"/>
      <c r="QTM53" s="153"/>
      <c r="QTN53" s="153"/>
      <c r="QTO53" s="153"/>
      <c r="QTP53" s="153"/>
      <c r="QTQ53" s="153"/>
      <c r="QTR53" s="153"/>
      <c r="QTS53" s="153"/>
      <c r="QTT53" s="153"/>
      <c r="QTU53" s="153"/>
      <c r="QTV53" s="153"/>
      <c r="QTW53" s="153"/>
      <c r="QTX53" s="153"/>
      <c r="QTY53" s="153"/>
      <c r="QTZ53" s="153"/>
      <c r="QUA53" s="153"/>
      <c r="QUB53" s="153"/>
      <c r="QUC53" s="153"/>
      <c r="QUD53" s="153"/>
      <c r="QUE53" s="153"/>
      <c r="QUF53" s="153"/>
      <c r="QUG53" s="153"/>
      <c r="QUH53" s="153"/>
      <c r="QUI53" s="153"/>
      <c r="QUJ53" s="153"/>
      <c r="QUK53" s="153"/>
      <c r="QUL53" s="153"/>
      <c r="QUM53" s="153"/>
      <c r="QUN53" s="153"/>
      <c r="QUO53" s="153"/>
      <c r="QUP53" s="153"/>
      <c r="QUQ53" s="153"/>
      <c r="QUR53" s="153"/>
      <c r="QUS53" s="153"/>
      <c r="QUT53" s="153"/>
      <c r="QUU53" s="153"/>
      <c r="QUV53" s="153"/>
      <c r="QUW53" s="153"/>
      <c r="QUX53" s="153"/>
      <c r="QUY53" s="153"/>
      <c r="QUZ53" s="153"/>
      <c r="QVA53" s="153"/>
      <c r="QVB53" s="153"/>
      <c r="QVC53" s="153"/>
      <c r="QVD53" s="153"/>
      <c r="QVE53" s="153"/>
      <c r="QVF53" s="153"/>
      <c r="QVG53" s="153"/>
      <c r="QVH53" s="153"/>
      <c r="QVI53" s="153"/>
      <c r="QVJ53" s="153"/>
      <c r="QVK53" s="153"/>
      <c r="QVL53" s="153"/>
      <c r="QVM53" s="153"/>
      <c r="QVN53" s="153"/>
      <c r="QVO53" s="153"/>
      <c r="QVP53" s="153"/>
      <c r="QVQ53" s="153"/>
      <c r="QVR53" s="153"/>
      <c r="QVS53" s="153"/>
      <c r="QVT53" s="153"/>
      <c r="QVU53" s="153"/>
      <c r="QVV53" s="153"/>
      <c r="QVW53" s="153"/>
      <c r="QVX53" s="153"/>
      <c r="QVY53" s="153"/>
      <c r="QVZ53" s="153"/>
      <c r="QWA53" s="153"/>
      <c r="QWB53" s="153"/>
      <c r="QWC53" s="153"/>
      <c r="QWD53" s="153"/>
      <c r="QWE53" s="153"/>
      <c r="QWF53" s="153"/>
      <c r="QWG53" s="153"/>
      <c r="QWH53" s="153"/>
      <c r="QWI53" s="153"/>
      <c r="QWJ53" s="153"/>
      <c r="QWK53" s="153"/>
      <c r="QWL53" s="153"/>
      <c r="QWM53" s="153"/>
      <c r="QWN53" s="153"/>
      <c r="QWO53" s="153"/>
      <c r="QWP53" s="153"/>
      <c r="QWQ53" s="153"/>
      <c r="QWR53" s="153"/>
      <c r="QWS53" s="153"/>
      <c r="QWT53" s="153"/>
      <c r="QWU53" s="153"/>
      <c r="QWV53" s="153"/>
      <c r="QWW53" s="153"/>
      <c r="QWX53" s="153"/>
      <c r="QWY53" s="153"/>
      <c r="QWZ53" s="153"/>
      <c r="QXA53" s="153"/>
      <c r="QXB53" s="153"/>
      <c r="QXC53" s="153"/>
      <c r="QXD53" s="153"/>
      <c r="QXE53" s="153"/>
      <c r="QXF53" s="153"/>
      <c r="QXG53" s="153"/>
      <c r="QXH53" s="153"/>
      <c r="QXI53" s="153"/>
      <c r="QXJ53" s="153"/>
      <c r="QXK53" s="153"/>
      <c r="QXL53" s="153"/>
      <c r="QXM53" s="153"/>
      <c r="QXN53" s="153"/>
      <c r="QXO53" s="153"/>
      <c r="QXP53" s="153"/>
      <c r="QXQ53" s="153"/>
      <c r="QXR53" s="153"/>
      <c r="QXS53" s="153"/>
      <c r="QXT53" s="153"/>
      <c r="QXU53" s="153"/>
      <c r="QXV53" s="153"/>
      <c r="QXW53" s="153"/>
      <c r="QXX53" s="153"/>
      <c r="QXY53" s="153"/>
      <c r="QXZ53" s="153"/>
      <c r="QYA53" s="153"/>
      <c r="QYB53" s="153"/>
      <c r="QYC53" s="153"/>
      <c r="QYD53" s="153"/>
      <c r="QYE53" s="153"/>
      <c r="QYF53" s="153"/>
      <c r="QYG53" s="153"/>
      <c r="QYH53" s="153"/>
      <c r="QYI53" s="153"/>
      <c r="QYJ53" s="153"/>
      <c r="QYK53" s="153"/>
      <c r="QYL53" s="153"/>
      <c r="QYM53" s="153"/>
      <c r="QYN53" s="153"/>
      <c r="QYO53" s="153"/>
      <c r="QYP53" s="153"/>
      <c r="QYQ53" s="153"/>
      <c r="QYR53" s="153"/>
      <c r="QYS53" s="153"/>
      <c r="QYT53" s="153"/>
      <c r="QYU53" s="153"/>
      <c r="QYV53" s="153"/>
      <c r="QYW53" s="153"/>
      <c r="QYX53" s="153"/>
      <c r="QYY53" s="153"/>
      <c r="QYZ53" s="153"/>
      <c r="QZA53" s="153"/>
      <c r="QZB53" s="153"/>
      <c r="QZC53" s="153"/>
      <c r="QZD53" s="153"/>
      <c r="QZE53" s="153"/>
      <c r="QZF53" s="153"/>
      <c r="QZG53" s="153"/>
      <c r="QZH53" s="153"/>
      <c r="QZI53" s="153"/>
      <c r="QZJ53" s="153"/>
      <c r="QZK53" s="153"/>
      <c r="QZL53" s="153"/>
      <c r="QZM53" s="153"/>
      <c r="QZN53" s="153"/>
      <c r="QZO53" s="153"/>
      <c r="QZP53" s="153"/>
      <c r="QZQ53" s="153"/>
      <c r="QZR53" s="153"/>
      <c r="QZS53" s="153"/>
      <c r="QZT53" s="153"/>
      <c r="QZU53" s="153"/>
      <c r="QZV53" s="153"/>
      <c r="QZW53" s="153"/>
      <c r="QZX53" s="153"/>
      <c r="QZY53" s="153"/>
      <c r="QZZ53" s="153"/>
      <c r="RAA53" s="153"/>
      <c r="RAB53" s="153"/>
      <c r="RAC53" s="153"/>
      <c r="RAD53" s="153"/>
      <c r="RAE53" s="153"/>
      <c r="RAF53" s="153"/>
      <c r="RAG53" s="153"/>
      <c r="RAH53" s="153"/>
      <c r="RAI53" s="153"/>
      <c r="RAJ53" s="153"/>
      <c r="RAK53" s="153"/>
      <c r="RAL53" s="153"/>
      <c r="RAM53" s="153"/>
      <c r="RAN53" s="153"/>
      <c r="RAO53" s="153"/>
      <c r="RAP53" s="153"/>
      <c r="RAQ53" s="153"/>
      <c r="RAR53" s="153"/>
      <c r="RAS53" s="153"/>
      <c r="RAT53" s="153"/>
      <c r="RAU53" s="153"/>
      <c r="RAV53" s="153"/>
      <c r="RAW53" s="153"/>
      <c r="RAX53" s="153"/>
      <c r="RAY53" s="153"/>
      <c r="RAZ53" s="153"/>
      <c r="RBA53" s="153"/>
      <c r="RBB53" s="153"/>
      <c r="RBC53" s="153"/>
      <c r="RBD53" s="153"/>
      <c r="RBE53" s="153"/>
      <c r="RBF53" s="153"/>
      <c r="RBG53" s="153"/>
      <c r="RBH53" s="153"/>
      <c r="RBI53" s="153"/>
      <c r="RBJ53" s="153"/>
      <c r="RBK53" s="153"/>
      <c r="RBL53" s="153"/>
      <c r="RBM53" s="153"/>
      <c r="RBN53" s="153"/>
      <c r="RBO53" s="153"/>
      <c r="RBP53" s="153"/>
      <c r="RBQ53" s="153"/>
      <c r="RBR53" s="153"/>
      <c r="RBS53" s="153"/>
      <c r="RBT53" s="153"/>
      <c r="RBU53" s="153"/>
      <c r="RBV53" s="153"/>
      <c r="RBW53" s="153"/>
      <c r="RBX53" s="153"/>
      <c r="RBY53" s="153"/>
      <c r="RBZ53" s="153"/>
      <c r="RCA53" s="153"/>
      <c r="RCB53" s="153"/>
      <c r="RCC53" s="153"/>
      <c r="RCD53" s="153"/>
      <c r="RCE53" s="153"/>
      <c r="RCF53" s="153"/>
      <c r="RCG53" s="153"/>
      <c r="RCH53" s="153"/>
      <c r="RCI53" s="153"/>
      <c r="RCJ53" s="153"/>
      <c r="RCK53" s="153"/>
      <c r="RCL53" s="153"/>
      <c r="RCM53" s="153"/>
      <c r="RCN53" s="153"/>
      <c r="RCO53" s="153"/>
      <c r="RCP53" s="153"/>
      <c r="RCQ53" s="153"/>
      <c r="RCR53" s="153"/>
      <c r="RCS53" s="153"/>
      <c r="RCT53" s="153"/>
      <c r="RCU53" s="153"/>
      <c r="RCV53" s="153"/>
      <c r="RCW53" s="153"/>
      <c r="RCX53" s="153"/>
      <c r="RCY53" s="153"/>
      <c r="RCZ53" s="153"/>
      <c r="RDA53" s="153"/>
      <c r="RDB53" s="153"/>
      <c r="RDC53" s="153"/>
      <c r="RDD53" s="153"/>
      <c r="RDE53" s="153"/>
      <c r="RDF53" s="153"/>
      <c r="RDG53" s="153"/>
      <c r="RDH53" s="153"/>
      <c r="RDI53" s="153"/>
      <c r="RDJ53" s="153"/>
      <c r="RDK53" s="153"/>
      <c r="RDL53" s="153"/>
      <c r="RDM53" s="153"/>
      <c r="RDN53" s="153"/>
      <c r="RDO53" s="153"/>
      <c r="RDP53" s="153"/>
      <c r="RDQ53" s="153"/>
      <c r="RDR53" s="153"/>
      <c r="RDS53" s="153"/>
      <c r="RDT53" s="153"/>
      <c r="RDU53" s="153"/>
      <c r="RDV53" s="153"/>
      <c r="RDW53" s="153"/>
      <c r="RDX53" s="153"/>
      <c r="RDY53" s="153"/>
      <c r="RDZ53" s="153"/>
      <c r="REA53" s="153"/>
      <c r="REB53" s="153"/>
      <c r="REC53" s="153"/>
      <c r="RED53" s="153"/>
      <c r="REE53" s="153"/>
      <c r="REF53" s="153"/>
      <c r="REG53" s="153"/>
      <c r="REH53" s="153"/>
      <c r="REI53" s="153"/>
      <c r="REJ53" s="153"/>
      <c r="REK53" s="153"/>
      <c r="REL53" s="153"/>
      <c r="REM53" s="153"/>
      <c r="REN53" s="153"/>
      <c r="REO53" s="153"/>
      <c r="REP53" s="153"/>
      <c r="REQ53" s="153"/>
      <c r="RER53" s="153"/>
      <c r="RES53" s="153"/>
      <c r="RET53" s="153"/>
      <c r="REU53" s="153"/>
      <c r="REV53" s="153"/>
      <c r="REW53" s="153"/>
      <c r="REX53" s="153"/>
      <c r="REY53" s="153"/>
      <c r="REZ53" s="153"/>
      <c r="RFA53" s="153"/>
      <c r="RFB53" s="153"/>
      <c r="RFC53" s="153"/>
      <c r="RFD53" s="153"/>
      <c r="RFE53" s="153"/>
      <c r="RFF53" s="153"/>
      <c r="RFG53" s="153"/>
      <c r="RFH53" s="153"/>
      <c r="RFI53" s="153"/>
      <c r="RFJ53" s="153"/>
      <c r="RFK53" s="153"/>
      <c r="RFL53" s="153"/>
      <c r="RFM53" s="153"/>
      <c r="RFN53" s="153"/>
      <c r="RFO53" s="153"/>
      <c r="RFP53" s="153"/>
      <c r="RFQ53" s="153"/>
      <c r="RFR53" s="153"/>
      <c r="RFS53" s="153"/>
      <c r="RFT53" s="153"/>
      <c r="RFU53" s="153"/>
      <c r="RFV53" s="153"/>
      <c r="RFW53" s="153"/>
      <c r="RFX53" s="153"/>
      <c r="RFY53" s="153"/>
      <c r="RFZ53" s="153"/>
      <c r="RGA53" s="153"/>
      <c r="RGB53" s="153"/>
      <c r="RGC53" s="153"/>
      <c r="RGD53" s="153"/>
      <c r="RGE53" s="153"/>
      <c r="RGF53" s="153"/>
      <c r="RGG53" s="153"/>
      <c r="RGH53" s="153"/>
      <c r="RGI53" s="153"/>
      <c r="RGJ53" s="153"/>
      <c r="RGK53" s="153"/>
      <c r="RGL53" s="153"/>
      <c r="RGM53" s="153"/>
      <c r="RGN53" s="153"/>
      <c r="RGO53" s="153"/>
      <c r="RGP53" s="153"/>
      <c r="RGQ53" s="153"/>
      <c r="RGR53" s="153"/>
      <c r="RGS53" s="153"/>
      <c r="RGT53" s="153"/>
      <c r="RGU53" s="153"/>
      <c r="RGV53" s="153"/>
      <c r="RGW53" s="153"/>
      <c r="RGX53" s="153"/>
      <c r="RGY53" s="153"/>
      <c r="RGZ53" s="153"/>
      <c r="RHA53" s="153"/>
      <c r="RHB53" s="153"/>
      <c r="RHC53" s="153"/>
      <c r="RHD53" s="153"/>
      <c r="RHE53" s="153"/>
      <c r="RHF53" s="153"/>
      <c r="RHG53" s="153"/>
      <c r="RHH53" s="153"/>
      <c r="RHI53" s="153"/>
      <c r="RHJ53" s="153"/>
      <c r="RHK53" s="153"/>
      <c r="RHL53" s="153"/>
      <c r="RHM53" s="153"/>
      <c r="RHN53" s="153"/>
      <c r="RHO53" s="153"/>
      <c r="RHP53" s="153"/>
      <c r="RHQ53" s="153"/>
      <c r="RHR53" s="153"/>
      <c r="RHS53" s="153"/>
      <c r="RHT53" s="153"/>
      <c r="RHU53" s="153"/>
      <c r="RHV53" s="153"/>
      <c r="RHW53" s="153"/>
      <c r="RHX53" s="153"/>
      <c r="RHY53" s="153"/>
      <c r="RHZ53" s="153"/>
      <c r="RIA53" s="153"/>
      <c r="RIB53" s="153"/>
      <c r="RIC53" s="153"/>
      <c r="RID53" s="153"/>
      <c r="RIE53" s="153"/>
      <c r="RIF53" s="153"/>
      <c r="RIG53" s="153"/>
      <c r="RIH53" s="153"/>
      <c r="RII53" s="153"/>
      <c r="RIJ53" s="153"/>
      <c r="RIK53" s="153"/>
      <c r="RIL53" s="153"/>
      <c r="RIM53" s="153"/>
      <c r="RIN53" s="153"/>
      <c r="RIO53" s="153"/>
      <c r="RIP53" s="153"/>
      <c r="RIQ53" s="153"/>
      <c r="RIR53" s="153"/>
      <c r="RIS53" s="153"/>
      <c r="RIT53" s="153"/>
      <c r="RIU53" s="153"/>
      <c r="RIV53" s="153"/>
      <c r="RIW53" s="153"/>
      <c r="RIX53" s="153"/>
      <c r="RIY53" s="153"/>
      <c r="RIZ53" s="153"/>
      <c r="RJA53" s="153"/>
      <c r="RJB53" s="153"/>
      <c r="RJC53" s="153"/>
      <c r="RJD53" s="153"/>
      <c r="RJE53" s="153"/>
      <c r="RJF53" s="153"/>
      <c r="RJG53" s="153"/>
      <c r="RJH53" s="153"/>
      <c r="RJI53" s="153"/>
      <c r="RJJ53" s="153"/>
      <c r="RJK53" s="153"/>
      <c r="RJL53" s="153"/>
      <c r="RJM53" s="153"/>
      <c r="RJN53" s="153"/>
      <c r="RJO53" s="153"/>
      <c r="RJP53" s="153"/>
      <c r="RJQ53" s="153"/>
      <c r="RJR53" s="153"/>
      <c r="RJS53" s="153"/>
      <c r="RJT53" s="153"/>
      <c r="RJU53" s="153"/>
      <c r="RJV53" s="153"/>
      <c r="RJW53" s="153"/>
      <c r="RJX53" s="153"/>
      <c r="RJY53" s="153"/>
      <c r="RJZ53" s="153"/>
      <c r="RKA53" s="153"/>
      <c r="RKB53" s="153"/>
      <c r="RKC53" s="153"/>
      <c r="RKD53" s="153"/>
      <c r="RKE53" s="153"/>
      <c r="RKF53" s="153"/>
      <c r="RKG53" s="153"/>
      <c r="RKH53" s="153"/>
      <c r="RKI53" s="153"/>
      <c r="RKJ53" s="153"/>
      <c r="RKK53" s="153"/>
      <c r="RKL53" s="153"/>
      <c r="RKM53" s="153"/>
      <c r="RKN53" s="153"/>
      <c r="RKO53" s="153"/>
      <c r="RKP53" s="153"/>
      <c r="RKQ53" s="153"/>
      <c r="RKR53" s="153"/>
      <c r="RKS53" s="153"/>
      <c r="RKT53" s="153"/>
      <c r="RKU53" s="153"/>
      <c r="RKV53" s="153"/>
      <c r="RKW53" s="153"/>
      <c r="RKX53" s="153"/>
      <c r="RKY53" s="153"/>
      <c r="RKZ53" s="153"/>
      <c r="RLA53" s="153"/>
      <c r="RLB53" s="153"/>
      <c r="RLC53" s="153"/>
      <c r="RLD53" s="153"/>
      <c r="RLE53" s="153"/>
      <c r="RLF53" s="153"/>
      <c r="RLG53" s="153"/>
      <c r="RLH53" s="153"/>
      <c r="RLI53" s="153"/>
      <c r="RLJ53" s="153"/>
      <c r="RLK53" s="153"/>
      <c r="RLL53" s="153"/>
      <c r="RLM53" s="153"/>
      <c r="RLN53" s="153"/>
      <c r="RLO53" s="153"/>
      <c r="RLP53" s="153"/>
      <c r="RLQ53" s="153"/>
      <c r="RLR53" s="153"/>
      <c r="RLS53" s="153"/>
      <c r="RLT53" s="153"/>
      <c r="RLU53" s="153"/>
      <c r="RLV53" s="153"/>
      <c r="RLW53" s="153"/>
      <c r="RLX53" s="153"/>
      <c r="RLY53" s="153"/>
      <c r="RLZ53" s="153"/>
      <c r="RMA53" s="153"/>
      <c r="RMB53" s="153"/>
      <c r="RMC53" s="153"/>
      <c r="RMD53" s="153"/>
      <c r="RME53" s="153"/>
      <c r="RMF53" s="153"/>
      <c r="RMG53" s="153"/>
      <c r="RMH53" s="153"/>
      <c r="RMI53" s="153"/>
      <c r="RMJ53" s="153"/>
      <c r="RMK53" s="153"/>
      <c r="RML53" s="153"/>
      <c r="RMM53" s="153"/>
      <c r="RMN53" s="153"/>
      <c r="RMO53" s="153"/>
      <c r="RMP53" s="153"/>
      <c r="RMQ53" s="153"/>
      <c r="RMR53" s="153"/>
      <c r="RMS53" s="153"/>
      <c r="RMT53" s="153"/>
      <c r="RMU53" s="153"/>
      <c r="RMV53" s="153"/>
      <c r="RMW53" s="153"/>
      <c r="RMX53" s="153"/>
      <c r="RMY53" s="153"/>
      <c r="RMZ53" s="153"/>
      <c r="RNA53" s="153"/>
      <c r="RNB53" s="153"/>
      <c r="RNC53" s="153"/>
      <c r="RND53" s="153"/>
      <c r="RNE53" s="153"/>
      <c r="RNF53" s="153"/>
      <c r="RNG53" s="153"/>
      <c r="RNH53" s="153"/>
      <c r="RNI53" s="153"/>
      <c r="RNJ53" s="153"/>
      <c r="RNK53" s="153"/>
      <c r="RNL53" s="153"/>
      <c r="RNM53" s="153"/>
      <c r="RNN53" s="153"/>
      <c r="RNO53" s="153"/>
      <c r="RNP53" s="153"/>
      <c r="RNQ53" s="153"/>
      <c r="RNR53" s="153"/>
      <c r="RNS53" s="153"/>
      <c r="RNT53" s="153"/>
      <c r="RNU53" s="153"/>
      <c r="RNV53" s="153"/>
      <c r="RNW53" s="153"/>
      <c r="RNX53" s="153"/>
      <c r="RNY53" s="153"/>
      <c r="RNZ53" s="153"/>
      <c r="ROA53" s="153"/>
      <c r="ROB53" s="153"/>
      <c r="ROC53" s="153"/>
      <c r="ROD53" s="153"/>
      <c r="ROE53" s="153"/>
      <c r="ROF53" s="153"/>
      <c r="ROG53" s="153"/>
      <c r="ROH53" s="153"/>
      <c r="ROI53" s="153"/>
      <c r="ROJ53" s="153"/>
      <c r="ROK53" s="153"/>
      <c r="ROL53" s="153"/>
      <c r="ROM53" s="153"/>
      <c r="RON53" s="153"/>
      <c r="ROO53" s="153"/>
      <c r="ROP53" s="153"/>
      <c r="ROQ53" s="153"/>
      <c r="ROR53" s="153"/>
      <c r="ROS53" s="153"/>
      <c r="ROT53" s="153"/>
      <c r="ROU53" s="153"/>
      <c r="ROV53" s="153"/>
      <c r="ROW53" s="153"/>
      <c r="ROX53" s="153"/>
      <c r="ROY53" s="153"/>
      <c r="ROZ53" s="153"/>
      <c r="RPA53" s="153"/>
      <c r="RPB53" s="153"/>
      <c r="RPC53" s="153"/>
      <c r="RPD53" s="153"/>
      <c r="RPE53" s="153"/>
      <c r="RPF53" s="153"/>
      <c r="RPG53" s="153"/>
      <c r="RPH53" s="153"/>
      <c r="RPI53" s="153"/>
      <c r="RPJ53" s="153"/>
      <c r="RPK53" s="153"/>
      <c r="RPL53" s="153"/>
      <c r="RPM53" s="153"/>
      <c r="RPN53" s="153"/>
      <c r="RPO53" s="153"/>
      <c r="RPP53" s="153"/>
      <c r="RPQ53" s="153"/>
      <c r="RPR53" s="153"/>
      <c r="RPS53" s="153"/>
      <c r="RPT53" s="153"/>
      <c r="RPU53" s="153"/>
      <c r="RPV53" s="153"/>
      <c r="RPW53" s="153"/>
      <c r="RPX53" s="153"/>
      <c r="RPY53" s="153"/>
      <c r="RPZ53" s="153"/>
      <c r="RQA53" s="153"/>
      <c r="RQB53" s="153"/>
      <c r="RQC53" s="153"/>
      <c r="RQD53" s="153"/>
      <c r="RQE53" s="153"/>
      <c r="RQF53" s="153"/>
      <c r="RQG53" s="153"/>
      <c r="RQH53" s="153"/>
      <c r="RQI53" s="153"/>
      <c r="RQJ53" s="153"/>
      <c r="RQK53" s="153"/>
      <c r="RQL53" s="153"/>
      <c r="RQM53" s="153"/>
      <c r="RQN53" s="153"/>
      <c r="RQO53" s="153"/>
      <c r="RQP53" s="153"/>
      <c r="RQQ53" s="153"/>
      <c r="RQR53" s="153"/>
      <c r="RQS53" s="153"/>
      <c r="RQT53" s="153"/>
      <c r="RQU53" s="153"/>
      <c r="RQV53" s="153"/>
      <c r="RQW53" s="153"/>
      <c r="RQX53" s="153"/>
      <c r="RQY53" s="153"/>
      <c r="RQZ53" s="153"/>
      <c r="RRA53" s="153"/>
      <c r="RRB53" s="153"/>
      <c r="RRC53" s="153"/>
      <c r="RRD53" s="153"/>
      <c r="RRE53" s="153"/>
      <c r="RRF53" s="153"/>
      <c r="RRG53" s="153"/>
      <c r="RRH53" s="153"/>
      <c r="RRI53" s="153"/>
      <c r="RRJ53" s="153"/>
      <c r="RRK53" s="153"/>
      <c r="RRL53" s="153"/>
      <c r="RRM53" s="153"/>
      <c r="RRN53" s="153"/>
      <c r="RRO53" s="153"/>
      <c r="RRP53" s="153"/>
      <c r="RRQ53" s="153"/>
      <c r="RRR53" s="153"/>
      <c r="RRS53" s="153"/>
      <c r="RRT53" s="153"/>
      <c r="RRU53" s="153"/>
      <c r="RRV53" s="153"/>
      <c r="RRW53" s="153"/>
      <c r="RRX53" s="153"/>
      <c r="RRY53" s="153"/>
      <c r="RRZ53" s="153"/>
      <c r="RSA53" s="153"/>
      <c r="RSB53" s="153"/>
      <c r="RSC53" s="153"/>
      <c r="RSD53" s="153"/>
      <c r="RSE53" s="153"/>
      <c r="RSF53" s="153"/>
      <c r="RSG53" s="153"/>
      <c r="RSH53" s="153"/>
      <c r="RSI53" s="153"/>
      <c r="RSJ53" s="153"/>
      <c r="RSK53" s="153"/>
      <c r="RSL53" s="153"/>
      <c r="RSM53" s="153"/>
      <c r="RSN53" s="153"/>
      <c r="RSO53" s="153"/>
      <c r="RSP53" s="153"/>
      <c r="RSQ53" s="153"/>
      <c r="RSR53" s="153"/>
      <c r="RSS53" s="153"/>
      <c r="RST53" s="153"/>
      <c r="RSU53" s="153"/>
      <c r="RSV53" s="153"/>
      <c r="RSW53" s="153"/>
      <c r="RSX53" s="153"/>
      <c r="RSY53" s="153"/>
      <c r="RSZ53" s="153"/>
      <c r="RTA53" s="153"/>
      <c r="RTB53" s="153"/>
      <c r="RTC53" s="153"/>
      <c r="RTD53" s="153"/>
      <c r="RTE53" s="153"/>
      <c r="RTF53" s="153"/>
      <c r="RTG53" s="153"/>
      <c r="RTH53" s="153"/>
      <c r="RTI53" s="153"/>
      <c r="RTJ53" s="153"/>
      <c r="RTK53" s="153"/>
      <c r="RTL53" s="153"/>
      <c r="RTM53" s="153"/>
      <c r="RTN53" s="153"/>
      <c r="RTO53" s="153"/>
      <c r="RTP53" s="153"/>
      <c r="RTQ53" s="153"/>
      <c r="RTR53" s="153"/>
      <c r="RTS53" s="153"/>
      <c r="RTT53" s="153"/>
      <c r="RTU53" s="153"/>
      <c r="RTV53" s="153"/>
      <c r="RTW53" s="153"/>
      <c r="RTX53" s="153"/>
      <c r="RTY53" s="153"/>
      <c r="RTZ53" s="153"/>
      <c r="RUA53" s="153"/>
      <c r="RUB53" s="153"/>
      <c r="RUC53" s="153"/>
      <c r="RUD53" s="153"/>
      <c r="RUE53" s="153"/>
      <c r="RUF53" s="153"/>
      <c r="RUG53" s="153"/>
      <c r="RUH53" s="153"/>
      <c r="RUI53" s="153"/>
      <c r="RUJ53" s="153"/>
      <c r="RUK53" s="153"/>
      <c r="RUL53" s="153"/>
      <c r="RUM53" s="153"/>
      <c r="RUN53" s="153"/>
      <c r="RUO53" s="153"/>
      <c r="RUP53" s="153"/>
      <c r="RUQ53" s="153"/>
      <c r="RUR53" s="153"/>
      <c r="RUS53" s="153"/>
      <c r="RUT53" s="153"/>
      <c r="RUU53" s="153"/>
      <c r="RUV53" s="153"/>
      <c r="RUW53" s="153"/>
      <c r="RUX53" s="153"/>
      <c r="RUY53" s="153"/>
      <c r="RUZ53" s="153"/>
      <c r="RVA53" s="153"/>
      <c r="RVB53" s="153"/>
      <c r="RVC53" s="153"/>
      <c r="RVD53" s="153"/>
      <c r="RVE53" s="153"/>
      <c r="RVF53" s="153"/>
      <c r="RVG53" s="153"/>
      <c r="RVH53" s="153"/>
      <c r="RVI53" s="153"/>
      <c r="RVJ53" s="153"/>
      <c r="RVK53" s="153"/>
      <c r="RVL53" s="153"/>
      <c r="RVM53" s="153"/>
      <c r="RVN53" s="153"/>
      <c r="RVO53" s="153"/>
      <c r="RVP53" s="153"/>
      <c r="RVQ53" s="153"/>
      <c r="RVR53" s="153"/>
      <c r="RVS53" s="153"/>
      <c r="RVT53" s="153"/>
      <c r="RVU53" s="153"/>
      <c r="RVV53" s="153"/>
      <c r="RVW53" s="153"/>
      <c r="RVX53" s="153"/>
      <c r="RVY53" s="153"/>
      <c r="RVZ53" s="153"/>
      <c r="RWA53" s="153"/>
      <c r="RWB53" s="153"/>
      <c r="RWC53" s="153"/>
      <c r="RWD53" s="153"/>
      <c r="RWE53" s="153"/>
      <c r="RWF53" s="153"/>
      <c r="RWG53" s="153"/>
      <c r="RWH53" s="153"/>
      <c r="RWI53" s="153"/>
      <c r="RWJ53" s="153"/>
      <c r="RWK53" s="153"/>
      <c r="RWL53" s="153"/>
      <c r="RWM53" s="153"/>
      <c r="RWN53" s="153"/>
      <c r="RWO53" s="153"/>
      <c r="RWP53" s="153"/>
      <c r="RWQ53" s="153"/>
      <c r="RWR53" s="153"/>
      <c r="RWS53" s="153"/>
      <c r="RWT53" s="153"/>
      <c r="RWU53" s="153"/>
      <c r="RWV53" s="153"/>
      <c r="RWW53" s="153"/>
      <c r="RWX53" s="153"/>
      <c r="RWY53" s="153"/>
      <c r="RWZ53" s="153"/>
      <c r="RXA53" s="153"/>
      <c r="RXB53" s="153"/>
      <c r="RXC53" s="153"/>
      <c r="RXD53" s="153"/>
      <c r="RXE53" s="153"/>
      <c r="RXF53" s="153"/>
      <c r="RXG53" s="153"/>
      <c r="RXH53" s="153"/>
      <c r="RXI53" s="153"/>
      <c r="RXJ53" s="153"/>
      <c r="RXK53" s="153"/>
      <c r="RXL53" s="153"/>
      <c r="RXM53" s="153"/>
      <c r="RXN53" s="153"/>
      <c r="RXO53" s="153"/>
      <c r="RXP53" s="153"/>
      <c r="RXQ53" s="153"/>
      <c r="RXR53" s="153"/>
      <c r="RXS53" s="153"/>
      <c r="RXT53" s="153"/>
      <c r="RXU53" s="153"/>
      <c r="RXV53" s="153"/>
      <c r="RXW53" s="153"/>
      <c r="RXX53" s="153"/>
      <c r="RXY53" s="153"/>
      <c r="RXZ53" s="153"/>
      <c r="RYA53" s="153"/>
      <c r="RYB53" s="153"/>
      <c r="RYC53" s="153"/>
      <c r="RYD53" s="153"/>
      <c r="RYE53" s="153"/>
      <c r="RYF53" s="153"/>
      <c r="RYG53" s="153"/>
      <c r="RYH53" s="153"/>
      <c r="RYI53" s="153"/>
      <c r="RYJ53" s="153"/>
      <c r="RYK53" s="153"/>
      <c r="RYL53" s="153"/>
      <c r="RYM53" s="153"/>
      <c r="RYN53" s="153"/>
      <c r="RYO53" s="153"/>
      <c r="RYP53" s="153"/>
      <c r="RYQ53" s="153"/>
      <c r="RYR53" s="153"/>
      <c r="RYS53" s="153"/>
      <c r="RYT53" s="153"/>
      <c r="RYU53" s="153"/>
      <c r="RYV53" s="153"/>
      <c r="RYW53" s="153"/>
      <c r="RYX53" s="153"/>
      <c r="RYY53" s="153"/>
      <c r="RYZ53" s="153"/>
      <c r="RZA53" s="153"/>
      <c r="RZB53" s="153"/>
      <c r="RZC53" s="153"/>
      <c r="RZD53" s="153"/>
      <c r="RZE53" s="153"/>
      <c r="RZF53" s="153"/>
      <c r="RZG53" s="153"/>
      <c r="RZH53" s="153"/>
      <c r="RZI53" s="153"/>
      <c r="RZJ53" s="153"/>
      <c r="RZK53" s="153"/>
      <c r="RZL53" s="153"/>
      <c r="RZM53" s="153"/>
      <c r="RZN53" s="153"/>
      <c r="RZO53" s="153"/>
      <c r="RZP53" s="153"/>
      <c r="RZQ53" s="153"/>
      <c r="RZR53" s="153"/>
      <c r="RZS53" s="153"/>
      <c r="RZT53" s="153"/>
      <c r="RZU53" s="153"/>
      <c r="RZV53" s="153"/>
      <c r="RZW53" s="153"/>
      <c r="RZX53" s="153"/>
      <c r="RZY53" s="153"/>
      <c r="RZZ53" s="153"/>
      <c r="SAA53" s="153"/>
      <c r="SAB53" s="153"/>
      <c r="SAC53" s="153"/>
      <c r="SAD53" s="153"/>
      <c r="SAE53" s="153"/>
      <c r="SAF53" s="153"/>
      <c r="SAG53" s="153"/>
      <c r="SAH53" s="153"/>
      <c r="SAI53" s="153"/>
      <c r="SAJ53" s="153"/>
      <c r="SAK53" s="153"/>
      <c r="SAL53" s="153"/>
      <c r="SAM53" s="153"/>
      <c r="SAN53" s="153"/>
      <c r="SAO53" s="153"/>
      <c r="SAP53" s="153"/>
      <c r="SAQ53" s="153"/>
      <c r="SAR53" s="153"/>
      <c r="SAS53" s="153"/>
      <c r="SAT53" s="153"/>
      <c r="SAU53" s="153"/>
      <c r="SAV53" s="153"/>
      <c r="SAW53" s="153"/>
      <c r="SAX53" s="153"/>
      <c r="SAY53" s="153"/>
      <c r="SAZ53" s="153"/>
      <c r="SBA53" s="153"/>
      <c r="SBB53" s="153"/>
      <c r="SBC53" s="153"/>
      <c r="SBD53" s="153"/>
      <c r="SBE53" s="153"/>
      <c r="SBF53" s="153"/>
      <c r="SBG53" s="153"/>
      <c r="SBH53" s="153"/>
      <c r="SBI53" s="153"/>
      <c r="SBJ53" s="153"/>
      <c r="SBK53" s="153"/>
      <c r="SBL53" s="153"/>
      <c r="SBM53" s="153"/>
      <c r="SBN53" s="153"/>
      <c r="SBO53" s="153"/>
      <c r="SBP53" s="153"/>
      <c r="SBQ53" s="153"/>
      <c r="SBR53" s="153"/>
      <c r="SBS53" s="153"/>
      <c r="SBT53" s="153"/>
      <c r="SBU53" s="153"/>
      <c r="SBV53" s="153"/>
      <c r="SBW53" s="153"/>
      <c r="SBX53" s="153"/>
      <c r="SBY53" s="153"/>
      <c r="SBZ53" s="153"/>
      <c r="SCA53" s="153"/>
      <c r="SCB53" s="153"/>
      <c r="SCC53" s="153"/>
      <c r="SCD53" s="153"/>
      <c r="SCE53" s="153"/>
      <c r="SCF53" s="153"/>
      <c r="SCG53" s="153"/>
      <c r="SCH53" s="153"/>
      <c r="SCI53" s="153"/>
      <c r="SCJ53" s="153"/>
      <c r="SCK53" s="153"/>
      <c r="SCL53" s="153"/>
      <c r="SCM53" s="153"/>
      <c r="SCN53" s="153"/>
      <c r="SCO53" s="153"/>
      <c r="SCP53" s="153"/>
      <c r="SCQ53" s="153"/>
      <c r="SCR53" s="153"/>
      <c r="SCS53" s="153"/>
      <c r="SCT53" s="153"/>
      <c r="SCU53" s="153"/>
      <c r="SCV53" s="153"/>
      <c r="SCW53" s="153"/>
      <c r="SCX53" s="153"/>
      <c r="SCY53" s="153"/>
      <c r="SCZ53" s="153"/>
      <c r="SDA53" s="153"/>
      <c r="SDB53" s="153"/>
      <c r="SDC53" s="153"/>
      <c r="SDD53" s="153"/>
      <c r="SDE53" s="153"/>
      <c r="SDF53" s="153"/>
      <c r="SDG53" s="153"/>
      <c r="SDH53" s="153"/>
      <c r="SDI53" s="153"/>
      <c r="SDJ53" s="153"/>
      <c r="SDK53" s="153"/>
      <c r="SDL53" s="153"/>
      <c r="SDM53" s="153"/>
      <c r="SDN53" s="153"/>
      <c r="SDO53" s="153"/>
      <c r="SDP53" s="153"/>
      <c r="SDQ53" s="153"/>
      <c r="SDR53" s="153"/>
      <c r="SDS53" s="153"/>
      <c r="SDT53" s="153"/>
      <c r="SDU53" s="153"/>
      <c r="SDV53" s="153"/>
      <c r="SDW53" s="153"/>
      <c r="SDX53" s="153"/>
      <c r="SDY53" s="153"/>
      <c r="SDZ53" s="153"/>
      <c r="SEA53" s="153"/>
      <c r="SEB53" s="153"/>
      <c r="SEC53" s="153"/>
      <c r="SED53" s="153"/>
      <c r="SEE53" s="153"/>
      <c r="SEF53" s="153"/>
      <c r="SEG53" s="153"/>
      <c r="SEH53" s="153"/>
      <c r="SEI53" s="153"/>
      <c r="SEJ53" s="153"/>
      <c r="SEK53" s="153"/>
      <c r="SEL53" s="153"/>
      <c r="SEM53" s="153"/>
      <c r="SEN53" s="153"/>
      <c r="SEO53" s="153"/>
      <c r="SEP53" s="153"/>
      <c r="SEQ53" s="153"/>
      <c r="SER53" s="153"/>
      <c r="SES53" s="153"/>
      <c r="SET53" s="153"/>
      <c r="SEU53" s="153"/>
      <c r="SEV53" s="153"/>
      <c r="SEW53" s="153"/>
      <c r="SEX53" s="153"/>
      <c r="SEY53" s="153"/>
      <c r="SEZ53" s="153"/>
      <c r="SFA53" s="153"/>
      <c r="SFB53" s="153"/>
      <c r="SFC53" s="153"/>
      <c r="SFD53" s="153"/>
      <c r="SFE53" s="153"/>
      <c r="SFF53" s="153"/>
      <c r="SFG53" s="153"/>
      <c r="SFH53" s="153"/>
      <c r="SFI53" s="153"/>
      <c r="SFJ53" s="153"/>
      <c r="SFK53" s="153"/>
      <c r="SFL53" s="153"/>
      <c r="SFM53" s="153"/>
      <c r="SFN53" s="153"/>
      <c r="SFO53" s="153"/>
      <c r="SFP53" s="153"/>
      <c r="SFQ53" s="153"/>
      <c r="SFR53" s="153"/>
      <c r="SFS53" s="153"/>
      <c r="SFT53" s="153"/>
      <c r="SFU53" s="153"/>
      <c r="SFV53" s="153"/>
      <c r="SFW53" s="153"/>
      <c r="SFX53" s="153"/>
      <c r="SFY53" s="153"/>
      <c r="SFZ53" s="153"/>
      <c r="SGA53" s="153"/>
      <c r="SGB53" s="153"/>
      <c r="SGC53" s="153"/>
      <c r="SGD53" s="153"/>
      <c r="SGE53" s="153"/>
      <c r="SGF53" s="153"/>
      <c r="SGG53" s="153"/>
      <c r="SGH53" s="153"/>
      <c r="SGI53" s="153"/>
      <c r="SGJ53" s="153"/>
      <c r="SGK53" s="153"/>
      <c r="SGL53" s="153"/>
      <c r="SGM53" s="153"/>
      <c r="SGN53" s="153"/>
      <c r="SGO53" s="153"/>
      <c r="SGP53" s="153"/>
      <c r="SGQ53" s="153"/>
      <c r="SGR53" s="153"/>
      <c r="SGS53" s="153"/>
      <c r="SGT53" s="153"/>
      <c r="SGU53" s="153"/>
      <c r="SGV53" s="153"/>
      <c r="SGW53" s="153"/>
      <c r="SGX53" s="153"/>
      <c r="SGY53" s="153"/>
      <c r="SGZ53" s="153"/>
      <c r="SHA53" s="153"/>
      <c r="SHB53" s="153"/>
      <c r="SHC53" s="153"/>
      <c r="SHD53" s="153"/>
      <c r="SHE53" s="153"/>
      <c r="SHF53" s="153"/>
      <c r="SHG53" s="153"/>
      <c r="SHH53" s="153"/>
      <c r="SHI53" s="153"/>
      <c r="SHJ53" s="153"/>
      <c r="SHK53" s="153"/>
      <c r="SHL53" s="153"/>
      <c r="SHM53" s="153"/>
      <c r="SHN53" s="153"/>
      <c r="SHO53" s="153"/>
      <c r="SHP53" s="153"/>
      <c r="SHQ53" s="153"/>
      <c r="SHR53" s="153"/>
      <c r="SHS53" s="153"/>
      <c r="SHT53" s="153"/>
      <c r="SHU53" s="153"/>
      <c r="SHV53" s="153"/>
      <c r="SHW53" s="153"/>
      <c r="SHX53" s="153"/>
      <c r="SHY53" s="153"/>
      <c r="SHZ53" s="153"/>
      <c r="SIA53" s="153"/>
      <c r="SIB53" s="153"/>
      <c r="SIC53" s="153"/>
      <c r="SID53" s="153"/>
      <c r="SIE53" s="153"/>
      <c r="SIF53" s="153"/>
      <c r="SIG53" s="153"/>
      <c r="SIH53" s="153"/>
      <c r="SII53" s="153"/>
      <c r="SIJ53" s="153"/>
      <c r="SIK53" s="153"/>
      <c r="SIL53" s="153"/>
      <c r="SIM53" s="153"/>
      <c r="SIN53" s="153"/>
      <c r="SIO53" s="153"/>
      <c r="SIP53" s="153"/>
      <c r="SIQ53" s="153"/>
      <c r="SIR53" s="153"/>
      <c r="SIS53" s="153"/>
      <c r="SIT53" s="153"/>
      <c r="SIU53" s="153"/>
      <c r="SIV53" s="153"/>
      <c r="SIW53" s="153"/>
      <c r="SIX53" s="153"/>
      <c r="SIY53" s="153"/>
      <c r="SIZ53" s="153"/>
      <c r="SJA53" s="153"/>
      <c r="SJB53" s="153"/>
      <c r="SJC53" s="153"/>
      <c r="SJD53" s="153"/>
      <c r="SJE53" s="153"/>
      <c r="SJF53" s="153"/>
      <c r="SJG53" s="153"/>
      <c r="SJH53" s="153"/>
      <c r="SJI53" s="153"/>
      <c r="SJJ53" s="153"/>
      <c r="SJK53" s="153"/>
      <c r="SJL53" s="153"/>
      <c r="SJM53" s="153"/>
      <c r="SJN53" s="153"/>
      <c r="SJO53" s="153"/>
      <c r="SJP53" s="153"/>
      <c r="SJQ53" s="153"/>
      <c r="SJR53" s="153"/>
      <c r="SJS53" s="153"/>
      <c r="SJT53" s="153"/>
      <c r="SJU53" s="153"/>
      <c r="SJV53" s="153"/>
      <c r="SJW53" s="153"/>
      <c r="SJX53" s="153"/>
      <c r="SJY53" s="153"/>
      <c r="SJZ53" s="153"/>
      <c r="SKA53" s="153"/>
      <c r="SKB53" s="153"/>
      <c r="SKC53" s="153"/>
      <c r="SKD53" s="153"/>
      <c r="SKE53" s="153"/>
      <c r="SKF53" s="153"/>
      <c r="SKG53" s="153"/>
      <c r="SKH53" s="153"/>
      <c r="SKI53" s="153"/>
      <c r="SKJ53" s="153"/>
      <c r="SKK53" s="153"/>
      <c r="SKL53" s="153"/>
      <c r="SKM53" s="153"/>
      <c r="SKN53" s="153"/>
      <c r="SKO53" s="153"/>
      <c r="SKP53" s="153"/>
      <c r="SKQ53" s="153"/>
      <c r="SKR53" s="153"/>
      <c r="SKS53" s="153"/>
      <c r="SKT53" s="153"/>
      <c r="SKU53" s="153"/>
      <c r="SKV53" s="153"/>
      <c r="SKW53" s="153"/>
      <c r="SKX53" s="153"/>
      <c r="SKY53" s="153"/>
      <c r="SKZ53" s="153"/>
      <c r="SLA53" s="153"/>
      <c r="SLB53" s="153"/>
      <c r="SLC53" s="153"/>
      <c r="SLD53" s="153"/>
      <c r="SLE53" s="153"/>
      <c r="SLF53" s="153"/>
      <c r="SLG53" s="153"/>
      <c r="SLH53" s="153"/>
      <c r="SLI53" s="153"/>
      <c r="SLJ53" s="153"/>
      <c r="SLK53" s="153"/>
      <c r="SLL53" s="153"/>
      <c r="SLM53" s="153"/>
      <c r="SLN53" s="153"/>
      <c r="SLO53" s="153"/>
      <c r="SLP53" s="153"/>
      <c r="SLQ53" s="153"/>
      <c r="SLR53" s="153"/>
      <c r="SLS53" s="153"/>
      <c r="SLT53" s="153"/>
      <c r="SLU53" s="153"/>
      <c r="SLV53" s="153"/>
      <c r="SLW53" s="153"/>
      <c r="SLX53" s="153"/>
      <c r="SLY53" s="153"/>
      <c r="SLZ53" s="153"/>
      <c r="SMA53" s="153"/>
      <c r="SMB53" s="153"/>
      <c r="SMC53" s="153"/>
      <c r="SMD53" s="153"/>
      <c r="SME53" s="153"/>
      <c r="SMF53" s="153"/>
      <c r="SMG53" s="153"/>
      <c r="SMH53" s="153"/>
      <c r="SMI53" s="153"/>
      <c r="SMJ53" s="153"/>
      <c r="SMK53" s="153"/>
      <c r="SML53" s="153"/>
      <c r="SMM53" s="153"/>
      <c r="SMN53" s="153"/>
      <c r="SMO53" s="153"/>
      <c r="SMP53" s="153"/>
      <c r="SMQ53" s="153"/>
      <c r="SMR53" s="153"/>
      <c r="SMS53" s="153"/>
      <c r="SMT53" s="153"/>
      <c r="SMU53" s="153"/>
      <c r="SMV53" s="153"/>
      <c r="SMW53" s="153"/>
      <c r="SMX53" s="153"/>
      <c r="SMY53" s="153"/>
      <c r="SMZ53" s="153"/>
      <c r="SNA53" s="153"/>
      <c r="SNB53" s="153"/>
      <c r="SNC53" s="153"/>
      <c r="SND53" s="153"/>
      <c r="SNE53" s="153"/>
      <c r="SNF53" s="153"/>
      <c r="SNG53" s="153"/>
      <c r="SNH53" s="153"/>
      <c r="SNI53" s="153"/>
      <c r="SNJ53" s="153"/>
      <c r="SNK53" s="153"/>
      <c r="SNL53" s="153"/>
      <c r="SNM53" s="153"/>
      <c r="SNN53" s="153"/>
      <c r="SNO53" s="153"/>
      <c r="SNP53" s="153"/>
      <c r="SNQ53" s="153"/>
      <c r="SNR53" s="153"/>
      <c r="SNS53" s="153"/>
      <c r="SNT53" s="153"/>
      <c r="SNU53" s="153"/>
      <c r="SNV53" s="153"/>
      <c r="SNW53" s="153"/>
      <c r="SNX53" s="153"/>
      <c r="SNY53" s="153"/>
      <c r="SNZ53" s="153"/>
      <c r="SOA53" s="153"/>
      <c r="SOB53" s="153"/>
      <c r="SOC53" s="153"/>
      <c r="SOD53" s="153"/>
      <c r="SOE53" s="153"/>
      <c r="SOF53" s="153"/>
      <c r="SOG53" s="153"/>
      <c r="SOH53" s="153"/>
      <c r="SOI53" s="153"/>
      <c r="SOJ53" s="153"/>
      <c r="SOK53" s="153"/>
      <c r="SOL53" s="153"/>
      <c r="SOM53" s="153"/>
      <c r="SON53" s="153"/>
      <c r="SOO53" s="153"/>
      <c r="SOP53" s="153"/>
      <c r="SOQ53" s="153"/>
      <c r="SOR53" s="153"/>
      <c r="SOS53" s="153"/>
      <c r="SOT53" s="153"/>
      <c r="SOU53" s="153"/>
      <c r="SOV53" s="153"/>
      <c r="SOW53" s="153"/>
      <c r="SOX53" s="153"/>
      <c r="SOY53" s="153"/>
      <c r="SOZ53" s="153"/>
      <c r="SPA53" s="153"/>
      <c r="SPB53" s="153"/>
      <c r="SPC53" s="153"/>
      <c r="SPD53" s="153"/>
      <c r="SPE53" s="153"/>
      <c r="SPF53" s="153"/>
      <c r="SPG53" s="153"/>
      <c r="SPH53" s="153"/>
      <c r="SPI53" s="153"/>
      <c r="SPJ53" s="153"/>
      <c r="SPK53" s="153"/>
      <c r="SPL53" s="153"/>
      <c r="SPM53" s="153"/>
      <c r="SPN53" s="153"/>
      <c r="SPO53" s="153"/>
      <c r="SPP53" s="153"/>
      <c r="SPQ53" s="153"/>
      <c r="SPR53" s="153"/>
      <c r="SPS53" s="153"/>
      <c r="SPT53" s="153"/>
      <c r="SPU53" s="153"/>
      <c r="SPV53" s="153"/>
      <c r="SPW53" s="153"/>
      <c r="SPX53" s="153"/>
      <c r="SPY53" s="153"/>
      <c r="SPZ53" s="153"/>
      <c r="SQA53" s="153"/>
      <c r="SQB53" s="153"/>
      <c r="SQC53" s="153"/>
      <c r="SQD53" s="153"/>
      <c r="SQE53" s="153"/>
      <c r="SQF53" s="153"/>
      <c r="SQG53" s="153"/>
      <c r="SQH53" s="153"/>
      <c r="SQI53" s="153"/>
      <c r="SQJ53" s="153"/>
      <c r="SQK53" s="153"/>
      <c r="SQL53" s="153"/>
      <c r="SQM53" s="153"/>
      <c r="SQN53" s="153"/>
      <c r="SQO53" s="153"/>
      <c r="SQP53" s="153"/>
      <c r="SQQ53" s="153"/>
      <c r="SQR53" s="153"/>
      <c r="SQS53" s="153"/>
      <c r="SQT53" s="153"/>
      <c r="SQU53" s="153"/>
      <c r="SQV53" s="153"/>
      <c r="SQW53" s="153"/>
      <c r="SQX53" s="153"/>
      <c r="SQY53" s="153"/>
      <c r="SQZ53" s="153"/>
      <c r="SRA53" s="153"/>
      <c r="SRB53" s="153"/>
      <c r="SRC53" s="153"/>
      <c r="SRD53" s="153"/>
      <c r="SRE53" s="153"/>
      <c r="SRF53" s="153"/>
      <c r="SRG53" s="153"/>
      <c r="SRH53" s="153"/>
      <c r="SRI53" s="153"/>
      <c r="SRJ53" s="153"/>
      <c r="SRK53" s="153"/>
      <c r="SRL53" s="153"/>
      <c r="SRM53" s="153"/>
      <c r="SRN53" s="153"/>
      <c r="SRO53" s="153"/>
      <c r="SRP53" s="153"/>
      <c r="SRQ53" s="153"/>
      <c r="SRR53" s="153"/>
      <c r="SRS53" s="153"/>
      <c r="SRT53" s="153"/>
      <c r="SRU53" s="153"/>
      <c r="SRV53" s="153"/>
      <c r="SRW53" s="153"/>
      <c r="SRX53" s="153"/>
      <c r="SRY53" s="153"/>
      <c r="SRZ53" s="153"/>
      <c r="SSA53" s="153"/>
      <c r="SSB53" s="153"/>
      <c r="SSC53" s="153"/>
      <c r="SSD53" s="153"/>
      <c r="SSE53" s="153"/>
      <c r="SSF53" s="153"/>
      <c r="SSG53" s="153"/>
      <c r="SSH53" s="153"/>
      <c r="SSI53" s="153"/>
      <c r="SSJ53" s="153"/>
      <c r="SSK53" s="153"/>
      <c r="SSL53" s="153"/>
      <c r="SSM53" s="153"/>
      <c r="SSN53" s="153"/>
      <c r="SSO53" s="153"/>
      <c r="SSP53" s="153"/>
      <c r="SSQ53" s="153"/>
      <c r="SSR53" s="153"/>
      <c r="SSS53" s="153"/>
      <c r="SST53" s="153"/>
      <c r="SSU53" s="153"/>
      <c r="SSV53" s="153"/>
      <c r="SSW53" s="153"/>
      <c r="SSX53" s="153"/>
      <c r="SSY53" s="153"/>
      <c r="SSZ53" s="153"/>
      <c r="STA53" s="153"/>
      <c r="STB53" s="153"/>
      <c r="STC53" s="153"/>
      <c r="STD53" s="153"/>
      <c r="STE53" s="153"/>
      <c r="STF53" s="153"/>
      <c r="STG53" s="153"/>
      <c r="STH53" s="153"/>
      <c r="STI53" s="153"/>
      <c r="STJ53" s="153"/>
      <c r="STK53" s="153"/>
      <c r="STL53" s="153"/>
      <c r="STM53" s="153"/>
      <c r="STN53" s="153"/>
      <c r="STO53" s="153"/>
      <c r="STP53" s="153"/>
      <c r="STQ53" s="153"/>
      <c r="STR53" s="153"/>
      <c r="STS53" s="153"/>
      <c r="STT53" s="153"/>
      <c r="STU53" s="153"/>
      <c r="STV53" s="153"/>
      <c r="STW53" s="153"/>
      <c r="STX53" s="153"/>
      <c r="STY53" s="153"/>
      <c r="STZ53" s="153"/>
      <c r="SUA53" s="153"/>
      <c r="SUB53" s="153"/>
      <c r="SUC53" s="153"/>
      <c r="SUD53" s="153"/>
      <c r="SUE53" s="153"/>
      <c r="SUF53" s="153"/>
      <c r="SUG53" s="153"/>
      <c r="SUH53" s="153"/>
      <c r="SUI53" s="153"/>
      <c r="SUJ53" s="153"/>
      <c r="SUK53" s="153"/>
      <c r="SUL53" s="153"/>
      <c r="SUM53" s="153"/>
      <c r="SUN53" s="153"/>
      <c r="SUO53" s="153"/>
      <c r="SUP53" s="153"/>
      <c r="SUQ53" s="153"/>
      <c r="SUR53" s="153"/>
      <c r="SUS53" s="153"/>
      <c r="SUT53" s="153"/>
      <c r="SUU53" s="153"/>
      <c r="SUV53" s="153"/>
      <c r="SUW53" s="153"/>
      <c r="SUX53" s="153"/>
      <c r="SUY53" s="153"/>
      <c r="SUZ53" s="153"/>
      <c r="SVA53" s="153"/>
      <c r="SVB53" s="153"/>
      <c r="SVC53" s="153"/>
      <c r="SVD53" s="153"/>
      <c r="SVE53" s="153"/>
      <c r="SVF53" s="153"/>
      <c r="SVG53" s="153"/>
      <c r="SVH53" s="153"/>
      <c r="SVI53" s="153"/>
      <c r="SVJ53" s="153"/>
      <c r="SVK53" s="153"/>
      <c r="SVL53" s="153"/>
      <c r="SVM53" s="153"/>
      <c r="SVN53" s="153"/>
      <c r="SVO53" s="153"/>
      <c r="SVP53" s="153"/>
      <c r="SVQ53" s="153"/>
      <c r="SVR53" s="153"/>
      <c r="SVS53" s="153"/>
      <c r="SVT53" s="153"/>
      <c r="SVU53" s="153"/>
      <c r="SVV53" s="153"/>
      <c r="SVW53" s="153"/>
      <c r="SVX53" s="153"/>
      <c r="SVY53" s="153"/>
      <c r="SVZ53" s="153"/>
      <c r="SWA53" s="153"/>
      <c r="SWB53" s="153"/>
      <c r="SWC53" s="153"/>
      <c r="SWD53" s="153"/>
      <c r="SWE53" s="153"/>
      <c r="SWF53" s="153"/>
      <c r="SWG53" s="153"/>
      <c r="SWH53" s="153"/>
      <c r="SWI53" s="153"/>
      <c r="SWJ53" s="153"/>
      <c r="SWK53" s="153"/>
      <c r="SWL53" s="153"/>
      <c r="SWM53" s="153"/>
      <c r="SWN53" s="153"/>
      <c r="SWO53" s="153"/>
      <c r="SWP53" s="153"/>
      <c r="SWQ53" s="153"/>
      <c r="SWR53" s="153"/>
      <c r="SWS53" s="153"/>
      <c r="SWT53" s="153"/>
      <c r="SWU53" s="153"/>
      <c r="SWV53" s="153"/>
      <c r="SWW53" s="153"/>
      <c r="SWX53" s="153"/>
      <c r="SWY53" s="153"/>
      <c r="SWZ53" s="153"/>
      <c r="SXA53" s="153"/>
      <c r="SXB53" s="153"/>
      <c r="SXC53" s="153"/>
      <c r="SXD53" s="153"/>
      <c r="SXE53" s="153"/>
      <c r="SXF53" s="153"/>
      <c r="SXG53" s="153"/>
      <c r="SXH53" s="153"/>
      <c r="SXI53" s="153"/>
      <c r="SXJ53" s="153"/>
      <c r="SXK53" s="153"/>
      <c r="SXL53" s="153"/>
      <c r="SXM53" s="153"/>
      <c r="SXN53" s="153"/>
      <c r="SXO53" s="153"/>
      <c r="SXP53" s="153"/>
      <c r="SXQ53" s="153"/>
      <c r="SXR53" s="153"/>
      <c r="SXS53" s="153"/>
      <c r="SXT53" s="153"/>
      <c r="SXU53" s="153"/>
      <c r="SXV53" s="153"/>
      <c r="SXW53" s="153"/>
      <c r="SXX53" s="153"/>
      <c r="SXY53" s="153"/>
      <c r="SXZ53" s="153"/>
      <c r="SYA53" s="153"/>
      <c r="SYB53" s="153"/>
      <c r="SYC53" s="153"/>
      <c r="SYD53" s="153"/>
      <c r="SYE53" s="153"/>
      <c r="SYF53" s="153"/>
      <c r="SYG53" s="153"/>
      <c r="SYH53" s="153"/>
      <c r="SYI53" s="153"/>
      <c r="SYJ53" s="153"/>
      <c r="SYK53" s="153"/>
      <c r="SYL53" s="153"/>
      <c r="SYM53" s="153"/>
      <c r="SYN53" s="153"/>
      <c r="SYO53" s="153"/>
      <c r="SYP53" s="153"/>
      <c r="SYQ53" s="153"/>
      <c r="SYR53" s="153"/>
      <c r="SYS53" s="153"/>
      <c r="SYT53" s="153"/>
      <c r="SYU53" s="153"/>
      <c r="SYV53" s="153"/>
      <c r="SYW53" s="153"/>
      <c r="SYX53" s="153"/>
      <c r="SYY53" s="153"/>
      <c r="SYZ53" s="153"/>
      <c r="SZA53" s="153"/>
      <c r="SZB53" s="153"/>
      <c r="SZC53" s="153"/>
      <c r="SZD53" s="153"/>
      <c r="SZE53" s="153"/>
      <c r="SZF53" s="153"/>
      <c r="SZG53" s="153"/>
      <c r="SZH53" s="153"/>
      <c r="SZI53" s="153"/>
      <c r="SZJ53" s="153"/>
      <c r="SZK53" s="153"/>
      <c r="SZL53" s="153"/>
      <c r="SZM53" s="153"/>
      <c r="SZN53" s="153"/>
      <c r="SZO53" s="153"/>
      <c r="SZP53" s="153"/>
      <c r="SZQ53" s="153"/>
      <c r="SZR53" s="153"/>
      <c r="SZS53" s="153"/>
      <c r="SZT53" s="153"/>
      <c r="SZU53" s="153"/>
      <c r="SZV53" s="153"/>
      <c r="SZW53" s="153"/>
      <c r="SZX53" s="153"/>
      <c r="SZY53" s="153"/>
      <c r="SZZ53" s="153"/>
      <c r="TAA53" s="153"/>
      <c r="TAB53" s="153"/>
      <c r="TAC53" s="153"/>
      <c r="TAD53" s="153"/>
      <c r="TAE53" s="153"/>
      <c r="TAF53" s="153"/>
      <c r="TAG53" s="153"/>
      <c r="TAH53" s="153"/>
      <c r="TAI53" s="153"/>
      <c r="TAJ53" s="153"/>
      <c r="TAK53" s="153"/>
      <c r="TAL53" s="153"/>
      <c r="TAM53" s="153"/>
      <c r="TAN53" s="153"/>
      <c r="TAO53" s="153"/>
      <c r="TAP53" s="153"/>
      <c r="TAQ53" s="153"/>
      <c r="TAR53" s="153"/>
      <c r="TAS53" s="153"/>
      <c r="TAT53" s="153"/>
      <c r="TAU53" s="153"/>
      <c r="TAV53" s="153"/>
      <c r="TAW53" s="153"/>
      <c r="TAX53" s="153"/>
      <c r="TAY53" s="153"/>
      <c r="TAZ53" s="153"/>
      <c r="TBA53" s="153"/>
      <c r="TBB53" s="153"/>
      <c r="TBC53" s="153"/>
      <c r="TBD53" s="153"/>
      <c r="TBE53" s="153"/>
      <c r="TBF53" s="153"/>
      <c r="TBG53" s="153"/>
      <c r="TBH53" s="153"/>
      <c r="TBI53" s="153"/>
      <c r="TBJ53" s="153"/>
      <c r="TBK53" s="153"/>
      <c r="TBL53" s="153"/>
      <c r="TBM53" s="153"/>
      <c r="TBN53" s="153"/>
      <c r="TBO53" s="153"/>
      <c r="TBP53" s="153"/>
      <c r="TBQ53" s="153"/>
      <c r="TBR53" s="153"/>
      <c r="TBS53" s="153"/>
      <c r="TBT53" s="153"/>
      <c r="TBU53" s="153"/>
      <c r="TBV53" s="153"/>
      <c r="TBW53" s="153"/>
      <c r="TBX53" s="153"/>
      <c r="TBY53" s="153"/>
      <c r="TBZ53" s="153"/>
      <c r="TCA53" s="153"/>
      <c r="TCB53" s="153"/>
      <c r="TCC53" s="153"/>
      <c r="TCD53" s="153"/>
      <c r="TCE53" s="153"/>
      <c r="TCF53" s="153"/>
      <c r="TCG53" s="153"/>
      <c r="TCH53" s="153"/>
      <c r="TCI53" s="153"/>
      <c r="TCJ53" s="153"/>
      <c r="TCK53" s="153"/>
      <c r="TCL53" s="153"/>
      <c r="TCM53" s="153"/>
      <c r="TCN53" s="153"/>
      <c r="TCO53" s="153"/>
      <c r="TCP53" s="153"/>
      <c r="TCQ53" s="153"/>
      <c r="TCR53" s="153"/>
      <c r="TCS53" s="153"/>
      <c r="TCT53" s="153"/>
      <c r="TCU53" s="153"/>
      <c r="TCV53" s="153"/>
      <c r="TCW53" s="153"/>
      <c r="TCX53" s="153"/>
      <c r="TCY53" s="153"/>
      <c r="TCZ53" s="153"/>
      <c r="TDA53" s="153"/>
      <c r="TDB53" s="153"/>
      <c r="TDC53" s="153"/>
      <c r="TDD53" s="153"/>
      <c r="TDE53" s="153"/>
      <c r="TDF53" s="153"/>
      <c r="TDG53" s="153"/>
      <c r="TDH53" s="153"/>
      <c r="TDI53" s="153"/>
      <c r="TDJ53" s="153"/>
      <c r="TDK53" s="153"/>
      <c r="TDL53" s="153"/>
      <c r="TDM53" s="153"/>
      <c r="TDN53" s="153"/>
      <c r="TDO53" s="153"/>
      <c r="TDP53" s="153"/>
      <c r="TDQ53" s="153"/>
      <c r="TDR53" s="153"/>
      <c r="TDS53" s="153"/>
      <c r="TDT53" s="153"/>
      <c r="TDU53" s="153"/>
      <c r="TDV53" s="153"/>
      <c r="TDW53" s="153"/>
      <c r="TDX53" s="153"/>
      <c r="TDY53" s="153"/>
      <c r="TDZ53" s="153"/>
      <c r="TEA53" s="153"/>
      <c r="TEB53" s="153"/>
      <c r="TEC53" s="153"/>
      <c r="TED53" s="153"/>
      <c r="TEE53" s="153"/>
      <c r="TEF53" s="153"/>
      <c r="TEG53" s="153"/>
      <c r="TEH53" s="153"/>
      <c r="TEI53" s="153"/>
      <c r="TEJ53" s="153"/>
      <c r="TEK53" s="153"/>
      <c r="TEL53" s="153"/>
      <c r="TEM53" s="153"/>
      <c r="TEN53" s="153"/>
      <c r="TEO53" s="153"/>
      <c r="TEP53" s="153"/>
      <c r="TEQ53" s="153"/>
      <c r="TER53" s="153"/>
      <c r="TES53" s="153"/>
      <c r="TET53" s="153"/>
      <c r="TEU53" s="153"/>
      <c r="TEV53" s="153"/>
      <c r="TEW53" s="153"/>
      <c r="TEX53" s="153"/>
      <c r="TEY53" s="153"/>
      <c r="TEZ53" s="153"/>
      <c r="TFA53" s="153"/>
      <c r="TFB53" s="153"/>
      <c r="TFC53" s="153"/>
      <c r="TFD53" s="153"/>
      <c r="TFE53" s="153"/>
      <c r="TFF53" s="153"/>
      <c r="TFG53" s="153"/>
      <c r="TFH53" s="153"/>
      <c r="TFI53" s="153"/>
      <c r="TFJ53" s="153"/>
      <c r="TFK53" s="153"/>
      <c r="TFL53" s="153"/>
      <c r="TFM53" s="153"/>
      <c r="TFN53" s="153"/>
      <c r="TFO53" s="153"/>
      <c r="TFP53" s="153"/>
      <c r="TFQ53" s="153"/>
      <c r="TFR53" s="153"/>
      <c r="TFS53" s="153"/>
      <c r="TFT53" s="153"/>
      <c r="TFU53" s="153"/>
      <c r="TFV53" s="153"/>
      <c r="TFW53" s="153"/>
      <c r="TFX53" s="153"/>
      <c r="TFY53" s="153"/>
      <c r="TFZ53" s="153"/>
      <c r="TGA53" s="153"/>
      <c r="TGB53" s="153"/>
      <c r="TGC53" s="153"/>
      <c r="TGD53" s="153"/>
      <c r="TGE53" s="153"/>
      <c r="TGF53" s="153"/>
      <c r="TGG53" s="153"/>
      <c r="TGH53" s="153"/>
      <c r="TGI53" s="153"/>
      <c r="TGJ53" s="153"/>
      <c r="TGK53" s="153"/>
      <c r="TGL53" s="153"/>
      <c r="TGM53" s="153"/>
      <c r="TGN53" s="153"/>
      <c r="TGO53" s="153"/>
      <c r="TGP53" s="153"/>
      <c r="TGQ53" s="153"/>
      <c r="TGR53" s="153"/>
      <c r="TGS53" s="153"/>
      <c r="TGT53" s="153"/>
      <c r="TGU53" s="153"/>
      <c r="TGV53" s="153"/>
      <c r="TGW53" s="153"/>
      <c r="TGX53" s="153"/>
      <c r="TGY53" s="153"/>
      <c r="TGZ53" s="153"/>
      <c r="THA53" s="153"/>
      <c r="THB53" s="153"/>
      <c r="THC53" s="153"/>
      <c r="THD53" s="153"/>
      <c r="THE53" s="153"/>
      <c r="THF53" s="153"/>
      <c r="THG53" s="153"/>
      <c r="THH53" s="153"/>
      <c r="THI53" s="153"/>
      <c r="THJ53" s="153"/>
      <c r="THK53" s="153"/>
      <c r="THL53" s="153"/>
      <c r="THM53" s="153"/>
      <c r="THN53" s="153"/>
      <c r="THO53" s="153"/>
      <c r="THP53" s="153"/>
      <c r="THQ53" s="153"/>
      <c r="THR53" s="153"/>
      <c r="THS53" s="153"/>
      <c r="THT53" s="153"/>
      <c r="THU53" s="153"/>
      <c r="THV53" s="153"/>
      <c r="THW53" s="153"/>
      <c r="THX53" s="153"/>
      <c r="THY53" s="153"/>
      <c r="THZ53" s="153"/>
      <c r="TIA53" s="153"/>
      <c r="TIB53" s="153"/>
      <c r="TIC53" s="153"/>
      <c r="TID53" s="153"/>
      <c r="TIE53" s="153"/>
      <c r="TIF53" s="153"/>
      <c r="TIG53" s="153"/>
      <c r="TIH53" s="153"/>
      <c r="TII53" s="153"/>
      <c r="TIJ53" s="153"/>
      <c r="TIK53" s="153"/>
      <c r="TIL53" s="153"/>
      <c r="TIM53" s="153"/>
      <c r="TIN53" s="153"/>
      <c r="TIO53" s="153"/>
      <c r="TIP53" s="153"/>
      <c r="TIQ53" s="153"/>
      <c r="TIR53" s="153"/>
      <c r="TIS53" s="153"/>
      <c r="TIT53" s="153"/>
      <c r="TIU53" s="153"/>
      <c r="TIV53" s="153"/>
      <c r="TIW53" s="153"/>
      <c r="TIX53" s="153"/>
      <c r="TIY53" s="153"/>
      <c r="TIZ53" s="153"/>
      <c r="TJA53" s="153"/>
      <c r="TJB53" s="153"/>
      <c r="TJC53" s="153"/>
      <c r="TJD53" s="153"/>
      <c r="TJE53" s="153"/>
      <c r="TJF53" s="153"/>
      <c r="TJG53" s="153"/>
      <c r="TJH53" s="153"/>
      <c r="TJI53" s="153"/>
      <c r="TJJ53" s="153"/>
      <c r="TJK53" s="153"/>
      <c r="TJL53" s="153"/>
      <c r="TJM53" s="153"/>
      <c r="TJN53" s="153"/>
      <c r="TJO53" s="153"/>
      <c r="TJP53" s="153"/>
      <c r="TJQ53" s="153"/>
      <c r="TJR53" s="153"/>
      <c r="TJS53" s="153"/>
      <c r="TJT53" s="153"/>
      <c r="TJU53" s="153"/>
      <c r="TJV53" s="153"/>
      <c r="TJW53" s="153"/>
      <c r="TJX53" s="153"/>
      <c r="TJY53" s="153"/>
      <c r="TJZ53" s="153"/>
      <c r="TKA53" s="153"/>
      <c r="TKB53" s="153"/>
      <c r="TKC53" s="153"/>
      <c r="TKD53" s="153"/>
      <c r="TKE53" s="153"/>
      <c r="TKF53" s="153"/>
      <c r="TKG53" s="153"/>
      <c r="TKH53" s="153"/>
      <c r="TKI53" s="153"/>
      <c r="TKJ53" s="153"/>
      <c r="TKK53" s="153"/>
      <c r="TKL53" s="153"/>
      <c r="TKM53" s="153"/>
      <c r="TKN53" s="153"/>
      <c r="TKO53" s="153"/>
      <c r="TKP53" s="153"/>
      <c r="TKQ53" s="153"/>
      <c r="TKR53" s="153"/>
      <c r="TKS53" s="153"/>
      <c r="TKT53" s="153"/>
      <c r="TKU53" s="153"/>
      <c r="TKV53" s="153"/>
      <c r="TKW53" s="153"/>
      <c r="TKX53" s="153"/>
      <c r="TKY53" s="153"/>
      <c r="TKZ53" s="153"/>
      <c r="TLA53" s="153"/>
      <c r="TLB53" s="153"/>
      <c r="TLC53" s="153"/>
      <c r="TLD53" s="153"/>
      <c r="TLE53" s="153"/>
      <c r="TLF53" s="153"/>
      <c r="TLG53" s="153"/>
      <c r="TLH53" s="153"/>
      <c r="TLI53" s="153"/>
      <c r="TLJ53" s="153"/>
      <c r="TLK53" s="153"/>
      <c r="TLL53" s="153"/>
      <c r="TLM53" s="153"/>
      <c r="TLN53" s="153"/>
      <c r="TLO53" s="153"/>
      <c r="TLP53" s="153"/>
      <c r="TLQ53" s="153"/>
      <c r="TLR53" s="153"/>
      <c r="TLS53" s="153"/>
      <c r="TLT53" s="153"/>
      <c r="TLU53" s="153"/>
      <c r="TLV53" s="153"/>
      <c r="TLW53" s="153"/>
      <c r="TLX53" s="153"/>
      <c r="TLY53" s="153"/>
      <c r="TLZ53" s="153"/>
      <c r="TMA53" s="153"/>
      <c r="TMB53" s="153"/>
      <c r="TMC53" s="153"/>
      <c r="TMD53" s="153"/>
      <c r="TME53" s="153"/>
      <c r="TMF53" s="153"/>
      <c r="TMG53" s="153"/>
      <c r="TMH53" s="153"/>
      <c r="TMI53" s="153"/>
      <c r="TMJ53" s="153"/>
      <c r="TMK53" s="153"/>
      <c r="TML53" s="153"/>
      <c r="TMM53" s="153"/>
      <c r="TMN53" s="153"/>
      <c r="TMO53" s="153"/>
      <c r="TMP53" s="153"/>
      <c r="TMQ53" s="153"/>
      <c r="TMR53" s="153"/>
      <c r="TMS53" s="153"/>
      <c r="TMT53" s="153"/>
      <c r="TMU53" s="153"/>
      <c r="TMV53" s="153"/>
      <c r="TMW53" s="153"/>
      <c r="TMX53" s="153"/>
      <c r="TMY53" s="153"/>
      <c r="TMZ53" s="153"/>
      <c r="TNA53" s="153"/>
      <c r="TNB53" s="153"/>
      <c r="TNC53" s="153"/>
      <c r="TND53" s="153"/>
      <c r="TNE53" s="153"/>
      <c r="TNF53" s="153"/>
      <c r="TNG53" s="153"/>
      <c r="TNH53" s="153"/>
      <c r="TNI53" s="153"/>
      <c r="TNJ53" s="153"/>
      <c r="TNK53" s="153"/>
      <c r="TNL53" s="153"/>
      <c r="TNM53" s="153"/>
      <c r="TNN53" s="153"/>
      <c r="TNO53" s="153"/>
      <c r="TNP53" s="153"/>
      <c r="TNQ53" s="153"/>
      <c r="TNR53" s="153"/>
      <c r="TNS53" s="153"/>
      <c r="TNT53" s="153"/>
      <c r="TNU53" s="153"/>
      <c r="TNV53" s="153"/>
      <c r="TNW53" s="153"/>
      <c r="TNX53" s="153"/>
      <c r="TNY53" s="153"/>
      <c r="TNZ53" s="153"/>
      <c r="TOA53" s="153"/>
      <c r="TOB53" s="153"/>
      <c r="TOC53" s="153"/>
      <c r="TOD53" s="153"/>
      <c r="TOE53" s="153"/>
      <c r="TOF53" s="153"/>
      <c r="TOG53" s="153"/>
      <c r="TOH53" s="153"/>
      <c r="TOI53" s="153"/>
      <c r="TOJ53" s="153"/>
      <c r="TOK53" s="153"/>
      <c r="TOL53" s="153"/>
      <c r="TOM53" s="153"/>
      <c r="TON53" s="153"/>
      <c r="TOO53" s="153"/>
      <c r="TOP53" s="153"/>
      <c r="TOQ53" s="153"/>
      <c r="TOR53" s="153"/>
      <c r="TOS53" s="153"/>
      <c r="TOT53" s="153"/>
      <c r="TOU53" s="153"/>
      <c r="TOV53" s="153"/>
      <c r="TOW53" s="153"/>
      <c r="TOX53" s="153"/>
      <c r="TOY53" s="153"/>
      <c r="TOZ53" s="153"/>
      <c r="TPA53" s="153"/>
      <c r="TPB53" s="153"/>
      <c r="TPC53" s="153"/>
      <c r="TPD53" s="153"/>
      <c r="TPE53" s="153"/>
      <c r="TPF53" s="153"/>
      <c r="TPG53" s="153"/>
      <c r="TPH53" s="153"/>
      <c r="TPI53" s="153"/>
      <c r="TPJ53" s="153"/>
      <c r="TPK53" s="153"/>
      <c r="TPL53" s="153"/>
      <c r="TPM53" s="153"/>
      <c r="TPN53" s="153"/>
      <c r="TPO53" s="153"/>
      <c r="TPP53" s="153"/>
      <c r="TPQ53" s="153"/>
      <c r="TPR53" s="153"/>
      <c r="TPS53" s="153"/>
      <c r="TPT53" s="153"/>
      <c r="TPU53" s="153"/>
      <c r="TPV53" s="153"/>
      <c r="TPW53" s="153"/>
      <c r="TPX53" s="153"/>
      <c r="TPY53" s="153"/>
      <c r="TPZ53" s="153"/>
      <c r="TQA53" s="153"/>
      <c r="TQB53" s="153"/>
      <c r="TQC53" s="153"/>
      <c r="TQD53" s="153"/>
      <c r="TQE53" s="153"/>
      <c r="TQF53" s="153"/>
      <c r="TQG53" s="153"/>
      <c r="TQH53" s="153"/>
      <c r="TQI53" s="153"/>
      <c r="TQJ53" s="153"/>
      <c r="TQK53" s="153"/>
      <c r="TQL53" s="153"/>
      <c r="TQM53" s="153"/>
      <c r="TQN53" s="153"/>
      <c r="TQO53" s="153"/>
      <c r="TQP53" s="153"/>
      <c r="TQQ53" s="153"/>
      <c r="TQR53" s="153"/>
      <c r="TQS53" s="153"/>
      <c r="TQT53" s="153"/>
      <c r="TQU53" s="153"/>
      <c r="TQV53" s="153"/>
      <c r="TQW53" s="153"/>
      <c r="TQX53" s="153"/>
      <c r="TQY53" s="153"/>
      <c r="TQZ53" s="153"/>
      <c r="TRA53" s="153"/>
      <c r="TRB53" s="153"/>
      <c r="TRC53" s="153"/>
      <c r="TRD53" s="153"/>
      <c r="TRE53" s="153"/>
      <c r="TRF53" s="153"/>
      <c r="TRG53" s="153"/>
      <c r="TRH53" s="153"/>
      <c r="TRI53" s="153"/>
      <c r="TRJ53" s="153"/>
      <c r="TRK53" s="153"/>
      <c r="TRL53" s="153"/>
      <c r="TRM53" s="153"/>
      <c r="TRN53" s="153"/>
      <c r="TRO53" s="153"/>
      <c r="TRP53" s="153"/>
      <c r="TRQ53" s="153"/>
      <c r="TRR53" s="153"/>
      <c r="TRS53" s="153"/>
      <c r="TRT53" s="153"/>
      <c r="TRU53" s="153"/>
      <c r="TRV53" s="153"/>
      <c r="TRW53" s="153"/>
      <c r="TRX53" s="153"/>
      <c r="TRY53" s="153"/>
      <c r="TRZ53" s="153"/>
      <c r="TSA53" s="153"/>
      <c r="TSB53" s="153"/>
      <c r="TSC53" s="153"/>
      <c r="TSD53" s="153"/>
      <c r="TSE53" s="153"/>
      <c r="TSF53" s="153"/>
      <c r="TSG53" s="153"/>
      <c r="TSH53" s="153"/>
      <c r="TSI53" s="153"/>
      <c r="TSJ53" s="153"/>
      <c r="TSK53" s="153"/>
      <c r="TSL53" s="153"/>
      <c r="TSM53" s="153"/>
      <c r="TSN53" s="153"/>
      <c r="TSO53" s="153"/>
      <c r="TSP53" s="153"/>
      <c r="TSQ53" s="153"/>
      <c r="TSR53" s="153"/>
      <c r="TSS53" s="153"/>
      <c r="TST53" s="153"/>
      <c r="TSU53" s="153"/>
      <c r="TSV53" s="153"/>
      <c r="TSW53" s="153"/>
      <c r="TSX53" s="153"/>
      <c r="TSY53" s="153"/>
      <c r="TSZ53" s="153"/>
      <c r="TTA53" s="153"/>
      <c r="TTB53" s="153"/>
      <c r="TTC53" s="153"/>
      <c r="TTD53" s="153"/>
      <c r="TTE53" s="153"/>
      <c r="TTF53" s="153"/>
      <c r="TTG53" s="153"/>
      <c r="TTH53" s="153"/>
      <c r="TTI53" s="153"/>
      <c r="TTJ53" s="153"/>
      <c r="TTK53" s="153"/>
      <c r="TTL53" s="153"/>
      <c r="TTM53" s="153"/>
      <c r="TTN53" s="153"/>
      <c r="TTO53" s="153"/>
      <c r="TTP53" s="153"/>
      <c r="TTQ53" s="153"/>
      <c r="TTR53" s="153"/>
      <c r="TTS53" s="153"/>
      <c r="TTT53" s="153"/>
      <c r="TTU53" s="153"/>
      <c r="TTV53" s="153"/>
      <c r="TTW53" s="153"/>
      <c r="TTX53" s="153"/>
      <c r="TTY53" s="153"/>
      <c r="TTZ53" s="153"/>
      <c r="TUA53" s="153"/>
      <c r="TUB53" s="153"/>
      <c r="TUC53" s="153"/>
      <c r="TUD53" s="153"/>
      <c r="TUE53" s="153"/>
      <c r="TUF53" s="153"/>
      <c r="TUG53" s="153"/>
      <c r="TUH53" s="153"/>
      <c r="TUI53" s="153"/>
      <c r="TUJ53" s="153"/>
      <c r="TUK53" s="153"/>
      <c r="TUL53" s="153"/>
      <c r="TUM53" s="153"/>
      <c r="TUN53" s="153"/>
      <c r="TUO53" s="153"/>
      <c r="TUP53" s="153"/>
      <c r="TUQ53" s="153"/>
      <c r="TUR53" s="153"/>
      <c r="TUS53" s="153"/>
      <c r="TUT53" s="153"/>
      <c r="TUU53" s="153"/>
      <c r="TUV53" s="153"/>
      <c r="TUW53" s="153"/>
      <c r="TUX53" s="153"/>
      <c r="TUY53" s="153"/>
      <c r="TUZ53" s="153"/>
      <c r="TVA53" s="153"/>
      <c r="TVB53" s="153"/>
      <c r="TVC53" s="153"/>
      <c r="TVD53" s="153"/>
      <c r="TVE53" s="153"/>
      <c r="TVF53" s="153"/>
      <c r="TVG53" s="153"/>
      <c r="TVH53" s="153"/>
      <c r="TVI53" s="153"/>
      <c r="TVJ53" s="153"/>
      <c r="TVK53" s="153"/>
      <c r="TVL53" s="153"/>
      <c r="TVM53" s="153"/>
      <c r="TVN53" s="153"/>
      <c r="TVO53" s="153"/>
      <c r="TVP53" s="153"/>
      <c r="TVQ53" s="153"/>
      <c r="TVR53" s="153"/>
      <c r="TVS53" s="153"/>
      <c r="TVT53" s="153"/>
      <c r="TVU53" s="153"/>
      <c r="TVV53" s="153"/>
      <c r="TVW53" s="153"/>
      <c r="TVX53" s="153"/>
      <c r="TVY53" s="153"/>
      <c r="TVZ53" s="153"/>
      <c r="TWA53" s="153"/>
      <c r="TWB53" s="153"/>
      <c r="TWC53" s="153"/>
      <c r="TWD53" s="153"/>
      <c r="TWE53" s="153"/>
      <c r="TWF53" s="153"/>
      <c r="TWG53" s="153"/>
      <c r="TWH53" s="153"/>
      <c r="TWI53" s="153"/>
      <c r="TWJ53" s="153"/>
      <c r="TWK53" s="153"/>
      <c r="TWL53" s="153"/>
      <c r="TWM53" s="153"/>
      <c r="TWN53" s="153"/>
      <c r="TWO53" s="153"/>
      <c r="TWP53" s="153"/>
      <c r="TWQ53" s="153"/>
      <c r="TWR53" s="153"/>
      <c r="TWS53" s="153"/>
      <c r="TWT53" s="153"/>
      <c r="TWU53" s="153"/>
      <c r="TWV53" s="153"/>
      <c r="TWW53" s="153"/>
      <c r="TWX53" s="153"/>
      <c r="TWY53" s="153"/>
      <c r="TWZ53" s="153"/>
      <c r="TXA53" s="153"/>
      <c r="TXB53" s="153"/>
      <c r="TXC53" s="153"/>
      <c r="TXD53" s="153"/>
      <c r="TXE53" s="153"/>
      <c r="TXF53" s="153"/>
      <c r="TXG53" s="153"/>
      <c r="TXH53" s="153"/>
      <c r="TXI53" s="153"/>
      <c r="TXJ53" s="153"/>
      <c r="TXK53" s="153"/>
      <c r="TXL53" s="153"/>
      <c r="TXM53" s="153"/>
      <c r="TXN53" s="153"/>
      <c r="TXO53" s="153"/>
      <c r="TXP53" s="153"/>
      <c r="TXQ53" s="153"/>
      <c r="TXR53" s="153"/>
      <c r="TXS53" s="153"/>
      <c r="TXT53" s="153"/>
      <c r="TXU53" s="153"/>
      <c r="TXV53" s="153"/>
      <c r="TXW53" s="153"/>
      <c r="TXX53" s="153"/>
      <c r="TXY53" s="153"/>
      <c r="TXZ53" s="153"/>
      <c r="TYA53" s="153"/>
      <c r="TYB53" s="153"/>
      <c r="TYC53" s="153"/>
      <c r="TYD53" s="153"/>
      <c r="TYE53" s="153"/>
      <c r="TYF53" s="153"/>
      <c r="TYG53" s="153"/>
      <c r="TYH53" s="153"/>
      <c r="TYI53" s="153"/>
      <c r="TYJ53" s="153"/>
      <c r="TYK53" s="153"/>
      <c r="TYL53" s="153"/>
      <c r="TYM53" s="153"/>
      <c r="TYN53" s="153"/>
      <c r="TYO53" s="153"/>
      <c r="TYP53" s="153"/>
      <c r="TYQ53" s="153"/>
      <c r="TYR53" s="153"/>
      <c r="TYS53" s="153"/>
      <c r="TYT53" s="153"/>
      <c r="TYU53" s="153"/>
      <c r="TYV53" s="153"/>
      <c r="TYW53" s="153"/>
      <c r="TYX53" s="153"/>
      <c r="TYY53" s="153"/>
      <c r="TYZ53" s="153"/>
      <c r="TZA53" s="153"/>
      <c r="TZB53" s="153"/>
      <c r="TZC53" s="153"/>
      <c r="TZD53" s="153"/>
      <c r="TZE53" s="153"/>
      <c r="TZF53" s="153"/>
      <c r="TZG53" s="153"/>
      <c r="TZH53" s="153"/>
      <c r="TZI53" s="153"/>
      <c r="TZJ53" s="153"/>
      <c r="TZK53" s="153"/>
      <c r="TZL53" s="153"/>
      <c r="TZM53" s="153"/>
      <c r="TZN53" s="153"/>
      <c r="TZO53" s="153"/>
      <c r="TZP53" s="153"/>
      <c r="TZQ53" s="153"/>
      <c r="TZR53" s="153"/>
      <c r="TZS53" s="153"/>
      <c r="TZT53" s="153"/>
      <c r="TZU53" s="153"/>
      <c r="TZV53" s="153"/>
      <c r="TZW53" s="153"/>
      <c r="TZX53" s="153"/>
      <c r="TZY53" s="153"/>
      <c r="TZZ53" s="153"/>
      <c r="UAA53" s="153"/>
      <c r="UAB53" s="153"/>
      <c r="UAC53" s="153"/>
      <c r="UAD53" s="153"/>
      <c r="UAE53" s="153"/>
      <c r="UAF53" s="153"/>
      <c r="UAG53" s="153"/>
      <c r="UAH53" s="153"/>
      <c r="UAI53" s="153"/>
      <c r="UAJ53" s="153"/>
      <c r="UAK53" s="153"/>
      <c r="UAL53" s="153"/>
      <c r="UAM53" s="153"/>
      <c r="UAN53" s="153"/>
      <c r="UAO53" s="153"/>
      <c r="UAP53" s="153"/>
      <c r="UAQ53" s="153"/>
      <c r="UAR53" s="153"/>
      <c r="UAS53" s="153"/>
      <c r="UAT53" s="153"/>
      <c r="UAU53" s="153"/>
      <c r="UAV53" s="153"/>
      <c r="UAW53" s="153"/>
      <c r="UAX53" s="153"/>
      <c r="UAY53" s="153"/>
      <c r="UAZ53" s="153"/>
      <c r="UBA53" s="153"/>
      <c r="UBB53" s="153"/>
      <c r="UBC53" s="153"/>
      <c r="UBD53" s="153"/>
      <c r="UBE53" s="153"/>
      <c r="UBF53" s="153"/>
      <c r="UBG53" s="153"/>
      <c r="UBH53" s="153"/>
      <c r="UBI53" s="153"/>
      <c r="UBJ53" s="153"/>
      <c r="UBK53" s="153"/>
      <c r="UBL53" s="153"/>
      <c r="UBM53" s="153"/>
      <c r="UBN53" s="153"/>
      <c r="UBO53" s="153"/>
      <c r="UBP53" s="153"/>
      <c r="UBQ53" s="153"/>
      <c r="UBR53" s="153"/>
      <c r="UBS53" s="153"/>
      <c r="UBT53" s="153"/>
      <c r="UBU53" s="153"/>
      <c r="UBV53" s="153"/>
      <c r="UBW53" s="153"/>
      <c r="UBX53" s="153"/>
      <c r="UBY53" s="153"/>
      <c r="UBZ53" s="153"/>
      <c r="UCA53" s="153"/>
      <c r="UCB53" s="153"/>
      <c r="UCC53" s="153"/>
      <c r="UCD53" s="153"/>
      <c r="UCE53" s="153"/>
      <c r="UCF53" s="153"/>
      <c r="UCG53" s="153"/>
      <c r="UCH53" s="153"/>
      <c r="UCI53" s="153"/>
      <c r="UCJ53" s="153"/>
      <c r="UCK53" s="153"/>
      <c r="UCL53" s="153"/>
      <c r="UCM53" s="153"/>
      <c r="UCN53" s="153"/>
      <c r="UCO53" s="153"/>
      <c r="UCP53" s="153"/>
      <c r="UCQ53" s="153"/>
      <c r="UCR53" s="153"/>
      <c r="UCS53" s="153"/>
      <c r="UCT53" s="153"/>
      <c r="UCU53" s="153"/>
      <c r="UCV53" s="153"/>
      <c r="UCW53" s="153"/>
      <c r="UCX53" s="153"/>
      <c r="UCY53" s="153"/>
      <c r="UCZ53" s="153"/>
      <c r="UDA53" s="153"/>
      <c r="UDB53" s="153"/>
      <c r="UDC53" s="153"/>
      <c r="UDD53" s="153"/>
      <c r="UDE53" s="153"/>
      <c r="UDF53" s="153"/>
      <c r="UDG53" s="153"/>
      <c r="UDH53" s="153"/>
      <c r="UDI53" s="153"/>
      <c r="UDJ53" s="153"/>
      <c r="UDK53" s="153"/>
      <c r="UDL53" s="153"/>
      <c r="UDM53" s="153"/>
      <c r="UDN53" s="153"/>
      <c r="UDO53" s="153"/>
      <c r="UDP53" s="153"/>
      <c r="UDQ53" s="153"/>
      <c r="UDR53" s="153"/>
      <c r="UDS53" s="153"/>
      <c r="UDT53" s="153"/>
      <c r="UDU53" s="153"/>
      <c r="UDV53" s="153"/>
      <c r="UDW53" s="153"/>
      <c r="UDX53" s="153"/>
      <c r="UDY53" s="153"/>
      <c r="UDZ53" s="153"/>
      <c r="UEA53" s="153"/>
      <c r="UEB53" s="153"/>
      <c r="UEC53" s="153"/>
      <c r="UED53" s="153"/>
      <c r="UEE53" s="153"/>
      <c r="UEF53" s="153"/>
      <c r="UEG53" s="153"/>
      <c r="UEH53" s="153"/>
      <c r="UEI53" s="153"/>
      <c r="UEJ53" s="153"/>
      <c r="UEK53" s="153"/>
      <c r="UEL53" s="153"/>
      <c r="UEM53" s="153"/>
      <c r="UEN53" s="153"/>
      <c r="UEO53" s="153"/>
      <c r="UEP53" s="153"/>
      <c r="UEQ53" s="153"/>
      <c r="UER53" s="153"/>
      <c r="UES53" s="153"/>
      <c r="UET53" s="153"/>
      <c r="UEU53" s="153"/>
      <c r="UEV53" s="153"/>
      <c r="UEW53" s="153"/>
      <c r="UEX53" s="153"/>
      <c r="UEY53" s="153"/>
      <c r="UEZ53" s="153"/>
      <c r="UFA53" s="153"/>
      <c r="UFB53" s="153"/>
      <c r="UFC53" s="153"/>
      <c r="UFD53" s="153"/>
      <c r="UFE53" s="153"/>
      <c r="UFF53" s="153"/>
      <c r="UFG53" s="153"/>
      <c r="UFH53" s="153"/>
      <c r="UFI53" s="153"/>
      <c r="UFJ53" s="153"/>
      <c r="UFK53" s="153"/>
      <c r="UFL53" s="153"/>
      <c r="UFM53" s="153"/>
      <c r="UFN53" s="153"/>
      <c r="UFO53" s="153"/>
      <c r="UFP53" s="153"/>
      <c r="UFQ53" s="153"/>
      <c r="UFR53" s="153"/>
      <c r="UFS53" s="153"/>
      <c r="UFT53" s="153"/>
      <c r="UFU53" s="153"/>
      <c r="UFV53" s="153"/>
      <c r="UFW53" s="153"/>
      <c r="UFX53" s="153"/>
      <c r="UFY53" s="153"/>
      <c r="UFZ53" s="153"/>
      <c r="UGA53" s="153"/>
      <c r="UGB53" s="153"/>
      <c r="UGC53" s="153"/>
      <c r="UGD53" s="153"/>
      <c r="UGE53" s="153"/>
      <c r="UGF53" s="153"/>
      <c r="UGG53" s="153"/>
      <c r="UGH53" s="153"/>
      <c r="UGI53" s="153"/>
      <c r="UGJ53" s="153"/>
      <c r="UGK53" s="153"/>
      <c r="UGL53" s="153"/>
      <c r="UGM53" s="153"/>
      <c r="UGN53" s="153"/>
      <c r="UGO53" s="153"/>
      <c r="UGP53" s="153"/>
      <c r="UGQ53" s="153"/>
      <c r="UGR53" s="153"/>
      <c r="UGS53" s="153"/>
      <c r="UGT53" s="153"/>
      <c r="UGU53" s="153"/>
      <c r="UGV53" s="153"/>
      <c r="UGW53" s="153"/>
      <c r="UGX53" s="153"/>
      <c r="UGY53" s="153"/>
      <c r="UGZ53" s="153"/>
      <c r="UHA53" s="153"/>
      <c r="UHB53" s="153"/>
      <c r="UHC53" s="153"/>
      <c r="UHD53" s="153"/>
      <c r="UHE53" s="153"/>
      <c r="UHF53" s="153"/>
      <c r="UHG53" s="153"/>
      <c r="UHH53" s="153"/>
      <c r="UHI53" s="153"/>
      <c r="UHJ53" s="153"/>
      <c r="UHK53" s="153"/>
      <c r="UHL53" s="153"/>
      <c r="UHM53" s="153"/>
      <c r="UHN53" s="153"/>
      <c r="UHO53" s="153"/>
      <c r="UHP53" s="153"/>
      <c r="UHQ53" s="153"/>
      <c r="UHR53" s="153"/>
      <c r="UHS53" s="153"/>
      <c r="UHT53" s="153"/>
      <c r="UHU53" s="153"/>
      <c r="UHV53" s="153"/>
      <c r="UHW53" s="153"/>
      <c r="UHX53" s="153"/>
      <c r="UHY53" s="153"/>
      <c r="UHZ53" s="153"/>
      <c r="UIA53" s="153"/>
      <c r="UIB53" s="153"/>
      <c r="UIC53" s="153"/>
      <c r="UID53" s="153"/>
      <c r="UIE53" s="153"/>
      <c r="UIF53" s="153"/>
      <c r="UIG53" s="153"/>
      <c r="UIH53" s="153"/>
      <c r="UII53" s="153"/>
      <c r="UIJ53" s="153"/>
      <c r="UIK53" s="153"/>
      <c r="UIL53" s="153"/>
      <c r="UIM53" s="153"/>
      <c r="UIN53" s="153"/>
      <c r="UIO53" s="153"/>
      <c r="UIP53" s="153"/>
      <c r="UIQ53" s="153"/>
      <c r="UIR53" s="153"/>
      <c r="UIS53" s="153"/>
      <c r="UIT53" s="153"/>
      <c r="UIU53" s="153"/>
      <c r="UIV53" s="153"/>
      <c r="UIW53" s="153"/>
      <c r="UIX53" s="153"/>
      <c r="UIY53" s="153"/>
      <c r="UIZ53" s="153"/>
      <c r="UJA53" s="153"/>
      <c r="UJB53" s="153"/>
      <c r="UJC53" s="153"/>
      <c r="UJD53" s="153"/>
      <c r="UJE53" s="153"/>
      <c r="UJF53" s="153"/>
      <c r="UJG53" s="153"/>
      <c r="UJH53" s="153"/>
      <c r="UJI53" s="153"/>
      <c r="UJJ53" s="153"/>
      <c r="UJK53" s="153"/>
      <c r="UJL53" s="153"/>
      <c r="UJM53" s="153"/>
      <c r="UJN53" s="153"/>
      <c r="UJO53" s="153"/>
      <c r="UJP53" s="153"/>
      <c r="UJQ53" s="153"/>
      <c r="UJR53" s="153"/>
      <c r="UJS53" s="153"/>
      <c r="UJT53" s="153"/>
      <c r="UJU53" s="153"/>
      <c r="UJV53" s="153"/>
      <c r="UJW53" s="153"/>
      <c r="UJX53" s="153"/>
      <c r="UJY53" s="153"/>
      <c r="UJZ53" s="153"/>
      <c r="UKA53" s="153"/>
      <c r="UKB53" s="153"/>
      <c r="UKC53" s="153"/>
      <c r="UKD53" s="153"/>
      <c r="UKE53" s="153"/>
      <c r="UKF53" s="153"/>
      <c r="UKG53" s="153"/>
      <c r="UKH53" s="153"/>
      <c r="UKI53" s="153"/>
      <c r="UKJ53" s="153"/>
      <c r="UKK53" s="153"/>
      <c r="UKL53" s="153"/>
      <c r="UKM53" s="153"/>
      <c r="UKN53" s="153"/>
      <c r="UKO53" s="153"/>
      <c r="UKP53" s="153"/>
      <c r="UKQ53" s="153"/>
      <c r="UKR53" s="153"/>
      <c r="UKS53" s="153"/>
      <c r="UKT53" s="153"/>
      <c r="UKU53" s="153"/>
      <c r="UKV53" s="153"/>
      <c r="UKW53" s="153"/>
      <c r="UKX53" s="153"/>
      <c r="UKY53" s="153"/>
      <c r="UKZ53" s="153"/>
      <c r="ULA53" s="153"/>
      <c r="ULB53" s="153"/>
      <c r="ULC53" s="153"/>
      <c r="ULD53" s="153"/>
      <c r="ULE53" s="153"/>
      <c r="ULF53" s="153"/>
      <c r="ULG53" s="153"/>
      <c r="ULH53" s="153"/>
      <c r="ULI53" s="153"/>
      <c r="ULJ53" s="153"/>
      <c r="ULK53" s="153"/>
      <c r="ULL53" s="153"/>
      <c r="ULM53" s="153"/>
      <c r="ULN53" s="153"/>
      <c r="ULO53" s="153"/>
      <c r="ULP53" s="153"/>
      <c r="ULQ53" s="153"/>
      <c r="ULR53" s="153"/>
      <c r="ULS53" s="153"/>
      <c r="ULT53" s="153"/>
      <c r="ULU53" s="153"/>
      <c r="ULV53" s="153"/>
      <c r="ULW53" s="153"/>
      <c r="ULX53" s="153"/>
      <c r="ULY53" s="153"/>
      <c r="ULZ53" s="153"/>
      <c r="UMA53" s="153"/>
      <c r="UMB53" s="153"/>
      <c r="UMC53" s="153"/>
      <c r="UMD53" s="153"/>
      <c r="UME53" s="153"/>
      <c r="UMF53" s="153"/>
      <c r="UMG53" s="153"/>
      <c r="UMH53" s="153"/>
      <c r="UMI53" s="153"/>
      <c r="UMJ53" s="153"/>
      <c r="UMK53" s="153"/>
      <c r="UML53" s="153"/>
      <c r="UMM53" s="153"/>
      <c r="UMN53" s="153"/>
      <c r="UMO53" s="153"/>
      <c r="UMP53" s="153"/>
      <c r="UMQ53" s="153"/>
      <c r="UMR53" s="153"/>
      <c r="UMS53" s="153"/>
      <c r="UMT53" s="153"/>
      <c r="UMU53" s="153"/>
      <c r="UMV53" s="153"/>
      <c r="UMW53" s="153"/>
      <c r="UMX53" s="153"/>
      <c r="UMY53" s="153"/>
      <c r="UMZ53" s="153"/>
      <c r="UNA53" s="153"/>
      <c r="UNB53" s="153"/>
      <c r="UNC53" s="153"/>
      <c r="UND53" s="153"/>
      <c r="UNE53" s="153"/>
      <c r="UNF53" s="153"/>
      <c r="UNG53" s="153"/>
      <c r="UNH53" s="153"/>
      <c r="UNI53" s="153"/>
      <c r="UNJ53" s="153"/>
      <c r="UNK53" s="153"/>
      <c r="UNL53" s="153"/>
      <c r="UNM53" s="153"/>
      <c r="UNN53" s="153"/>
      <c r="UNO53" s="153"/>
      <c r="UNP53" s="153"/>
      <c r="UNQ53" s="153"/>
      <c r="UNR53" s="153"/>
      <c r="UNS53" s="153"/>
      <c r="UNT53" s="153"/>
      <c r="UNU53" s="153"/>
      <c r="UNV53" s="153"/>
      <c r="UNW53" s="153"/>
      <c r="UNX53" s="153"/>
      <c r="UNY53" s="153"/>
      <c r="UNZ53" s="153"/>
      <c r="UOA53" s="153"/>
      <c r="UOB53" s="153"/>
      <c r="UOC53" s="153"/>
      <c r="UOD53" s="153"/>
      <c r="UOE53" s="153"/>
      <c r="UOF53" s="153"/>
      <c r="UOG53" s="153"/>
      <c r="UOH53" s="153"/>
      <c r="UOI53" s="153"/>
      <c r="UOJ53" s="153"/>
      <c r="UOK53" s="153"/>
      <c r="UOL53" s="153"/>
      <c r="UOM53" s="153"/>
      <c r="UON53" s="153"/>
      <c r="UOO53" s="153"/>
      <c r="UOP53" s="153"/>
      <c r="UOQ53" s="153"/>
      <c r="UOR53" s="153"/>
      <c r="UOS53" s="153"/>
      <c r="UOT53" s="153"/>
      <c r="UOU53" s="153"/>
      <c r="UOV53" s="153"/>
      <c r="UOW53" s="153"/>
      <c r="UOX53" s="153"/>
      <c r="UOY53" s="153"/>
      <c r="UOZ53" s="153"/>
      <c r="UPA53" s="153"/>
      <c r="UPB53" s="153"/>
      <c r="UPC53" s="153"/>
      <c r="UPD53" s="153"/>
      <c r="UPE53" s="153"/>
      <c r="UPF53" s="153"/>
      <c r="UPG53" s="153"/>
      <c r="UPH53" s="153"/>
      <c r="UPI53" s="153"/>
      <c r="UPJ53" s="153"/>
      <c r="UPK53" s="153"/>
      <c r="UPL53" s="153"/>
      <c r="UPM53" s="153"/>
      <c r="UPN53" s="153"/>
      <c r="UPO53" s="153"/>
      <c r="UPP53" s="153"/>
      <c r="UPQ53" s="153"/>
      <c r="UPR53" s="153"/>
      <c r="UPS53" s="153"/>
      <c r="UPT53" s="153"/>
      <c r="UPU53" s="153"/>
      <c r="UPV53" s="153"/>
      <c r="UPW53" s="153"/>
      <c r="UPX53" s="153"/>
      <c r="UPY53" s="153"/>
      <c r="UPZ53" s="153"/>
      <c r="UQA53" s="153"/>
      <c r="UQB53" s="153"/>
      <c r="UQC53" s="153"/>
      <c r="UQD53" s="153"/>
      <c r="UQE53" s="153"/>
      <c r="UQF53" s="153"/>
      <c r="UQG53" s="153"/>
      <c r="UQH53" s="153"/>
      <c r="UQI53" s="153"/>
      <c r="UQJ53" s="153"/>
      <c r="UQK53" s="153"/>
      <c r="UQL53" s="153"/>
      <c r="UQM53" s="153"/>
      <c r="UQN53" s="153"/>
      <c r="UQO53" s="153"/>
      <c r="UQP53" s="153"/>
      <c r="UQQ53" s="153"/>
      <c r="UQR53" s="153"/>
      <c r="UQS53" s="153"/>
      <c r="UQT53" s="153"/>
      <c r="UQU53" s="153"/>
      <c r="UQV53" s="153"/>
      <c r="UQW53" s="153"/>
      <c r="UQX53" s="153"/>
      <c r="UQY53" s="153"/>
      <c r="UQZ53" s="153"/>
      <c r="URA53" s="153"/>
      <c r="URB53" s="153"/>
      <c r="URC53" s="153"/>
      <c r="URD53" s="153"/>
      <c r="URE53" s="153"/>
      <c r="URF53" s="153"/>
      <c r="URG53" s="153"/>
      <c r="URH53" s="153"/>
      <c r="URI53" s="153"/>
      <c r="URJ53" s="153"/>
      <c r="URK53" s="153"/>
      <c r="URL53" s="153"/>
      <c r="URM53" s="153"/>
      <c r="URN53" s="153"/>
      <c r="URO53" s="153"/>
      <c r="URP53" s="153"/>
      <c r="URQ53" s="153"/>
      <c r="URR53" s="153"/>
      <c r="URS53" s="153"/>
      <c r="URT53" s="153"/>
      <c r="URU53" s="153"/>
      <c r="URV53" s="153"/>
      <c r="URW53" s="153"/>
      <c r="URX53" s="153"/>
      <c r="URY53" s="153"/>
      <c r="URZ53" s="153"/>
      <c r="USA53" s="153"/>
      <c r="USB53" s="153"/>
      <c r="USC53" s="153"/>
      <c r="USD53" s="153"/>
      <c r="USE53" s="153"/>
      <c r="USF53" s="153"/>
      <c r="USG53" s="153"/>
      <c r="USH53" s="153"/>
      <c r="USI53" s="153"/>
      <c r="USJ53" s="153"/>
      <c r="USK53" s="153"/>
      <c r="USL53" s="153"/>
      <c r="USM53" s="153"/>
      <c r="USN53" s="153"/>
      <c r="USO53" s="153"/>
      <c r="USP53" s="153"/>
      <c r="USQ53" s="153"/>
      <c r="USR53" s="153"/>
      <c r="USS53" s="153"/>
      <c r="UST53" s="153"/>
      <c r="USU53" s="153"/>
      <c r="USV53" s="153"/>
      <c r="USW53" s="153"/>
      <c r="USX53" s="153"/>
      <c r="USY53" s="153"/>
      <c r="USZ53" s="153"/>
      <c r="UTA53" s="153"/>
      <c r="UTB53" s="153"/>
      <c r="UTC53" s="153"/>
      <c r="UTD53" s="153"/>
      <c r="UTE53" s="153"/>
      <c r="UTF53" s="153"/>
      <c r="UTG53" s="153"/>
      <c r="UTH53" s="153"/>
      <c r="UTI53" s="153"/>
      <c r="UTJ53" s="153"/>
      <c r="UTK53" s="153"/>
      <c r="UTL53" s="153"/>
      <c r="UTM53" s="153"/>
      <c r="UTN53" s="153"/>
      <c r="UTO53" s="153"/>
      <c r="UTP53" s="153"/>
      <c r="UTQ53" s="153"/>
      <c r="UTR53" s="153"/>
      <c r="UTS53" s="153"/>
      <c r="UTT53" s="153"/>
      <c r="UTU53" s="153"/>
      <c r="UTV53" s="153"/>
      <c r="UTW53" s="153"/>
      <c r="UTX53" s="153"/>
      <c r="UTY53" s="153"/>
      <c r="UTZ53" s="153"/>
      <c r="UUA53" s="153"/>
      <c r="UUB53" s="153"/>
      <c r="UUC53" s="153"/>
      <c r="UUD53" s="153"/>
      <c r="UUE53" s="153"/>
      <c r="UUF53" s="153"/>
      <c r="UUG53" s="153"/>
      <c r="UUH53" s="153"/>
      <c r="UUI53" s="153"/>
      <c r="UUJ53" s="153"/>
      <c r="UUK53" s="153"/>
      <c r="UUL53" s="153"/>
      <c r="UUM53" s="153"/>
      <c r="UUN53" s="153"/>
      <c r="UUO53" s="153"/>
      <c r="UUP53" s="153"/>
      <c r="UUQ53" s="153"/>
      <c r="UUR53" s="153"/>
      <c r="UUS53" s="153"/>
      <c r="UUT53" s="153"/>
      <c r="UUU53" s="153"/>
      <c r="UUV53" s="153"/>
      <c r="UUW53" s="153"/>
      <c r="UUX53" s="153"/>
      <c r="UUY53" s="153"/>
      <c r="UUZ53" s="153"/>
      <c r="UVA53" s="153"/>
      <c r="UVB53" s="153"/>
      <c r="UVC53" s="153"/>
      <c r="UVD53" s="153"/>
      <c r="UVE53" s="153"/>
      <c r="UVF53" s="153"/>
      <c r="UVG53" s="153"/>
      <c r="UVH53" s="153"/>
      <c r="UVI53" s="153"/>
      <c r="UVJ53" s="153"/>
      <c r="UVK53" s="153"/>
      <c r="UVL53" s="153"/>
      <c r="UVM53" s="153"/>
      <c r="UVN53" s="153"/>
      <c r="UVO53" s="153"/>
      <c r="UVP53" s="153"/>
      <c r="UVQ53" s="153"/>
      <c r="UVR53" s="153"/>
      <c r="UVS53" s="153"/>
      <c r="UVT53" s="153"/>
      <c r="UVU53" s="153"/>
      <c r="UVV53" s="153"/>
      <c r="UVW53" s="153"/>
      <c r="UVX53" s="153"/>
      <c r="UVY53" s="153"/>
      <c r="UVZ53" s="153"/>
      <c r="UWA53" s="153"/>
      <c r="UWB53" s="153"/>
      <c r="UWC53" s="153"/>
      <c r="UWD53" s="153"/>
      <c r="UWE53" s="153"/>
      <c r="UWF53" s="153"/>
      <c r="UWG53" s="153"/>
      <c r="UWH53" s="153"/>
      <c r="UWI53" s="153"/>
      <c r="UWJ53" s="153"/>
      <c r="UWK53" s="153"/>
      <c r="UWL53" s="153"/>
      <c r="UWM53" s="153"/>
      <c r="UWN53" s="153"/>
      <c r="UWO53" s="153"/>
      <c r="UWP53" s="153"/>
      <c r="UWQ53" s="153"/>
      <c r="UWR53" s="153"/>
      <c r="UWS53" s="153"/>
      <c r="UWT53" s="153"/>
      <c r="UWU53" s="153"/>
      <c r="UWV53" s="153"/>
      <c r="UWW53" s="153"/>
      <c r="UWX53" s="153"/>
      <c r="UWY53" s="153"/>
      <c r="UWZ53" s="153"/>
      <c r="UXA53" s="153"/>
      <c r="UXB53" s="153"/>
      <c r="UXC53" s="153"/>
      <c r="UXD53" s="153"/>
      <c r="UXE53" s="153"/>
      <c r="UXF53" s="153"/>
      <c r="UXG53" s="153"/>
      <c r="UXH53" s="153"/>
      <c r="UXI53" s="153"/>
      <c r="UXJ53" s="153"/>
      <c r="UXK53" s="153"/>
      <c r="UXL53" s="153"/>
      <c r="UXM53" s="153"/>
      <c r="UXN53" s="153"/>
      <c r="UXO53" s="153"/>
      <c r="UXP53" s="153"/>
      <c r="UXQ53" s="153"/>
      <c r="UXR53" s="153"/>
      <c r="UXS53" s="153"/>
      <c r="UXT53" s="153"/>
      <c r="UXU53" s="153"/>
      <c r="UXV53" s="153"/>
      <c r="UXW53" s="153"/>
      <c r="UXX53" s="153"/>
      <c r="UXY53" s="153"/>
      <c r="UXZ53" s="153"/>
      <c r="UYA53" s="153"/>
      <c r="UYB53" s="153"/>
      <c r="UYC53" s="153"/>
      <c r="UYD53" s="153"/>
      <c r="UYE53" s="153"/>
      <c r="UYF53" s="153"/>
      <c r="UYG53" s="153"/>
      <c r="UYH53" s="153"/>
      <c r="UYI53" s="153"/>
      <c r="UYJ53" s="153"/>
      <c r="UYK53" s="153"/>
      <c r="UYL53" s="153"/>
      <c r="UYM53" s="153"/>
      <c r="UYN53" s="153"/>
      <c r="UYO53" s="153"/>
      <c r="UYP53" s="153"/>
      <c r="UYQ53" s="153"/>
      <c r="UYR53" s="153"/>
      <c r="UYS53" s="153"/>
      <c r="UYT53" s="153"/>
      <c r="UYU53" s="153"/>
      <c r="UYV53" s="153"/>
      <c r="UYW53" s="153"/>
      <c r="UYX53" s="153"/>
      <c r="UYY53" s="153"/>
      <c r="UYZ53" s="153"/>
      <c r="UZA53" s="153"/>
      <c r="UZB53" s="153"/>
      <c r="UZC53" s="153"/>
      <c r="UZD53" s="153"/>
      <c r="UZE53" s="153"/>
      <c r="UZF53" s="153"/>
      <c r="UZG53" s="153"/>
      <c r="UZH53" s="153"/>
      <c r="UZI53" s="153"/>
      <c r="UZJ53" s="153"/>
      <c r="UZK53" s="153"/>
      <c r="UZL53" s="153"/>
      <c r="UZM53" s="153"/>
      <c r="UZN53" s="153"/>
      <c r="UZO53" s="153"/>
      <c r="UZP53" s="153"/>
      <c r="UZQ53" s="153"/>
      <c r="UZR53" s="153"/>
      <c r="UZS53" s="153"/>
      <c r="UZT53" s="153"/>
      <c r="UZU53" s="153"/>
      <c r="UZV53" s="153"/>
      <c r="UZW53" s="153"/>
      <c r="UZX53" s="153"/>
      <c r="UZY53" s="153"/>
      <c r="UZZ53" s="153"/>
      <c r="VAA53" s="153"/>
      <c r="VAB53" s="153"/>
      <c r="VAC53" s="153"/>
      <c r="VAD53" s="153"/>
      <c r="VAE53" s="153"/>
      <c r="VAF53" s="153"/>
      <c r="VAG53" s="153"/>
      <c r="VAH53" s="153"/>
      <c r="VAI53" s="153"/>
      <c r="VAJ53" s="153"/>
      <c r="VAK53" s="153"/>
      <c r="VAL53" s="153"/>
      <c r="VAM53" s="153"/>
      <c r="VAN53" s="153"/>
      <c r="VAO53" s="153"/>
      <c r="VAP53" s="153"/>
      <c r="VAQ53" s="153"/>
      <c r="VAR53" s="153"/>
      <c r="VAS53" s="153"/>
      <c r="VAT53" s="153"/>
      <c r="VAU53" s="153"/>
      <c r="VAV53" s="153"/>
      <c r="VAW53" s="153"/>
      <c r="VAX53" s="153"/>
      <c r="VAY53" s="153"/>
      <c r="VAZ53" s="153"/>
      <c r="VBA53" s="153"/>
      <c r="VBB53" s="153"/>
      <c r="VBC53" s="153"/>
      <c r="VBD53" s="153"/>
      <c r="VBE53" s="153"/>
      <c r="VBF53" s="153"/>
      <c r="VBG53" s="153"/>
      <c r="VBH53" s="153"/>
      <c r="VBI53" s="153"/>
      <c r="VBJ53" s="153"/>
      <c r="VBK53" s="153"/>
      <c r="VBL53" s="153"/>
      <c r="VBM53" s="153"/>
      <c r="VBN53" s="153"/>
      <c r="VBO53" s="153"/>
      <c r="VBP53" s="153"/>
      <c r="VBQ53" s="153"/>
      <c r="VBR53" s="153"/>
      <c r="VBS53" s="153"/>
      <c r="VBT53" s="153"/>
      <c r="VBU53" s="153"/>
      <c r="VBV53" s="153"/>
      <c r="VBW53" s="153"/>
      <c r="VBX53" s="153"/>
      <c r="VBY53" s="153"/>
      <c r="VBZ53" s="153"/>
      <c r="VCA53" s="153"/>
      <c r="VCB53" s="153"/>
      <c r="VCC53" s="153"/>
      <c r="VCD53" s="153"/>
      <c r="VCE53" s="153"/>
      <c r="VCF53" s="153"/>
      <c r="VCG53" s="153"/>
      <c r="VCH53" s="153"/>
      <c r="VCI53" s="153"/>
      <c r="VCJ53" s="153"/>
      <c r="VCK53" s="153"/>
      <c r="VCL53" s="153"/>
      <c r="VCM53" s="153"/>
      <c r="VCN53" s="153"/>
      <c r="VCO53" s="153"/>
      <c r="VCP53" s="153"/>
      <c r="VCQ53" s="153"/>
      <c r="VCR53" s="153"/>
      <c r="VCS53" s="153"/>
      <c r="VCT53" s="153"/>
      <c r="VCU53" s="153"/>
      <c r="VCV53" s="153"/>
      <c r="VCW53" s="153"/>
      <c r="VCX53" s="153"/>
      <c r="VCY53" s="153"/>
      <c r="VCZ53" s="153"/>
      <c r="VDA53" s="153"/>
      <c r="VDB53" s="153"/>
      <c r="VDC53" s="153"/>
      <c r="VDD53" s="153"/>
      <c r="VDE53" s="153"/>
      <c r="VDF53" s="153"/>
      <c r="VDG53" s="153"/>
      <c r="VDH53" s="153"/>
      <c r="VDI53" s="153"/>
      <c r="VDJ53" s="153"/>
      <c r="VDK53" s="153"/>
      <c r="VDL53" s="153"/>
      <c r="VDM53" s="153"/>
      <c r="VDN53" s="153"/>
      <c r="VDO53" s="153"/>
      <c r="VDP53" s="153"/>
      <c r="VDQ53" s="153"/>
      <c r="VDR53" s="153"/>
      <c r="VDS53" s="153"/>
      <c r="VDT53" s="153"/>
      <c r="VDU53" s="153"/>
      <c r="VDV53" s="153"/>
      <c r="VDW53" s="153"/>
      <c r="VDX53" s="153"/>
      <c r="VDY53" s="153"/>
      <c r="VDZ53" s="153"/>
      <c r="VEA53" s="153"/>
      <c r="VEB53" s="153"/>
      <c r="VEC53" s="153"/>
      <c r="VED53" s="153"/>
      <c r="VEE53" s="153"/>
      <c r="VEF53" s="153"/>
      <c r="VEG53" s="153"/>
      <c r="VEH53" s="153"/>
      <c r="VEI53" s="153"/>
      <c r="VEJ53" s="153"/>
      <c r="VEK53" s="153"/>
      <c r="VEL53" s="153"/>
      <c r="VEM53" s="153"/>
      <c r="VEN53" s="153"/>
      <c r="VEO53" s="153"/>
      <c r="VEP53" s="153"/>
      <c r="VEQ53" s="153"/>
      <c r="VER53" s="153"/>
      <c r="VES53" s="153"/>
      <c r="VET53" s="153"/>
      <c r="VEU53" s="153"/>
      <c r="VEV53" s="153"/>
      <c r="VEW53" s="153"/>
      <c r="VEX53" s="153"/>
      <c r="VEY53" s="153"/>
      <c r="VEZ53" s="153"/>
      <c r="VFA53" s="153"/>
      <c r="VFB53" s="153"/>
      <c r="VFC53" s="153"/>
      <c r="VFD53" s="153"/>
      <c r="VFE53" s="153"/>
      <c r="VFF53" s="153"/>
      <c r="VFG53" s="153"/>
      <c r="VFH53" s="153"/>
      <c r="VFI53" s="153"/>
      <c r="VFJ53" s="153"/>
      <c r="VFK53" s="153"/>
      <c r="VFL53" s="153"/>
      <c r="VFM53" s="153"/>
      <c r="VFN53" s="153"/>
      <c r="VFO53" s="153"/>
      <c r="VFP53" s="153"/>
      <c r="VFQ53" s="153"/>
      <c r="VFR53" s="153"/>
      <c r="VFS53" s="153"/>
      <c r="VFT53" s="153"/>
      <c r="VFU53" s="153"/>
      <c r="VFV53" s="153"/>
      <c r="VFW53" s="153"/>
      <c r="VFX53" s="153"/>
      <c r="VFY53" s="153"/>
      <c r="VFZ53" s="153"/>
      <c r="VGA53" s="153"/>
      <c r="VGB53" s="153"/>
      <c r="VGC53" s="153"/>
      <c r="VGD53" s="153"/>
      <c r="VGE53" s="153"/>
      <c r="VGF53" s="153"/>
      <c r="VGG53" s="153"/>
      <c r="VGH53" s="153"/>
      <c r="VGI53" s="153"/>
      <c r="VGJ53" s="153"/>
      <c r="VGK53" s="153"/>
      <c r="VGL53" s="153"/>
      <c r="VGM53" s="153"/>
      <c r="VGN53" s="153"/>
      <c r="VGO53" s="153"/>
      <c r="VGP53" s="153"/>
      <c r="VGQ53" s="153"/>
      <c r="VGR53" s="153"/>
      <c r="VGS53" s="153"/>
      <c r="VGT53" s="153"/>
      <c r="VGU53" s="153"/>
      <c r="VGV53" s="153"/>
      <c r="VGW53" s="153"/>
      <c r="VGX53" s="153"/>
      <c r="VGY53" s="153"/>
      <c r="VGZ53" s="153"/>
      <c r="VHA53" s="153"/>
      <c r="VHB53" s="153"/>
      <c r="VHC53" s="153"/>
      <c r="VHD53" s="153"/>
      <c r="VHE53" s="153"/>
      <c r="VHF53" s="153"/>
      <c r="VHG53" s="153"/>
      <c r="VHH53" s="153"/>
      <c r="VHI53" s="153"/>
      <c r="VHJ53" s="153"/>
      <c r="VHK53" s="153"/>
      <c r="VHL53" s="153"/>
      <c r="VHM53" s="153"/>
      <c r="VHN53" s="153"/>
      <c r="VHO53" s="153"/>
      <c r="VHP53" s="153"/>
      <c r="VHQ53" s="153"/>
      <c r="VHR53" s="153"/>
      <c r="VHS53" s="153"/>
      <c r="VHT53" s="153"/>
      <c r="VHU53" s="153"/>
      <c r="VHV53" s="153"/>
      <c r="VHW53" s="153"/>
      <c r="VHX53" s="153"/>
      <c r="VHY53" s="153"/>
      <c r="VHZ53" s="153"/>
      <c r="VIA53" s="153"/>
      <c r="VIB53" s="153"/>
      <c r="VIC53" s="153"/>
      <c r="VID53" s="153"/>
      <c r="VIE53" s="153"/>
      <c r="VIF53" s="153"/>
      <c r="VIG53" s="153"/>
      <c r="VIH53" s="153"/>
      <c r="VII53" s="153"/>
      <c r="VIJ53" s="153"/>
      <c r="VIK53" s="153"/>
      <c r="VIL53" s="153"/>
      <c r="VIM53" s="153"/>
      <c r="VIN53" s="153"/>
      <c r="VIO53" s="153"/>
      <c r="VIP53" s="153"/>
      <c r="VIQ53" s="153"/>
      <c r="VIR53" s="153"/>
      <c r="VIS53" s="153"/>
      <c r="VIT53" s="153"/>
      <c r="VIU53" s="153"/>
      <c r="VIV53" s="153"/>
      <c r="VIW53" s="153"/>
      <c r="VIX53" s="153"/>
      <c r="VIY53" s="153"/>
      <c r="VIZ53" s="153"/>
      <c r="VJA53" s="153"/>
      <c r="VJB53" s="153"/>
      <c r="VJC53" s="153"/>
      <c r="VJD53" s="153"/>
      <c r="VJE53" s="153"/>
      <c r="VJF53" s="153"/>
      <c r="VJG53" s="153"/>
      <c r="VJH53" s="153"/>
      <c r="VJI53" s="153"/>
      <c r="VJJ53" s="153"/>
      <c r="VJK53" s="153"/>
      <c r="VJL53" s="153"/>
      <c r="VJM53" s="153"/>
      <c r="VJN53" s="153"/>
      <c r="VJO53" s="153"/>
      <c r="VJP53" s="153"/>
      <c r="VJQ53" s="153"/>
      <c r="VJR53" s="153"/>
      <c r="VJS53" s="153"/>
      <c r="VJT53" s="153"/>
      <c r="VJU53" s="153"/>
      <c r="VJV53" s="153"/>
      <c r="VJW53" s="153"/>
      <c r="VJX53" s="153"/>
      <c r="VJY53" s="153"/>
      <c r="VJZ53" s="153"/>
      <c r="VKA53" s="153"/>
      <c r="VKB53" s="153"/>
      <c r="VKC53" s="153"/>
      <c r="VKD53" s="153"/>
      <c r="VKE53" s="153"/>
      <c r="VKF53" s="153"/>
      <c r="VKG53" s="153"/>
      <c r="VKH53" s="153"/>
      <c r="VKI53" s="153"/>
      <c r="VKJ53" s="153"/>
      <c r="VKK53" s="153"/>
      <c r="VKL53" s="153"/>
      <c r="VKM53" s="153"/>
      <c r="VKN53" s="153"/>
      <c r="VKO53" s="153"/>
      <c r="VKP53" s="153"/>
      <c r="VKQ53" s="153"/>
      <c r="VKR53" s="153"/>
      <c r="VKS53" s="153"/>
      <c r="VKT53" s="153"/>
      <c r="VKU53" s="153"/>
      <c r="VKV53" s="153"/>
      <c r="VKW53" s="153"/>
      <c r="VKX53" s="153"/>
      <c r="VKY53" s="153"/>
      <c r="VKZ53" s="153"/>
      <c r="VLA53" s="153"/>
      <c r="VLB53" s="153"/>
      <c r="VLC53" s="153"/>
      <c r="VLD53" s="153"/>
      <c r="VLE53" s="153"/>
      <c r="VLF53" s="153"/>
      <c r="VLG53" s="153"/>
      <c r="VLH53" s="153"/>
      <c r="VLI53" s="153"/>
      <c r="VLJ53" s="153"/>
      <c r="VLK53" s="153"/>
      <c r="VLL53" s="153"/>
      <c r="VLM53" s="153"/>
      <c r="VLN53" s="153"/>
      <c r="VLO53" s="153"/>
      <c r="VLP53" s="153"/>
      <c r="VLQ53" s="153"/>
      <c r="VLR53" s="153"/>
      <c r="VLS53" s="153"/>
      <c r="VLT53" s="153"/>
      <c r="VLU53" s="153"/>
      <c r="VLV53" s="153"/>
      <c r="VLW53" s="153"/>
      <c r="VLX53" s="153"/>
      <c r="VLY53" s="153"/>
      <c r="VLZ53" s="153"/>
      <c r="VMA53" s="153"/>
      <c r="VMB53" s="153"/>
      <c r="VMC53" s="153"/>
      <c r="VMD53" s="153"/>
      <c r="VME53" s="153"/>
      <c r="VMF53" s="153"/>
      <c r="VMG53" s="153"/>
      <c r="VMH53" s="153"/>
      <c r="VMI53" s="153"/>
      <c r="VMJ53" s="153"/>
      <c r="VMK53" s="153"/>
      <c r="VML53" s="153"/>
      <c r="VMM53" s="153"/>
      <c r="VMN53" s="153"/>
      <c r="VMO53" s="153"/>
      <c r="VMP53" s="153"/>
      <c r="VMQ53" s="153"/>
      <c r="VMR53" s="153"/>
      <c r="VMS53" s="153"/>
      <c r="VMT53" s="153"/>
      <c r="VMU53" s="153"/>
      <c r="VMV53" s="153"/>
      <c r="VMW53" s="153"/>
      <c r="VMX53" s="153"/>
      <c r="VMY53" s="153"/>
      <c r="VMZ53" s="153"/>
      <c r="VNA53" s="153"/>
      <c r="VNB53" s="153"/>
      <c r="VNC53" s="153"/>
      <c r="VND53" s="153"/>
      <c r="VNE53" s="153"/>
      <c r="VNF53" s="153"/>
      <c r="VNG53" s="153"/>
      <c r="VNH53" s="153"/>
      <c r="VNI53" s="153"/>
      <c r="VNJ53" s="153"/>
      <c r="VNK53" s="153"/>
      <c r="VNL53" s="153"/>
      <c r="VNM53" s="153"/>
      <c r="VNN53" s="153"/>
      <c r="VNO53" s="153"/>
      <c r="VNP53" s="153"/>
      <c r="VNQ53" s="153"/>
      <c r="VNR53" s="153"/>
      <c r="VNS53" s="153"/>
      <c r="VNT53" s="153"/>
      <c r="VNU53" s="153"/>
      <c r="VNV53" s="153"/>
      <c r="VNW53" s="153"/>
      <c r="VNX53" s="153"/>
      <c r="VNY53" s="153"/>
      <c r="VNZ53" s="153"/>
      <c r="VOA53" s="153"/>
      <c r="VOB53" s="153"/>
      <c r="VOC53" s="153"/>
      <c r="VOD53" s="153"/>
      <c r="VOE53" s="153"/>
      <c r="VOF53" s="153"/>
      <c r="VOG53" s="153"/>
      <c r="VOH53" s="153"/>
      <c r="VOI53" s="153"/>
      <c r="VOJ53" s="153"/>
      <c r="VOK53" s="153"/>
      <c r="VOL53" s="153"/>
      <c r="VOM53" s="153"/>
      <c r="VON53" s="153"/>
      <c r="VOO53" s="153"/>
      <c r="VOP53" s="153"/>
      <c r="VOQ53" s="153"/>
      <c r="VOR53" s="153"/>
      <c r="VOS53" s="153"/>
      <c r="VOT53" s="153"/>
      <c r="VOU53" s="153"/>
      <c r="VOV53" s="153"/>
      <c r="VOW53" s="153"/>
      <c r="VOX53" s="153"/>
      <c r="VOY53" s="153"/>
      <c r="VOZ53" s="153"/>
      <c r="VPA53" s="153"/>
      <c r="VPB53" s="153"/>
      <c r="VPC53" s="153"/>
      <c r="VPD53" s="153"/>
      <c r="VPE53" s="153"/>
      <c r="VPF53" s="153"/>
      <c r="VPG53" s="153"/>
      <c r="VPH53" s="153"/>
      <c r="VPI53" s="153"/>
      <c r="VPJ53" s="153"/>
      <c r="VPK53" s="153"/>
      <c r="VPL53" s="153"/>
      <c r="VPM53" s="153"/>
      <c r="VPN53" s="153"/>
      <c r="VPO53" s="153"/>
      <c r="VPP53" s="153"/>
      <c r="VPQ53" s="153"/>
      <c r="VPR53" s="153"/>
      <c r="VPS53" s="153"/>
      <c r="VPT53" s="153"/>
      <c r="VPU53" s="153"/>
      <c r="VPV53" s="153"/>
      <c r="VPW53" s="153"/>
      <c r="VPX53" s="153"/>
      <c r="VPY53" s="153"/>
      <c r="VPZ53" s="153"/>
      <c r="VQA53" s="153"/>
      <c r="VQB53" s="153"/>
      <c r="VQC53" s="153"/>
      <c r="VQD53" s="153"/>
      <c r="VQE53" s="153"/>
      <c r="VQF53" s="153"/>
      <c r="VQG53" s="153"/>
      <c r="VQH53" s="153"/>
      <c r="VQI53" s="153"/>
      <c r="VQJ53" s="153"/>
      <c r="VQK53" s="153"/>
      <c r="VQL53" s="153"/>
      <c r="VQM53" s="153"/>
      <c r="VQN53" s="153"/>
      <c r="VQO53" s="153"/>
      <c r="VQP53" s="153"/>
      <c r="VQQ53" s="153"/>
      <c r="VQR53" s="153"/>
      <c r="VQS53" s="153"/>
      <c r="VQT53" s="153"/>
      <c r="VQU53" s="153"/>
      <c r="VQV53" s="153"/>
      <c r="VQW53" s="153"/>
      <c r="VQX53" s="153"/>
      <c r="VQY53" s="153"/>
      <c r="VQZ53" s="153"/>
      <c r="VRA53" s="153"/>
      <c r="VRB53" s="153"/>
      <c r="VRC53" s="153"/>
      <c r="VRD53" s="153"/>
      <c r="VRE53" s="153"/>
      <c r="VRF53" s="153"/>
      <c r="VRG53" s="153"/>
      <c r="VRH53" s="153"/>
      <c r="VRI53" s="153"/>
      <c r="VRJ53" s="153"/>
      <c r="VRK53" s="153"/>
      <c r="VRL53" s="153"/>
      <c r="VRM53" s="153"/>
      <c r="VRN53" s="153"/>
      <c r="VRO53" s="153"/>
      <c r="VRP53" s="153"/>
      <c r="VRQ53" s="153"/>
      <c r="VRR53" s="153"/>
      <c r="VRS53" s="153"/>
      <c r="VRT53" s="153"/>
      <c r="VRU53" s="153"/>
      <c r="VRV53" s="153"/>
      <c r="VRW53" s="153"/>
      <c r="VRX53" s="153"/>
      <c r="VRY53" s="153"/>
      <c r="VRZ53" s="153"/>
      <c r="VSA53" s="153"/>
      <c r="VSB53" s="153"/>
      <c r="VSC53" s="153"/>
      <c r="VSD53" s="153"/>
      <c r="VSE53" s="153"/>
      <c r="VSF53" s="153"/>
      <c r="VSG53" s="153"/>
      <c r="VSH53" s="153"/>
      <c r="VSI53" s="153"/>
      <c r="VSJ53" s="153"/>
      <c r="VSK53" s="153"/>
      <c r="VSL53" s="153"/>
      <c r="VSM53" s="153"/>
      <c r="VSN53" s="153"/>
      <c r="VSO53" s="153"/>
      <c r="VSP53" s="153"/>
      <c r="VSQ53" s="153"/>
      <c r="VSR53" s="153"/>
      <c r="VSS53" s="153"/>
      <c r="VST53" s="153"/>
      <c r="VSU53" s="153"/>
      <c r="VSV53" s="153"/>
      <c r="VSW53" s="153"/>
      <c r="VSX53" s="153"/>
      <c r="VSY53" s="153"/>
      <c r="VSZ53" s="153"/>
      <c r="VTA53" s="153"/>
      <c r="VTB53" s="153"/>
      <c r="VTC53" s="153"/>
      <c r="VTD53" s="153"/>
      <c r="VTE53" s="153"/>
      <c r="VTF53" s="153"/>
      <c r="VTG53" s="153"/>
      <c r="VTH53" s="153"/>
      <c r="VTI53" s="153"/>
      <c r="VTJ53" s="153"/>
      <c r="VTK53" s="153"/>
      <c r="VTL53" s="153"/>
      <c r="VTM53" s="153"/>
      <c r="VTN53" s="153"/>
      <c r="VTO53" s="153"/>
      <c r="VTP53" s="153"/>
      <c r="VTQ53" s="153"/>
      <c r="VTR53" s="153"/>
      <c r="VTS53" s="153"/>
      <c r="VTT53" s="153"/>
      <c r="VTU53" s="153"/>
      <c r="VTV53" s="153"/>
      <c r="VTW53" s="153"/>
      <c r="VTX53" s="153"/>
      <c r="VTY53" s="153"/>
      <c r="VTZ53" s="153"/>
      <c r="VUA53" s="153"/>
      <c r="VUB53" s="153"/>
      <c r="VUC53" s="153"/>
      <c r="VUD53" s="153"/>
      <c r="VUE53" s="153"/>
      <c r="VUF53" s="153"/>
      <c r="VUG53" s="153"/>
      <c r="VUH53" s="153"/>
      <c r="VUI53" s="153"/>
      <c r="VUJ53" s="153"/>
      <c r="VUK53" s="153"/>
      <c r="VUL53" s="153"/>
      <c r="VUM53" s="153"/>
      <c r="VUN53" s="153"/>
      <c r="VUO53" s="153"/>
      <c r="VUP53" s="153"/>
      <c r="VUQ53" s="153"/>
      <c r="VUR53" s="153"/>
      <c r="VUS53" s="153"/>
      <c r="VUT53" s="153"/>
      <c r="VUU53" s="153"/>
      <c r="VUV53" s="153"/>
      <c r="VUW53" s="153"/>
      <c r="VUX53" s="153"/>
      <c r="VUY53" s="153"/>
      <c r="VUZ53" s="153"/>
      <c r="VVA53" s="153"/>
      <c r="VVB53" s="153"/>
      <c r="VVC53" s="153"/>
      <c r="VVD53" s="153"/>
      <c r="VVE53" s="153"/>
      <c r="VVF53" s="153"/>
      <c r="VVG53" s="153"/>
      <c r="VVH53" s="153"/>
      <c r="VVI53" s="153"/>
      <c r="VVJ53" s="153"/>
      <c r="VVK53" s="153"/>
      <c r="VVL53" s="153"/>
      <c r="VVM53" s="153"/>
      <c r="VVN53" s="153"/>
      <c r="VVO53" s="153"/>
      <c r="VVP53" s="153"/>
      <c r="VVQ53" s="153"/>
      <c r="VVR53" s="153"/>
      <c r="VVS53" s="153"/>
      <c r="VVT53" s="153"/>
      <c r="VVU53" s="153"/>
      <c r="VVV53" s="153"/>
      <c r="VVW53" s="153"/>
      <c r="VVX53" s="153"/>
      <c r="VVY53" s="153"/>
      <c r="VVZ53" s="153"/>
      <c r="VWA53" s="153"/>
      <c r="VWB53" s="153"/>
      <c r="VWC53" s="153"/>
      <c r="VWD53" s="153"/>
      <c r="VWE53" s="153"/>
      <c r="VWF53" s="153"/>
      <c r="VWG53" s="153"/>
      <c r="VWH53" s="153"/>
      <c r="VWI53" s="153"/>
      <c r="VWJ53" s="153"/>
      <c r="VWK53" s="153"/>
      <c r="VWL53" s="153"/>
      <c r="VWM53" s="153"/>
      <c r="VWN53" s="153"/>
      <c r="VWO53" s="153"/>
      <c r="VWP53" s="153"/>
      <c r="VWQ53" s="153"/>
      <c r="VWR53" s="153"/>
      <c r="VWS53" s="153"/>
      <c r="VWT53" s="153"/>
      <c r="VWU53" s="153"/>
      <c r="VWV53" s="153"/>
      <c r="VWW53" s="153"/>
      <c r="VWX53" s="153"/>
      <c r="VWY53" s="153"/>
      <c r="VWZ53" s="153"/>
      <c r="VXA53" s="153"/>
      <c r="VXB53" s="153"/>
      <c r="VXC53" s="153"/>
      <c r="VXD53" s="153"/>
      <c r="VXE53" s="153"/>
      <c r="VXF53" s="153"/>
      <c r="VXG53" s="153"/>
      <c r="VXH53" s="153"/>
      <c r="VXI53" s="153"/>
      <c r="VXJ53" s="153"/>
      <c r="VXK53" s="153"/>
      <c r="VXL53" s="153"/>
      <c r="VXM53" s="153"/>
      <c r="VXN53" s="153"/>
      <c r="VXO53" s="153"/>
      <c r="VXP53" s="153"/>
      <c r="VXQ53" s="153"/>
      <c r="VXR53" s="153"/>
      <c r="VXS53" s="153"/>
      <c r="VXT53" s="153"/>
      <c r="VXU53" s="153"/>
      <c r="VXV53" s="153"/>
      <c r="VXW53" s="153"/>
      <c r="VXX53" s="153"/>
      <c r="VXY53" s="153"/>
      <c r="VXZ53" s="153"/>
      <c r="VYA53" s="153"/>
      <c r="VYB53" s="153"/>
      <c r="VYC53" s="153"/>
      <c r="VYD53" s="153"/>
      <c r="VYE53" s="153"/>
      <c r="VYF53" s="153"/>
      <c r="VYG53" s="153"/>
      <c r="VYH53" s="153"/>
      <c r="VYI53" s="153"/>
      <c r="VYJ53" s="153"/>
      <c r="VYK53" s="153"/>
      <c r="VYL53" s="153"/>
      <c r="VYM53" s="153"/>
      <c r="VYN53" s="153"/>
      <c r="VYO53" s="153"/>
      <c r="VYP53" s="153"/>
      <c r="VYQ53" s="153"/>
      <c r="VYR53" s="153"/>
      <c r="VYS53" s="153"/>
      <c r="VYT53" s="153"/>
      <c r="VYU53" s="153"/>
      <c r="VYV53" s="153"/>
      <c r="VYW53" s="153"/>
      <c r="VYX53" s="153"/>
      <c r="VYY53" s="153"/>
      <c r="VYZ53" s="153"/>
      <c r="VZA53" s="153"/>
      <c r="VZB53" s="153"/>
      <c r="VZC53" s="153"/>
      <c r="VZD53" s="153"/>
      <c r="VZE53" s="153"/>
      <c r="VZF53" s="153"/>
      <c r="VZG53" s="153"/>
      <c r="VZH53" s="153"/>
      <c r="VZI53" s="153"/>
      <c r="VZJ53" s="153"/>
      <c r="VZK53" s="153"/>
      <c r="VZL53" s="153"/>
      <c r="VZM53" s="153"/>
      <c r="VZN53" s="153"/>
      <c r="VZO53" s="153"/>
      <c r="VZP53" s="153"/>
      <c r="VZQ53" s="153"/>
      <c r="VZR53" s="153"/>
      <c r="VZS53" s="153"/>
      <c r="VZT53" s="153"/>
      <c r="VZU53" s="153"/>
      <c r="VZV53" s="153"/>
      <c r="VZW53" s="153"/>
      <c r="VZX53" s="153"/>
      <c r="VZY53" s="153"/>
      <c r="VZZ53" s="153"/>
      <c r="WAA53" s="153"/>
      <c r="WAB53" s="153"/>
      <c r="WAC53" s="153"/>
      <c r="WAD53" s="153"/>
      <c r="WAE53" s="153"/>
      <c r="WAF53" s="153"/>
      <c r="WAG53" s="153"/>
      <c r="WAH53" s="153"/>
      <c r="WAI53" s="153"/>
      <c r="WAJ53" s="153"/>
      <c r="WAK53" s="153"/>
      <c r="WAL53" s="153"/>
      <c r="WAM53" s="153"/>
      <c r="WAN53" s="153"/>
      <c r="WAO53" s="153"/>
      <c r="WAP53" s="153"/>
      <c r="WAQ53" s="153"/>
      <c r="WAR53" s="153"/>
      <c r="WAS53" s="153"/>
      <c r="WAT53" s="153"/>
      <c r="WAU53" s="153"/>
      <c r="WAV53" s="153"/>
      <c r="WAW53" s="153"/>
      <c r="WAX53" s="153"/>
      <c r="WAY53" s="153"/>
      <c r="WAZ53" s="153"/>
      <c r="WBA53" s="153"/>
      <c r="WBB53" s="153"/>
      <c r="WBC53" s="153"/>
      <c r="WBD53" s="153"/>
      <c r="WBE53" s="153"/>
      <c r="WBF53" s="153"/>
      <c r="WBG53" s="153"/>
      <c r="WBH53" s="153"/>
      <c r="WBI53" s="153"/>
      <c r="WBJ53" s="153"/>
      <c r="WBK53" s="153"/>
      <c r="WBL53" s="153"/>
      <c r="WBM53" s="153"/>
      <c r="WBN53" s="153"/>
      <c r="WBO53" s="153"/>
      <c r="WBP53" s="153"/>
      <c r="WBQ53" s="153"/>
      <c r="WBR53" s="153"/>
      <c r="WBS53" s="153"/>
      <c r="WBT53" s="153"/>
      <c r="WBU53" s="153"/>
      <c r="WBV53" s="153"/>
      <c r="WBW53" s="153"/>
      <c r="WBX53" s="153"/>
      <c r="WBY53" s="153"/>
      <c r="WBZ53" s="153"/>
      <c r="WCA53" s="153"/>
      <c r="WCB53" s="153"/>
      <c r="WCC53" s="153"/>
      <c r="WCD53" s="153"/>
      <c r="WCE53" s="153"/>
      <c r="WCF53" s="153"/>
      <c r="WCG53" s="153"/>
      <c r="WCH53" s="153"/>
      <c r="WCI53" s="153"/>
      <c r="WCJ53" s="153"/>
      <c r="WCK53" s="153"/>
      <c r="WCL53" s="153"/>
      <c r="WCM53" s="153"/>
      <c r="WCN53" s="153"/>
      <c r="WCO53" s="153"/>
      <c r="WCP53" s="153"/>
      <c r="WCQ53" s="153"/>
      <c r="WCR53" s="153"/>
      <c r="WCS53" s="153"/>
      <c r="WCT53" s="153"/>
      <c r="WCU53" s="153"/>
      <c r="WCV53" s="153"/>
      <c r="WCW53" s="153"/>
      <c r="WCX53" s="153"/>
      <c r="WCY53" s="153"/>
      <c r="WCZ53" s="153"/>
      <c r="WDA53" s="153"/>
      <c r="WDB53" s="153"/>
      <c r="WDC53" s="153"/>
      <c r="WDD53" s="153"/>
      <c r="WDE53" s="153"/>
      <c r="WDF53" s="153"/>
      <c r="WDG53" s="153"/>
      <c r="WDH53" s="153"/>
      <c r="WDI53" s="153"/>
      <c r="WDJ53" s="153"/>
      <c r="WDK53" s="153"/>
      <c r="WDL53" s="153"/>
      <c r="WDM53" s="153"/>
      <c r="WDN53" s="153"/>
      <c r="WDO53" s="153"/>
      <c r="WDP53" s="153"/>
      <c r="WDQ53" s="153"/>
      <c r="WDR53" s="153"/>
      <c r="WDS53" s="153"/>
      <c r="WDT53" s="153"/>
      <c r="WDU53" s="153"/>
      <c r="WDV53" s="153"/>
      <c r="WDW53" s="153"/>
      <c r="WDX53" s="153"/>
      <c r="WDY53" s="153"/>
      <c r="WDZ53" s="153"/>
      <c r="WEA53" s="153"/>
      <c r="WEB53" s="153"/>
      <c r="WEC53" s="153"/>
      <c r="WED53" s="153"/>
      <c r="WEE53" s="153"/>
      <c r="WEF53" s="153"/>
      <c r="WEG53" s="153"/>
      <c r="WEH53" s="153"/>
      <c r="WEI53" s="153"/>
      <c r="WEJ53" s="153"/>
      <c r="WEK53" s="153"/>
      <c r="WEL53" s="153"/>
      <c r="WEM53" s="153"/>
      <c r="WEN53" s="153"/>
      <c r="WEO53" s="153"/>
      <c r="WEP53" s="153"/>
      <c r="WEQ53" s="153"/>
      <c r="WER53" s="153"/>
      <c r="WES53" s="153"/>
      <c r="WET53" s="153"/>
      <c r="WEU53" s="153"/>
      <c r="WEV53" s="153"/>
      <c r="WEW53" s="153"/>
      <c r="WEX53" s="153"/>
      <c r="WEY53" s="153"/>
      <c r="WEZ53" s="153"/>
      <c r="WFA53" s="153"/>
      <c r="WFB53" s="153"/>
      <c r="WFC53" s="153"/>
      <c r="WFD53" s="153"/>
      <c r="WFE53" s="153"/>
      <c r="WFF53" s="153"/>
      <c r="WFG53" s="153"/>
      <c r="WFH53" s="153"/>
      <c r="WFI53" s="153"/>
      <c r="WFJ53" s="153"/>
      <c r="WFK53" s="153"/>
      <c r="WFL53" s="153"/>
      <c r="WFM53" s="153"/>
      <c r="WFN53" s="153"/>
      <c r="WFO53" s="153"/>
      <c r="WFP53" s="153"/>
      <c r="WFQ53" s="153"/>
      <c r="WFR53" s="153"/>
      <c r="WFS53" s="153"/>
      <c r="WFT53" s="153"/>
      <c r="WFU53" s="153"/>
      <c r="WFV53" s="153"/>
      <c r="WFW53" s="153"/>
      <c r="WFX53" s="153"/>
      <c r="WFY53" s="153"/>
      <c r="WFZ53" s="153"/>
      <c r="WGA53" s="153"/>
      <c r="WGB53" s="153"/>
      <c r="WGC53" s="153"/>
      <c r="WGD53" s="153"/>
      <c r="WGE53" s="153"/>
      <c r="WGF53" s="153"/>
      <c r="WGG53" s="153"/>
      <c r="WGH53" s="153"/>
      <c r="WGI53" s="153"/>
      <c r="WGJ53" s="153"/>
      <c r="WGK53" s="153"/>
      <c r="WGL53" s="153"/>
      <c r="WGM53" s="153"/>
      <c r="WGN53" s="153"/>
      <c r="WGO53" s="153"/>
      <c r="WGP53" s="153"/>
      <c r="WGQ53" s="153"/>
      <c r="WGR53" s="153"/>
      <c r="WGS53" s="153"/>
      <c r="WGT53" s="153"/>
      <c r="WGU53" s="153"/>
      <c r="WGV53" s="153"/>
      <c r="WGW53" s="153"/>
      <c r="WGX53" s="153"/>
      <c r="WGY53" s="153"/>
      <c r="WGZ53" s="153"/>
      <c r="WHA53" s="153"/>
      <c r="WHB53" s="153"/>
      <c r="WHC53" s="153"/>
      <c r="WHD53" s="153"/>
      <c r="WHE53" s="153"/>
      <c r="WHF53" s="153"/>
      <c r="WHG53" s="153"/>
      <c r="WHH53" s="153"/>
      <c r="WHI53" s="153"/>
      <c r="WHJ53" s="153"/>
      <c r="WHK53" s="153"/>
      <c r="WHL53" s="153"/>
      <c r="WHM53" s="153"/>
      <c r="WHN53" s="153"/>
      <c r="WHO53" s="153"/>
      <c r="WHP53" s="153"/>
      <c r="WHQ53" s="153"/>
      <c r="WHR53" s="153"/>
      <c r="WHS53" s="153"/>
      <c r="WHT53" s="153"/>
      <c r="WHU53" s="153"/>
      <c r="WHV53" s="153"/>
      <c r="WHW53" s="153"/>
      <c r="WHX53" s="153"/>
      <c r="WHY53" s="153"/>
      <c r="WHZ53" s="153"/>
      <c r="WIA53" s="153"/>
      <c r="WIB53" s="153"/>
      <c r="WIC53" s="153"/>
      <c r="WID53" s="153"/>
      <c r="WIE53" s="153"/>
      <c r="WIF53" s="153"/>
      <c r="WIG53" s="153"/>
      <c r="WIH53" s="153"/>
      <c r="WII53" s="153"/>
      <c r="WIJ53" s="153"/>
      <c r="WIK53" s="153"/>
      <c r="WIL53" s="153"/>
      <c r="WIM53" s="153"/>
      <c r="WIN53" s="153"/>
      <c r="WIO53" s="153"/>
      <c r="WIP53" s="153"/>
      <c r="WIQ53" s="153"/>
      <c r="WIR53" s="153"/>
      <c r="WIS53" s="153"/>
      <c r="WIT53" s="153"/>
      <c r="WIU53" s="153"/>
      <c r="WIV53" s="153"/>
      <c r="WIW53" s="153"/>
      <c r="WIX53" s="153"/>
      <c r="WIY53" s="153"/>
      <c r="WIZ53" s="153"/>
      <c r="WJA53" s="153"/>
      <c r="WJB53" s="153"/>
      <c r="WJC53" s="153"/>
      <c r="WJD53" s="153"/>
      <c r="WJE53" s="153"/>
      <c r="WJF53" s="153"/>
      <c r="WJG53" s="153"/>
      <c r="WJH53" s="153"/>
      <c r="WJI53" s="153"/>
      <c r="WJJ53" s="153"/>
      <c r="WJK53" s="153"/>
      <c r="WJL53" s="153"/>
      <c r="WJM53" s="153"/>
      <c r="WJN53" s="153"/>
      <c r="WJO53" s="153"/>
      <c r="WJP53" s="153"/>
      <c r="WJQ53" s="153"/>
      <c r="WJR53" s="153"/>
      <c r="WJS53" s="153"/>
      <c r="WJT53" s="153"/>
      <c r="WJU53" s="153"/>
      <c r="WJV53" s="153"/>
      <c r="WJW53" s="153"/>
      <c r="WJX53" s="153"/>
      <c r="WJY53" s="153"/>
      <c r="WJZ53" s="153"/>
      <c r="WKA53" s="153"/>
      <c r="WKB53" s="153"/>
      <c r="WKC53" s="153"/>
      <c r="WKD53" s="153"/>
      <c r="WKE53" s="153"/>
      <c r="WKF53" s="153"/>
      <c r="WKG53" s="153"/>
      <c r="WKH53" s="153"/>
      <c r="WKI53" s="153"/>
      <c r="WKJ53" s="153"/>
      <c r="WKK53" s="153"/>
      <c r="WKL53" s="153"/>
      <c r="WKM53" s="153"/>
      <c r="WKN53" s="153"/>
      <c r="WKO53" s="153"/>
      <c r="WKP53" s="153"/>
      <c r="WKQ53" s="153"/>
      <c r="WKR53" s="153"/>
      <c r="WKS53" s="153"/>
      <c r="WKT53" s="153"/>
      <c r="WKU53" s="153"/>
      <c r="WKV53" s="153"/>
      <c r="WKW53" s="153"/>
      <c r="WKX53" s="153"/>
      <c r="WKY53" s="153"/>
      <c r="WKZ53" s="153"/>
      <c r="WLA53" s="153"/>
      <c r="WLB53" s="153"/>
      <c r="WLC53" s="153"/>
      <c r="WLD53" s="153"/>
      <c r="WLE53" s="153"/>
      <c r="WLF53" s="153"/>
      <c r="WLG53" s="153"/>
      <c r="WLH53" s="153"/>
      <c r="WLI53" s="153"/>
      <c r="WLJ53" s="153"/>
      <c r="WLK53" s="153"/>
      <c r="WLL53" s="153"/>
      <c r="WLM53" s="153"/>
      <c r="WLN53" s="153"/>
      <c r="WLO53" s="153"/>
      <c r="WLP53" s="153"/>
      <c r="WLQ53" s="153"/>
      <c r="WLR53" s="153"/>
      <c r="WLS53" s="153"/>
      <c r="WLT53" s="153"/>
      <c r="WLU53" s="153"/>
      <c r="WLV53" s="153"/>
      <c r="WLW53" s="153"/>
      <c r="WLX53" s="153"/>
      <c r="WLY53" s="153"/>
      <c r="WLZ53" s="153"/>
      <c r="WMA53" s="153"/>
      <c r="WMB53" s="153"/>
      <c r="WMC53" s="153"/>
      <c r="WMD53" s="153"/>
      <c r="WME53" s="153"/>
      <c r="WMF53" s="153"/>
      <c r="WMG53" s="153"/>
      <c r="WMH53" s="153"/>
      <c r="WMI53" s="153"/>
      <c r="WMJ53" s="153"/>
      <c r="WMK53" s="153"/>
      <c r="WML53" s="153"/>
      <c r="WMM53" s="153"/>
      <c r="WMN53" s="153"/>
      <c r="WMO53" s="153"/>
      <c r="WMP53" s="153"/>
      <c r="WMQ53" s="153"/>
      <c r="WMR53" s="153"/>
      <c r="WMS53" s="153"/>
      <c r="WMT53" s="153"/>
      <c r="WMU53" s="153"/>
      <c r="WMV53" s="153"/>
      <c r="WMW53" s="153"/>
      <c r="WMX53" s="153"/>
      <c r="WMY53" s="153"/>
      <c r="WMZ53" s="153"/>
      <c r="WNA53" s="153"/>
      <c r="WNB53" s="153"/>
      <c r="WNC53" s="153"/>
      <c r="WND53" s="153"/>
      <c r="WNE53" s="153"/>
      <c r="WNF53" s="153"/>
      <c r="WNG53" s="153"/>
      <c r="WNH53" s="153"/>
      <c r="WNI53" s="153"/>
      <c r="WNJ53" s="153"/>
      <c r="WNK53" s="153"/>
      <c r="WNL53" s="153"/>
      <c r="WNM53" s="153"/>
      <c r="WNN53" s="153"/>
      <c r="WNO53" s="153"/>
      <c r="WNP53" s="153"/>
      <c r="WNQ53" s="153"/>
      <c r="WNR53" s="153"/>
      <c r="WNS53" s="153"/>
      <c r="WNT53" s="153"/>
      <c r="WNU53" s="153"/>
      <c r="WNV53" s="153"/>
      <c r="WNW53" s="153"/>
      <c r="WNX53" s="153"/>
      <c r="WNY53" s="153"/>
      <c r="WNZ53" s="153"/>
      <c r="WOA53" s="153"/>
      <c r="WOB53" s="153"/>
      <c r="WOC53" s="153"/>
      <c r="WOD53" s="153"/>
      <c r="WOE53" s="153"/>
      <c r="WOF53" s="153"/>
      <c r="WOG53" s="153"/>
      <c r="WOH53" s="153"/>
      <c r="WOI53" s="153"/>
      <c r="WOJ53" s="153"/>
      <c r="WOK53" s="153"/>
      <c r="WOL53" s="153"/>
      <c r="WOM53" s="153"/>
      <c r="WON53" s="153"/>
      <c r="WOO53" s="153"/>
      <c r="WOP53" s="153"/>
      <c r="WOQ53" s="153"/>
      <c r="WOR53" s="153"/>
      <c r="WOS53" s="153"/>
      <c r="WOT53" s="153"/>
      <c r="WOU53" s="153"/>
      <c r="WOV53" s="153"/>
      <c r="WOW53" s="153"/>
      <c r="WOX53" s="153"/>
      <c r="WOY53" s="153"/>
      <c r="WOZ53" s="153"/>
      <c r="WPA53" s="153"/>
      <c r="WPB53" s="153"/>
      <c r="WPC53" s="153"/>
      <c r="WPD53" s="153"/>
      <c r="WPE53" s="153"/>
      <c r="WPF53" s="153"/>
      <c r="WPG53" s="153"/>
      <c r="WPH53" s="153"/>
      <c r="WPI53" s="153"/>
      <c r="WPJ53" s="153"/>
      <c r="WPK53" s="153"/>
      <c r="WPL53" s="153"/>
      <c r="WPM53" s="153"/>
      <c r="WPN53" s="153"/>
      <c r="WPO53" s="153"/>
      <c r="WPP53" s="153"/>
      <c r="WPQ53" s="153"/>
      <c r="WPR53" s="153"/>
      <c r="WPS53" s="153"/>
      <c r="WPT53" s="153"/>
      <c r="WPU53" s="153"/>
      <c r="WPV53" s="153"/>
      <c r="WPW53" s="153"/>
      <c r="WPX53" s="153"/>
      <c r="WPY53" s="153"/>
      <c r="WPZ53" s="153"/>
      <c r="WQA53" s="153"/>
      <c r="WQB53" s="153"/>
      <c r="WQC53" s="153"/>
      <c r="WQD53" s="153"/>
      <c r="WQE53" s="153"/>
      <c r="WQF53" s="153"/>
      <c r="WQG53" s="153"/>
      <c r="WQH53" s="153"/>
      <c r="WQI53" s="153"/>
      <c r="WQJ53" s="153"/>
      <c r="WQK53" s="153"/>
      <c r="WQL53" s="153"/>
      <c r="WQM53" s="153"/>
      <c r="WQN53" s="153"/>
      <c r="WQO53" s="153"/>
      <c r="WQP53" s="153"/>
      <c r="WQQ53" s="153"/>
      <c r="WQR53" s="153"/>
      <c r="WQS53" s="153"/>
      <c r="WQT53" s="153"/>
      <c r="WQU53" s="153"/>
      <c r="WQV53" s="153"/>
      <c r="WQW53" s="153"/>
      <c r="WQX53" s="153"/>
      <c r="WQY53" s="153"/>
      <c r="WQZ53" s="153"/>
      <c r="WRA53" s="153"/>
      <c r="WRB53" s="153"/>
      <c r="WRC53" s="153"/>
      <c r="WRD53" s="153"/>
      <c r="WRE53" s="153"/>
      <c r="WRF53" s="153"/>
      <c r="WRG53" s="153"/>
      <c r="WRH53" s="153"/>
      <c r="WRI53" s="153"/>
      <c r="WRJ53" s="153"/>
      <c r="WRK53" s="153"/>
      <c r="WRL53" s="153"/>
      <c r="WRM53" s="153"/>
      <c r="WRN53" s="153"/>
      <c r="WRO53" s="153"/>
      <c r="WRP53" s="153"/>
      <c r="WRQ53" s="153"/>
      <c r="WRR53" s="153"/>
      <c r="WRS53" s="153"/>
      <c r="WRT53" s="153"/>
      <c r="WRU53" s="153"/>
      <c r="WRV53" s="153"/>
      <c r="WRW53" s="153"/>
      <c r="WRX53" s="153"/>
      <c r="WRY53" s="153"/>
      <c r="WRZ53" s="153"/>
      <c r="WSA53" s="153"/>
      <c r="WSB53" s="153"/>
      <c r="WSC53" s="153"/>
      <c r="WSD53" s="153"/>
      <c r="WSE53" s="153"/>
      <c r="WSF53" s="153"/>
      <c r="WSG53" s="153"/>
      <c r="WSH53" s="153"/>
      <c r="WSI53" s="153"/>
      <c r="WSJ53" s="153"/>
      <c r="WSK53" s="153"/>
      <c r="WSL53" s="153"/>
      <c r="WSM53" s="153"/>
      <c r="WSN53" s="153"/>
      <c r="WSO53" s="153"/>
      <c r="WSP53" s="153"/>
      <c r="WSQ53" s="153"/>
      <c r="WSR53" s="153"/>
      <c r="WSS53" s="153"/>
      <c r="WST53" s="153"/>
      <c r="WSU53" s="153"/>
      <c r="WSV53" s="153"/>
      <c r="WSW53" s="153"/>
      <c r="WSX53" s="153"/>
      <c r="WSY53" s="153"/>
      <c r="WSZ53" s="153"/>
      <c r="WTA53" s="153"/>
      <c r="WTB53" s="153"/>
      <c r="WTC53" s="153"/>
      <c r="WTD53" s="153"/>
      <c r="WTE53" s="153"/>
      <c r="WTF53" s="153"/>
      <c r="WTG53" s="153"/>
      <c r="WTH53" s="153"/>
      <c r="WTI53" s="153"/>
      <c r="WTJ53" s="153"/>
      <c r="WTK53" s="153"/>
      <c r="WTL53" s="153"/>
      <c r="WTM53" s="153"/>
      <c r="WTN53" s="153"/>
      <c r="WTO53" s="153"/>
      <c r="WTP53" s="153"/>
      <c r="WTQ53" s="153"/>
      <c r="WTR53" s="153"/>
      <c r="WTS53" s="153"/>
      <c r="WTT53" s="153"/>
      <c r="WTU53" s="153"/>
      <c r="WTV53" s="153"/>
      <c r="WTW53" s="153"/>
      <c r="WTX53" s="153"/>
      <c r="WTY53" s="153"/>
      <c r="WTZ53" s="153"/>
      <c r="WUA53" s="153"/>
      <c r="WUB53" s="153"/>
      <c r="WUC53" s="153"/>
      <c r="WUD53" s="153"/>
      <c r="WUE53" s="153"/>
      <c r="WUF53" s="153"/>
      <c r="WUG53" s="153"/>
      <c r="WUH53" s="153"/>
      <c r="WUI53" s="153"/>
      <c r="WUJ53" s="153"/>
      <c r="WUK53" s="153"/>
      <c r="WUL53" s="153"/>
      <c r="WUM53" s="153"/>
      <c r="WUN53" s="153"/>
      <c r="WUO53" s="153"/>
      <c r="WUP53" s="153"/>
      <c r="WUQ53" s="153"/>
      <c r="WUR53" s="153"/>
      <c r="WUS53" s="153"/>
      <c r="WUT53" s="153"/>
      <c r="WUU53" s="153"/>
      <c r="WUV53" s="153"/>
      <c r="WUW53" s="153"/>
      <c r="WUX53" s="153"/>
      <c r="WUY53" s="153"/>
      <c r="WUZ53" s="153"/>
      <c r="WVA53" s="153"/>
      <c r="WVB53" s="153"/>
      <c r="WVC53" s="153"/>
      <c r="WVD53" s="153"/>
      <c r="WVE53" s="153"/>
      <c r="WVF53" s="153"/>
      <c r="WVG53" s="153"/>
      <c r="WVH53" s="153"/>
      <c r="WVI53" s="153"/>
      <c r="WVJ53" s="153"/>
      <c r="WVK53" s="153"/>
      <c r="WVL53" s="153"/>
      <c r="WVM53" s="153"/>
      <c r="WVN53" s="153"/>
      <c r="WVO53" s="153"/>
      <c r="WVP53" s="153"/>
      <c r="WVQ53" s="153"/>
      <c r="WVR53" s="153"/>
      <c r="WVS53" s="153"/>
      <c r="WVT53" s="153"/>
      <c r="WVU53" s="153"/>
      <c r="WVV53" s="153"/>
      <c r="WVW53" s="153"/>
      <c r="WVX53" s="153"/>
      <c r="WVY53" s="153"/>
      <c r="WVZ53" s="153"/>
      <c r="WWA53" s="153"/>
      <c r="WWB53" s="153"/>
      <c r="WWC53" s="153"/>
      <c r="WWD53" s="153"/>
      <c r="WWE53" s="153"/>
      <c r="WWF53" s="153"/>
      <c r="WWG53" s="153"/>
      <c r="WWH53" s="153"/>
      <c r="WWI53" s="153"/>
      <c r="WWJ53" s="153"/>
      <c r="WWK53" s="153"/>
      <c r="WWL53" s="153"/>
      <c r="WWM53" s="153"/>
      <c r="WWN53" s="153"/>
      <c r="WWO53" s="153"/>
      <c r="WWP53" s="153"/>
      <c r="WWQ53" s="153"/>
      <c r="WWR53" s="153"/>
      <c r="WWS53" s="153"/>
      <c r="WWT53" s="153"/>
      <c r="WWU53" s="153"/>
      <c r="WWV53" s="153"/>
      <c r="WWW53" s="153"/>
      <c r="WWX53" s="153"/>
      <c r="WWY53" s="153"/>
      <c r="WWZ53" s="153"/>
      <c r="WXA53" s="153"/>
      <c r="WXB53" s="153"/>
      <c r="WXC53" s="153"/>
      <c r="WXD53" s="153"/>
      <c r="WXE53" s="153"/>
      <c r="WXF53" s="153"/>
      <c r="WXG53" s="153"/>
      <c r="WXH53" s="153"/>
      <c r="WXI53" s="153"/>
      <c r="WXJ53" s="153"/>
      <c r="WXK53" s="153"/>
      <c r="WXL53" s="153"/>
      <c r="WXM53" s="153"/>
      <c r="WXN53" s="153"/>
      <c r="WXO53" s="153"/>
      <c r="WXP53" s="153"/>
      <c r="WXQ53" s="153"/>
      <c r="WXR53" s="153"/>
      <c r="WXS53" s="153"/>
      <c r="WXT53" s="153"/>
      <c r="WXU53" s="153"/>
      <c r="WXV53" s="153"/>
      <c r="WXW53" s="153"/>
      <c r="WXX53" s="153"/>
      <c r="WXY53" s="153"/>
      <c r="WXZ53" s="153"/>
      <c r="WYA53" s="153"/>
      <c r="WYB53" s="153"/>
      <c r="WYC53" s="153"/>
      <c r="WYD53" s="153"/>
      <c r="WYE53" s="153"/>
      <c r="WYF53" s="153"/>
      <c r="WYG53" s="153"/>
      <c r="WYH53" s="153"/>
      <c r="WYI53" s="153"/>
      <c r="WYJ53" s="153"/>
      <c r="WYK53" s="153"/>
      <c r="WYL53" s="153"/>
      <c r="WYM53" s="153"/>
      <c r="WYN53" s="153"/>
      <c r="WYO53" s="153"/>
      <c r="WYP53" s="153"/>
      <c r="WYQ53" s="153"/>
      <c r="WYR53" s="153"/>
      <c r="WYS53" s="153"/>
      <c r="WYT53" s="153"/>
      <c r="WYU53" s="153"/>
      <c r="WYV53" s="153"/>
      <c r="WYW53" s="153"/>
      <c r="WYX53" s="153"/>
      <c r="WYY53" s="153"/>
      <c r="WYZ53" s="153"/>
      <c r="WZA53" s="153"/>
      <c r="WZB53" s="153"/>
      <c r="WZC53" s="153"/>
      <c r="WZD53" s="153"/>
      <c r="WZE53" s="153"/>
      <c r="WZF53" s="153"/>
      <c r="WZG53" s="153"/>
      <c r="WZH53" s="153"/>
      <c r="WZI53" s="153"/>
      <c r="WZJ53" s="153"/>
      <c r="WZK53" s="153"/>
      <c r="WZL53" s="153"/>
      <c r="WZM53" s="153"/>
      <c r="WZN53" s="153"/>
      <c r="WZO53" s="153"/>
      <c r="WZP53" s="153"/>
      <c r="WZQ53" s="153"/>
      <c r="WZR53" s="153"/>
      <c r="WZS53" s="153"/>
      <c r="WZT53" s="153"/>
      <c r="WZU53" s="153"/>
      <c r="WZV53" s="153"/>
      <c r="WZW53" s="153"/>
      <c r="WZX53" s="153"/>
      <c r="WZY53" s="153"/>
      <c r="WZZ53" s="153"/>
      <c r="XAA53" s="153"/>
      <c r="XAB53" s="153"/>
      <c r="XAC53" s="153"/>
      <c r="XAD53" s="153"/>
      <c r="XAE53" s="153"/>
      <c r="XAF53" s="153"/>
      <c r="XAG53" s="153"/>
      <c r="XAH53" s="153"/>
      <c r="XAI53" s="153"/>
      <c r="XAJ53" s="153"/>
      <c r="XAK53" s="153"/>
      <c r="XAL53" s="153"/>
      <c r="XAM53" s="153"/>
      <c r="XAN53" s="153"/>
      <c r="XAO53" s="153"/>
      <c r="XAP53" s="153"/>
      <c r="XAQ53" s="153"/>
      <c r="XAR53" s="153"/>
      <c r="XAS53" s="153"/>
      <c r="XAT53" s="153"/>
      <c r="XAU53" s="153"/>
      <c r="XAV53" s="153"/>
      <c r="XAW53" s="153"/>
      <c r="XAX53" s="153"/>
      <c r="XAY53" s="153"/>
      <c r="XAZ53" s="153"/>
      <c r="XBA53" s="153"/>
      <c r="XBB53" s="153"/>
      <c r="XBC53" s="153"/>
      <c r="XBD53" s="153"/>
      <c r="XBE53" s="153"/>
      <c r="XBF53" s="153"/>
      <c r="XBG53" s="153"/>
      <c r="XBH53" s="153"/>
      <c r="XBI53" s="153"/>
      <c r="XBJ53" s="153"/>
      <c r="XBK53" s="153"/>
      <c r="XBL53" s="153"/>
      <c r="XBM53" s="153"/>
      <c r="XBN53" s="153"/>
      <c r="XBO53" s="153"/>
      <c r="XBP53" s="153"/>
      <c r="XBQ53" s="153"/>
      <c r="XBR53" s="153"/>
      <c r="XBS53" s="153"/>
      <c r="XBT53" s="153"/>
      <c r="XBU53" s="153"/>
      <c r="XBV53" s="153"/>
      <c r="XBW53" s="153"/>
      <c r="XBX53" s="153"/>
      <c r="XBY53" s="153"/>
      <c r="XBZ53" s="153"/>
      <c r="XCA53" s="153"/>
      <c r="XCB53" s="153"/>
      <c r="XCC53" s="153"/>
      <c r="XCD53" s="153"/>
      <c r="XCE53" s="153"/>
      <c r="XCF53" s="153"/>
      <c r="XCG53" s="153"/>
      <c r="XCH53" s="153"/>
      <c r="XCI53" s="153"/>
      <c r="XCJ53" s="153"/>
      <c r="XCK53" s="153"/>
      <c r="XCL53" s="153"/>
      <c r="XCM53" s="153"/>
      <c r="XCN53" s="153"/>
      <c r="XCO53" s="153"/>
      <c r="XCP53" s="153"/>
      <c r="XCQ53" s="153"/>
      <c r="XCR53" s="153"/>
      <c r="XCS53" s="153"/>
      <c r="XCT53" s="153"/>
      <c r="XCU53" s="153"/>
      <c r="XCV53" s="153"/>
      <c r="XCW53" s="153"/>
      <c r="XCX53" s="153"/>
      <c r="XCY53" s="153"/>
      <c r="XCZ53" s="153"/>
      <c r="XDA53" s="153"/>
      <c r="XDB53" s="153"/>
      <c r="XDC53" s="153"/>
      <c r="XDD53" s="153"/>
      <c r="XDE53" s="153"/>
      <c r="XDF53" s="153"/>
      <c r="XDG53" s="153"/>
      <c r="XDH53" s="153"/>
      <c r="XDI53" s="153"/>
      <c r="XDJ53" s="153"/>
      <c r="XDK53" s="153"/>
      <c r="XDL53" s="153"/>
      <c r="XDM53" s="153"/>
      <c r="XDN53" s="153"/>
      <c r="XDO53" s="153"/>
      <c r="XDP53" s="153"/>
      <c r="XDQ53" s="153"/>
      <c r="XDR53" s="153"/>
      <c r="XDS53" s="153"/>
      <c r="XDT53" s="153"/>
      <c r="XDU53" s="153"/>
      <c r="XDV53" s="153"/>
      <c r="XDW53" s="153"/>
      <c r="XDX53" s="153"/>
      <c r="XDY53" s="153"/>
      <c r="XDZ53" s="153"/>
      <c r="XEA53" s="153"/>
      <c r="XEB53" s="153"/>
      <c r="XEC53" s="153"/>
      <c r="XED53" s="153"/>
      <c r="XEE53" s="153"/>
      <c r="XEF53" s="153"/>
      <c r="XEG53" s="153"/>
      <c r="XEH53" s="153"/>
      <c r="XEI53" s="153"/>
      <c r="XEJ53" s="153"/>
      <c r="XEK53" s="153"/>
      <c r="XEL53" s="153"/>
      <c r="XEM53" s="153"/>
      <c r="XEN53" s="153"/>
      <c r="XEO53" s="153"/>
      <c r="XEP53" s="153"/>
      <c r="XEQ53" s="153"/>
      <c r="XER53" s="153"/>
      <c r="XES53" s="153"/>
      <c r="XET53" s="153"/>
      <c r="XEU53" s="153"/>
      <c r="XEV53" s="153"/>
      <c r="XEW53" s="153"/>
      <c r="XEX53" s="153"/>
      <c r="XEY53" s="153"/>
      <c r="XEZ53" s="153"/>
      <c r="XFA53" s="153"/>
      <c r="XFB53" s="153"/>
      <c r="XFC53" s="153"/>
      <c r="XFD53" s="153"/>
    </row>
    <row r="54" spans="1:16384" s="150" customFormat="1">
      <c r="A54" s="153" t="s">
        <v>369</v>
      </c>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3"/>
      <c r="AI54" s="153"/>
      <c r="AJ54" s="153"/>
      <c r="AK54" s="153"/>
      <c r="AL54" s="153"/>
      <c r="AM54" s="153"/>
      <c r="AN54" s="153"/>
      <c r="AO54" s="153"/>
      <c r="AP54" s="153"/>
      <c r="AQ54" s="153"/>
      <c r="AR54" s="153"/>
      <c r="AS54" s="153"/>
      <c r="AT54" s="153"/>
      <c r="AU54" s="153"/>
      <c r="AV54" s="153"/>
      <c r="AW54" s="153"/>
      <c r="AX54" s="153"/>
      <c r="AY54" s="153"/>
      <c r="AZ54" s="153"/>
      <c r="BA54" s="153"/>
      <c r="BB54" s="153"/>
      <c r="BC54" s="153"/>
      <c r="BD54" s="153"/>
      <c r="BE54" s="153"/>
      <c r="BF54" s="153"/>
      <c r="BG54" s="153"/>
      <c r="BH54" s="153"/>
      <c r="BI54" s="153"/>
      <c r="BJ54" s="153"/>
      <c r="BK54" s="153"/>
      <c r="BL54" s="153"/>
      <c r="BM54" s="153"/>
      <c r="BN54" s="153"/>
      <c r="BO54" s="153"/>
      <c r="BP54" s="153"/>
      <c r="BQ54" s="153"/>
      <c r="BR54" s="153"/>
      <c r="BS54" s="153"/>
      <c r="BT54" s="153"/>
      <c r="BU54" s="153"/>
      <c r="BV54" s="153"/>
      <c r="BW54" s="153"/>
      <c r="BX54" s="153"/>
      <c r="BY54" s="153"/>
      <c r="BZ54" s="153"/>
      <c r="CA54" s="153"/>
      <c r="CB54" s="153"/>
      <c r="CC54" s="153"/>
      <c r="CD54" s="153"/>
      <c r="CE54" s="153"/>
      <c r="CF54" s="153"/>
      <c r="CG54" s="153"/>
      <c r="CH54" s="153"/>
      <c r="CI54" s="153"/>
      <c r="CJ54" s="153"/>
      <c r="CK54" s="153"/>
      <c r="CL54" s="153"/>
      <c r="CM54" s="153"/>
      <c r="CN54" s="153"/>
      <c r="CO54" s="153"/>
      <c r="CP54" s="153"/>
      <c r="CQ54" s="153"/>
      <c r="CR54" s="153"/>
      <c r="CS54" s="153"/>
      <c r="CT54" s="153"/>
      <c r="CU54" s="153"/>
      <c r="CV54" s="153"/>
      <c r="CW54" s="153"/>
      <c r="CX54" s="153"/>
      <c r="CY54" s="153"/>
      <c r="CZ54" s="153"/>
      <c r="DA54" s="153"/>
      <c r="DB54" s="153"/>
      <c r="DC54" s="153"/>
      <c r="DD54" s="153"/>
      <c r="DE54" s="153"/>
      <c r="DF54" s="153"/>
      <c r="DG54" s="153"/>
      <c r="DH54" s="153"/>
      <c r="DI54" s="153"/>
      <c r="DJ54" s="153"/>
      <c r="DK54" s="153"/>
      <c r="DL54" s="153"/>
      <c r="DM54" s="153"/>
      <c r="DN54" s="153"/>
      <c r="DO54" s="153"/>
      <c r="DP54" s="153"/>
      <c r="DQ54" s="153"/>
      <c r="DR54" s="153"/>
      <c r="DS54" s="153"/>
      <c r="DT54" s="153"/>
      <c r="DU54" s="153"/>
      <c r="DV54" s="153"/>
      <c r="DW54" s="153"/>
      <c r="DX54" s="153"/>
      <c r="DY54" s="153"/>
      <c r="DZ54" s="153"/>
      <c r="EA54" s="153"/>
      <c r="EB54" s="153"/>
      <c r="EC54" s="153"/>
      <c r="ED54" s="153"/>
      <c r="EE54" s="153"/>
      <c r="EF54" s="153"/>
      <c r="EG54" s="153"/>
      <c r="EH54" s="153"/>
      <c r="EI54" s="153"/>
      <c r="EJ54" s="153"/>
      <c r="EK54" s="153"/>
      <c r="EL54" s="153"/>
      <c r="EM54" s="153"/>
      <c r="EN54" s="153"/>
      <c r="EO54" s="153"/>
      <c r="EP54" s="153"/>
      <c r="EQ54" s="153"/>
      <c r="ER54" s="153"/>
      <c r="ES54" s="153"/>
      <c r="ET54" s="153"/>
      <c r="EU54" s="153"/>
      <c r="EV54" s="153"/>
      <c r="EW54" s="153"/>
      <c r="EX54" s="153"/>
      <c r="EY54" s="153"/>
      <c r="EZ54" s="153"/>
      <c r="FA54" s="153"/>
      <c r="FB54" s="153"/>
      <c r="FC54" s="153"/>
      <c r="FD54" s="153"/>
      <c r="FE54" s="153"/>
      <c r="FF54" s="153"/>
      <c r="FG54" s="153"/>
      <c r="FH54" s="153"/>
      <c r="FI54" s="153"/>
      <c r="FJ54" s="153"/>
      <c r="FK54" s="153"/>
      <c r="FL54" s="153"/>
      <c r="FM54" s="153"/>
      <c r="FN54" s="153"/>
      <c r="FO54" s="153"/>
      <c r="FP54" s="153"/>
      <c r="FQ54" s="153"/>
      <c r="FR54" s="153"/>
      <c r="FS54" s="153"/>
      <c r="FT54" s="153"/>
      <c r="FU54" s="153"/>
      <c r="FV54" s="153"/>
      <c r="FW54" s="153"/>
      <c r="FX54" s="153"/>
      <c r="FY54" s="153"/>
      <c r="FZ54" s="153"/>
      <c r="GA54" s="153"/>
      <c r="GB54" s="153"/>
      <c r="GC54" s="153"/>
      <c r="GD54" s="153"/>
      <c r="GE54" s="153"/>
      <c r="GF54" s="153"/>
      <c r="GG54" s="153"/>
      <c r="GH54" s="153"/>
      <c r="GI54" s="153"/>
      <c r="GJ54" s="153"/>
      <c r="GK54" s="153"/>
      <c r="GL54" s="153"/>
      <c r="GM54" s="153"/>
      <c r="GN54" s="153"/>
      <c r="GO54" s="153"/>
      <c r="GP54" s="153"/>
      <c r="GQ54" s="153"/>
      <c r="GR54" s="153"/>
      <c r="GS54" s="153"/>
      <c r="GT54" s="153"/>
      <c r="GU54" s="153"/>
      <c r="GV54" s="153"/>
      <c r="GW54" s="153"/>
      <c r="GX54" s="153"/>
      <c r="GY54" s="153"/>
      <c r="GZ54" s="153"/>
      <c r="HA54" s="153"/>
      <c r="HB54" s="153"/>
      <c r="HC54" s="153"/>
      <c r="HD54" s="153"/>
      <c r="HE54" s="153"/>
      <c r="HF54" s="153"/>
      <c r="HG54" s="153"/>
      <c r="HH54" s="153"/>
      <c r="HI54" s="153"/>
      <c r="HJ54" s="153"/>
      <c r="HK54" s="153"/>
      <c r="HL54" s="153"/>
      <c r="HM54" s="153"/>
      <c r="HN54" s="153"/>
      <c r="HO54" s="153"/>
      <c r="HP54" s="153"/>
      <c r="HQ54" s="153"/>
      <c r="HR54" s="153"/>
      <c r="HS54" s="153"/>
      <c r="HT54" s="153"/>
      <c r="HU54" s="153"/>
      <c r="HV54" s="153"/>
      <c r="HW54" s="153"/>
      <c r="HX54" s="153"/>
      <c r="HY54" s="153"/>
      <c r="HZ54" s="153"/>
      <c r="IA54" s="153"/>
      <c r="IB54" s="153"/>
      <c r="IC54" s="153"/>
      <c r="ID54" s="153"/>
      <c r="IE54" s="153"/>
      <c r="IF54" s="153"/>
      <c r="IG54" s="153"/>
      <c r="IH54" s="153"/>
      <c r="II54" s="153"/>
      <c r="IJ54" s="153"/>
      <c r="IK54" s="153"/>
      <c r="IL54" s="153"/>
      <c r="IM54" s="153"/>
      <c r="IN54" s="153"/>
      <c r="IO54" s="153"/>
      <c r="IP54" s="153"/>
      <c r="IQ54" s="153"/>
      <c r="IR54" s="153"/>
      <c r="IS54" s="153"/>
      <c r="IT54" s="153"/>
      <c r="IU54" s="153"/>
      <c r="IV54" s="153"/>
      <c r="IW54" s="153"/>
      <c r="IX54" s="153"/>
      <c r="IY54" s="153"/>
      <c r="IZ54" s="153"/>
      <c r="JA54" s="153"/>
      <c r="JB54" s="153"/>
      <c r="JC54" s="153"/>
      <c r="JD54" s="153"/>
      <c r="JE54" s="153"/>
      <c r="JF54" s="153"/>
      <c r="JG54" s="153"/>
      <c r="JH54" s="153"/>
      <c r="JI54" s="153"/>
      <c r="JJ54" s="153"/>
      <c r="JK54" s="153"/>
      <c r="JL54" s="153"/>
      <c r="JM54" s="153"/>
      <c r="JN54" s="153"/>
      <c r="JO54" s="153"/>
      <c r="JP54" s="153"/>
      <c r="JQ54" s="153"/>
      <c r="JR54" s="153"/>
      <c r="JS54" s="153"/>
      <c r="JT54" s="153"/>
      <c r="JU54" s="153"/>
      <c r="JV54" s="153"/>
      <c r="JW54" s="153"/>
      <c r="JX54" s="153"/>
      <c r="JY54" s="153"/>
      <c r="JZ54" s="153"/>
      <c r="KA54" s="153"/>
      <c r="KB54" s="153"/>
      <c r="KC54" s="153"/>
      <c r="KD54" s="153"/>
      <c r="KE54" s="153"/>
      <c r="KF54" s="153"/>
      <c r="KG54" s="153"/>
      <c r="KH54" s="153"/>
      <c r="KI54" s="153"/>
      <c r="KJ54" s="153"/>
      <c r="KK54" s="153"/>
      <c r="KL54" s="153"/>
      <c r="KM54" s="153"/>
      <c r="KN54" s="153"/>
      <c r="KO54" s="153"/>
      <c r="KP54" s="153"/>
      <c r="KQ54" s="153"/>
      <c r="KR54" s="153"/>
      <c r="KS54" s="153"/>
      <c r="KT54" s="153"/>
      <c r="KU54" s="153"/>
      <c r="KV54" s="153"/>
      <c r="KW54" s="153"/>
      <c r="KX54" s="153"/>
      <c r="KY54" s="153"/>
      <c r="KZ54" s="153"/>
      <c r="LA54" s="153"/>
      <c r="LB54" s="153"/>
      <c r="LC54" s="153"/>
      <c r="LD54" s="153"/>
      <c r="LE54" s="153"/>
      <c r="LF54" s="153"/>
      <c r="LG54" s="153"/>
      <c r="LH54" s="153"/>
      <c r="LI54" s="153"/>
      <c r="LJ54" s="153"/>
      <c r="LK54" s="153"/>
      <c r="LL54" s="153"/>
      <c r="LM54" s="153"/>
      <c r="LN54" s="153"/>
      <c r="LO54" s="153"/>
      <c r="LP54" s="153"/>
      <c r="LQ54" s="153"/>
      <c r="LR54" s="153"/>
      <c r="LS54" s="153"/>
      <c r="LT54" s="153"/>
      <c r="LU54" s="153"/>
      <c r="LV54" s="153"/>
      <c r="LW54" s="153"/>
      <c r="LX54" s="153"/>
      <c r="LY54" s="153"/>
      <c r="LZ54" s="153"/>
      <c r="MA54" s="153"/>
      <c r="MB54" s="153"/>
      <c r="MC54" s="153"/>
      <c r="MD54" s="153"/>
      <c r="ME54" s="153"/>
      <c r="MF54" s="153"/>
      <c r="MG54" s="153"/>
      <c r="MH54" s="153"/>
      <c r="MI54" s="153"/>
      <c r="MJ54" s="153"/>
      <c r="MK54" s="153"/>
      <c r="ML54" s="153"/>
      <c r="MM54" s="153"/>
      <c r="MN54" s="153"/>
      <c r="MO54" s="153"/>
      <c r="MP54" s="153"/>
      <c r="MQ54" s="153"/>
      <c r="MR54" s="153"/>
      <c r="MS54" s="153"/>
      <c r="MT54" s="153"/>
      <c r="MU54" s="153"/>
      <c r="MV54" s="153"/>
      <c r="MW54" s="153"/>
      <c r="MX54" s="153"/>
      <c r="MY54" s="153"/>
      <c r="MZ54" s="153"/>
      <c r="NA54" s="153"/>
      <c r="NB54" s="153"/>
      <c r="NC54" s="153"/>
      <c r="ND54" s="153"/>
      <c r="NE54" s="153"/>
      <c r="NF54" s="153"/>
      <c r="NG54" s="153"/>
      <c r="NH54" s="153"/>
      <c r="NI54" s="153"/>
      <c r="NJ54" s="153"/>
      <c r="NK54" s="153"/>
      <c r="NL54" s="153"/>
      <c r="NM54" s="153"/>
      <c r="NN54" s="153"/>
      <c r="NO54" s="153"/>
      <c r="NP54" s="153"/>
      <c r="NQ54" s="153"/>
      <c r="NR54" s="153"/>
      <c r="NS54" s="153"/>
      <c r="NT54" s="153"/>
      <c r="NU54" s="153"/>
      <c r="NV54" s="153"/>
      <c r="NW54" s="153"/>
      <c r="NX54" s="153"/>
      <c r="NY54" s="153"/>
      <c r="NZ54" s="153"/>
      <c r="OA54" s="153"/>
      <c r="OB54" s="153"/>
      <c r="OC54" s="153"/>
      <c r="OD54" s="153"/>
      <c r="OE54" s="153"/>
      <c r="OF54" s="153"/>
      <c r="OG54" s="153"/>
      <c r="OH54" s="153"/>
      <c r="OI54" s="153"/>
      <c r="OJ54" s="153"/>
      <c r="OK54" s="153"/>
      <c r="OL54" s="153"/>
      <c r="OM54" s="153"/>
      <c r="ON54" s="153"/>
      <c r="OO54" s="153"/>
      <c r="OP54" s="153"/>
      <c r="OQ54" s="153"/>
      <c r="OR54" s="153"/>
      <c r="OS54" s="153"/>
      <c r="OT54" s="153"/>
      <c r="OU54" s="153"/>
      <c r="OV54" s="153"/>
      <c r="OW54" s="153"/>
      <c r="OX54" s="153"/>
      <c r="OY54" s="153"/>
      <c r="OZ54" s="153"/>
      <c r="PA54" s="153"/>
      <c r="PB54" s="153"/>
      <c r="PC54" s="153"/>
      <c r="PD54" s="153"/>
      <c r="PE54" s="153"/>
      <c r="PF54" s="153"/>
      <c r="PG54" s="153"/>
      <c r="PH54" s="153"/>
      <c r="PI54" s="153"/>
      <c r="PJ54" s="153"/>
      <c r="PK54" s="153"/>
      <c r="PL54" s="153"/>
      <c r="PM54" s="153"/>
      <c r="PN54" s="153"/>
      <c r="PO54" s="153"/>
      <c r="PP54" s="153"/>
      <c r="PQ54" s="153"/>
      <c r="PR54" s="153"/>
      <c r="PS54" s="153"/>
      <c r="PT54" s="153"/>
      <c r="PU54" s="153"/>
      <c r="PV54" s="153"/>
      <c r="PW54" s="153"/>
      <c r="PX54" s="153"/>
      <c r="PY54" s="153"/>
      <c r="PZ54" s="153"/>
      <c r="QA54" s="153"/>
      <c r="QB54" s="153"/>
      <c r="QC54" s="153"/>
      <c r="QD54" s="153"/>
      <c r="QE54" s="153"/>
      <c r="QF54" s="153"/>
      <c r="QG54" s="153"/>
      <c r="QH54" s="153"/>
      <c r="QI54" s="153"/>
      <c r="QJ54" s="153"/>
      <c r="QK54" s="153"/>
      <c r="QL54" s="153"/>
      <c r="QM54" s="153"/>
      <c r="QN54" s="153"/>
      <c r="QO54" s="153"/>
      <c r="QP54" s="153"/>
      <c r="QQ54" s="153"/>
      <c r="QR54" s="153"/>
      <c r="QS54" s="153"/>
      <c r="QT54" s="153"/>
      <c r="QU54" s="153"/>
      <c r="QV54" s="153"/>
      <c r="QW54" s="153"/>
      <c r="QX54" s="153"/>
      <c r="QY54" s="153"/>
      <c r="QZ54" s="153"/>
      <c r="RA54" s="153"/>
      <c r="RB54" s="153"/>
      <c r="RC54" s="153"/>
      <c r="RD54" s="153"/>
      <c r="RE54" s="153"/>
      <c r="RF54" s="153"/>
      <c r="RG54" s="153"/>
      <c r="RH54" s="153"/>
      <c r="RI54" s="153"/>
      <c r="RJ54" s="153"/>
      <c r="RK54" s="153"/>
      <c r="RL54" s="153"/>
      <c r="RM54" s="153"/>
      <c r="RN54" s="153"/>
      <c r="RO54" s="153"/>
      <c r="RP54" s="153"/>
      <c r="RQ54" s="153"/>
      <c r="RR54" s="153"/>
      <c r="RS54" s="153"/>
      <c r="RT54" s="153"/>
      <c r="RU54" s="153"/>
      <c r="RV54" s="153"/>
      <c r="RW54" s="153"/>
      <c r="RX54" s="153"/>
      <c r="RY54" s="153"/>
      <c r="RZ54" s="153"/>
      <c r="SA54" s="153"/>
      <c r="SB54" s="153"/>
      <c r="SC54" s="153"/>
      <c r="SD54" s="153"/>
      <c r="SE54" s="153"/>
      <c r="SF54" s="153"/>
      <c r="SG54" s="153"/>
      <c r="SH54" s="153"/>
      <c r="SI54" s="153"/>
      <c r="SJ54" s="153"/>
      <c r="SK54" s="153"/>
      <c r="SL54" s="153"/>
      <c r="SM54" s="153"/>
      <c r="SN54" s="153"/>
      <c r="SO54" s="153"/>
      <c r="SP54" s="153"/>
      <c r="SQ54" s="153"/>
      <c r="SR54" s="153"/>
      <c r="SS54" s="153"/>
      <c r="ST54" s="153"/>
      <c r="SU54" s="153"/>
      <c r="SV54" s="153"/>
      <c r="SW54" s="153"/>
      <c r="SX54" s="153"/>
      <c r="SY54" s="153"/>
      <c r="SZ54" s="153"/>
      <c r="TA54" s="153"/>
      <c r="TB54" s="153"/>
      <c r="TC54" s="153"/>
      <c r="TD54" s="153"/>
      <c r="TE54" s="153"/>
      <c r="TF54" s="153"/>
      <c r="TG54" s="153"/>
      <c r="TH54" s="153"/>
      <c r="TI54" s="153"/>
      <c r="TJ54" s="153"/>
      <c r="TK54" s="153"/>
      <c r="TL54" s="153"/>
      <c r="TM54" s="153"/>
      <c r="TN54" s="153"/>
      <c r="TO54" s="153"/>
      <c r="TP54" s="153"/>
      <c r="TQ54" s="153"/>
      <c r="TR54" s="153"/>
      <c r="TS54" s="153"/>
      <c r="TT54" s="153"/>
      <c r="TU54" s="153"/>
      <c r="TV54" s="153"/>
      <c r="TW54" s="153"/>
      <c r="TX54" s="153"/>
      <c r="TY54" s="153"/>
      <c r="TZ54" s="153"/>
      <c r="UA54" s="153"/>
      <c r="UB54" s="153"/>
      <c r="UC54" s="153"/>
      <c r="UD54" s="153"/>
      <c r="UE54" s="153"/>
      <c r="UF54" s="153"/>
      <c r="UG54" s="153"/>
      <c r="UH54" s="153"/>
      <c r="UI54" s="153"/>
      <c r="UJ54" s="153"/>
      <c r="UK54" s="153"/>
      <c r="UL54" s="153"/>
      <c r="UM54" s="153"/>
      <c r="UN54" s="153"/>
      <c r="UO54" s="153"/>
      <c r="UP54" s="153"/>
      <c r="UQ54" s="153"/>
      <c r="UR54" s="153"/>
      <c r="US54" s="153"/>
      <c r="UT54" s="153"/>
      <c r="UU54" s="153"/>
      <c r="UV54" s="153"/>
      <c r="UW54" s="153"/>
      <c r="UX54" s="153"/>
      <c r="UY54" s="153"/>
      <c r="UZ54" s="153"/>
      <c r="VA54" s="153"/>
      <c r="VB54" s="153"/>
      <c r="VC54" s="153"/>
      <c r="VD54" s="153"/>
      <c r="VE54" s="153"/>
      <c r="VF54" s="153"/>
      <c r="VG54" s="153"/>
      <c r="VH54" s="153"/>
      <c r="VI54" s="153"/>
      <c r="VJ54" s="153"/>
      <c r="VK54" s="153"/>
      <c r="VL54" s="153"/>
      <c r="VM54" s="153"/>
      <c r="VN54" s="153"/>
      <c r="VO54" s="153"/>
      <c r="VP54" s="153"/>
      <c r="VQ54" s="153"/>
      <c r="VR54" s="153"/>
      <c r="VS54" s="153"/>
      <c r="VT54" s="153"/>
      <c r="VU54" s="153"/>
      <c r="VV54" s="153"/>
      <c r="VW54" s="153"/>
      <c r="VX54" s="153"/>
      <c r="VY54" s="153"/>
      <c r="VZ54" s="153"/>
      <c r="WA54" s="153"/>
      <c r="WB54" s="153"/>
      <c r="WC54" s="153"/>
      <c r="WD54" s="153"/>
      <c r="WE54" s="153"/>
      <c r="WF54" s="153"/>
      <c r="WG54" s="153"/>
      <c r="WH54" s="153"/>
      <c r="WI54" s="153"/>
      <c r="WJ54" s="153"/>
      <c r="WK54" s="153"/>
      <c r="WL54" s="153"/>
      <c r="WM54" s="153"/>
      <c r="WN54" s="153"/>
      <c r="WO54" s="153"/>
      <c r="WP54" s="153"/>
      <c r="WQ54" s="153"/>
      <c r="WR54" s="153"/>
      <c r="WS54" s="153"/>
      <c r="WT54" s="153"/>
      <c r="WU54" s="153"/>
      <c r="WV54" s="153"/>
      <c r="WW54" s="153"/>
      <c r="WX54" s="153"/>
      <c r="WY54" s="153"/>
      <c r="WZ54" s="153"/>
      <c r="XA54" s="153"/>
      <c r="XB54" s="153"/>
      <c r="XC54" s="153"/>
      <c r="XD54" s="153"/>
      <c r="XE54" s="153"/>
      <c r="XF54" s="153"/>
      <c r="XG54" s="153"/>
      <c r="XH54" s="153"/>
      <c r="XI54" s="153"/>
      <c r="XJ54" s="153"/>
      <c r="XK54" s="153"/>
      <c r="XL54" s="153"/>
      <c r="XM54" s="153"/>
      <c r="XN54" s="153"/>
      <c r="XO54" s="153"/>
      <c r="XP54" s="153"/>
      <c r="XQ54" s="153"/>
      <c r="XR54" s="153"/>
      <c r="XS54" s="153"/>
      <c r="XT54" s="153"/>
      <c r="XU54" s="153"/>
      <c r="XV54" s="153"/>
      <c r="XW54" s="153"/>
      <c r="XX54" s="153"/>
      <c r="XY54" s="153"/>
      <c r="XZ54" s="153"/>
      <c r="YA54" s="153"/>
      <c r="YB54" s="153"/>
      <c r="YC54" s="153"/>
      <c r="YD54" s="153"/>
      <c r="YE54" s="153"/>
      <c r="YF54" s="153"/>
      <c r="YG54" s="153"/>
      <c r="YH54" s="153"/>
      <c r="YI54" s="153"/>
      <c r="YJ54" s="153"/>
      <c r="YK54" s="153"/>
      <c r="YL54" s="153"/>
      <c r="YM54" s="153"/>
      <c r="YN54" s="153"/>
      <c r="YO54" s="153"/>
      <c r="YP54" s="153"/>
      <c r="YQ54" s="153"/>
      <c r="YR54" s="153"/>
      <c r="YS54" s="153"/>
      <c r="YT54" s="153"/>
      <c r="YU54" s="153"/>
      <c r="YV54" s="153"/>
      <c r="YW54" s="153"/>
      <c r="YX54" s="153"/>
      <c r="YY54" s="153"/>
      <c r="YZ54" s="153"/>
      <c r="ZA54" s="153"/>
      <c r="ZB54" s="153"/>
      <c r="ZC54" s="153"/>
      <c r="ZD54" s="153"/>
      <c r="ZE54" s="153"/>
      <c r="ZF54" s="153"/>
      <c r="ZG54" s="153"/>
      <c r="ZH54" s="153"/>
      <c r="ZI54" s="153"/>
      <c r="ZJ54" s="153"/>
      <c r="ZK54" s="153"/>
      <c r="ZL54" s="153"/>
      <c r="ZM54" s="153"/>
      <c r="ZN54" s="153"/>
      <c r="ZO54" s="153"/>
      <c r="ZP54" s="153"/>
      <c r="ZQ54" s="153"/>
      <c r="ZR54" s="153"/>
      <c r="ZS54" s="153"/>
      <c r="ZT54" s="153"/>
      <c r="ZU54" s="153"/>
      <c r="ZV54" s="153"/>
      <c r="ZW54" s="153"/>
      <c r="ZX54" s="153"/>
      <c r="ZY54" s="153"/>
      <c r="ZZ54" s="153"/>
      <c r="AAA54" s="153"/>
      <c r="AAB54" s="153"/>
      <c r="AAC54" s="153"/>
      <c r="AAD54" s="153"/>
      <c r="AAE54" s="153"/>
      <c r="AAF54" s="153"/>
      <c r="AAG54" s="153"/>
      <c r="AAH54" s="153"/>
      <c r="AAI54" s="153"/>
      <c r="AAJ54" s="153"/>
      <c r="AAK54" s="153"/>
      <c r="AAL54" s="153"/>
      <c r="AAM54" s="153"/>
      <c r="AAN54" s="153"/>
      <c r="AAO54" s="153"/>
      <c r="AAP54" s="153"/>
      <c r="AAQ54" s="153"/>
      <c r="AAR54" s="153"/>
      <c r="AAS54" s="153"/>
      <c r="AAT54" s="153"/>
      <c r="AAU54" s="153"/>
      <c r="AAV54" s="153"/>
      <c r="AAW54" s="153"/>
      <c r="AAX54" s="153"/>
      <c r="AAY54" s="153"/>
      <c r="AAZ54" s="153"/>
      <c r="ABA54" s="153"/>
      <c r="ABB54" s="153"/>
      <c r="ABC54" s="153"/>
      <c r="ABD54" s="153"/>
      <c r="ABE54" s="153"/>
      <c r="ABF54" s="153"/>
      <c r="ABG54" s="153"/>
      <c r="ABH54" s="153"/>
      <c r="ABI54" s="153"/>
      <c r="ABJ54" s="153"/>
      <c r="ABK54" s="153"/>
      <c r="ABL54" s="153"/>
      <c r="ABM54" s="153"/>
      <c r="ABN54" s="153"/>
      <c r="ABO54" s="153"/>
      <c r="ABP54" s="153"/>
      <c r="ABQ54" s="153"/>
      <c r="ABR54" s="153"/>
      <c r="ABS54" s="153"/>
      <c r="ABT54" s="153"/>
      <c r="ABU54" s="153"/>
      <c r="ABV54" s="153"/>
      <c r="ABW54" s="153"/>
      <c r="ABX54" s="153"/>
      <c r="ABY54" s="153"/>
      <c r="ABZ54" s="153"/>
      <c r="ACA54" s="153"/>
      <c r="ACB54" s="153"/>
      <c r="ACC54" s="153"/>
      <c r="ACD54" s="153"/>
      <c r="ACE54" s="153"/>
      <c r="ACF54" s="153"/>
      <c r="ACG54" s="153"/>
      <c r="ACH54" s="153"/>
      <c r="ACI54" s="153"/>
      <c r="ACJ54" s="153"/>
      <c r="ACK54" s="153"/>
      <c r="ACL54" s="153"/>
      <c r="ACM54" s="153"/>
      <c r="ACN54" s="153"/>
      <c r="ACO54" s="153"/>
      <c r="ACP54" s="153"/>
      <c r="ACQ54" s="153"/>
      <c r="ACR54" s="153"/>
      <c r="ACS54" s="153"/>
      <c r="ACT54" s="153"/>
      <c r="ACU54" s="153"/>
      <c r="ACV54" s="153"/>
      <c r="ACW54" s="153"/>
      <c r="ACX54" s="153"/>
      <c r="ACY54" s="153"/>
      <c r="ACZ54" s="153"/>
      <c r="ADA54" s="153"/>
      <c r="ADB54" s="153"/>
      <c r="ADC54" s="153"/>
      <c r="ADD54" s="153"/>
      <c r="ADE54" s="153"/>
      <c r="ADF54" s="153"/>
      <c r="ADG54" s="153"/>
      <c r="ADH54" s="153"/>
      <c r="ADI54" s="153"/>
      <c r="ADJ54" s="153"/>
      <c r="ADK54" s="153"/>
      <c r="ADL54" s="153"/>
      <c r="ADM54" s="153"/>
      <c r="ADN54" s="153"/>
      <c r="ADO54" s="153"/>
      <c r="ADP54" s="153"/>
      <c r="ADQ54" s="153"/>
      <c r="ADR54" s="153"/>
      <c r="ADS54" s="153"/>
      <c r="ADT54" s="153"/>
      <c r="ADU54" s="153"/>
      <c r="ADV54" s="153"/>
      <c r="ADW54" s="153"/>
      <c r="ADX54" s="153"/>
      <c r="ADY54" s="153"/>
      <c r="ADZ54" s="153"/>
      <c r="AEA54" s="153"/>
      <c r="AEB54" s="153"/>
      <c r="AEC54" s="153"/>
      <c r="AED54" s="153"/>
      <c r="AEE54" s="153"/>
      <c r="AEF54" s="153"/>
      <c r="AEG54" s="153"/>
      <c r="AEH54" s="153"/>
      <c r="AEI54" s="153"/>
      <c r="AEJ54" s="153"/>
      <c r="AEK54" s="153"/>
      <c r="AEL54" s="153"/>
      <c r="AEM54" s="153"/>
      <c r="AEN54" s="153"/>
      <c r="AEO54" s="153"/>
      <c r="AEP54" s="153"/>
      <c r="AEQ54" s="153"/>
      <c r="AER54" s="153"/>
      <c r="AES54" s="153"/>
      <c r="AET54" s="153"/>
      <c r="AEU54" s="153"/>
      <c r="AEV54" s="153"/>
      <c r="AEW54" s="153"/>
      <c r="AEX54" s="153"/>
      <c r="AEY54" s="153"/>
      <c r="AEZ54" s="153"/>
      <c r="AFA54" s="153"/>
      <c r="AFB54" s="153"/>
      <c r="AFC54" s="153"/>
      <c r="AFD54" s="153"/>
      <c r="AFE54" s="153"/>
      <c r="AFF54" s="153"/>
      <c r="AFG54" s="153"/>
      <c r="AFH54" s="153"/>
      <c r="AFI54" s="153"/>
      <c r="AFJ54" s="153"/>
      <c r="AFK54" s="153"/>
      <c r="AFL54" s="153"/>
      <c r="AFM54" s="153"/>
      <c r="AFN54" s="153"/>
      <c r="AFO54" s="153"/>
      <c r="AFP54" s="153"/>
      <c r="AFQ54" s="153"/>
      <c r="AFR54" s="153"/>
      <c r="AFS54" s="153"/>
      <c r="AFT54" s="153"/>
      <c r="AFU54" s="153"/>
      <c r="AFV54" s="153"/>
      <c r="AFW54" s="153"/>
      <c r="AFX54" s="153"/>
      <c r="AFY54" s="153"/>
      <c r="AFZ54" s="153"/>
      <c r="AGA54" s="153"/>
      <c r="AGB54" s="153"/>
      <c r="AGC54" s="153"/>
      <c r="AGD54" s="153"/>
      <c r="AGE54" s="153"/>
      <c r="AGF54" s="153"/>
      <c r="AGG54" s="153"/>
      <c r="AGH54" s="153"/>
      <c r="AGI54" s="153"/>
      <c r="AGJ54" s="153"/>
      <c r="AGK54" s="153"/>
      <c r="AGL54" s="153"/>
      <c r="AGM54" s="153"/>
      <c r="AGN54" s="153"/>
      <c r="AGO54" s="153"/>
      <c r="AGP54" s="153"/>
      <c r="AGQ54" s="153"/>
      <c r="AGR54" s="153"/>
      <c r="AGS54" s="153"/>
      <c r="AGT54" s="153"/>
      <c r="AGU54" s="153"/>
      <c r="AGV54" s="153"/>
      <c r="AGW54" s="153"/>
      <c r="AGX54" s="153"/>
      <c r="AGY54" s="153"/>
      <c r="AGZ54" s="153"/>
      <c r="AHA54" s="153"/>
      <c r="AHB54" s="153"/>
      <c r="AHC54" s="153"/>
      <c r="AHD54" s="153"/>
      <c r="AHE54" s="153"/>
      <c r="AHF54" s="153"/>
      <c r="AHG54" s="153"/>
      <c r="AHH54" s="153"/>
      <c r="AHI54" s="153"/>
      <c r="AHJ54" s="153"/>
      <c r="AHK54" s="153"/>
      <c r="AHL54" s="153"/>
      <c r="AHM54" s="153"/>
      <c r="AHN54" s="153"/>
      <c r="AHO54" s="153"/>
      <c r="AHP54" s="153"/>
      <c r="AHQ54" s="153"/>
      <c r="AHR54" s="153"/>
      <c r="AHS54" s="153"/>
      <c r="AHT54" s="153"/>
      <c r="AHU54" s="153"/>
      <c r="AHV54" s="153"/>
      <c r="AHW54" s="153"/>
      <c r="AHX54" s="153"/>
      <c r="AHY54" s="153"/>
      <c r="AHZ54" s="153"/>
      <c r="AIA54" s="153"/>
      <c r="AIB54" s="153"/>
      <c r="AIC54" s="153"/>
      <c r="AID54" s="153"/>
      <c r="AIE54" s="153"/>
      <c r="AIF54" s="153"/>
      <c r="AIG54" s="153"/>
      <c r="AIH54" s="153"/>
      <c r="AII54" s="153"/>
      <c r="AIJ54" s="153"/>
      <c r="AIK54" s="153"/>
      <c r="AIL54" s="153"/>
      <c r="AIM54" s="153"/>
      <c r="AIN54" s="153"/>
      <c r="AIO54" s="153"/>
      <c r="AIP54" s="153"/>
      <c r="AIQ54" s="153"/>
      <c r="AIR54" s="153"/>
      <c r="AIS54" s="153"/>
      <c r="AIT54" s="153"/>
      <c r="AIU54" s="153"/>
      <c r="AIV54" s="153"/>
      <c r="AIW54" s="153"/>
      <c r="AIX54" s="153"/>
      <c r="AIY54" s="153"/>
      <c r="AIZ54" s="153"/>
      <c r="AJA54" s="153"/>
      <c r="AJB54" s="153"/>
      <c r="AJC54" s="153"/>
      <c r="AJD54" s="153"/>
      <c r="AJE54" s="153"/>
      <c r="AJF54" s="153"/>
      <c r="AJG54" s="153"/>
      <c r="AJH54" s="153"/>
      <c r="AJI54" s="153"/>
      <c r="AJJ54" s="153"/>
      <c r="AJK54" s="153"/>
      <c r="AJL54" s="153"/>
      <c r="AJM54" s="153"/>
      <c r="AJN54" s="153"/>
      <c r="AJO54" s="153"/>
      <c r="AJP54" s="153"/>
      <c r="AJQ54" s="153"/>
      <c r="AJR54" s="153"/>
      <c r="AJS54" s="153"/>
      <c r="AJT54" s="153"/>
      <c r="AJU54" s="153"/>
      <c r="AJV54" s="153"/>
      <c r="AJW54" s="153"/>
      <c r="AJX54" s="153"/>
      <c r="AJY54" s="153"/>
      <c r="AJZ54" s="153"/>
      <c r="AKA54" s="153"/>
      <c r="AKB54" s="153"/>
      <c r="AKC54" s="153"/>
      <c r="AKD54" s="153"/>
      <c r="AKE54" s="153"/>
      <c r="AKF54" s="153"/>
      <c r="AKG54" s="153"/>
      <c r="AKH54" s="153"/>
      <c r="AKI54" s="153"/>
      <c r="AKJ54" s="153"/>
      <c r="AKK54" s="153"/>
      <c r="AKL54" s="153"/>
      <c r="AKM54" s="153"/>
      <c r="AKN54" s="153"/>
      <c r="AKO54" s="153"/>
      <c r="AKP54" s="153"/>
      <c r="AKQ54" s="153"/>
      <c r="AKR54" s="153"/>
      <c r="AKS54" s="153"/>
      <c r="AKT54" s="153"/>
      <c r="AKU54" s="153"/>
      <c r="AKV54" s="153"/>
      <c r="AKW54" s="153"/>
      <c r="AKX54" s="153"/>
      <c r="AKY54" s="153"/>
      <c r="AKZ54" s="153"/>
      <c r="ALA54" s="153"/>
      <c r="ALB54" s="153"/>
      <c r="ALC54" s="153"/>
      <c r="ALD54" s="153"/>
      <c r="ALE54" s="153"/>
      <c r="ALF54" s="153"/>
      <c r="ALG54" s="153"/>
      <c r="ALH54" s="153"/>
      <c r="ALI54" s="153"/>
      <c r="ALJ54" s="153"/>
      <c r="ALK54" s="153"/>
      <c r="ALL54" s="153"/>
      <c r="ALM54" s="153"/>
      <c r="ALN54" s="153"/>
      <c r="ALO54" s="153"/>
      <c r="ALP54" s="153"/>
      <c r="ALQ54" s="153"/>
      <c r="ALR54" s="153"/>
      <c r="ALS54" s="153"/>
      <c r="ALT54" s="153"/>
      <c r="ALU54" s="153"/>
      <c r="ALV54" s="153"/>
      <c r="ALW54" s="153"/>
      <c r="ALX54" s="153"/>
      <c r="ALY54" s="153"/>
      <c r="ALZ54" s="153"/>
      <c r="AMA54" s="153"/>
      <c r="AMB54" s="153"/>
      <c r="AMC54" s="153"/>
      <c r="AMD54" s="153"/>
      <c r="AME54" s="153"/>
      <c r="AMF54" s="153"/>
      <c r="AMG54" s="153"/>
      <c r="AMH54" s="153"/>
      <c r="AMI54" s="153"/>
      <c r="AMJ54" s="153"/>
      <c r="AMK54" s="153"/>
      <c r="AML54" s="153"/>
      <c r="AMM54" s="153"/>
      <c r="AMN54" s="153"/>
      <c r="AMO54" s="153"/>
      <c r="AMP54" s="153"/>
      <c r="AMQ54" s="153"/>
      <c r="AMR54" s="153"/>
      <c r="AMS54" s="153"/>
      <c r="AMT54" s="153"/>
      <c r="AMU54" s="153"/>
      <c r="AMV54" s="153"/>
      <c r="AMW54" s="153"/>
      <c r="AMX54" s="153"/>
      <c r="AMY54" s="153"/>
      <c r="AMZ54" s="153"/>
      <c r="ANA54" s="153"/>
      <c r="ANB54" s="153"/>
      <c r="ANC54" s="153"/>
      <c r="AND54" s="153"/>
      <c r="ANE54" s="153"/>
      <c r="ANF54" s="153"/>
      <c r="ANG54" s="153"/>
      <c r="ANH54" s="153"/>
      <c r="ANI54" s="153"/>
      <c r="ANJ54" s="153"/>
      <c r="ANK54" s="153"/>
      <c r="ANL54" s="153"/>
      <c r="ANM54" s="153"/>
      <c r="ANN54" s="153"/>
      <c r="ANO54" s="153"/>
      <c r="ANP54" s="153"/>
      <c r="ANQ54" s="153"/>
      <c r="ANR54" s="153"/>
      <c r="ANS54" s="153"/>
      <c r="ANT54" s="153"/>
      <c r="ANU54" s="153"/>
      <c r="ANV54" s="153"/>
      <c r="ANW54" s="153"/>
      <c r="ANX54" s="153"/>
      <c r="ANY54" s="153"/>
      <c r="ANZ54" s="153"/>
      <c r="AOA54" s="153"/>
      <c r="AOB54" s="153"/>
      <c r="AOC54" s="153"/>
      <c r="AOD54" s="153"/>
      <c r="AOE54" s="153"/>
      <c r="AOF54" s="153"/>
      <c r="AOG54" s="153"/>
      <c r="AOH54" s="153"/>
      <c r="AOI54" s="153"/>
      <c r="AOJ54" s="153"/>
      <c r="AOK54" s="153"/>
      <c r="AOL54" s="153"/>
      <c r="AOM54" s="153"/>
      <c r="AON54" s="153"/>
      <c r="AOO54" s="153"/>
      <c r="AOP54" s="153"/>
      <c r="AOQ54" s="153"/>
      <c r="AOR54" s="153"/>
      <c r="AOS54" s="153"/>
      <c r="AOT54" s="153"/>
      <c r="AOU54" s="153"/>
      <c r="AOV54" s="153"/>
      <c r="AOW54" s="153"/>
      <c r="AOX54" s="153"/>
      <c r="AOY54" s="153"/>
      <c r="AOZ54" s="153"/>
      <c r="APA54" s="153"/>
      <c r="APB54" s="153"/>
      <c r="APC54" s="153"/>
      <c r="APD54" s="153"/>
      <c r="APE54" s="153"/>
      <c r="APF54" s="153"/>
      <c r="APG54" s="153"/>
      <c r="APH54" s="153"/>
      <c r="API54" s="153"/>
      <c r="APJ54" s="153"/>
      <c r="APK54" s="153"/>
      <c r="APL54" s="153"/>
      <c r="APM54" s="153"/>
      <c r="APN54" s="153"/>
      <c r="APO54" s="153"/>
      <c r="APP54" s="153"/>
      <c r="APQ54" s="153"/>
      <c r="APR54" s="153"/>
      <c r="APS54" s="153"/>
      <c r="APT54" s="153"/>
      <c r="APU54" s="153"/>
      <c r="APV54" s="153"/>
      <c r="APW54" s="153"/>
      <c r="APX54" s="153"/>
      <c r="APY54" s="153"/>
      <c r="APZ54" s="153"/>
      <c r="AQA54" s="153"/>
      <c r="AQB54" s="153"/>
      <c r="AQC54" s="153"/>
      <c r="AQD54" s="153"/>
      <c r="AQE54" s="153"/>
      <c r="AQF54" s="153"/>
      <c r="AQG54" s="153"/>
      <c r="AQH54" s="153"/>
      <c r="AQI54" s="153"/>
      <c r="AQJ54" s="153"/>
      <c r="AQK54" s="153"/>
      <c r="AQL54" s="153"/>
      <c r="AQM54" s="153"/>
      <c r="AQN54" s="153"/>
      <c r="AQO54" s="153"/>
      <c r="AQP54" s="153"/>
      <c r="AQQ54" s="153"/>
      <c r="AQR54" s="153"/>
      <c r="AQS54" s="153"/>
      <c r="AQT54" s="153"/>
      <c r="AQU54" s="153"/>
      <c r="AQV54" s="153"/>
      <c r="AQW54" s="153"/>
      <c r="AQX54" s="153"/>
      <c r="AQY54" s="153"/>
      <c r="AQZ54" s="153"/>
      <c r="ARA54" s="153"/>
      <c r="ARB54" s="153"/>
      <c r="ARC54" s="153"/>
      <c r="ARD54" s="153"/>
      <c r="ARE54" s="153"/>
      <c r="ARF54" s="153"/>
      <c r="ARG54" s="153"/>
      <c r="ARH54" s="153"/>
      <c r="ARI54" s="153"/>
      <c r="ARJ54" s="153"/>
      <c r="ARK54" s="153"/>
      <c r="ARL54" s="153"/>
      <c r="ARM54" s="153"/>
      <c r="ARN54" s="153"/>
      <c r="ARO54" s="153"/>
      <c r="ARP54" s="153"/>
      <c r="ARQ54" s="153"/>
      <c r="ARR54" s="153"/>
      <c r="ARS54" s="153"/>
      <c r="ART54" s="153"/>
      <c r="ARU54" s="153"/>
      <c r="ARV54" s="153"/>
      <c r="ARW54" s="153"/>
      <c r="ARX54" s="153"/>
      <c r="ARY54" s="153"/>
      <c r="ARZ54" s="153"/>
      <c r="ASA54" s="153"/>
      <c r="ASB54" s="153"/>
      <c r="ASC54" s="153"/>
      <c r="ASD54" s="153"/>
      <c r="ASE54" s="153"/>
      <c r="ASF54" s="153"/>
      <c r="ASG54" s="153"/>
      <c r="ASH54" s="153"/>
      <c r="ASI54" s="153"/>
      <c r="ASJ54" s="153"/>
      <c r="ASK54" s="153"/>
      <c r="ASL54" s="153"/>
      <c r="ASM54" s="153"/>
      <c r="ASN54" s="153"/>
      <c r="ASO54" s="153"/>
      <c r="ASP54" s="153"/>
      <c r="ASQ54" s="153"/>
      <c r="ASR54" s="153"/>
      <c r="ASS54" s="153"/>
      <c r="AST54" s="153"/>
      <c r="ASU54" s="153"/>
      <c r="ASV54" s="153"/>
      <c r="ASW54" s="153"/>
      <c r="ASX54" s="153"/>
      <c r="ASY54" s="153"/>
      <c r="ASZ54" s="153"/>
      <c r="ATA54" s="153"/>
      <c r="ATB54" s="153"/>
      <c r="ATC54" s="153"/>
      <c r="ATD54" s="153"/>
      <c r="ATE54" s="153"/>
      <c r="ATF54" s="153"/>
      <c r="ATG54" s="153"/>
      <c r="ATH54" s="153"/>
      <c r="ATI54" s="153"/>
      <c r="ATJ54" s="153"/>
      <c r="ATK54" s="153"/>
      <c r="ATL54" s="153"/>
      <c r="ATM54" s="153"/>
      <c r="ATN54" s="153"/>
      <c r="ATO54" s="153"/>
      <c r="ATP54" s="153"/>
      <c r="ATQ54" s="153"/>
      <c r="ATR54" s="153"/>
      <c r="ATS54" s="153"/>
      <c r="ATT54" s="153"/>
      <c r="ATU54" s="153"/>
      <c r="ATV54" s="153"/>
      <c r="ATW54" s="153"/>
      <c r="ATX54" s="153"/>
      <c r="ATY54" s="153"/>
      <c r="ATZ54" s="153"/>
      <c r="AUA54" s="153"/>
      <c r="AUB54" s="153"/>
      <c r="AUC54" s="153"/>
      <c r="AUD54" s="153"/>
      <c r="AUE54" s="153"/>
      <c r="AUF54" s="153"/>
      <c r="AUG54" s="153"/>
      <c r="AUH54" s="153"/>
      <c r="AUI54" s="153"/>
      <c r="AUJ54" s="153"/>
      <c r="AUK54" s="153"/>
      <c r="AUL54" s="153"/>
      <c r="AUM54" s="153"/>
      <c r="AUN54" s="153"/>
      <c r="AUO54" s="153"/>
      <c r="AUP54" s="153"/>
      <c r="AUQ54" s="153"/>
      <c r="AUR54" s="153"/>
      <c r="AUS54" s="153"/>
      <c r="AUT54" s="153"/>
      <c r="AUU54" s="153"/>
      <c r="AUV54" s="153"/>
      <c r="AUW54" s="153"/>
      <c r="AUX54" s="153"/>
      <c r="AUY54" s="153"/>
      <c r="AUZ54" s="153"/>
      <c r="AVA54" s="153"/>
      <c r="AVB54" s="153"/>
      <c r="AVC54" s="153"/>
      <c r="AVD54" s="153"/>
      <c r="AVE54" s="153"/>
      <c r="AVF54" s="153"/>
      <c r="AVG54" s="153"/>
      <c r="AVH54" s="153"/>
      <c r="AVI54" s="153"/>
      <c r="AVJ54" s="153"/>
      <c r="AVK54" s="153"/>
      <c r="AVL54" s="153"/>
      <c r="AVM54" s="153"/>
      <c r="AVN54" s="153"/>
      <c r="AVO54" s="153"/>
      <c r="AVP54" s="153"/>
      <c r="AVQ54" s="153"/>
      <c r="AVR54" s="153"/>
      <c r="AVS54" s="153"/>
      <c r="AVT54" s="153"/>
      <c r="AVU54" s="153"/>
      <c r="AVV54" s="153"/>
      <c r="AVW54" s="153"/>
      <c r="AVX54" s="153"/>
      <c r="AVY54" s="153"/>
      <c r="AVZ54" s="153"/>
      <c r="AWA54" s="153"/>
      <c r="AWB54" s="153"/>
      <c r="AWC54" s="153"/>
      <c r="AWD54" s="153"/>
      <c r="AWE54" s="153"/>
      <c r="AWF54" s="153"/>
      <c r="AWG54" s="153"/>
      <c r="AWH54" s="153"/>
      <c r="AWI54" s="153"/>
      <c r="AWJ54" s="153"/>
      <c r="AWK54" s="153"/>
      <c r="AWL54" s="153"/>
      <c r="AWM54" s="153"/>
      <c r="AWN54" s="153"/>
      <c r="AWO54" s="153"/>
      <c r="AWP54" s="153"/>
      <c r="AWQ54" s="153"/>
      <c r="AWR54" s="153"/>
      <c r="AWS54" s="153"/>
      <c r="AWT54" s="153"/>
      <c r="AWU54" s="153"/>
      <c r="AWV54" s="153"/>
      <c r="AWW54" s="153"/>
      <c r="AWX54" s="153"/>
      <c r="AWY54" s="153"/>
      <c r="AWZ54" s="153"/>
      <c r="AXA54" s="153"/>
      <c r="AXB54" s="153"/>
      <c r="AXC54" s="153"/>
      <c r="AXD54" s="153"/>
      <c r="AXE54" s="153"/>
      <c r="AXF54" s="153"/>
      <c r="AXG54" s="153"/>
      <c r="AXH54" s="153"/>
      <c r="AXI54" s="153"/>
      <c r="AXJ54" s="153"/>
      <c r="AXK54" s="153"/>
      <c r="AXL54" s="153"/>
      <c r="AXM54" s="153"/>
      <c r="AXN54" s="153"/>
      <c r="AXO54" s="153"/>
      <c r="AXP54" s="153"/>
      <c r="AXQ54" s="153"/>
      <c r="AXR54" s="153"/>
      <c r="AXS54" s="153"/>
      <c r="AXT54" s="153"/>
      <c r="AXU54" s="153"/>
      <c r="AXV54" s="153"/>
      <c r="AXW54" s="153"/>
      <c r="AXX54" s="153"/>
      <c r="AXY54" s="153"/>
      <c r="AXZ54" s="153"/>
      <c r="AYA54" s="153"/>
      <c r="AYB54" s="153"/>
      <c r="AYC54" s="153"/>
      <c r="AYD54" s="153"/>
      <c r="AYE54" s="153"/>
      <c r="AYF54" s="153"/>
      <c r="AYG54" s="153"/>
      <c r="AYH54" s="153"/>
      <c r="AYI54" s="153"/>
      <c r="AYJ54" s="153"/>
      <c r="AYK54" s="153"/>
      <c r="AYL54" s="153"/>
      <c r="AYM54" s="153"/>
      <c r="AYN54" s="153"/>
      <c r="AYO54" s="153"/>
      <c r="AYP54" s="153"/>
      <c r="AYQ54" s="153"/>
      <c r="AYR54" s="153"/>
      <c r="AYS54" s="153"/>
      <c r="AYT54" s="153"/>
      <c r="AYU54" s="153"/>
      <c r="AYV54" s="153"/>
      <c r="AYW54" s="153"/>
      <c r="AYX54" s="153"/>
      <c r="AYY54" s="153"/>
      <c r="AYZ54" s="153"/>
      <c r="AZA54" s="153"/>
      <c r="AZB54" s="153"/>
      <c r="AZC54" s="153"/>
      <c r="AZD54" s="153"/>
      <c r="AZE54" s="153"/>
      <c r="AZF54" s="153"/>
      <c r="AZG54" s="153"/>
      <c r="AZH54" s="153"/>
      <c r="AZI54" s="153"/>
      <c r="AZJ54" s="153"/>
      <c r="AZK54" s="153"/>
      <c r="AZL54" s="153"/>
      <c r="AZM54" s="153"/>
      <c r="AZN54" s="153"/>
      <c r="AZO54" s="153"/>
      <c r="AZP54" s="153"/>
      <c r="AZQ54" s="153"/>
      <c r="AZR54" s="153"/>
      <c r="AZS54" s="153"/>
      <c r="AZT54" s="153"/>
      <c r="AZU54" s="153"/>
      <c r="AZV54" s="153"/>
      <c r="AZW54" s="153"/>
      <c r="AZX54" s="153"/>
      <c r="AZY54" s="153"/>
      <c r="AZZ54" s="153"/>
      <c r="BAA54" s="153"/>
      <c r="BAB54" s="153"/>
      <c r="BAC54" s="153"/>
      <c r="BAD54" s="153"/>
      <c r="BAE54" s="153"/>
      <c r="BAF54" s="153"/>
      <c r="BAG54" s="153"/>
      <c r="BAH54" s="153"/>
      <c r="BAI54" s="153"/>
      <c r="BAJ54" s="153"/>
      <c r="BAK54" s="153"/>
      <c r="BAL54" s="153"/>
      <c r="BAM54" s="153"/>
      <c r="BAN54" s="153"/>
      <c r="BAO54" s="153"/>
      <c r="BAP54" s="153"/>
      <c r="BAQ54" s="153"/>
      <c r="BAR54" s="153"/>
      <c r="BAS54" s="153"/>
      <c r="BAT54" s="153"/>
      <c r="BAU54" s="153"/>
      <c r="BAV54" s="153"/>
      <c r="BAW54" s="153"/>
      <c r="BAX54" s="153"/>
      <c r="BAY54" s="153"/>
      <c r="BAZ54" s="153"/>
      <c r="BBA54" s="153"/>
      <c r="BBB54" s="153"/>
      <c r="BBC54" s="153"/>
      <c r="BBD54" s="153"/>
      <c r="BBE54" s="153"/>
      <c r="BBF54" s="153"/>
      <c r="BBG54" s="153"/>
      <c r="BBH54" s="153"/>
      <c r="BBI54" s="153"/>
      <c r="BBJ54" s="153"/>
      <c r="BBK54" s="153"/>
      <c r="BBL54" s="153"/>
      <c r="BBM54" s="153"/>
      <c r="BBN54" s="153"/>
      <c r="BBO54" s="153"/>
      <c r="BBP54" s="153"/>
      <c r="BBQ54" s="153"/>
      <c r="BBR54" s="153"/>
      <c r="BBS54" s="153"/>
      <c r="BBT54" s="153"/>
      <c r="BBU54" s="153"/>
      <c r="BBV54" s="153"/>
      <c r="BBW54" s="153"/>
      <c r="BBX54" s="153"/>
      <c r="BBY54" s="153"/>
      <c r="BBZ54" s="153"/>
      <c r="BCA54" s="153"/>
      <c r="BCB54" s="153"/>
      <c r="BCC54" s="153"/>
      <c r="BCD54" s="153"/>
      <c r="BCE54" s="153"/>
      <c r="BCF54" s="153"/>
      <c r="BCG54" s="153"/>
      <c r="BCH54" s="153"/>
      <c r="BCI54" s="153"/>
      <c r="BCJ54" s="153"/>
      <c r="BCK54" s="153"/>
      <c r="BCL54" s="153"/>
      <c r="BCM54" s="153"/>
      <c r="BCN54" s="153"/>
      <c r="BCO54" s="153"/>
      <c r="BCP54" s="153"/>
      <c r="BCQ54" s="153"/>
      <c r="BCR54" s="153"/>
      <c r="BCS54" s="153"/>
      <c r="BCT54" s="153"/>
      <c r="BCU54" s="153"/>
      <c r="BCV54" s="153"/>
      <c r="BCW54" s="153"/>
      <c r="BCX54" s="153"/>
      <c r="BCY54" s="153"/>
      <c r="BCZ54" s="153"/>
      <c r="BDA54" s="153"/>
      <c r="BDB54" s="153"/>
      <c r="BDC54" s="153"/>
      <c r="BDD54" s="153"/>
      <c r="BDE54" s="153"/>
      <c r="BDF54" s="153"/>
      <c r="BDG54" s="153"/>
      <c r="BDH54" s="153"/>
      <c r="BDI54" s="153"/>
      <c r="BDJ54" s="153"/>
      <c r="BDK54" s="153"/>
      <c r="BDL54" s="153"/>
      <c r="BDM54" s="153"/>
      <c r="BDN54" s="153"/>
      <c r="BDO54" s="153"/>
      <c r="BDP54" s="153"/>
      <c r="BDQ54" s="153"/>
      <c r="BDR54" s="153"/>
      <c r="BDS54" s="153"/>
      <c r="BDT54" s="153"/>
      <c r="BDU54" s="153"/>
      <c r="BDV54" s="153"/>
      <c r="BDW54" s="153"/>
      <c r="BDX54" s="153"/>
      <c r="BDY54" s="153"/>
      <c r="BDZ54" s="153"/>
      <c r="BEA54" s="153"/>
      <c r="BEB54" s="153"/>
      <c r="BEC54" s="153"/>
      <c r="BED54" s="153"/>
      <c r="BEE54" s="153"/>
      <c r="BEF54" s="153"/>
      <c r="BEG54" s="153"/>
      <c r="BEH54" s="153"/>
      <c r="BEI54" s="153"/>
      <c r="BEJ54" s="153"/>
      <c r="BEK54" s="153"/>
      <c r="BEL54" s="153"/>
      <c r="BEM54" s="153"/>
      <c r="BEN54" s="153"/>
      <c r="BEO54" s="153"/>
      <c r="BEP54" s="153"/>
      <c r="BEQ54" s="153"/>
      <c r="BER54" s="153"/>
      <c r="BES54" s="153"/>
      <c r="BET54" s="153"/>
      <c r="BEU54" s="153"/>
      <c r="BEV54" s="153"/>
      <c r="BEW54" s="153"/>
      <c r="BEX54" s="153"/>
      <c r="BEY54" s="153"/>
      <c r="BEZ54" s="153"/>
      <c r="BFA54" s="153"/>
      <c r="BFB54" s="153"/>
      <c r="BFC54" s="153"/>
      <c r="BFD54" s="153"/>
      <c r="BFE54" s="153"/>
      <c r="BFF54" s="153"/>
      <c r="BFG54" s="153"/>
      <c r="BFH54" s="153"/>
      <c r="BFI54" s="153"/>
      <c r="BFJ54" s="153"/>
      <c r="BFK54" s="153"/>
      <c r="BFL54" s="153"/>
      <c r="BFM54" s="153"/>
      <c r="BFN54" s="153"/>
      <c r="BFO54" s="153"/>
      <c r="BFP54" s="153"/>
      <c r="BFQ54" s="153"/>
      <c r="BFR54" s="153"/>
      <c r="BFS54" s="153"/>
      <c r="BFT54" s="153"/>
      <c r="BFU54" s="153"/>
      <c r="BFV54" s="153"/>
      <c r="BFW54" s="153"/>
      <c r="BFX54" s="153"/>
      <c r="BFY54" s="153"/>
      <c r="BFZ54" s="153"/>
      <c r="BGA54" s="153"/>
      <c r="BGB54" s="153"/>
      <c r="BGC54" s="153"/>
      <c r="BGD54" s="153"/>
      <c r="BGE54" s="153"/>
      <c r="BGF54" s="153"/>
      <c r="BGG54" s="153"/>
      <c r="BGH54" s="153"/>
      <c r="BGI54" s="153"/>
      <c r="BGJ54" s="153"/>
      <c r="BGK54" s="153"/>
      <c r="BGL54" s="153"/>
      <c r="BGM54" s="153"/>
      <c r="BGN54" s="153"/>
      <c r="BGO54" s="153"/>
      <c r="BGP54" s="153"/>
      <c r="BGQ54" s="153"/>
      <c r="BGR54" s="153"/>
      <c r="BGS54" s="153"/>
      <c r="BGT54" s="153"/>
      <c r="BGU54" s="153"/>
      <c r="BGV54" s="153"/>
      <c r="BGW54" s="153"/>
      <c r="BGX54" s="153"/>
      <c r="BGY54" s="153"/>
      <c r="BGZ54" s="153"/>
      <c r="BHA54" s="153"/>
      <c r="BHB54" s="153"/>
      <c r="BHC54" s="153"/>
      <c r="BHD54" s="153"/>
      <c r="BHE54" s="153"/>
      <c r="BHF54" s="153"/>
      <c r="BHG54" s="153"/>
      <c r="BHH54" s="153"/>
      <c r="BHI54" s="153"/>
      <c r="BHJ54" s="153"/>
      <c r="BHK54" s="153"/>
      <c r="BHL54" s="153"/>
      <c r="BHM54" s="153"/>
      <c r="BHN54" s="153"/>
      <c r="BHO54" s="153"/>
      <c r="BHP54" s="153"/>
      <c r="BHQ54" s="153"/>
      <c r="BHR54" s="153"/>
      <c r="BHS54" s="153"/>
      <c r="BHT54" s="153"/>
      <c r="BHU54" s="153"/>
      <c r="BHV54" s="153"/>
      <c r="BHW54" s="153"/>
      <c r="BHX54" s="153"/>
      <c r="BHY54" s="153"/>
      <c r="BHZ54" s="153"/>
      <c r="BIA54" s="153"/>
      <c r="BIB54" s="153"/>
      <c r="BIC54" s="153"/>
      <c r="BID54" s="153"/>
      <c r="BIE54" s="153"/>
      <c r="BIF54" s="153"/>
      <c r="BIG54" s="153"/>
      <c r="BIH54" s="153"/>
      <c r="BII54" s="153"/>
      <c r="BIJ54" s="153"/>
      <c r="BIK54" s="153"/>
      <c r="BIL54" s="153"/>
      <c r="BIM54" s="153"/>
      <c r="BIN54" s="153"/>
      <c r="BIO54" s="153"/>
      <c r="BIP54" s="153"/>
      <c r="BIQ54" s="153"/>
      <c r="BIR54" s="153"/>
      <c r="BIS54" s="153"/>
      <c r="BIT54" s="153"/>
      <c r="BIU54" s="153"/>
      <c r="BIV54" s="153"/>
      <c r="BIW54" s="153"/>
      <c r="BIX54" s="153"/>
      <c r="BIY54" s="153"/>
      <c r="BIZ54" s="153"/>
      <c r="BJA54" s="153"/>
      <c r="BJB54" s="153"/>
      <c r="BJC54" s="153"/>
      <c r="BJD54" s="153"/>
      <c r="BJE54" s="153"/>
      <c r="BJF54" s="153"/>
      <c r="BJG54" s="153"/>
      <c r="BJH54" s="153"/>
      <c r="BJI54" s="153"/>
      <c r="BJJ54" s="153"/>
      <c r="BJK54" s="153"/>
      <c r="BJL54" s="153"/>
      <c r="BJM54" s="153"/>
      <c r="BJN54" s="153"/>
      <c r="BJO54" s="153"/>
      <c r="BJP54" s="153"/>
      <c r="BJQ54" s="153"/>
      <c r="BJR54" s="153"/>
      <c r="BJS54" s="153"/>
      <c r="BJT54" s="153"/>
      <c r="BJU54" s="153"/>
      <c r="BJV54" s="153"/>
      <c r="BJW54" s="153"/>
      <c r="BJX54" s="153"/>
      <c r="BJY54" s="153"/>
      <c r="BJZ54" s="153"/>
      <c r="BKA54" s="153"/>
      <c r="BKB54" s="153"/>
      <c r="BKC54" s="153"/>
      <c r="BKD54" s="153"/>
      <c r="BKE54" s="153"/>
      <c r="BKF54" s="153"/>
      <c r="BKG54" s="153"/>
      <c r="BKH54" s="153"/>
      <c r="BKI54" s="153"/>
      <c r="BKJ54" s="153"/>
      <c r="BKK54" s="153"/>
      <c r="BKL54" s="153"/>
      <c r="BKM54" s="153"/>
      <c r="BKN54" s="153"/>
      <c r="BKO54" s="153"/>
      <c r="BKP54" s="153"/>
      <c r="BKQ54" s="153"/>
      <c r="BKR54" s="153"/>
      <c r="BKS54" s="153"/>
      <c r="BKT54" s="153"/>
      <c r="BKU54" s="153"/>
      <c r="BKV54" s="153"/>
      <c r="BKW54" s="153"/>
      <c r="BKX54" s="153"/>
      <c r="BKY54" s="153"/>
      <c r="BKZ54" s="153"/>
      <c r="BLA54" s="153"/>
      <c r="BLB54" s="153"/>
      <c r="BLC54" s="153"/>
      <c r="BLD54" s="153"/>
      <c r="BLE54" s="153"/>
      <c r="BLF54" s="153"/>
      <c r="BLG54" s="153"/>
      <c r="BLH54" s="153"/>
      <c r="BLI54" s="153"/>
      <c r="BLJ54" s="153"/>
      <c r="BLK54" s="153"/>
      <c r="BLL54" s="153"/>
      <c r="BLM54" s="153"/>
      <c r="BLN54" s="153"/>
      <c r="BLO54" s="153"/>
      <c r="BLP54" s="153"/>
      <c r="BLQ54" s="153"/>
      <c r="BLR54" s="153"/>
      <c r="BLS54" s="153"/>
      <c r="BLT54" s="153"/>
      <c r="BLU54" s="153"/>
      <c r="BLV54" s="153"/>
      <c r="BLW54" s="153"/>
      <c r="BLX54" s="153"/>
      <c r="BLY54" s="153"/>
      <c r="BLZ54" s="153"/>
      <c r="BMA54" s="153"/>
      <c r="BMB54" s="153"/>
      <c r="BMC54" s="153"/>
      <c r="BMD54" s="153"/>
      <c r="BME54" s="153"/>
      <c r="BMF54" s="153"/>
      <c r="BMG54" s="153"/>
      <c r="BMH54" s="153"/>
      <c r="BMI54" s="153"/>
      <c r="BMJ54" s="153"/>
      <c r="BMK54" s="153"/>
      <c r="BML54" s="153"/>
      <c r="BMM54" s="153"/>
      <c r="BMN54" s="153"/>
      <c r="BMO54" s="153"/>
      <c r="BMP54" s="153"/>
      <c r="BMQ54" s="153"/>
      <c r="BMR54" s="153"/>
      <c r="BMS54" s="153"/>
      <c r="BMT54" s="153"/>
      <c r="BMU54" s="153"/>
      <c r="BMV54" s="153"/>
      <c r="BMW54" s="153"/>
      <c r="BMX54" s="153"/>
      <c r="BMY54" s="153"/>
      <c r="BMZ54" s="153"/>
      <c r="BNA54" s="153"/>
      <c r="BNB54" s="153"/>
      <c r="BNC54" s="153"/>
      <c r="BND54" s="153"/>
      <c r="BNE54" s="153"/>
      <c r="BNF54" s="153"/>
      <c r="BNG54" s="153"/>
      <c r="BNH54" s="153"/>
      <c r="BNI54" s="153"/>
      <c r="BNJ54" s="153"/>
      <c r="BNK54" s="153"/>
      <c r="BNL54" s="153"/>
      <c r="BNM54" s="153"/>
      <c r="BNN54" s="153"/>
      <c r="BNO54" s="153"/>
      <c r="BNP54" s="153"/>
      <c r="BNQ54" s="153"/>
      <c r="BNR54" s="153"/>
      <c r="BNS54" s="153"/>
      <c r="BNT54" s="153"/>
      <c r="BNU54" s="153"/>
      <c r="BNV54" s="153"/>
      <c r="BNW54" s="153"/>
      <c r="BNX54" s="153"/>
      <c r="BNY54" s="153"/>
      <c r="BNZ54" s="153"/>
      <c r="BOA54" s="153"/>
      <c r="BOB54" s="153"/>
      <c r="BOC54" s="153"/>
      <c r="BOD54" s="153"/>
      <c r="BOE54" s="153"/>
      <c r="BOF54" s="153"/>
      <c r="BOG54" s="153"/>
      <c r="BOH54" s="153"/>
      <c r="BOI54" s="153"/>
      <c r="BOJ54" s="153"/>
      <c r="BOK54" s="153"/>
      <c r="BOL54" s="153"/>
      <c r="BOM54" s="153"/>
      <c r="BON54" s="153"/>
      <c r="BOO54" s="153"/>
      <c r="BOP54" s="153"/>
      <c r="BOQ54" s="153"/>
      <c r="BOR54" s="153"/>
      <c r="BOS54" s="153"/>
      <c r="BOT54" s="153"/>
      <c r="BOU54" s="153"/>
      <c r="BOV54" s="153"/>
      <c r="BOW54" s="153"/>
      <c r="BOX54" s="153"/>
      <c r="BOY54" s="153"/>
      <c r="BOZ54" s="153"/>
      <c r="BPA54" s="153"/>
      <c r="BPB54" s="153"/>
      <c r="BPC54" s="153"/>
      <c r="BPD54" s="153"/>
      <c r="BPE54" s="153"/>
      <c r="BPF54" s="153"/>
      <c r="BPG54" s="153"/>
      <c r="BPH54" s="153"/>
      <c r="BPI54" s="153"/>
      <c r="BPJ54" s="153"/>
      <c r="BPK54" s="153"/>
      <c r="BPL54" s="153"/>
      <c r="BPM54" s="153"/>
      <c r="BPN54" s="153"/>
      <c r="BPO54" s="153"/>
      <c r="BPP54" s="153"/>
      <c r="BPQ54" s="153"/>
      <c r="BPR54" s="153"/>
      <c r="BPS54" s="153"/>
      <c r="BPT54" s="153"/>
      <c r="BPU54" s="153"/>
      <c r="BPV54" s="153"/>
      <c r="BPW54" s="153"/>
      <c r="BPX54" s="153"/>
      <c r="BPY54" s="153"/>
      <c r="BPZ54" s="153"/>
      <c r="BQA54" s="153"/>
      <c r="BQB54" s="153"/>
      <c r="BQC54" s="153"/>
      <c r="BQD54" s="153"/>
      <c r="BQE54" s="153"/>
      <c r="BQF54" s="153"/>
      <c r="BQG54" s="153"/>
      <c r="BQH54" s="153"/>
      <c r="BQI54" s="153"/>
      <c r="BQJ54" s="153"/>
      <c r="BQK54" s="153"/>
      <c r="BQL54" s="153"/>
      <c r="BQM54" s="153"/>
      <c r="BQN54" s="153"/>
      <c r="BQO54" s="153"/>
      <c r="BQP54" s="153"/>
      <c r="BQQ54" s="153"/>
      <c r="BQR54" s="153"/>
      <c r="BQS54" s="153"/>
      <c r="BQT54" s="153"/>
      <c r="BQU54" s="153"/>
      <c r="BQV54" s="153"/>
      <c r="BQW54" s="153"/>
      <c r="BQX54" s="153"/>
      <c r="BQY54" s="153"/>
      <c r="BQZ54" s="153"/>
      <c r="BRA54" s="153"/>
      <c r="BRB54" s="153"/>
      <c r="BRC54" s="153"/>
      <c r="BRD54" s="153"/>
      <c r="BRE54" s="153"/>
      <c r="BRF54" s="153"/>
      <c r="BRG54" s="153"/>
      <c r="BRH54" s="153"/>
      <c r="BRI54" s="153"/>
      <c r="BRJ54" s="153"/>
      <c r="BRK54" s="153"/>
      <c r="BRL54" s="153"/>
      <c r="BRM54" s="153"/>
      <c r="BRN54" s="153"/>
      <c r="BRO54" s="153"/>
      <c r="BRP54" s="153"/>
      <c r="BRQ54" s="153"/>
      <c r="BRR54" s="153"/>
      <c r="BRS54" s="153"/>
      <c r="BRT54" s="153"/>
      <c r="BRU54" s="153"/>
      <c r="BRV54" s="153"/>
      <c r="BRW54" s="153"/>
      <c r="BRX54" s="153"/>
      <c r="BRY54" s="153"/>
      <c r="BRZ54" s="153"/>
      <c r="BSA54" s="153"/>
      <c r="BSB54" s="153"/>
      <c r="BSC54" s="153"/>
      <c r="BSD54" s="153"/>
      <c r="BSE54" s="153"/>
      <c r="BSF54" s="153"/>
      <c r="BSG54" s="153"/>
      <c r="BSH54" s="153"/>
      <c r="BSI54" s="153"/>
      <c r="BSJ54" s="153"/>
      <c r="BSK54" s="153"/>
      <c r="BSL54" s="153"/>
      <c r="BSM54" s="153"/>
      <c r="BSN54" s="153"/>
      <c r="BSO54" s="153"/>
      <c r="BSP54" s="153"/>
      <c r="BSQ54" s="153"/>
      <c r="BSR54" s="153"/>
      <c r="BSS54" s="153"/>
      <c r="BST54" s="153"/>
      <c r="BSU54" s="153"/>
      <c r="BSV54" s="153"/>
      <c r="BSW54" s="153"/>
      <c r="BSX54" s="153"/>
      <c r="BSY54" s="153"/>
      <c r="BSZ54" s="153"/>
      <c r="BTA54" s="153"/>
      <c r="BTB54" s="153"/>
      <c r="BTC54" s="153"/>
      <c r="BTD54" s="153"/>
      <c r="BTE54" s="153"/>
      <c r="BTF54" s="153"/>
      <c r="BTG54" s="153"/>
      <c r="BTH54" s="153"/>
      <c r="BTI54" s="153"/>
      <c r="BTJ54" s="153"/>
      <c r="BTK54" s="153"/>
      <c r="BTL54" s="153"/>
      <c r="BTM54" s="153"/>
      <c r="BTN54" s="153"/>
      <c r="BTO54" s="153"/>
      <c r="BTP54" s="153"/>
      <c r="BTQ54" s="153"/>
      <c r="BTR54" s="153"/>
      <c r="BTS54" s="153"/>
      <c r="BTT54" s="153"/>
      <c r="BTU54" s="153"/>
      <c r="BTV54" s="153"/>
      <c r="BTW54" s="153"/>
      <c r="BTX54" s="153"/>
      <c r="BTY54" s="153"/>
      <c r="BTZ54" s="153"/>
      <c r="BUA54" s="153"/>
      <c r="BUB54" s="153"/>
      <c r="BUC54" s="153"/>
      <c r="BUD54" s="153"/>
      <c r="BUE54" s="153"/>
      <c r="BUF54" s="153"/>
      <c r="BUG54" s="153"/>
      <c r="BUH54" s="153"/>
      <c r="BUI54" s="153"/>
      <c r="BUJ54" s="153"/>
      <c r="BUK54" s="153"/>
      <c r="BUL54" s="153"/>
      <c r="BUM54" s="153"/>
      <c r="BUN54" s="153"/>
      <c r="BUO54" s="153"/>
      <c r="BUP54" s="153"/>
      <c r="BUQ54" s="153"/>
      <c r="BUR54" s="153"/>
      <c r="BUS54" s="153"/>
      <c r="BUT54" s="153"/>
      <c r="BUU54" s="153"/>
      <c r="BUV54" s="153"/>
      <c r="BUW54" s="153"/>
      <c r="BUX54" s="153"/>
      <c r="BUY54" s="153"/>
      <c r="BUZ54" s="153"/>
      <c r="BVA54" s="153"/>
      <c r="BVB54" s="153"/>
      <c r="BVC54" s="153"/>
      <c r="BVD54" s="153"/>
      <c r="BVE54" s="153"/>
      <c r="BVF54" s="153"/>
      <c r="BVG54" s="153"/>
      <c r="BVH54" s="153"/>
      <c r="BVI54" s="153"/>
      <c r="BVJ54" s="153"/>
      <c r="BVK54" s="153"/>
      <c r="BVL54" s="153"/>
      <c r="BVM54" s="153"/>
      <c r="BVN54" s="153"/>
      <c r="BVO54" s="153"/>
      <c r="BVP54" s="153"/>
      <c r="BVQ54" s="153"/>
      <c r="BVR54" s="153"/>
      <c r="BVS54" s="153"/>
      <c r="BVT54" s="153"/>
      <c r="BVU54" s="153"/>
      <c r="BVV54" s="153"/>
      <c r="BVW54" s="153"/>
      <c r="BVX54" s="153"/>
      <c r="BVY54" s="153"/>
      <c r="BVZ54" s="153"/>
      <c r="BWA54" s="153"/>
      <c r="BWB54" s="153"/>
      <c r="BWC54" s="153"/>
      <c r="BWD54" s="153"/>
      <c r="BWE54" s="153"/>
      <c r="BWF54" s="153"/>
      <c r="BWG54" s="153"/>
      <c r="BWH54" s="153"/>
      <c r="BWI54" s="153"/>
      <c r="BWJ54" s="153"/>
      <c r="BWK54" s="153"/>
      <c r="BWL54" s="153"/>
      <c r="BWM54" s="153"/>
      <c r="BWN54" s="153"/>
      <c r="BWO54" s="153"/>
      <c r="BWP54" s="153"/>
      <c r="BWQ54" s="153"/>
      <c r="BWR54" s="153"/>
      <c r="BWS54" s="153"/>
      <c r="BWT54" s="153"/>
      <c r="BWU54" s="153"/>
      <c r="BWV54" s="153"/>
      <c r="BWW54" s="153"/>
      <c r="BWX54" s="153"/>
      <c r="BWY54" s="153"/>
      <c r="BWZ54" s="153"/>
      <c r="BXA54" s="153"/>
      <c r="BXB54" s="153"/>
      <c r="BXC54" s="153"/>
      <c r="BXD54" s="153"/>
      <c r="BXE54" s="153"/>
      <c r="BXF54" s="153"/>
      <c r="BXG54" s="153"/>
      <c r="BXH54" s="153"/>
      <c r="BXI54" s="153"/>
      <c r="BXJ54" s="153"/>
      <c r="BXK54" s="153"/>
      <c r="BXL54" s="153"/>
      <c r="BXM54" s="153"/>
      <c r="BXN54" s="153"/>
      <c r="BXO54" s="153"/>
      <c r="BXP54" s="153"/>
      <c r="BXQ54" s="153"/>
      <c r="BXR54" s="153"/>
      <c r="BXS54" s="153"/>
      <c r="BXT54" s="153"/>
      <c r="BXU54" s="153"/>
      <c r="BXV54" s="153"/>
      <c r="BXW54" s="153"/>
      <c r="BXX54" s="153"/>
      <c r="BXY54" s="153"/>
      <c r="BXZ54" s="153"/>
      <c r="BYA54" s="153"/>
      <c r="BYB54" s="153"/>
      <c r="BYC54" s="153"/>
      <c r="BYD54" s="153"/>
      <c r="BYE54" s="153"/>
      <c r="BYF54" s="153"/>
      <c r="BYG54" s="153"/>
      <c r="BYH54" s="153"/>
      <c r="BYI54" s="153"/>
      <c r="BYJ54" s="153"/>
      <c r="BYK54" s="153"/>
      <c r="BYL54" s="153"/>
      <c r="BYM54" s="153"/>
      <c r="BYN54" s="153"/>
      <c r="BYO54" s="153"/>
      <c r="BYP54" s="153"/>
      <c r="BYQ54" s="153"/>
      <c r="BYR54" s="153"/>
      <c r="BYS54" s="153"/>
      <c r="BYT54" s="153"/>
      <c r="BYU54" s="153"/>
      <c r="BYV54" s="153"/>
      <c r="BYW54" s="153"/>
      <c r="BYX54" s="153"/>
      <c r="BYY54" s="153"/>
      <c r="BYZ54" s="153"/>
      <c r="BZA54" s="153"/>
      <c r="BZB54" s="153"/>
      <c r="BZC54" s="153"/>
      <c r="BZD54" s="153"/>
      <c r="BZE54" s="153"/>
      <c r="BZF54" s="153"/>
      <c r="BZG54" s="153"/>
      <c r="BZH54" s="153"/>
      <c r="BZI54" s="153"/>
      <c r="BZJ54" s="153"/>
      <c r="BZK54" s="153"/>
      <c r="BZL54" s="153"/>
      <c r="BZM54" s="153"/>
      <c r="BZN54" s="153"/>
      <c r="BZO54" s="153"/>
      <c r="BZP54" s="153"/>
      <c r="BZQ54" s="153"/>
      <c r="BZR54" s="153"/>
      <c r="BZS54" s="153"/>
      <c r="BZT54" s="153"/>
      <c r="BZU54" s="153"/>
      <c r="BZV54" s="153"/>
      <c r="BZW54" s="153"/>
      <c r="BZX54" s="153"/>
      <c r="BZY54" s="153"/>
      <c r="BZZ54" s="153"/>
      <c r="CAA54" s="153"/>
      <c r="CAB54" s="153"/>
      <c r="CAC54" s="153"/>
      <c r="CAD54" s="153"/>
      <c r="CAE54" s="153"/>
      <c r="CAF54" s="153"/>
      <c r="CAG54" s="153"/>
      <c r="CAH54" s="153"/>
      <c r="CAI54" s="153"/>
      <c r="CAJ54" s="153"/>
      <c r="CAK54" s="153"/>
      <c r="CAL54" s="153"/>
      <c r="CAM54" s="153"/>
      <c r="CAN54" s="153"/>
      <c r="CAO54" s="153"/>
      <c r="CAP54" s="153"/>
      <c r="CAQ54" s="153"/>
      <c r="CAR54" s="153"/>
      <c r="CAS54" s="153"/>
      <c r="CAT54" s="153"/>
      <c r="CAU54" s="153"/>
      <c r="CAV54" s="153"/>
      <c r="CAW54" s="153"/>
      <c r="CAX54" s="153"/>
      <c r="CAY54" s="153"/>
      <c r="CAZ54" s="153"/>
      <c r="CBA54" s="153"/>
      <c r="CBB54" s="153"/>
      <c r="CBC54" s="153"/>
      <c r="CBD54" s="153"/>
      <c r="CBE54" s="153"/>
      <c r="CBF54" s="153"/>
      <c r="CBG54" s="153"/>
      <c r="CBH54" s="153"/>
      <c r="CBI54" s="153"/>
      <c r="CBJ54" s="153"/>
      <c r="CBK54" s="153"/>
      <c r="CBL54" s="153"/>
      <c r="CBM54" s="153"/>
      <c r="CBN54" s="153"/>
      <c r="CBO54" s="153"/>
      <c r="CBP54" s="153"/>
      <c r="CBQ54" s="153"/>
      <c r="CBR54" s="153"/>
      <c r="CBS54" s="153"/>
      <c r="CBT54" s="153"/>
      <c r="CBU54" s="153"/>
      <c r="CBV54" s="153"/>
      <c r="CBW54" s="153"/>
      <c r="CBX54" s="153"/>
      <c r="CBY54" s="153"/>
      <c r="CBZ54" s="153"/>
      <c r="CCA54" s="153"/>
      <c r="CCB54" s="153"/>
      <c r="CCC54" s="153"/>
      <c r="CCD54" s="153"/>
      <c r="CCE54" s="153"/>
      <c r="CCF54" s="153"/>
      <c r="CCG54" s="153"/>
      <c r="CCH54" s="153"/>
      <c r="CCI54" s="153"/>
      <c r="CCJ54" s="153"/>
      <c r="CCK54" s="153"/>
      <c r="CCL54" s="153"/>
      <c r="CCM54" s="153"/>
      <c r="CCN54" s="153"/>
      <c r="CCO54" s="153"/>
      <c r="CCP54" s="153"/>
      <c r="CCQ54" s="153"/>
      <c r="CCR54" s="153"/>
      <c r="CCS54" s="153"/>
      <c r="CCT54" s="153"/>
      <c r="CCU54" s="153"/>
      <c r="CCV54" s="153"/>
      <c r="CCW54" s="153"/>
      <c r="CCX54" s="153"/>
      <c r="CCY54" s="153"/>
      <c r="CCZ54" s="153"/>
      <c r="CDA54" s="153"/>
      <c r="CDB54" s="153"/>
      <c r="CDC54" s="153"/>
      <c r="CDD54" s="153"/>
      <c r="CDE54" s="153"/>
      <c r="CDF54" s="153"/>
      <c r="CDG54" s="153"/>
      <c r="CDH54" s="153"/>
      <c r="CDI54" s="153"/>
      <c r="CDJ54" s="153"/>
      <c r="CDK54" s="153"/>
      <c r="CDL54" s="153"/>
      <c r="CDM54" s="153"/>
      <c r="CDN54" s="153"/>
      <c r="CDO54" s="153"/>
      <c r="CDP54" s="153"/>
      <c r="CDQ54" s="153"/>
      <c r="CDR54" s="153"/>
      <c r="CDS54" s="153"/>
      <c r="CDT54" s="153"/>
      <c r="CDU54" s="153"/>
      <c r="CDV54" s="153"/>
      <c r="CDW54" s="153"/>
      <c r="CDX54" s="153"/>
      <c r="CDY54" s="153"/>
      <c r="CDZ54" s="153"/>
      <c r="CEA54" s="153"/>
      <c r="CEB54" s="153"/>
      <c r="CEC54" s="153"/>
      <c r="CED54" s="153"/>
      <c r="CEE54" s="153"/>
      <c r="CEF54" s="153"/>
      <c r="CEG54" s="153"/>
      <c r="CEH54" s="153"/>
      <c r="CEI54" s="153"/>
      <c r="CEJ54" s="153"/>
      <c r="CEK54" s="153"/>
      <c r="CEL54" s="153"/>
      <c r="CEM54" s="153"/>
      <c r="CEN54" s="153"/>
      <c r="CEO54" s="153"/>
      <c r="CEP54" s="153"/>
      <c r="CEQ54" s="153"/>
      <c r="CER54" s="153"/>
      <c r="CES54" s="153"/>
      <c r="CET54" s="153"/>
      <c r="CEU54" s="153"/>
      <c r="CEV54" s="153"/>
      <c r="CEW54" s="153"/>
      <c r="CEX54" s="153"/>
      <c r="CEY54" s="153"/>
      <c r="CEZ54" s="153"/>
      <c r="CFA54" s="153"/>
      <c r="CFB54" s="153"/>
      <c r="CFC54" s="153"/>
      <c r="CFD54" s="153"/>
      <c r="CFE54" s="153"/>
      <c r="CFF54" s="153"/>
      <c r="CFG54" s="153"/>
      <c r="CFH54" s="153"/>
      <c r="CFI54" s="153"/>
      <c r="CFJ54" s="153"/>
      <c r="CFK54" s="153"/>
      <c r="CFL54" s="153"/>
      <c r="CFM54" s="153"/>
      <c r="CFN54" s="153"/>
      <c r="CFO54" s="153"/>
      <c r="CFP54" s="153"/>
      <c r="CFQ54" s="153"/>
      <c r="CFR54" s="153"/>
      <c r="CFS54" s="153"/>
      <c r="CFT54" s="153"/>
      <c r="CFU54" s="153"/>
      <c r="CFV54" s="153"/>
      <c r="CFW54" s="153"/>
      <c r="CFX54" s="153"/>
      <c r="CFY54" s="153"/>
      <c r="CFZ54" s="153"/>
      <c r="CGA54" s="153"/>
      <c r="CGB54" s="153"/>
      <c r="CGC54" s="153"/>
      <c r="CGD54" s="153"/>
      <c r="CGE54" s="153"/>
      <c r="CGF54" s="153"/>
      <c r="CGG54" s="153"/>
      <c r="CGH54" s="153"/>
      <c r="CGI54" s="153"/>
      <c r="CGJ54" s="153"/>
      <c r="CGK54" s="153"/>
      <c r="CGL54" s="153"/>
      <c r="CGM54" s="153"/>
      <c r="CGN54" s="153"/>
      <c r="CGO54" s="153"/>
      <c r="CGP54" s="153"/>
      <c r="CGQ54" s="153"/>
      <c r="CGR54" s="153"/>
      <c r="CGS54" s="153"/>
      <c r="CGT54" s="153"/>
      <c r="CGU54" s="153"/>
      <c r="CGV54" s="153"/>
      <c r="CGW54" s="153"/>
      <c r="CGX54" s="153"/>
      <c r="CGY54" s="153"/>
      <c r="CGZ54" s="153"/>
      <c r="CHA54" s="153"/>
      <c r="CHB54" s="153"/>
      <c r="CHC54" s="153"/>
      <c r="CHD54" s="153"/>
      <c r="CHE54" s="153"/>
      <c r="CHF54" s="153"/>
      <c r="CHG54" s="153"/>
      <c r="CHH54" s="153"/>
      <c r="CHI54" s="153"/>
      <c r="CHJ54" s="153"/>
      <c r="CHK54" s="153"/>
      <c r="CHL54" s="153"/>
      <c r="CHM54" s="153"/>
      <c r="CHN54" s="153"/>
      <c r="CHO54" s="153"/>
      <c r="CHP54" s="153"/>
      <c r="CHQ54" s="153"/>
      <c r="CHR54" s="153"/>
      <c r="CHS54" s="153"/>
      <c r="CHT54" s="153"/>
      <c r="CHU54" s="153"/>
      <c r="CHV54" s="153"/>
      <c r="CHW54" s="153"/>
      <c r="CHX54" s="153"/>
      <c r="CHY54" s="153"/>
      <c r="CHZ54" s="153"/>
      <c r="CIA54" s="153"/>
      <c r="CIB54" s="153"/>
      <c r="CIC54" s="153"/>
      <c r="CID54" s="153"/>
      <c r="CIE54" s="153"/>
      <c r="CIF54" s="153"/>
      <c r="CIG54" s="153"/>
      <c r="CIH54" s="153"/>
      <c r="CII54" s="153"/>
      <c r="CIJ54" s="153"/>
      <c r="CIK54" s="153"/>
      <c r="CIL54" s="153"/>
      <c r="CIM54" s="153"/>
      <c r="CIN54" s="153"/>
      <c r="CIO54" s="153"/>
      <c r="CIP54" s="153"/>
      <c r="CIQ54" s="153"/>
      <c r="CIR54" s="153"/>
      <c r="CIS54" s="153"/>
      <c r="CIT54" s="153"/>
      <c r="CIU54" s="153"/>
      <c r="CIV54" s="153"/>
      <c r="CIW54" s="153"/>
      <c r="CIX54" s="153"/>
      <c r="CIY54" s="153"/>
      <c r="CIZ54" s="153"/>
      <c r="CJA54" s="153"/>
      <c r="CJB54" s="153"/>
      <c r="CJC54" s="153"/>
      <c r="CJD54" s="153"/>
      <c r="CJE54" s="153"/>
      <c r="CJF54" s="153"/>
      <c r="CJG54" s="153"/>
      <c r="CJH54" s="153"/>
      <c r="CJI54" s="153"/>
      <c r="CJJ54" s="153"/>
      <c r="CJK54" s="153"/>
      <c r="CJL54" s="153"/>
      <c r="CJM54" s="153"/>
      <c r="CJN54" s="153"/>
      <c r="CJO54" s="153"/>
      <c r="CJP54" s="153"/>
      <c r="CJQ54" s="153"/>
      <c r="CJR54" s="153"/>
      <c r="CJS54" s="153"/>
      <c r="CJT54" s="153"/>
      <c r="CJU54" s="153"/>
      <c r="CJV54" s="153"/>
      <c r="CJW54" s="153"/>
      <c r="CJX54" s="153"/>
      <c r="CJY54" s="153"/>
      <c r="CJZ54" s="153"/>
      <c r="CKA54" s="153"/>
      <c r="CKB54" s="153"/>
      <c r="CKC54" s="153"/>
      <c r="CKD54" s="153"/>
      <c r="CKE54" s="153"/>
      <c r="CKF54" s="153"/>
      <c r="CKG54" s="153"/>
      <c r="CKH54" s="153"/>
      <c r="CKI54" s="153"/>
      <c r="CKJ54" s="153"/>
      <c r="CKK54" s="153"/>
      <c r="CKL54" s="153"/>
      <c r="CKM54" s="153"/>
      <c r="CKN54" s="153"/>
      <c r="CKO54" s="153"/>
      <c r="CKP54" s="153"/>
      <c r="CKQ54" s="153"/>
      <c r="CKR54" s="153"/>
      <c r="CKS54" s="153"/>
      <c r="CKT54" s="153"/>
      <c r="CKU54" s="153"/>
      <c r="CKV54" s="153"/>
      <c r="CKW54" s="153"/>
      <c r="CKX54" s="153"/>
      <c r="CKY54" s="153"/>
      <c r="CKZ54" s="153"/>
      <c r="CLA54" s="153"/>
      <c r="CLB54" s="153"/>
      <c r="CLC54" s="153"/>
      <c r="CLD54" s="153"/>
      <c r="CLE54" s="153"/>
      <c r="CLF54" s="153"/>
      <c r="CLG54" s="153"/>
      <c r="CLH54" s="153"/>
      <c r="CLI54" s="153"/>
      <c r="CLJ54" s="153"/>
      <c r="CLK54" s="153"/>
      <c r="CLL54" s="153"/>
      <c r="CLM54" s="153"/>
      <c r="CLN54" s="153"/>
      <c r="CLO54" s="153"/>
      <c r="CLP54" s="153"/>
      <c r="CLQ54" s="153"/>
      <c r="CLR54" s="153"/>
      <c r="CLS54" s="153"/>
      <c r="CLT54" s="153"/>
      <c r="CLU54" s="153"/>
      <c r="CLV54" s="153"/>
      <c r="CLW54" s="153"/>
      <c r="CLX54" s="153"/>
      <c r="CLY54" s="153"/>
      <c r="CLZ54" s="153"/>
      <c r="CMA54" s="153"/>
      <c r="CMB54" s="153"/>
      <c r="CMC54" s="153"/>
      <c r="CMD54" s="153"/>
      <c r="CME54" s="153"/>
      <c r="CMF54" s="153"/>
      <c r="CMG54" s="153"/>
      <c r="CMH54" s="153"/>
      <c r="CMI54" s="153"/>
      <c r="CMJ54" s="153"/>
      <c r="CMK54" s="153"/>
      <c r="CML54" s="153"/>
      <c r="CMM54" s="153"/>
      <c r="CMN54" s="153"/>
      <c r="CMO54" s="153"/>
      <c r="CMP54" s="153"/>
      <c r="CMQ54" s="153"/>
      <c r="CMR54" s="153"/>
      <c r="CMS54" s="153"/>
      <c r="CMT54" s="153"/>
      <c r="CMU54" s="153"/>
      <c r="CMV54" s="153"/>
      <c r="CMW54" s="153"/>
      <c r="CMX54" s="153"/>
      <c r="CMY54" s="153"/>
      <c r="CMZ54" s="153"/>
      <c r="CNA54" s="153"/>
      <c r="CNB54" s="153"/>
      <c r="CNC54" s="153"/>
      <c r="CND54" s="153"/>
      <c r="CNE54" s="153"/>
      <c r="CNF54" s="153"/>
      <c r="CNG54" s="153"/>
      <c r="CNH54" s="153"/>
      <c r="CNI54" s="153"/>
      <c r="CNJ54" s="153"/>
      <c r="CNK54" s="153"/>
      <c r="CNL54" s="153"/>
      <c r="CNM54" s="153"/>
      <c r="CNN54" s="153"/>
      <c r="CNO54" s="153"/>
      <c r="CNP54" s="153"/>
      <c r="CNQ54" s="153"/>
      <c r="CNR54" s="153"/>
      <c r="CNS54" s="153"/>
      <c r="CNT54" s="153"/>
      <c r="CNU54" s="153"/>
      <c r="CNV54" s="153"/>
      <c r="CNW54" s="153"/>
      <c r="CNX54" s="153"/>
      <c r="CNY54" s="153"/>
      <c r="CNZ54" s="153"/>
      <c r="COA54" s="153"/>
      <c r="COB54" s="153"/>
      <c r="COC54" s="153"/>
      <c r="COD54" s="153"/>
      <c r="COE54" s="153"/>
      <c r="COF54" s="153"/>
      <c r="COG54" s="153"/>
      <c r="COH54" s="153"/>
      <c r="COI54" s="153"/>
      <c r="COJ54" s="153"/>
      <c r="COK54" s="153"/>
      <c r="COL54" s="153"/>
      <c r="COM54" s="153"/>
      <c r="CON54" s="153"/>
      <c r="COO54" s="153"/>
      <c r="COP54" s="153"/>
      <c r="COQ54" s="153"/>
      <c r="COR54" s="153"/>
      <c r="COS54" s="153"/>
      <c r="COT54" s="153"/>
      <c r="COU54" s="153"/>
      <c r="COV54" s="153"/>
      <c r="COW54" s="153"/>
      <c r="COX54" s="153"/>
      <c r="COY54" s="153"/>
      <c r="COZ54" s="153"/>
      <c r="CPA54" s="153"/>
      <c r="CPB54" s="153"/>
      <c r="CPC54" s="153"/>
      <c r="CPD54" s="153"/>
      <c r="CPE54" s="153"/>
      <c r="CPF54" s="153"/>
      <c r="CPG54" s="153"/>
      <c r="CPH54" s="153"/>
      <c r="CPI54" s="153"/>
      <c r="CPJ54" s="153"/>
      <c r="CPK54" s="153"/>
      <c r="CPL54" s="153"/>
      <c r="CPM54" s="153"/>
      <c r="CPN54" s="153"/>
      <c r="CPO54" s="153"/>
      <c r="CPP54" s="153"/>
      <c r="CPQ54" s="153"/>
      <c r="CPR54" s="153"/>
      <c r="CPS54" s="153"/>
      <c r="CPT54" s="153"/>
      <c r="CPU54" s="153"/>
      <c r="CPV54" s="153"/>
      <c r="CPW54" s="153"/>
      <c r="CPX54" s="153"/>
      <c r="CPY54" s="153"/>
      <c r="CPZ54" s="153"/>
      <c r="CQA54" s="153"/>
      <c r="CQB54" s="153"/>
      <c r="CQC54" s="153"/>
      <c r="CQD54" s="153"/>
      <c r="CQE54" s="153"/>
      <c r="CQF54" s="153"/>
      <c r="CQG54" s="153"/>
      <c r="CQH54" s="153"/>
      <c r="CQI54" s="153"/>
      <c r="CQJ54" s="153"/>
      <c r="CQK54" s="153"/>
      <c r="CQL54" s="153"/>
      <c r="CQM54" s="153"/>
      <c r="CQN54" s="153"/>
      <c r="CQO54" s="153"/>
      <c r="CQP54" s="153"/>
      <c r="CQQ54" s="153"/>
      <c r="CQR54" s="153"/>
      <c r="CQS54" s="153"/>
      <c r="CQT54" s="153"/>
      <c r="CQU54" s="153"/>
      <c r="CQV54" s="153"/>
      <c r="CQW54" s="153"/>
      <c r="CQX54" s="153"/>
      <c r="CQY54" s="153"/>
      <c r="CQZ54" s="153"/>
      <c r="CRA54" s="153"/>
      <c r="CRB54" s="153"/>
      <c r="CRC54" s="153"/>
      <c r="CRD54" s="153"/>
      <c r="CRE54" s="153"/>
      <c r="CRF54" s="153"/>
      <c r="CRG54" s="153"/>
      <c r="CRH54" s="153"/>
      <c r="CRI54" s="153"/>
      <c r="CRJ54" s="153"/>
      <c r="CRK54" s="153"/>
      <c r="CRL54" s="153"/>
      <c r="CRM54" s="153"/>
      <c r="CRN54" s="153"/>
      <c r="CRO54" s="153"/>
      <c r="CRP54" s="153"/>
      <c r="CRQ54" s="153"/>
      <c r="CRR54" s="153"/>
      <c r="CRS54" s="153"/>
      <c r="CRT54" s="153"/>
      <c r="CRU54" s="153"/>
      <c r="CRV54" s="153"/>
      <c r="CRW54" s="153"/>
      <c r="CRX54" s="153"/>
      <c r="CRY54" s="153"/>
      <c r="CRZ54" s="153"/>
      <c r="CSA54" s="153"/>
      <c r="CSB54" s="153"/>
      <c r="CSC54" s="153"/>
      <c r="CSD54" s="153"/>
      <c r="CSE54" s="153"/>
      <c r="CSF54" s="153"/>
      <c r="CSG54" s="153"/>
      <c r="CSH54" s="153"/>
      <c r="CSI54" s="153"/>
      <c r="CSJ54" s="153"/>
      <c r="CSK54" s="153"/>
      <c r="CSL54" s="153"/>
      <c r="CSM54" s="153"/>
      <c r="CSN54" s="153"/>
      <c r="CSO54" s="153"/>
      <c r="CSP54" s="153"/>
      <c r="CSQ54" s="153"/>
      <c r="CSR54" s="153"/>
      <c r="CSS54" s="153"/>
      <c r="CST54" s="153"/>
      <c r="CSU54" s="153"/>
      <c r="CSV54" s="153"/>
      <c r="CSW54" s="153"/>
      <c r="CSX54" s="153"/>
      <c r="CSY54" s="153"/>
      <c r="CSZ54" s="153"/>
      <c r="CTA54" s="153"/>
      <c r="CTB54" s="153"/>
      <c r="CTC54" s="153"/>
      <c r="CTD54" s="153"/>
      <c r="CTE54" s="153"/>
      <c r="CTF54" s="153"/>
      <c r="CTG54" s="153"/>
      <c r="CTH54" s="153"/>
      <c r="CTI54" s="153"/>
      <c r="CTJ54" s="153"/>
      <c r="CTK54" s="153"/>
      <c r="CTL54" s="153"/>
      <c r="CTM54" s="153"/>
      <c r="CTN54" s="153"/>
      <c r="CTO54" s="153"/>
      <c r="CTP54" s="153"/>
      <c r="CTQ54" s="153"/>
      <c r="CTR54" s="153"/>
      <c r="CTS54" s="153"/>
      <c r="CTT54" s="153"/>
      <c r="CTU54" s="153"/>
      <c r="CTV54" s="153"/>
      <c r="CTW54" s="153"/>
      <c r="CTX54" s="153"/>
      <c r="CTY54" s="153"/>
      <c r="CTZ54" s="153"/>
      <c r="CUA54" s="153"/>
      <c r="CUB54" s="153"/>
      <c r="CUC54" s="153"/>
      <c r="CUD54" s="153"/>
      <c r="CUE54" s="153"/>
      <c r="CUF54" s="153"/>
      <c r="CUG54" s="153"/>
      <c r="CUH54" s="153"/>
      <c r="CUI54" s="153"/>
      <c r="CUJ54" s="153"/>
      <c r="CUK54" s="153"/>
      <c r="CUL54" s="153"/>
      <c r="CUM54" s="153"/>
      <c r="CUN54" s="153"/>
      <c r="CUO54" s="153"/>
      <c r="CUP54" s="153"/>
      <c r="CUQ54" s="153"/>
      <c r="CUR54" s="153"/>
      <c r="CUS54" s="153"/>
      <c r="CUT54" s="153"/>
      <c r="CUU54" s="153"/>
      <c r="CUV54" s="153"/>
      <c r="CUW54" s="153"/>
      <c r="CUX54" s="153"/>
      <c r="CUY54" s="153"/>
      <c r="CUZ54" s="153"/>
      <c r="CVA54" s="153"/>
      <c r="CVB54" s="153"/>
      <c r="CVC54" s="153"/>
      <c r="CVD54" s="153"/>
      <c r="CVE54" s="153"/>
      <c r="CVF54" s="153"/>
      <c r="CVG54" s="153"/>
      <c r="CVH54" s="153"/>
      <c r="CVI54" s="153"/>
      <c r="CVJ54" s="153"/>
      <c r="CVK54" s="153"/>
      <c r="CVL54" s="153"/>
      <c r="CVM54" s="153"/>
      <c r="CVN54" s="153"/>
      <c r="CVO54" s="153"/>
      <c r="CVP54" s="153"/>
      <c r="CVQ54" s="153"/>
      <c r="CVR54" s="153"/>
      <c r="CVS54" s="153"/>
      <c r="CVT54" s="153"/>
      <c r="CVU54" s="153"/>
      <c r="CVV54" s="153"/>
      <c r="CVW54" s="153"/>
      <c r="CVX54" s="153"/>
      <c r="CVY54" s="153"/>
      <c r="CVZ54" s="153"/>
      <c r="CWA54" s="153"/>
      <c r="CWB54" s="153"/>
      <c r="CWC54" s="153"/>
      <c r="CWD54" s="153"/>
      <c r="CWE54" s="153"/>
      <c r="CWF54" s="153"/>
      <c r="CWG54" s="153"/>
      <c r="CWH54" s="153"/>
      <c r="CWI54" s="153"/>
      <c r="CWJ54" s="153"/>
      <c r="CWK54" s="153"/>
      <c r="CWL54" s="153"/>
      <c r="CWM54" s="153"/>
      <c r="CWN54" s="153"/>
      <c r="CWO54" s="153"/>
      <c r="CWP54" s="153"/>
      <c r="CWQ54" s="153"/>
      <c r="CWR54" s="153"/>
      <c r="CWS54" s="153"/>
      <c r="CWT54" s="153"/>
      <c r="CWU54" s="153"/>
      <c r="CWV54" s="153"/>
      <c r="CWW54" s="153"/>
      <c r="CWX54" s="153"/>
      <c r="CWY54" s="153"/>
      <c r="CWZ54" s="153"/>
      <c r="CXA54" s="153"/>
      <c r="CXB54" s="153"/>
      <c r="CXC54" s="153"/>
      <c r="CXD54" s="153"/>
      <c r="CXE54" s="153"/>
      <c r="CXF54" s="153"/>
      <c r="CXG54" s="153"/>
      <c r="CXH54" s="153"/>
      <c r="CXI54" s="153"/>
      <c r="CXJ54" s="153"/>
      <c r="CXK54" s="153"/>
      <c r="CXL54" s="153"/>
      <c r="CXM54" s="153"/>
      <c r="CXN54" s="153"/>
      <c r="CXO54" s="153"/>
      <c r="CXP54" s="153"/>
      <c r="CXQ54" s="153"/>
      <c r="CXR54" s="153"/>
      <c r="CXS54" s="153"/>
      <c r="CXT54" s="153"/>
      <c r="CXU54" s="153"/>
      <c r="CXV54" s="153"/>
      <c r="CXW54" s="153"/>
      <c r="CXX54" s="153"/>
      <c r="CXY54" s="153"/>
      <c r="CXZ54" s="153"/>
      <c r="CYA54" s="153"/>
      <c r="CYB54" s="153"/>
      <c r="CYC54" s="153"/>
      <c r="CYD54" s="153"/>
      <c r="CYE54" s="153"/>
      <c r="CYF54" s="153"/>
      <c r="CYG54" s="153"/>
      <c r="CYH54" s="153"/>
      <c r="CYI54" s="153"/>
      <c r="CYJ54" s="153"/>
      <c r="CYK54" s="153"/>
      <c r="CYL54" s="153"/>
      <c r="CYM54" s="153"/>
      <c r="CYN54" s="153"/>
      <c r="CYO54" s="153"/>
      <c r="CYP54" s="153"/>
      <c r="CYQ54" s="153"/>
      <c r="CYR54" s="153"/>
      <c r="CYS54" s="153"/>
      <c r="CYT54" s="153"/>
      <c r="CYU54" s="153"/>
      <c r="CYV54" s="153"/>
      <c r="CYW54" s="153"/>
      <c r="CYX54" s="153"/>
      <c r="CYY54" s="153"/>
      <c r="CYZ54" s="153"/>
      <c r="CZA54" s="153"/>
      <c r="CZB54" s="153"/>
      <c r="CZC54" s="153"/>
      <c r="CZD54" s="153"/>
      <c r="CZE54" s="153"/>
      <c r="CZF54" s="153"/>
      <c r="CZG54" s="153"/>
      <c r="CZH54" s="153"/>
      <c r="CZI54" s="153"/>
      <c r="CZJ54" s="153"/>
      <c r="CZK54" s="153"/>
      <c r="CZL54" s="153"/>
      <c r="CZM54" s="153"/>
      <c r="CZN54" s="153"/>
      <c r="CZO54" s="153"/>
      <c r="CZP54" s="153"/>
      <c r="CZQ54" s="153"/>
      <c r="CZR54" s="153"/>
      <c r="CZS54" s="153"/>
      <c r="CZT54" s="153"/>
      <c r="CZU54" s="153"/>
      <c r="CZV54" s="153"/>
      <c r="CZW54" s="153"/>
      <c r="CZX54" s="153"/>
      <c r="CZY54" s="153"/>
      <c r="CZZ54" s="153"/>
      <c r="DAA54" s="153"/>
      <c r="DAB54" s="153"/>
      <c r="DAC54" s="153"/>
      <c r="DAD54" s="153"/>
      <c r="DAE54" s="153"/>
      <c r="DAF54" s="153"/>
      <c r="DAG54" s="153"/>
      <c r="DAH54" s="153"/>
      <c r="DAI54" s="153"/>
      <c r="DAJ54" s="153"/>
      <c r="DAK54" s="153"/>
      <c r="DAL54" s="153"/>
      <c r="DAM54" s="153"/>
      <c r="DAN54" s="153"/>
      <c r="DAO54" s="153"/>
      <c r="DAP54" s="153"/>
      <c r="DAQ54" s="153"/>
      <c r="DAR54" s="153"/>
      <c r="DAS54" s="153"/>
      <c r="DAT54" s="153"/>
      <c r="DAU54" s="153"/>
      <c r="DAV54" s="153"/>
      <c r="DAW54" s="153"/>
      <c r="DAX54" s="153"/>
      <c r="DAY54" s="153"/>
      <c r="DAZ54" s="153"/>
      <c r="DBA54" s="153"/>
      <c r="DBB54" s="153"/>
      <c r="DBC54" s="153"/>
      <c r="DBD54" s="153"/>
      <c r="DBE54" s="153"/>
      <c r="DBF54" s="153"/>
      <c r="DBG54" s="153"/>
      <c r="DBH54" s="153"/>
      <c r="DBI54" s="153"/>
      <c r="DBJ54" s="153"/>
      <c r="DBK54" s="153"/>
      <c r="DBL54" s="153"/>
      <c r="DBM54" s="153"/>
      <c r="DBN54" s="153"/>
      <c r="DBO54" s="153"/>
      <c r="DBP54" s="153"/>
      <c r="DBQ54" s="153"/>
      <c r="DBR54" s="153"/>
      <c r="DBS54" s="153"/>
      <c r="DBT54" s="153"/>
      <c r="DBU54" s="153"/>
      <c r="DBV54" s="153"/>
      <c r="DBW54" s="153"/>
      <c r="DBX54" s="153"/>
      <c r="DBY54" s="153"/>
      <c r="DBZ54" s="153"/>
      <c r="DCA54" s="153"/>
      <c r="DCB54" s="153"/>
      <c r="DCC54" s="153"/>
      <c r="DCD54" s="153"/>
      <c r="DCE54" s="153"/>
      <c r="DCF54" s="153"/>
      <c r="DCG54" s="153"/>
      <c r="DCH54" s="153"/>
      <c r="DCI54" s="153"/>
      <c r="DCJ54" s="153"/>
      <c r="DCK54" s="153"/>
      <c r="DCL54" s="153"/>
      <c r="DCM54" s="153"/>
      <c r="DCN54" s="153"/>
      <c r="DCO54" s="153"/>
      <c r="DCP54" s="153"/>
      <c r="DCQ54" s="153"/>
      <c r="DCR54" s="153"/>
      <c r="DCS54" s="153"/>
      <c r="DCT54" s="153"/>
      <c r="DCU54" s="153"/>
      <c r="DCV54" s="153"/>
      <c r="DCW54" s="153"/>
      <c r="DCX54" s="153"/>
      <c r="DCY54" s="153"/>
      <c r="DCZ54" s="153"/>
      <c r="DDA54" s="153"/>
      <c r="DDB54" s="153"/>
      <c r="DDC54" s="153"/>
      <c r="DDD54" s="153"/>
      <c r="DDE54" s="153"/>
      <c r="DDF54" s="153"/>
      <c r="DDG54" s="153"/>
      <c r="DDH54" s="153"/>
      <c r="DDI54" s="153"/>
      <c r="DDJ54" s="153"/>
      <c r="DDK54" s="153"/>
      <c r="DDL54" s="153"/>
      <c r="DDM54" s="153"/>
      <c r="DDN54" s="153"/>
      <c r="DDO54" s="153"/>
      <c r="DDP54" s="153"/>
      <c r="DDQ54" s="153"/>
      <c r="DDR54" s="153"/>
      <c r="DDS54" s="153"/>
      <c r="DDT54" s="153"/>
      <c r="DDU54" s="153"/>
      <c r="DDV54" s="153"/>
      <c r="DDW54" s="153"/>
      <c r="DDX54" s="153"/>
      <c r="DDY54" s="153"/>
      <c r="DDZ54" s="153"/>
      <c r="DEA54" s="153"/>
      <c r="DEB54" s="153"/>
      <c r="DEC54" s="153"/>
      <c r="DED54" s="153"/>
      <c r="DEE54" s="153"/>
      <c r="DEF54" s="153"/>
      <c r="DEG54" s="153"/>
      <c r="DEH54" s="153"/>
      <c r="DEI54" s="153"/>
      <c r="DEJ54" s="153"/>
      <c r="DEK54" s="153"/>
      <c r="DEL54" s="153"/>
      <c r="DEM54" s="153"/>
      <c r="DEN54" s="153"/>
      <c r="DEO54" s="153"/>
      <c r="DEP54" s="153"/>
      <c r="DEQ54" s="153"/>
      <c r="DER54" s="153"/>
      <c r="DES54" s="153"/>
      <c r="DET54" s="153"/>
      <c r="DEU54" s="153"/>
      <c r="DEV54" s="153"/>
      <c r="DEW54" s="153"/>
      <c r="DEX54" s="153"/>
      <c r="DEY54" s="153"/>
      <c r="DEZ54" s="153"/>
      <c r="DFA54" s="153"/>
      <c r="DFB54" s="153"/>
      <c r="DFC54" s="153"/>
      <c r="DFD54" s="153"/>
      <c r="DFE54" s="153"/>
      <c r="DFF54" s="153"/>
      <c r="DFG54" s="153"/>
      <c r="DFH54" s="153"/>
      <c r="DFI54" s="153"/>
      <c r="DFJ54" s="153"/>
      <c r="DFK54" s="153"/>
      <c r="DFL54" s="153"/>
      <c r="DFM54" s="153"/>
      <c r="DFN54" s="153"/>
      <c r="DFO54" s="153"/>
      <c r="DFP54" s="153"/>
      <c r="DFQ54" s="153"/>
      <c r="DFR54" s="153"/>
      <c r="DFS54" s="153"/>
      <c r="DFT54" s="153"/>
      <c r="DFU54" s="153"/>
      <c r="DFV54" s="153"/>
      <c r="DFW54" s="153"/>
      <c r="DFX54" s="153"/>
      <c r="DFY54" s="153"/>
      <c r="DFZ54" s="153"/>
      <c r="DGA54" s="153"/>
      <c r="DGB54" s="153"/>
      <c r="DGC54" s="153"/>
      <c r="DGD54" s="153"/>
      <c r="DGE54" s="153"/>
      <c r="DGF54" s="153"/>
      <c r="DGG54" s="153"/>
      <c r="DGH54" s="153"/>
      <c r="DGI54" s="153"/>
      <c r="DGJ54" s="153"/>
      <c r="DGK54" s="153"/>
      <c r="DGL54" s="153"/>
      <c r="DGM54" s="153"/>
      <c r="DGN54" s="153"/>
      <c r="DGO54" s="153"/>
      <c r="DGP54" s="153"/>
      <c r="DGQ54" s="153"/>
      <c r="DGR54" s="153"/>
      <c r="DGS54" s="153"/>
      <c r="DGT54" s="153"/>
      <c r="DGU54" s="153"/>
      <c r="DGV54" s="153"/>
      <c r="DGW54" s="153"/>
      <c r="DGX54" s="153"/>
      <c r="DGY54" s="153"/>
      <c r="DGZ54" s="153"/>
      <c r="DHA54" s="153"/>
      <c r="DHB54" s="153"/>
      <c r="DHC54" s="153"/>
      <c r="DHD54" s="153"/>
      <c r="DHE54" s="153"/>
      <c r="DHF54" s="153"/>
      <c r="DHG54" s="153"/>
      <c r="DHH54" s="153"/>
      <c r="DHI54" s="153"/>
      <c r="DHJ54" s="153"/>
      <c r="DHK54" s="153"/>
      <c r="DHL54" s="153"/>
      <c r="DHM54" s="153"/>
      <c r="DHN54" s="153"/>
      <c r="DHO54" s="153"/>
      <c r="DHP54" s="153"/>
      <c r="DHQ54" s="153"/>
      <c r="DHR54" s="153"/>
      <c r="DHS54" s="153"/>
      <c r="DHT54" s="153"/>
      <c r="DHU54" s="153"/>
      <c r="DHV54" s="153"/>
      <c r="DHW54" s="153"/>
      <c r="DHX54" s="153"/>
      <c r="DHY54" s="153"/>
      <c r="DHZ54" s="153"/>
      <c r="DIA54" s="153"/>
      <c r="DIB54" s="153"/>
      <c r="DIC54" s="153"/>
      <c r="DID54" s="153"/>
      <c r="DIE54" s="153"/>
      <c r="DIF54" s="153"/>
      <c r="DIG54" s="153"/>
      <c r="DIH54" s="153"/>
      <c r="DII54" s="153"/>
      <c r="DIJ54" s="153"/>
      <c r="DIK54" s="153"/>
      <c r="DIL54" s="153"/>
      <c r="DIM54" s="153"/>
      <c r="DIN54" s="153"/>
      <c r="DIO54" s="153"/>
      <c r="DIP54" s="153"/>
      <c r="DIQ54" s="153"/>
      <c r="DIR54" s="153"/>
      <c r="DIS54" s="153"/>
      <c r="DIT54" s="153"/>
      <c r="DIU54" s="153"/>
      <c r="DIV54" s="153"/>
      <c r="DIW54" s="153"/>
      <c r="DIX54" s="153"/>
      <c r="DIY54" s="153"/>
      <c r="DIZ54" s="153"/>
      <c r="DJA54" s="153"/>
      <c r="DJB54" s="153"/>
      <c r="DJC54" s="153"/>
      <c r="DJD54" s="153"/>
      <c r="DJE54" s="153"/>
      <c r="DJF54" s="153"/>
      <c r="DJG54" s="153"/>
      <c r="DJH54" s="153"/>
      <c r="DJI54" s="153"/>
      <c r="DJJ54" s="153"/>
      <c r="DJK54" s="153"/>
      <c r="DJL54" s="153"/>
      <c r="DJM54" s="153"/>
      <c r="DJN54" s="153"/>
      <c r="DJO54" s="153"/>
      <c r="DJP54" s="153"/>
      <c r="DJQ54" s="153"/>
      <c r="DJR54" s="153"/>
      <c r="DJS54" s="153"/>
      <c r="DJT54" s="153"/>
      <c r="DJU54" s="153"/>
      <c r="DJV54" s="153"/>
      <c r="DJW54" s="153"/>
      <c r="DJX54" s="153"/>
      <c r="DJY54" s="153"/>
      <c r="DJZ54" s="153"/>
      <c r="DKA54" s="153"/>
      <c r="DKB54" s="153"/>
      <c r="DKC54" s="153"/>
      <c r="DKD54" s="153"/>
      <c r="DKE54" s="153"/>
      <c r="DKF54" s="153"/>
      <c r="DKG54" s="153"/>
      <c r="DKH54" s="153"/>
      <c r="DKI54" s="153"/>
      <c r="DKJ54" s="153"/>
      <c r="DKK54" s="153"/>
      <c r="DKL54" s="153"/>
      <c r="DKM54" s="153"/>
      <c r="DKN54" s="153"/>
      <c r="DKO54" s="153"/>
      <c r="DKP54" s="153"/>
      <c r="DKQ54" s="153"/>
      <c r="DKR54" s="153"/>
      <c r="DKS54" s="153"/>
      <c r="DKT54" s="153"/>
      <c r="DKU54" s="153"/>
      <c r="DKV54" s="153"/>
      <c r="DKW54" s="153"/>
      <c r="DKX54" s="153"/>
      <c r="DKY54" s="153"/>
      <c r="DKZ54" s="153"/>
      <c r="DLA54" s="153"/>
      <c r="DLB54" s="153"/>
      <c r="DLC54" s="153"/>
      <c r="DLD54" s="153"/>
      <c r="DLE54" s="153"/>
      <c r="DLF54" s="153"/>
      <c r="DLG54" s="153"/>
      <c r="DLH54" s="153"/>
      <c r="DLI54" s="153"/>
      <c r="DLJ54" s="153"/>
      <c r="DLK54" s="153"/>
      <c r="DLL54" s="153"/>
      <c r="DLM54" s="153"/>
      <c r="DLN54" s="153"/>
      <c r="DLO54" s="153"/>
      <c r="DLP54" s="153"/>
      <c r="DLQ54" s="153"/>
      <c r="DLR54" s="153"/>
      <c r="DLS54" s="153"/>
      <c r="DLT54" s="153"/>
      <c r="DLU54" s="153"/>
      <c r="DLV54" s="153"/>
      <c r="DLW54" s="153"/>
      <c r="DLX54" s="153"/>
      <c r="DLY54" s="153"/>
      <c r="DLZ54" s="153"/>
      <c r="DMA54" s="153"/>
      <c r="DMB54" s="153"/>
      <c r="DMC54" s="153"/>
      <c r="DMD54" s="153"/>
      <c r="DME54" s="153"/>
      <c r="DMF54" s="153"/>
      <c r="DMG54" s="153"/>
      <c r="DMH54" s="153"/>
      <c r="DMI54" s="153"/>
      <c r="DMJ54" s="153"/>
      <c r="DMK54" s="153"/>
      <c r="DML54" s="153"/>
      <c r="DMM54" s="153"/>
      <c r="DMN54" s="153"/>
      <c r="DMO54" s="153"/>
      <c r="DMP54" s="153"/>
      <c r="DMQ54" s="153"/>
      <c r="DMR54" s="153"/>
      <c r="DMS54" s="153"/>
      <c r="DMT54" s="153"/>
      <c r="DMU54" s="153"/>
      <c r="DMV54" s="153"/>
      <c r="DMW54" s="153"/>
      <c r="DMX54" s="153"/>
      <c r="DMY54" s="153"/>
      <c r="DMZ54" s="153"/>
      <c r="DNA54" s="153"/>
      <c r="DNB54" s="153"/>
      <c r="DNC54" s="153"/>
      <c r="DND54" s="153"/>
      <c r="DNE54" s="153"/>
      <c r="DNF54" s="153"/>
      <c r="DNG54" s="153"/>
      <c r="DNH54" s="153"/>
      <c r="DNI54" s="153"/>
      <c r="DNJ54" s="153"/>
      <c r="DNK54" s="153"/>
      <c r="DNL54" s="153"/>
      <c r="DNM54" s="153"/>
      <c r="DNN54" s="153"/>
      <c r="DNO54" s="153"/>
      <c r="DNP54" s="153"/>
      <c r="DNQ54" s="153"/>
      <c r="DNR54" s="153"/>
      <c r="DNS54" s="153"/>
      <c r="DNT54" s="153"/>
      <c r="DNU54" s="153"/>
      <c r="DNV54" s="153"/>
      <c r="DNW54" s="153"/>
      <c r="DNX54" s="153"/>
      <c r="DNY54" s="153"/>
      <c r="DNZ54" s="153"/>
      <c r="DOA54" s="153"/>
      <c r="DOB54" s="153"/>
      <c r="DOC54" s="153"/>
      <c r="DOD54" s="153"/>
      <c r="DOE54" s="153"/>
      <c r="DOF54" s="153"/>
      <c r="DOG54" s="153"/>
      <c r="DOH54" s="153"/>
      <c r="DOI54" s="153"/>
      <c r="DOJ54" s="153"/>
      <c r="DOK54" s="153"/>
      <c r="DOL54" s="153"/>
      <c r="DOM54" s="153"/>
      <c r="DON54" s="153"/>
      <c r="DOO54" s="153"/>
      <c r="DOP54" s="153"/>
      <c r="DOQ54" s="153"/>
      <c r="DOR54" s="153"/>
      <c r="DOS54" s="153"/>
      <c r="DOT54" s="153"/>
      <c r="DOU54" s="153"/>
      <c r="DOV54" s="153"/>
      <c r="DOW54" s="153"/>
      <c r="DOX54" s="153"/>
      <c r="DOY54" s="153"/>
      <c r="DOZ54" s="153"/>
      <c r="DPA54" s="153"/>
      <c r="DPB54" s="153"/>
      <c r="DPC54" s="153"/>
      <c r="DPD54" s="153"/>
      <c r="DPE54" s="153"/>
      <c r="DPF54" s="153"/>
      <c r="DPG54" s="153"/>
      <c r="DPH54" s="153"/>
      <c r="DPI54" s="153"/>
      <c r="DPJ54" s="153"/>
      <c r="DPK54" s="153"/>
      <c r="DPL54" s="153"/>
      <c r="DPM54" s="153"/>
      <c r="DPN54" s="153"/>
      <c r="DPO54" s="153"/>
      <c r="DPP54" s="153"/>
      <c r="DPQ54" s="153"/>
      <c r="DPR54" s="153"/>
      <c r="DPS54" s="153"/>
      <c r="DPT54" s="153"/>
      <c r="DPU54" s="153"/>
      <c r="DPV54" s="153"/>
      <c r="DPW54" s="153"/>
      <c r="DPX54" s="153"/>
      <c r="DPY54" s="153"/>
      <c r="DPZ54" s="153"/>
      <c r="DQA54" s="153"/>
      <c r="DQB54" s="153"/>
      <c r="DQC54" s="153"/>
      <c r="DQD54" s="153"/>
      <c r="DQE54" s="153"/>
      <c r="DQF54" s="153"/>
      <c r="DQG54" s="153"/>
      <c r="DQH54" s="153"/>
      <c r="DQI54" s="153"/>
      <c r="DQJ54" s="153"/>
      <c r="DQK54" s="153"/>
      <c r="DQL54" s="153"/>
      <c r="DQM54" s="153"/>
      <c r="DQN54" s="153"/>
      <c r="DQO54" s="153"/>
      <c r="DQP54" s="153"/>
      <c r="DQQ54" s="153"/>
      <c r="DQR54" s="153"/>
      <c r="DQS54" s="153"/>
      <c r="DQT54" s="153"/>
      <c r="DQU54" s="153"/>
      <c r="DQV54" s="153"/>
      <c r="DQW54" s="153"/>
      <c r="DQX54" s="153"/>
      <c r="DQY54" s="153"/>
      <c r="DQZ54" s="153"/>
      <c r="DRA54" s="153"/>
      <c r="DRB54" s="153"/>
      <c r="DRC54" s="153"/>
      <c r="DRD54" s="153"/>
      <c r="DRE54" s="153"/>
      <c r="DRF54" s="153"/>
      <c r="DRG54" s="153"/>
      <c r="DRH54" s="153"/>
      <c r="DRI54" s="153"/>
      <c r="DRJ54" s="153"/>
      <c r="DRK54" s="153"/>
      <c r="DRL54" s="153"/>
      <c r="DRM54" s="153"/>
      <c r="DRN54" s="153"/>
      <c r="DRO54" s="153"/>
      <c r="DRP54" s="153"/>
      <c r="DRQ54" s="153"/>
      <c r="DRR54" s="153"/>
      <c r="DRS54" s="153"/>
      <c r="DRT54" s="153"/>
      <c r="DRU54" s="153"/>
      <c r="DRV54" s="153"/>
      <c r="DRW54" s="153"/>
      <c r="DRX54" s="153"/>
      <c r="DRY54" s="153"/>
      <c r="DRZ54" s="153"/>
      <c r="DSA54" s="153"/>
      <c r="DSB54" s="153"/>
      <c r="DSC54" s="153"/>
      <c r="DSD54" s="153"/>
      <c r="DSE54" s="153"/>
      <c r="DSF54" s="153"/>
      <c r="DSG54" s="153"/>
      <c r="DSH54" s="153"/>
      <c r="DSI54" s="153"/>
      <c r="DSJ54" s="153"/>
      <c r="DSK54" s="153"/>
      <c r="DSL54" s="153"/>
      <c r="DSM54" s="153"/>
      <c r="DSN54" s="153"/>
      <c r="DSO54" s="153"/>
      <c r="DSP54" s="153"/>
      <c r="DSQ54" s="153"/>
      <c r="DSR54" s="153"/>
      <c r="DSS54" s="153"/>
      <c r="DST54" s="153"/>
      <c r="DSU54" s="153"/>
      <c r="DSV54" s="153"/>
      <c r="DSW54" s="153"/>
      <c r="DSX54" s="153"/>
      <c r="DSY54" s="153"/>
      <c r="DSZ54" s="153"/>
      <c r="DTA54" s="153"/>
      <c r="DTB54" s="153"/>
      <c r="DTC54" s="153"/>
      <c r="DTD54" s="153"/>
      <c r="DTE54" s="153"/>
      <c r="DTF54" s="153"/>
      <c r="DTG54" s="153"/>
      <c r="DTH54" s="153"/>
      <c r="DTI54" s="153"/>
      <c r="DTJ54" s="153"/>
      <c r="DTK54" s="153"/>
      <c r="DTL54" s="153"/>
      <c r="DTM54" s="153"/>
      <c r="DTN54" s="153"/>
      <c r="DTO54" s="153"/>
      <c r="DTP54" s="153"/>
      <c r="DTQ54" s="153"/>
      <c r="DTR54" s="153"/>
      <c r="DTS54" s="153"/>
      <c r="DTT54" s="153"/>
      <c r="DTU54" s="153"/>
      <c r="DTV54" s="153"/>
      <c r="DTW54" s="153"/>
      <c r="DTX54" s="153"/>
      <c r="DTY54" s="153"/>
      <c r="DTZ54" s="153"/>
      <c r="DUA54" s="153"/>
      <c r="DUB54" s="153"/>
      <c r="DUC54" s="153"/>
      <c r="DUD54" s="153"/>
      <c r="DUE54" s="153"/>
      <c r="DUF54" s="153"/>
      <c r="DUG54" s="153"/>
      <c r="DUH54" s="153"/>
      <c r="DUI54" s="153"/>
      <c r="DUJ54" s="153"/>
      <c r="DUK54" s="153"/>
      <c r="DUL54" s="153"/>
      <c r="DUM54" s="153"/>
      <c r="DUN54" s="153"/>
      <c r="DUO54" s="153"/>
      <c r="DUP54" s="153"/>
      <c r="DUQ54" s="153"/>
      <c r="DUR54" s="153"/>
      <c r="DUS54" s="153"/>
      <c r="DUT54" s="153"/>
      <c r="DUU54" s="153"/>
      <c r="DUV54" s="153"/>
      <c r="DUW54" s="153"/>
      <c r="DUX54" s="153"/>
      <c r="DUY54" s="153"/>
      <c r="DUZ54" s="153"/>
      <c r="DVA54" s="153"/>
      <c r="DVB54" s="153"/>
      <c r="DVC54" s="153"/>
      <c r="DVD54" s="153"/>
      <c r="DVE54" s="153"/>
      <c r="DVF54" s="153"/>
      <c r="DVG54" s="153"/>
      <c r="DVH54" s="153"/>
      <c r="DVI54" s="153"/>
      <c r="DVJ54" s="153"/>
      <c r="DVK54" s="153"/>
      <c r="DVL54" s="153"/>
      <c r="DVM54" s="153"/>
      <c r="DVN54" s="153"/>
      <c r="DVO54" s="153"/>
      <c r="DVP54" s="153"/>
      <c r="DVQ54" s="153"/>
      <c r="DVR54" s="153"/>
      <c r="DVS54" s="153"/>
      <c r="DVT54" s="153"/>
      <c r="DVU54" s="153"/>
      <c r="DVV54" s="153"/>
      <c r="DVW54" s="153"/>
      <c r="DVX54" s="153"/>
      <c r="DVY54" s="153"/>
      <c r="DVZ54" s="153"/>
      <c r="DWA54" s="153"/>
      <c r="DWB54" s="153"/>
      <c r="DWC54" s="153"/>
      <c r="DWD54" s="153"/>
      <c r="DWE54" s="153"/>
      <c r="DWF54" s="153"/>
      <c r="DWG54" s="153"/>
      <c r="DWH54" s="153"/>
      <c r="DWI54" s="153"/>
      <c r="DWJ54" s="153"/>
      <c r="DWK54" s="153"/>
      <c r="DWL54" s="153"/>
      <c r="DWM54" s="153"/>
      <c r="DWN54" s="153"/>
      <c r="DWO54" s="153"/>
      <c r="DWP54" s="153"/>
      <c r="DWQ54" s="153"/>
      <c r="DWR54" s="153"/>
      <c r="DWS54" s="153"/>
      <c r="DWT54" s="153"/>
      <c r="DWU54" s="153"/>
      <c r="DWV54" s="153"/>
      <c r="DWW54" s="153"/>
      <c r="DWX54" s="153"/>
      <c r="DWY54" s="153"/>
      <c r="DWZ54" s="153"/>
      <c r="DXA54" s="153"/>
      <c r="DXB54" s="153"/>
      <c r="DXC54" s="153"/>
      <c r="DXD54" s="153"/>
      <c r="DXE54" s="153"/>
      <c r="DXF54" s="153"/>
      <c r="DXG54" s="153"/>
      <c r="DXH54" s="153"/>
      <c r="DXI54" s="153"/>
      <c r="DXJ54" s="153"/>
      <c r="DXK54" s="153"/>
      <c r="DXL54" s="153"/>
      <c r="DXM54" s="153"/>
      <c r="DXN54" s="153"/>
      <c r="DXO54" s="153"/>
      <c r="DXP54" s="153"/>
      <c r="DXQ54" s="153"/>
      <c r="DXR54" s="153"/>
      <c r="DXS54" s="153"/>
      <c r="DXT54" s="153"/>
      <c r="DXU54" s="153"/>
      <c r="DXV54" s="153"/>
      <c r="DXW54" s="153"/>
      <c r="DXX54" s="153"/>
      <c r="DXY54" s="153"/>
      <c r="DXZ54" s="153"/>
      <c r="DYA54" s="153"/>
      <c r="DYB54" s="153"/>
      <c r="DYC54" s="153"/>
      <c r="DYD54" s="153"/>
      <c r="DYE54" s="153"/>
      <c r="DYF54" s="153"/>
      <c r="DYG54" s="153"/>
      <c r="DYH54" s="153"/>
      <c r="DYI54" s="153"/>
      <c r="DYJ54" s="153"/>
      <c r="DYK54" s="153"/>
      <c r="DYL54" s="153"/>
      <c r="DYM54" s="153"/>
      <c r="DYN54" s="153"/>
      <c r="DYO54" s="153"/>
      <c r="DYP54" s="153"/>
      <c r="DYQ54" s="153"/>
      <c r="DYR54" s="153"/>
      <c r="DYS54" s="153"/>
      <c r="DYT54" s="153"/>
      <c r="DYU54" s="153"/>
      <c r="DYV54" s="153"/>
      <c r="DYW54" s="153"/>
      <c r="DYX54" s="153"/>
      <c r="DYY54" s="153"/>
      <c r="DYZ54" s="153"/>
      <c r="DZA54" s="153"/>
      <c r="DZB54" s="153"/>
      <c r="DZC54" s="153"/>
      <c r="DZD54" s="153"/>
      <c r="DZE54" s="153"/>
      <c r="DZF54" s="153"/>
      <c r="DZG54" s="153"/>
      <c r="DZH54" s="153"/>
      <c r="DZI54" s="153"/>
      <c r="DZJ54" s="153"/>
      <c r="DZK54" s="153"/>
      <c r="DZL54" s="153"/>
      <c r="DZM54" s="153"/>
      <c r="DZN54" s="153"/>
      <c r="DZO54" s="153"/>
      <c r="DZP54" s="153"/>
      <c r="DZQ54" s="153"/>
      <c r="DZR54" s="153"/>
      <c r="DZS54" s="153"/>
      <c r="DZT54" s="153"/>
      <c r="DZU54" s="153"/>
      <c r="DZV54" s="153"/>
      <c r="DZW54" s="153"/>
      <c r="DZX54" s="153"/>
      <c r="DZY54" s="153"/>
      <c r="DZZ54" s="153"/>
      <c r="EAA54" s="153"/>
      <c r="EAB54" s="153"/>
      <c r="EAC54" s="153"/>
      <c r="EAD54" s="153"/>
      <c r="EAE54" s="153"/>
      <c r="EAF54" s="153"/>
      <c r="EAG54" s="153"/>
      <c r="EAH54" s="153"/>
      <c r="EAI54" s="153"/>
      <c r="EAJ54" s="153"/>
      <c r="EAK54" s="153"/>
      <c r="EAL54" s="153"/>
      <c r="EAM54" s="153"/>
      <c r="EAN54" s="153"/>
      <c r="EAO54" s="153"/>
      <c r="EAP54" s="153"/>
      <c r="EAQ54" s="153"/>
      <c r="EAR54" s="153"/>
      <c r="EAS54" s="153"/>
      <c r="EAT54" s="153"/>
      <c r="EAU54" s="153"/>
      <c r="EAV54" s="153"/>
      <c r="EAW54" s="153"/>
      <c r="EAX54" s="153"/>
      <c r="EAY54" s="153"/>
      <c r="EAZ54" s="153"/>
      <c r="EBA54" s="153"/>
      <c r="EBB54" s="153"/>
      <c r="EBC54" s="153"/>
      <c r="EBD54" s="153"/>
      <c r="EBE54" s="153"/>
      <c r="EBF54" s="153"/>
      <c r="EBG54" s="153"/>
      <c r="EBH54" s="153"/>
      <c r="EBI54" s="153"/>
      <c r="EBJ54" s="153"/>
      <c r="EBK54" s="153"/>
      <c r="EBL54" s="153"/>
      <c r="EBM54" s="153"/>
      <c r="EBN54" s="153"/>
      <c r="EBO54" s="153"/>
      <c r="EBP54" s="153"/>
      <c r="EBQ54" s="153"/>
      <c r="EBR54" s="153"/>
      <c r="EBS54" s="153"/>
      <c r="EBT54" s="153"/>
      <c r="EBU54" s="153"/>
      <c r="EBV54" s="153"/>
      <c r="EBW54" s="153"/>
      <c r="EBX54" s="153"/>
      <c r="EBY54" s="153"/>
      <c r="EBZ54" s="153"/>
      <c r="ECA54" s="153"/>
      <c r="ECB54" s="153"/>
      <c r="ECC54" s="153"/>
      <c r="ECD54" s="153"/>
      <c r="ECE54" s="153"/>
      <c r="ECF54" s="153"/>
      <c r="ECG54" s="153"/>
      <c r="ECH54" s="153"/>
      <c r="ECI54" s="153"/>
      <c r="ECJ54" s="153"/>
      <c r="ECK54" s="153"/>
      <c r="ECL54" s="153"/>
      <c r="ECM54" s="153"/>
      <c r="ECN54" s="153"/>
      <c r="ECO54" s="153"/>
      <c r="ECP54" s="153"/>
      <c r="ECQ54" s="153"/>
      <c r="ECR54" s="153"/>
      <c r="ECS54" s="153"/>
      <c r="ECT54" s="153"/>
      <c r="ECU54" s="153"/>
      <c r="ECV54" s="153"/>
      <c r="ECW54" s="153"/>
      <c r="ECX54" s="153"/>
      <c r="ECY54" s="153"/>
      <c r="ECZ54" s="153"/>
      <c r="EDA54" s="153"/>
      <c r="EDB54" s="153"/>
      <c r="EDC54" s="153"/>
      <c r="EDD54" s="153"/>
      <c r="EDE54" s="153"/>
      <c r="EDF54" s="153"/>
      <c r="EDG54" s="153"/>
      <c r="EDH54" s="153"/>
      <c r="EDI54" s="153"/>
      <c r="EDJ54" s="153"/>
      <c r="EDK54" s="153"/>
      <c r="EDL54" s="153"/>
      <c r="EDM54" s="153"/>
      <c r="EDN54" s="153"/>
      <c r="EDO54" s="153"/>
      <c r="EDP54" s="153"/>
      <c r="EDQ54" s="153"/>
      <c r="EDR54" s="153"/>
      <c r="EDS54" s="153"/>
      <c r="EDT54" s="153"/>
      <c r="EDU54" s="153"/>
      <c r="EDV54" s="153"/>
      <c r="EDW54" s="153"/>
      <c r="EDX54" s="153"/>
      <c r="EDY54" s="153"/>
      <c r="EDZ54" s="153"/>
      <c r="EEA54" s="153"/>
      <c r="EEB54" s="153"/>
      <c r="EEC54" s="153"/>
      <c r="EED54" s="153"/>
      <c r="EEE54" s="153"/>
      <c r="EEF54" s="153"/>
      <c r="EEG54" s="153"/>
      <c r="EEH54" s="153"/>
      <c r="EEI54" s="153"/>
      <c r="EEJ54" s="153"/>
      <c r="EEK54" s="153"/>
      <c r="EEL54" s="153"/>
      <c r="EEM54" s="153"/>
      <c r="EEN54" s="153"/>
      <c r="EEO54" s="153"/>
      <c r="EEP54" s="153"/>
      <c r="EEQ54" s="153"/>
      <c r="EER54" s="153"/>
      <c r="EES54" s="153"/>
      <c r="EET54" s="153"/>
      <c r="EEU54" s="153"/>
      <c r="EEV54" s="153"/>
      <c r="EEW54" s="153"/>
      <c r="EEX54" s="153"/>
      <c r="EEY54" s="153"/>
      <c r="EEZ54" s="153"/>
      <c r="EFA54" s="153"/>
      <c r="EFB54" s="153"/>
      <c r="EFC54" s="153"/>
      <c r="EFD54" s="153"/>
      <c r="EFE54" s="153"/>
      <c r="EFF54" s="153"/>
      <c r="EFG54" s="153"/>
      <c r="EFH54" s="153"/>
      <c r="EFI54" s="153"/>
      <c r="EFJ54" s="153"/>
      <c r="EFK54" s="153"/>
      <c r="EFL54" s="153"/>
      <c r="EFM54" s="153"/>
      <c r="EFN54" s="153"/>
      <c r="EFO54" s="153"/>
      <c r="EFP54" s="153"/>
      <c r="EFQ54" s="153"/>
      <c r="EFR54" s="153"/>
      <c r="EFS54" s="153"/>
      <c r="EFT54" s="153"/>
      <c r="EFU54" s="153"/>
      <c r="EFV54" s="153"/>
      <c r="EFW54" s="153"/>
      <c r="EFX54" s="153"/>
      <c r="EFY54" s="153"/>
      <c r="EFZ54" s="153"/>
      <c r="EGA54" s="153"/>
      <c r="EGB54" s="153"/>
      <c r="EGC54" s="153"/>
      <c r="EGD54" s="153"/>
      <c r="EGE54" s="153"/>
      <c r="EGF54" s="153"/>
      <c r="EGG54" s="153"/>
      <c r="EGH54" s="153"/>
      <c r="EGI54" s="153"/>
      <c r="EGJ54" s="153"/>
      <c r="EGK54" s="153"/>
      <c r="EGL54" s="153"/>
      <c r="EGM54" s="153"/>
      <c r="EGN54" s="153"/>
      <c r="EGO54" s="153"/>
      <c r="EGP54" s="153"/>
      <c r="EGQ54" s="153"/>
      <c r="EGR54" s="153"/>
      <c r="EGS54" s="153"/>
      <c r="EGT54" s="153"/>
      <c r="EGU54" s="153"/>
      <c r="EGV54" s="153"/>
      <c r="EGW54" s="153"/>
      <c r="EGX54" s="153"/>
      <c r="EGY54" s="153"/>
      <c r="EGZ54" s="153"/>
      <c r="EHA54" s="153"/>
      <c r="EHB54" s="153"/>
      <c r="EHC54" s="153"/>
      <c r="EHD54" s="153"/>
      <c r="EHE54" s="153"/>
      <c r="EHF54" s="153"/>
      <c r="EHG54" s="153"/>
      <c r="EHH54" s="153"/>
      <c r="EHI54" s="153"/>
      <c r="EHJ54" s="153"/>
      <c r="EHK54" s="153"/>
      <c r="EHL54" s="153"/>
      <c r="EHM54" s="153"/>
      <c r="EHN54" s="153"/>
      <c r="EHO54" s="153"/>
      <c r="EHP54" s="153"/>
      <c r="EHQ54" s="153"/>
      <c r="EHR54" s="153"/>
      <c r="EHS54" s="153"/>
      <c r="EHT54" s="153"/>
      <c r="EHU54" s="153"/>
      <c r="EHV54" s="153"/>
      <c r="EHW54" s="153"/>
      <c r="EHX54" s="153"/>
      <c r="EHY54" s="153"/>
      <c r="EHZ54" s="153"/>
      <c r="EIA54" s="153"/>
      <c r="EIB54" s="153"/>
      <c r="EIC54" s="153"/>
      <c r="EID54" s="153"/>
      <c r="EIE54" s="153"/>
      <c r="EIF54" s="153"/>
      <c r="EIG54" s="153"/>
      <c r="EIH54" s="153"/>
      <c r="EII54" s="153"/>
      <c r="EIJ54" s="153"/>
      <c r="EIK54" s="153"/>
      <c r="EIL54" s="153"/>
      <c r="EIM54" s="153"/>
      <c r="EIN54" s="153"/>
      <c r="EIO54" s="153"/>
      <c r="EIP54" s="153"/>
      <c r="EIQ54" s="153"/>
      <c r="EIR54" s="153"/>
      <c r="EIS54" s="153"/>
      <c r="EIT54" s="153"/>
      <c r="EIU54" s="153"/>
      <c r="EIV54" s="153"/>
      <c r="EIW54" s="153"/>
      <c r="EIX54" s="153"/>
      <c r="EIY54" s="153"/>
      <c r="EIZ54" s="153"/>
      <c r="EJA54" s="153"/>
      <c r="EJB54" s="153"/>
      <c r="EJC54" s="153"/>
      <c r="EJD54" s="153"/>
      <c r="EJE54" s="153"/>
      <c r="EJF54" s="153"/>
      <c r="EJG54" s="153"/>
      <c r="EJH54" s="153"/>
      <c r="EJI54" s="153"/>
      <c r="EJJ54" s="153"/>
      <c r="EJK54" s="153"/>
      <c r="EJL54" s="153"/>
      <c r="EJM54" s="153"/>
      <c r="EJN54" s="153"/>
      <c r="EJO54" s="153"/>
      <c r="EJP54" s="153"/>
      <c r="EJQ54" s="153"/>
      <c r="EJR54" s="153"/>
      <c r="EJS54" s="153"/>
      <c r="EJT54" s="153"/>
      <c r="EJU54" s="153"/>
      <c r="EJV54" s="153"/>
      <c r="EJW54" s="153"/>
      <c r="EJX54" s="153"/>
      <c r="EJY54" s="153"/>
      <c r="EJZ54" s="153"/>
      <c r="EKA54" s="153"/>
      <c r="EKB54" s="153"/>
      <c r="EKC54" s="153"/>
      <c r="EKD54" s="153"/>
      <c r="EKE54" s="153"/>
      <c r="EKF54" s="153"/>
      <c r="EKG54" s="153"/>
      <c r="EKH54" s="153"/>
      <c r="EKI54" s="153"/>
      <c r="EKJ54" s="153"/>
      <c r="EKK54" s="153"/>
      <c r="EKL54" s="153"/>
      <c r="EKM54" s="153"/>
      <c r="EKN54" s="153"/>
      <c r="EKO54" s="153"/>
      <c r="EKP54" s="153"/>
      <c r="EKQ54" s="153"/>
      <c r="EKR54" s="153"/>
      <c r="EKS54" s="153"/>
      <c r="EKT54" s="153"/>
      <c r="EKU54" s="153"/>
      <c r="EKV54" s="153"/>
      <c r="EKW54" s="153"/>
      <c r="EKX54" s="153"/>
      <c r="EKY54" s="153"/>
      <c r="EKZ54" s="153"/>
      <c r="ELA54" s="153"/>
      <c r="ELB54" s="153"/>
      <c r="ELC54" s="153"/>
      <c r="ELD54" s="153"/>
      <c r="ELE54" s="153"/>
      <c r="ELF54" s="153"/>
      <c r="ELG54" s="153"/>
      <c r="ELH54" s="153"/>
      <c r="ELI54" s="153"/>
      <c r="ELJ54" s="153"/>
      <c r="ELK54" s="153"/>
      <c r="ELL54" s="153"/>
      <c r="ELM54" s="153"/>
      <c r="ELN54" s="153"/>
      <c r="ELO54" s="153"/>
      <c r="ELP54" s="153"/>
      <c r="ELQ54" s="153"/>
      <c r="ELR54" s="153"/>
      <c r="ELS54" s="153"/>
      <c r="ELT54" s="153"/>
      <c r="ELU54" s="153"/>
      <c r="ELV54" s="153"/>
      <c r="ELW54" s="153"/>
      <c r="ELX54" s="153"/>
      <c r="ELY54" s="153"/>
      <c r="ELZ54" s="153"/>
      <c r="EMA54" s="153"/>
      <c r="EMB54" s="153"/>
      <c r="EMC54" s="153"/>
      <c r="EMD54" s="153"/>
      <c r="EME54" s="153"/>
      <c r="EMF54" s="153"/>
      <c r="EMG54" s="153"/>
      <c r="EMH54" s="153"/>
      <c r="EMI54" s="153"/>
      <c r="EMJ54" s="153"/>
      <c r="EMK54" s="153"/>
      <c r="EML54" s="153"/>
      <c r="EMM54" s="153"/>
      <c r="EMN54" s="153"/>
      <c r="EMO54" s="153"/>
      <c r="EMP54" s="153"/>
      <c r="EMQ54" s="153"/>
      <c r="EMR54" s="153"/>
      <c r="EMS54" s="153"/>
      <c r="EMT54" s="153"/>
      <c r="EMU54" s="153"/>
      <c r="EMV54" s="153"/>
      <c r="EMW54" s="153"/>
      <c r="EMX54" s="153"/>
      <c r="EMY54" s="153"/>
      <c r="EMZ54" s="153"/>
      <c r="ENA54" s="153"/>
      <c r="ENB54" s="153"/>
      <c r="ENC54" s="153"/>
      <c r="END54" s="153"/>
      <c r="ENE54" s="153"/>
      <c r="ENF54" s="153"/>
      <c r="ENG54" s="153"/>
      <c r="ENH54" s="153"/>
      <c r="ENI54" s="153"/>
      <c r="ENJ54" s="153"/>
      <c r="ENK54" s="153"/>
      <c r="ENL54" s="153"/>
      <c r="ENM54" s="153"/>
      <c r="ENN54" s="153"/>
      <c r="ENO54" s="153"/>
      <c r="ENP54" s="153"/>
      <c r="ENQ54" s="153"/>
      <c r="ENR54" s="153"/>
      <c r="ENS54" s="153"/>
      <c r="ENT54" s="153"/>
      <c r="ENU54" s="153"/>
      <c r="ENV54" s="153"/>
      <c r="ENW54" s="153"/>
      <c r="ENX54" s="153"/>
      <c r="ENY54" s="153"/>
      <c r="ENZ54" s="153"/>
      <c r="EOA54" s="153"/>
      <c r="EOB54" s="153"/>
      <c r="EOC54" s="153"/>
      <c r="EOD54" s="153"/>
      <c r="EOE54" s="153"/>
      <c r="EOF54" s="153"/>
      <c r="EOG54" s="153"/>
      <c r="EOH54" s="153"/>
      <c r="EOI54" s="153"/>
      <c r="EOJ54" s="153"/>
      <c r="EOK54" s="153"/>
      <c r="EOL54" s="153"/>
      <c r="EOM54" s="153"/>
      <c r="EON54" s="153"/>
      <c r="EOO54" s="153"/>
      <c r="EOP54" s="153"/>
      <c r="EOQ54" s="153"/>
      <c r="EOR54" s="153"/>
      <c r="EOS54" s="153"/>
      <c r="EOT54" s="153"/>
      <c r="EOU54" s="153"/>
      <c r="EOV54" s="153"/>
      <c r="EOW54" s="153"/>
      <c r="EOX54" s="153"/>
      <c r="EOY54" s="153"/>
      <c r="EOZ54" s="153"/>
      <c r="EPA54" s="153"/>
      <c r="EPB54" s="153"/>
      <c r="EPC54" s="153"/>
      <c r="EPD54" s="153"/>
      <c r="EPE54" s="153"/>
      <c r="EPF54" s="153"/>
      <c r="EPG54" s="153"/>
      <c r="EPH54" s="153"/>
      <c r="EPI54" s="153"/>
      <c r="EPJ54" s="153"/>
      <c r="EPK54" s="153"/>
      <c r="EPL54" s="153"/>
      <c r="EPM54" s="153"/>
      <c r="EPN54" s="153"/>
      <c r="EPO54" s="153"/>
      <c r="EPP54" s="153"/>
      <c r="EPQ54" s="153"/>
      <c r="EPR54" s="153"/>
      <c r="EPS54" s="153"/>
      <c r="EPT54" s="153"/>
      <c r="EPU54" s="153"/>
      <c r="EPV54" s="153"/>
      <c r="EPW54" s="153"/>
      <c r="EPX54" s="153"/>
      <c r="EPY54" s="153"/>
      <c r="EPZ54" s="153"/>
      <c r="EQA54" s="153"/>
      <c r="EQB54" s="153"/>
      <c r="EQC54" s="153"/>
      <c r="EQD54" s="153"/>
      <c r="EQE54" s="153"/>
      <c r="EQF54" s="153"/>
      <c r="EQG54" s="153"/>
      <c r="EQH54" s="153"/>
      <c r="EQI54" s="153"/>
      <c r="EQJ54" s="153"/>
      <c r="EQK54" s="153"/>
      <c r="EQL54" s="153"/>
      <c r="EQM54" s="153"/>
      <c r="EQN54" s="153"/>
      <c r="EQO54" s="153"/>
      <c r="EQP54" s="153"/>
      <c r="EQQ54" s="153"/>
      <c r="EQR54" s="153"/>
      <c r="EQS54" s="153"/>
      <c r="EQT54" s="153"/>
      <c r="EQU54" s="153"/>
      <c r="EQV54" s="153"/>
      <c r="EQW54" s="153"/>
      <c r="EQX54" s="153"/>
      <c r="EQY54" s="153"/>
      <c r="EQZ54" s="153"/>
      <c r="ERA54" s="153"/>
      <c r="ERB54" s="153"/>
      <c r="ERC54" s="153"/>
      <c r="ERD54" s="153"/>
      <c r="ERE54" s="153"/>
      <c r="ERF54" s="153"/>
      <c r="ERG54" s="153"/>
      <c r="ERH54" s="153"/>
      <c r="ERI54" s="153"/>
      <c r="ERJ54" s="153"/>
      <c r="ERK54" s="153"/>
      <c r="ERL54" s="153"/>
      <c r="ERM54" s="153"/>
      <c r="ERN54" s="153"/>
      <c r="ERO54" s="153"/>
      <c r="ERP54" s="153"/>
      <c r="ERQ54" s="153"/>
      <c r="ERR54" s="153"/>
      <c r="ERS54" s="153"/>
      <c r="ERT54" s="153"/>
      <c r="ERU54" s="153"/>
      <c r="ERV54" s="153"/>
      <c r="ERW54" s="153"/>
      <c r="ERX54" s="153"/>
      <c r="ERY54" s="153"/>
      <c r="ERZ54" s="153"/>
      <c r="ESA54" s="153"/>
      <c r="ESB54" s="153"/>
      <c r="ESC54" s="153"/>
      <c r="ESD54" s="153"/>
      <c r="ESE54" s="153"/>
      <c r="ESF54" s="153"/>
      <c r="ESG54" s="153"/>
      <c r="ESH54" s="153"/>
      <c r="ESI54" s="153"/>
      <c r="ESJ54" s="153"/>
      <c r="ESK54" s="153"/>
      <c r="ESL54" s="153"/>
      <c r="ESM54" s="153"/>
      <c r="ESN54" s="153"/>
      <c r="ESO54" s="153"/>
      <c r="ESP54" s="153"/>
      <c r="ESQ54" s="153"/>
      <c r="ESR54" s="153"/>
      <c r="ESS54" s="153"/>
      <c r="EST54" s="153"/>
      <c r="ESU54" s="153"/>
      <c r="ESV54" s="153"/>
      <c r="ESW54" s="153"/>
      <c r="ESX54" s="153"/>
      <c r="ESY54" s="153"/>
      <c r="ESZ54" s="153"/>
      <c r="ETA54" s="153"/>
      <c r="ETB54" s="153"/>
      <c r="ETC54" s="153"/>
      <c r="ETD54" s="153"/>
      <c r="ETE54" s="153"/>
      <c r="ETF54" s="153"/>
      <c r="ETG54" s="153"/>
      <c r="ETH54" s="153"/>
      <c r="ETI54" s="153"/>
      <c r="ETJ54" s="153"/>
      <c r="ETK54" s="153"/>
      <c r="ETL54" s="153"/>
      <c r="ETM54" s="153"/>
      <c r="ETN54" s="153"/>
      <c r="ETO54" s="153"/>
      <c r="ETP54" s="153"/>
      <c r="ETQ54" s="153"/>
      <c r="ETR54" s="153"/>
      <c r="ETS54" s="153"/>
      <c r="ETT54" s="153"/>
      <c r="ETU54" s="153"/>
      <c r="ETV54" s="153"/>
      <c r="ETW54" s="153"/>
      <c r="ETX54" s="153"/>
      <c r="ETY54" s="153"/>
      <c r="ETZ54" s="153"/>
      <c r="EUA54" s="153"/>
      <c r="EUB54" s="153"/>
      <c r="EUC54" s="153"/>
      <c r="EUD54" s="153"/>
      <c r="EUE54" s="153"/>
      <c r="EUF54" s="153"/>
      <c r="EUG54" s="153"/>
      <c r="EUH54" s="153"/>
      <c r="EUI54" s="153"/>
      <c r="EUJ54" s="153"/>
      <c r="EUK54" s="153"/>
      <c r="EUL54" s="153"/>
      <c r="EUM54" s="153"/>
      <c r="EUN54" s="153"/>
      <c r="EUO54" s="153"/>
      <c r="EUP54" s="153"/>
      <c r="EUQ54" s="153"/>
      <c r="EUR54" s="153"/>
      <c r="EUS54" s="153"/>
      <c r="EUT54" s="153"/>
      <c r="EUU54" s="153"/>
      <c r="EUV54" s="153"/>
      <c r="EUW54" s="153"/>
      <c r="EUX54" s="153"/>
      <c r="EUY54" s="153"/>
      <c r="EUZ54" s="153"/>
      <c r="EVA54" s="153"/>
      <c r="EVB54" s="153"/>
      <c r="EVC54" s="153"/>
      <c r="EVD54" s="153"/>
      <c r="EVE54" s="153"/>
      <c r="EVF54" s="153"/>
      <c r="EVG54" s="153"/>
      <c r="EVH54" s="153"/>
      <c r="EVI54" s="153"/>
      <c r="EVJ54" s="153"/>
      <c r="EVK54" s="153"/>
      <c r="EVL54" s="153"/>
      <c r="EVM54" s="153"/>
      <c r="EVN54" s="153"/>
      <c r="EVO54" s="153"/>
      <c r="EVP54" s="153"/>
      <c r="EVQ54" s="153"/>
      <c r="EVR54" s="153"/>
      <c r="EVS54" s="153"/>
      <c r="EVT54" s="153"/>
      <c r="EVU54" s="153"/>
      <c r="EVV54" s="153"/>
      <c r="EVW54" s="153"/>
      <c r="EVX54" s="153"/>
      <c r="EVY54" s="153"/>
      <c r="EVZ54" s="153"/>
      <c r="EWA54" s="153"/>
      <c r="EWB54" s="153"/>
      <c r="EWC54" s="153"/>
      <c r="EWD54" s="153"/>
      <c r="EWE54" s="153"/>
      <c r="EWF54" s="153"/>
      <c r="EWG54" s="153"/>
      <c r="EWH54" s="153"/>
      <c r="EWI54" s="153"/>
      <c r="EWJ54" s="153"/>
      <c r="EWK54" s="153"/>
      <c r="EWL54" s="153"/>
      <c r="EWM54" s="153"/>
      <c r="EWN54" s="153"/>
      <c r="EWO54" s="153"/>
      <c r="EWP54" s="153"/>
      <c r="EWQ54" s="153"/>
      <c r="EWR54" s="153"/>
      <c r="EWS54" s="153"/>
      <c r="EWT54" s="153"/>
      <c r="EWU54" s="153"/>
      <c r="EWV54" s="153"/>
      <c r="EWW54" s="153"/>
      <c r="EWX54" s="153"/>
      <c r="EWY54" s="153"/>
      <c r="EWZ54" s="153"/>
      <c r="EXA54" s="153"/>
      <c r="EXB54" s="153"/>
      <c r="EXC54" s="153"/>
      <c r="EXD54" s="153"/>
      <c r="EXE54" s="153"/>
      <c r="EXF54" s="153"/>
      <c r="EXG54" s="153"/>
      <c r="EXH54" s="153"/>
      <c r="EXI54" s="153"/>
      <c r="EXJ54" s="153"/>
      <c r="EXK54" s="153"/>
      <c r="EXL54" s="153"/>
      <c r="EXM54" s="153"/>
      <c r="EXN54" s="153"/>
      <c r="EXO54" s="153"/>
      <c r="EXP54" s="153"/>
      <c r="EXQ54" s="153"/>
      <c r="EXR54" s="153"/>
      <c r="EXS54" s="153"/>
      <c r="EXT54" s="153"/>
      <c r="EXU54" s="153"/>
      <c r="EXV54" s="153"/>
      <c r="EXW54" s="153"/>
      <c r="EXX54" s="153"/>
      <c r="EXY54" s="153"/>
      <c r="EXZ54" s="153"/>
      <c r="EYA54" s="153"/>
      <c r="EYB54" s="153"/>
      <c r="EYC54" s="153"/>
      <c r="EYD54" s="153"/>
      <c r="EYE54" s="153"/>
      <c r="EYF54" s="153"/>
      <c r="EYG54" s="153"/>
      <c r="EYH54" s="153"/>
      <c r="EYI54" s="153"/>
      <c r="EYJ54" s="153"/>
      <c r="EYK54" s="153"/>
      <c r="EYL54" s="153"/>
      <c r="EYM54" s="153"/>
      <c r="EYN54" s="153"/>
      <c r="EYO54" s="153"/>
      <c r="EYP54" s="153"/>
      <c r="EYQ54" s="153"/>
      <c r="EYR54" s="153"/>
      <c r="EYS54" s="153"/>
      <c r="EYT54" s="153"/>
      <c r="EYU54" s="153"/>
      <c r="EYV54" s="153"/>
      <c r="EYW54" s="153"/>
      <c r="EYX54" s="153"/>
      <c r="EYY54" s="153"/>
      <c r="EYZ54" s="153"/>
      <c r="EZA54" s="153"/>
      <c r="EZB54" s="153"/>
      <c r="EZC54" s="153"/>
      <c r="EZD54" s="153"/>
      <c r="EZE54" s="153"/>
      <c r="EZF54" s="153"/>
      <c r="EZG54" s="153"/>
      <c r="EZH54" s="153"/>
      <c r="EZI54" s="153"/>
      <c r="EZJ54" s="153"/>
      <c r="EZK54" s="153"/>
      <c r="EZL54" s="153"/>
      <c r="EZM54" s="153"/>
      <c r="EZN54" s="153"/>
      <c r="EZO54" s="153"/>
      <c r="EZP54" s="153"/>
      <c r="EZQ54" s="153"/>
      <c r="EZR54" s="153"/>
      <c r="EZS54" s="153"/>
      <c r="EZT54" s="153"/>
      <c r="EZU54" s="153"/>
      <c r="EZV54" s="153"/>
      <c r="EZW54" s="153"/>
      <c r="EZX54" s="153"/>
      <c r="EZY54" s="153"/>
      <c r="EZZ54" s="153"/>
      <c r="FAA54" s="153"/>
      <c r="FAB54" s="153"/>
      <c r="FAC54" s="153"/>
      <c r="FAD54" s="153"/>
      <c r="FAE54" s="153"/>
      <c r="FAF54" s="153"/>
      <c r="FAG54" s="153"/>
      <c r="FAH54" s="153"/>
      <c r="FAI54" s="153"/>
      <c r="FAJ54" s="153"/>
      <c r="FAK54" s="153"/>
      <c r="FAL54" s="153"/>
      <c r="FAM54" s="153"/>
      <c r="FAN54" s="153"/>
      <c r="FAO54" s="153"/>
      <c r="FAP54" s="153"/>
      <c r="FAQ54" s="153"/>
      <c r="FAR54" s="153"/>
      <c r="FAS54" s="153"/>
      <c r="FAT54" s="153"/>
      <c r="FAU54" s="153"/>
      <c r="FAV54" s="153"/>
      <c r="FAW54" s="153"/>
      <c r="FAX54" s="153"/>
      <c r="FAY54" s="153"/>
      <c r="FAZ54" s="153"/>
      <c r="FBA54" s="153"/>
      <c r="FBB54" s="153"/>
      <c r="FBC54" s="153"/>
      <c r="FBD54" s="153"/>
      <c r="FBE54" s="153"/>
      <c r="FBF54" s="153"/>
      <c r="FBG54" s="153"/>
      <c r="FBH54" s="153"/>
      <c r="FBI54" s="153"/>
      <c r="FBJ54" s="153"/>
      <c r="FBK54" s="153"/>
      <c r="FBL54" s="153"/>
      <c r="FBM54" s="153"/>
      <c r="FBN54" s="153"/>
      <c r="FBO54" s="153"/>
      <c r="FBP54" s="153"/>
      <c r="FBQ54" s="153"/>
      <c r="FBR54" s="153"/>
      <c r="FBS54" s="153"/>
      <c r="FBT54" s="153"/>
      <c r="FBU54" s="153"/>
      <c r="FBV54" s="153"/>
      <c r="FBW54" s="153"/>
      <c r="FBX54" s="153"/>
      <c r="FBY54" s="153"/>
      <c r="FBZ54" s="153"/>
      <c r="FCA54" s="153"/>
      <c r="FCB54" s="153"/>
      <c r="FCC54" s="153"/>
      <c r="FCD54" s="153"/>
      <c r="FCE54" s="153"/>
      <c r="FCF54" s="153"/>
      <c r="FCG54" s="153"/>
      <c r="FCH54" s="153"/>
      <c r="FCI54" s="153"/>
      <c r="FCJ54" s="153"/>
      <c r="FCK54" s="153"/>
      <c r="FCL54" s="153"/>
      <c r="FCM54" s="153"/>
      <c r="FCN54" s="153"/>
      <c r="FCO54" s="153"/>
      <c r="FCP54" s="153"/>
      <c r="FCQ54" s="153"/>
      <c r="FCR54" s="153"/>
      <c r="FCS54" s="153"/>
      <c r="FCT54" s="153"/>
      <c r="FCU54" s="153"/>
      <c r="FCV54" s="153"/>
      <c r="FCW54" s="153"/>
      <c r="FCX54" s="153"/>
      <c r="FCY54" s="153"/>
      <c r="FCZ54" s="153"/>
      <c r="FDA54" s="153"/>
      <c r="FDB54" s="153"/>
      <c r="FDC54" s="153"/>
      <c r="FDD54" s="153"/>
      <c r="FDE54" s="153"/>
      <c r="FDF54" s="153"/>
      <c r="FDG54" s="153"/>
      <c r="FDH54" s="153"/>
      <c r="FDI54" s="153"/>
      <c r="FDJ54" s="153"/>
      <c r="FDK54" s="153"/>
      <c r="FDL54" s="153"/>
      <c r="FDM54" s="153"/>
      <c r="FDN54" s="153"/>
      <c r="FDO54" s="153"/>
      <c r="FDP54" s="153"/>
      <c r="FDQ54" s="153"/>
      <c r="FDR54" s="153"/>
      <c r="FDS54" s="153"/>
      <c r="FDT54" s="153"/>
      <c r="FDU54" s="153"/>
      <c r="FDV54" s="153"/>
      <c r="FDW54" s="153"/>
      <c r="FDX54" s="153"/>
      <c r="FDY54" s="153"/>
      <c r="FDZ54" s="153"/>
      <c r="FEA54" s="153"/>
      <c r="FEB54" s="153"/>
      <c r="FEC54" s="153"/>
      <c r="FED54" s="153"/>
      <c r="FEE54" s="153"/>
      <c r="FEF54" s="153"/>
      <c r="FEG54" s="153"/>
      <c r="FEH54" s="153"/>
      <c r="FEI54" s="153"/>
      <c r="FEJ54" s="153"/>
      <c r="FEK54" s="153"/>
      <c r="FEL54" s="153"/>
      <c r="FEM54" s="153"/>
      <c r="FEN54" s="153"/>
      <c r="FEO54" s="153"/>
      <c r="FEP54" s="153"/>
      <c r="FEQ54" s="153"/>
      <c r="FER54" s="153"/>
      <c r="FES54" s="153"/>
      <c r="FET54" s="153"/>
      <c r="FEU54" s="153"/>
      <c r="FEV54" s="153"/>
      <c r="FEW54" s="153"/>
      <c r="FEX54" s="153"/>
      <c r="FEY54" s="153"/>
      <c r="FEZ54" s="153"/>
      <c r="FFA54" s="153"/>
      <c r="FFB54" s="153"/>
      <c r="FFC54" s="153"/>
      <c r="FFD54" s="153"/>
      <c r="FFE54" s="153"/>
      <c r="FFF54" s="153"/>
      <c r="FFG54" s="153"/>
      <c r="FFH54" s="153"/>
      <c r="FFI54" s="153"/>
      <c r="FFJ54" s="153"/>
      <c r="FFK54" s="153"/>
      <c r="FFL54" s="153"/>
      <c r="FFM54" s="153"/>
      <c r="FFN54" s="153"/>
      <c r="FFO54" s="153"/>
      <c r="FFP54" s="153"/>
      <c r="FFQ54" s="153"/>
      <c r="FFR54" s="153"/>
      <c r="FFS54" s="153"/>
      <c r="FFT54" s="153"/>
      <c r="FFU54" s="153"/>
      <c r="FFV54" s="153"/>
      <c r="FFW54" s="153"/>
      <c r="FFX54" s="153"/>
      <c r="FFY54" s="153"/>
      <c r="FFZ54" s="153"/>
      <c r="FGA54" s="153"/>
      <c r="FGB54" s="153"/>
      <c r="FGC54" s="153"/>
      <c r="FGD54" s="153"/>
      <c r="FGE54" s="153"/>
      <c r="FGF54" s="153"/>
      <c r="FGG54" s="153"/>
      <c r="FGH54" s="153"/>
      <c r="FGI54" s="153"/>
      <c r="FGJ54" s="153"/>
      <c r="FGK54" s="153"/>
      <c r="FGL54" s="153"/>
      <c r="FGM54" s="153"/>
      <c r="FGN54" s="153"/>
      <c r="FGO54" s="153"/>
      <c r="FGP54" s="153"/>
      <c r="FGQ54" s="153"/>
      <c r="FGR54" s="153"/>
      <c r="FGS54" s="153"/>
      <c r="FGT54" s="153"/>
      <c r="FGU54" s="153"/>
      <c r="FGV54" s="153"/>
      <c r="FGW54" s="153"/>
      <c r="FGX54" s="153"/>
      <c r="FGY54" s="153"/>
      <c r="FGZ54" s="153"/>
      <c r="FHA54" s="153"/>
      <c r="FHB54" s="153"/>
      <c r="FHC54" s="153"/>
      <c r="FHD54" s="153"/>
      <c r="FHE54" s="153"/>
      <c r="FHF54" s="153"/>
      <c r="FHG54" s="153"/>
      <c r="FHH54" s="153"/>
      <c r="FHI54" s="153"/>
      <c r="FHJ54" s="153"/>
      <c r="FHK54" s="153"/>
      <c r="FHL54" s="153"/>
      <c r="FHM54" s="153"/>
      <c r="FHN54" s="153"/>
      <c r="FHO54" s="153"/>
      <c r="FHP54" s="153"/>
      <c r="FHQ54" s="153"/>
      <c r="FHR54" s="153"/>
      <c r="FHS54" s="153"/>
      <c r="FHT54" s="153"/>
      <c r="FHU54" s="153"/>
      <c r="FHV54" s="153"/>
      <c r="FHW54" s="153"/>
      <c r="FHX54" s="153"/>
      <c r="FHY54" s="153"/>
      <c r="FHZ54" s="153"/>
      <c r="FIA54" s="153"/>
      <c r="FIB54" s="153"/>
      <c r="FIC54" s="153"/>
      <c r="FID54" s="153"/>
      <c r="FIE54" s="153"/>
      <c r="FIF54" s="153"/>
      <c r="FIG54" s="153"/>
      <c r="FIH54" s="153"/>
      <c r="FII54" s="153"/>
      <c r="FIJ54" s="153"/>
      <c r="FIK54" s="153"/>
      <c r="FIL54" s="153"/>
      <c r="FIM54" s="153"/>
      <c r="FIN54" s="153"/>
      <c r="FIO54" s="153"/>
      <c r="FIP54" s="153"/>
      <c r="FIQ54" s="153"/>
      <c r="FIR54" s="153"/>
      <c r="FIS54" s="153"/>
      <c r="FIT54" s="153"/>
      <c r="FIU54" s="153"/>
      <c r="FIV54" s="153"/>
      <c r="FIW54" s="153"/>
      <c r="FIX54" s="153"/>
      <c r="FIY54" s="153"/>
      <c r="FIZ54" s="153"/>
      <c r="FJA54" s="153"/>
      <c r="FJB54" s="153"/>
      <c r="FJC54" s="153"/>
      <c r="FJD54" s="153"/>
      <c r="FJE54" s="153"/>
      <c r="FJF54" s="153"/>
      <c r="FJG54" s="153"/>
      <c r="FJH54" s="153"/>
      <c r="FJI54" s="153"/>
      <c r="FJJ54" s="153"/>
      <c r="FJK54" s="153"/>
      <c r="FJL54" s="153"/>
      <c r="FJM54" s="153"/>
      <c r="FJN54" s="153"/>
      <c r="FJO54" s="153"/>
      <c r="FJP54" s="153"/>
      <c r="FJQ54" s="153"/>
      <c r="FJR54" s="153"/>
      <c r="FJS54" s="153"/>
      <c r="FJT54" s="153"/>
      <c r="FJU54" s="153"/>
      <c r="FJV54" s="153"/>
      <c r="FJW54" s="153"/>
      <c r="FJX54" s="153"/>
      <c r="FJY54" s="153"/>
      <c r="FJZ54" s="153"/>
      <c r="FKA54" s="153"/>
      <c r="FKB54" s="153"/>
      <c r="FKC54" s="153"/>
      <c r="FKD54" s="153"/>
      <c r="FKE54" s="153"/>
      <c r="FKF54" s="153"/>
      <c r="FKG54" s="153"/>
      <c r="FKH54" s="153"/>
      <c r="FKI54" s="153"/>
      <c r="FKJ54" s="153"/>
      <c r="FKK54" s="153"/>
      <c r="FKL54" s="153"/>
      <c r="FKM54" s="153"/>
      <c r="FKN54" s="153"/>
      <c r="FKO54" s="153"/>
      <c r="FKP54" s="153"/>
      <c r="FKQ54" s="153"/>
      <c r="FKR54" s="153"/>
      <c r="FKS54" s="153"/>
      <c r="FKT54" s="153"/>
      <c r="FKU54" s="153"/>
      <c r="FKV54" s="153"/>
      <c r="FKW54" s="153"/>
      <c r="FKX54" s="153"/>
      <c r="FKY54" s="153"/>
      <c r="FKZ54" s="153"/>
      <c r="FLA54" s="153"/>
      <c r="FLB54" s="153"/>
      <c r="FLC54" s="153"/>
      <c r="FLD54" s="153"/>
      <c r="FLE54" s="153"/>
      <c r="FLF54" s="153"/>
      <c r="FLG54" s="153"/>
      <c r="FLH54" s="153"/>
      <c r="FLI54" s="153"/>
      <c r="FLJ54" s="153"/>
      <c r="FLK54" s="153"/>
      <c r="FLL54" s="153"/>
      <c r="FLM54" s="153"/>
      <c r="FLN54" s="153"/>
      <c r="FLO54" s="153"/>
      <c r="FLP54" s="153"/>
      <c r="FLQ54" s="153"/>
      <c r="FLR54" s="153"/>
      <c r="FLS54" s="153"/>
      <c r="FLT54" s="153"/>
      <c r="FLU54" s="153"/>
      <c r="FLV54" s="153"/>
      <c r="FLW54" s="153"/>
      <c r="FLX54" s="153"/>
      <c r="FLY54" s="153"/>
      <c r="FLZ54" s="153"/>
      <c r="FMA54" s="153"/>
      <c r="FMB54" s="153"/>
      <c r="FMC54" s="153"/>
      <c r="FMD54" s="153"/>
      <c r="FME54" s="153"/>
      <c r="FMF54" s="153"/>
      <c r="FMG54" s="153"/>
      <c r="FMH54" s="153"/>
      <c r="FMI54" s="153"/>
      <c r="FMJ54" s="153"/>
      <c r="FMK54" s="153"/>
      <c r="FML54" s="153"/>
      <c r="FMM54" s="153"/>
      <c r="FMN54" s="153"/>
      <c r="FMO54" s="153"/>
      <c r="FMP54" s="153"/>
      <c r="FMQ54" s="153"/>
      <c r="FMR54" s="153"/>
      <c r="FMS54" s="153"/>
      <c r="FMT54" s="153"/>
      <c r="FMU54" s="153"/>
      <c r="FMV54" s="153"/>
      <c r="FMW54" s="153"/>
      <c r="FMX54" s="153"/>
      <c r="FMY54" s="153"/>
      <c r="FMZ54" s="153"/>
      <c r="FNA54" s="153"/>
      <c r="FNB54" s="153"/>
      <c r="FNC54" s="153"/>
      <c r="FND54" s="153"/>
      <c r="FNE54" s="153"/>
      <c r="FNF54" s="153"/>
      <c r="FNG54" s="153"/>
      <c r="FNH54" s="153"/>
      <c r="FNI54" s="153"/>
      <c r="FNJ54" s="153"/>
      <c r="FNK54" s="153"/>
      <c r="FNL54" s="153"/>
      <c r="FNM54" s="153"/>
      <c r="FNN54" s="153"/>
      <c r="FNO54" s="153"/>
      <c r="FNP54" s="153"/>
      <c r="FNQ54" s="153"/>
      <c r="FNR54" s="153"/>
      <c r="FNS54" s="153"/>
      <c r="FNT54" s="153"/>
      <c r="FNU54" s="153"/>
      <c r="FNV54" s="153"/>
      <c r="FNW54" s="153"/>
      <c r="FNX54" s="153"/>
      <c r="FNY54" s="153"/>
      <c r="FNZ54" s="153"/>
      <c r="FOA54" s="153"/>
      <c r="FOB54" s="153"/>
      <c r="FOC54" s="153"/>
      <c r="FOD54" s="153"/>
      <c r="FOE54" s="153"/>
      <c r="FOF54" s="153"/>
      <c r="FOG54" s="153"/>
      <c r="FOH54" s="153"/>
      <c r="FOI54" s="153"/>
      <c r="FOJ54" s="153"/>
      <c r="FOK54" s="153"/>
      <c r="FOL54" s="153"/>
      <c r="FOM54" s="153"/>
      <c r="FON54" s="153"/>
      <c r="FOO54" s="153"/>
      <c r="FOP54" s="153"/>
      <c r="FOQ54" s="153"/>
      <c r="FOR54" s="153"/>
      <c r="FOS54" s="153"/>
      <c r="FOT54" s="153"/>
      <c r="FOU54" s="153"/>
      <c r="FOV54" s="153"/>
      <c r="FOW54" s="153"/>
      <c r="FOX54" s="153"/>
      <c r="FOY54" s="153"/>
      <c r="FOZ54" s="153"/>
      <c r="FPA54" s="153"/>
      <c r="FPB54" s="153"/>
      <c r="FPC54" s="153"/>
      <c r="FPD54" s="153"/>
      <c r="FPE54" s="153"/>
      <c r="FPF54" s="153"/>
      <c r="FPG54" s="153"/>
      <c r="FPH54" s="153"/>
      <c r="FPI54" s="153"/>
      <c r="FPJ54" s="153"/>
      <c r="FPK54" s="153"/>
      <c r="FPL54" s="153"/>
      <c r="FPM54" s="153"/>
      <c r="FPN54" s="153"/>
      <c r="FPO54" s="153"/>
      <c r="FPP54" s="153"/>
      <c r="FPQ54" s="153"/>
      <c r="FPR54" s="153"/>
      <c r="FPS54" s="153"/>
      <c r="FPT54" s="153"/>
      <c r="FPU54" s="153"/>
      <c r="FPV54" s="153"/>
      <c r="FPW54" s="153"/>
      <c r="FPX54" s="153"/>
      <c r="FPY54" s="153"/>
      <c r="FPZ54" s="153"/>
      <c r="FQA54" s="153"/>
      <c r="FQB54" s="153"/>
      <c r="FQC54" s="153"/>
      <c r="FQD54" s="153"/>
      <c r="FQE54" s="153"/>
      <c r="FQF54" s="153"/>
      <c r="FQG54" s="153"/>
      <c r="FQH54" s="153"/>
      <c r="FQI54" s="153"/>
      <c r="FQJ54" s="153"/>
      <c r="FQK54" s="153"/>
      <c r="FQL54" s="153"/>
      <c r="FQM54" s="153"/>
      <c r="FQN54" s="153"/>
      <c r="FQO54" s="153"/>
      <c r="FQP54" s="153"/>
      <c r="FQQ54" s="153"/>
      <c r="FQR54" s="153"/>
      <c r="FQS54" s="153"/>
      <c r="FQT54" s="153"/>
      <c r="FQU54" s="153"/>
      <c r="FQV54" s="153"/>
      <c r="FQW54" s="153"/>
      <c r="FQX54" s="153"/>
      <c r="FQY54" s="153"/>
      <c r="FQZ54" s="153"/>
      <c r="FRA54" s="153"/>
      <c r="FRB54" s="153"/>
      <c r="FRC54" s="153"/>
      <c r="FRD54" s="153"/>
      <c r="FRE54" s="153"/>
      <c r="FRF54" s="153"/>
      <c r="FRG54" s="153"/>
      <c r="FRH54" s="153"/>
      <c r="FRI54" s="153"/>
      <c r="FRJ54" s="153"/>
      <c r="FRK54" s="153"/>
      <c r="FRL54" s="153"/>
      <c r="FRM54" s="153"/>
      <c r="FRN54" s="153"/>
      <c r="FRO54" s="153"/>
      <c r="FRP54" s="153"/>
      <c r="FRQ54" s="153"/>
      <c r="FRR54" s="153"/>
      <c r="FRS54" s="153"/>
      <c r="FRT54" s="153"/>
      <c r="FRU54" s="153"/>
      <c r="FRV54" s="153"/>
      <c r="FRW54" s="153"/>
      <c r="FRX54" s="153"/>
      <c r="FRY54" s="153"/>
      <c r="FRZ54" s="153"/>
      <c r="FSA54" s="153"/>
      <c r="FSB54" s="153"/>
      <c r="FSC54" s="153"/>
      <c r="FSD54" s="153"/>
      <c r="FSE54" s="153"/>
      <c r="FSF54" s="153"/>
      <c r="FSG54" s="153"/>
      <c r="FSH54" s="153"/>
      <c r="FSI54" s="153"/>
      <c r="FSJ54" s="153"/>
      <c r="FSK54" s="153"/>
      <c r="FSL54" s="153"/>
      <c r="FSM54" s="153"/>
      <c r="FSN54" s="153"/>
      <c r="FSO54" s="153"/>
      <c r="FSP54" s="153"/>
      <c r="FSQ54" s="153"/>
      <c r="FSR54" s="153"/>
      <c r="FSS54" s="153"/>
      <c r="FST54" s="153"/>
      <c r="FSU54" s="153"/>
      <c r="FSV54" s="153"/>
      <c r="FSW54" s="153"/>
      <c r="FSX54" s="153"/>
      <c r="FSY54" s="153"/>
      <c r="FSZ54" s="153"/>
      <c r="FTA54" s="153"/>
      <c r="FTB54" s="153"/>
      <c r="FTC54" s="153"/>
      <c r="FTD54" s="153"/>
      <c r="FTE54" s="153"/>
      <c r="FTF54" s="153"/>
      <c r="FTG54" s="153"/>
      <c r="FTH54" s="153"/>
      <c r="FTI54" s="153"/>
      <c r="FTJ54" s="153"/>
      <c r="FTK54" s="153"/>
      <c r="FTL54" s="153"/>
      <c r="FTM54" s="153"/>
      <c r="FTN54" s="153"/>
      <c r="FTO54" s="153"/>
      <c r="FTP54" s="153"/>
      <c r="FTQ54" s="153"/>
      <c r="FTR54" s="153"/>
      <c r="FTS54" s="153"/>
      <c r="FTT54" s="153"/>
      <c r="FTU54" s="153"/>
      <c r="FTV54" s="153"/>
      <c r="FTW54" s="153"/>
      <c r="FTX54" s="153"/>
      <c r="FTY54" s="153"/>
      <c r="FTZ54" s="153"/>
      <c r="FUA54" s="153"/>
      <c r="FUB54" s="153"/>
      <c r="FUC54" s="153"/>
      <c r="FUD54" s="153"/>
      <c r="FUE54" s="153"/>
      <c r="FUF54" s="153"/>
      <c r="FUG54" s="153"/>
      <c r="FUH54" s="153"/>
      <c r="FUI54" s="153"/>
      <c r="FUJ54" s="153"/>
      <c r="FUK54" s="153"/>
      <c r="FUL54" s="153"/>
      <c r="FUM54" s="153"/>
      <c r="FUN54" s="153"/>
      <c r="FUO54" s="153"/>
      <c r="FUP54" s="153"/>
      <c r="FUQ54" s="153"/>
      <c r="FUR54" s="153"/>
      <c r="FUS54" s="153"/>
      <c r="FUT54" s="153"/>
      <c r="FUU54" s="153"/>
      <c r="FUV54" s="153"/>
      <c r="FUW54" s="153"/>
      <c r="FUX54" s="153"/>
      <c r="FUY54" s="153"/>
      <c r="FUZ54" s="153"/>
      <c r="FVA54" s="153"/>
      <c r="FVB54" s="153"/>
      <c r="FVC54" s="153"/>
      <c r="FVD54" s="153"/>
      <c r="FVE54" s="153"/>
      <c r="FVF54" s="153"/>
      <c r="FVG54" s="153"/>
      <c r="FVH54" s="153"/>
      <c r="FVI54" s="153"/>
      <c r="FVJ54" s="153"/>
      <c r="FVK54" s="153"/>
      <c r="FVL54" s="153"/>
      <c r="FVM54" s="153"/>
      <c r="FVN54" s="153"/>
      <c r="FVO54" s="153"/>
      <c r="FVP54" s="153"/>
      <c r="FVQ54" s="153"/>
      <c r="FVR54" s="153"/>
      <c r="FVS54" s="153"/>
      <c r="FVT54" s="153"/>
      <c r="FVU54" s="153"/>
      <c r="FVV54" s="153"/>
      <c r="FVW54" s="153"/>
      <c r="FVX54" s="153"/>
      <c r="FVY54" s="153"/>
      <c r="FVZ54" s="153"/>
      <c r="FWA54" s="153"/>
      <c r="FWB54" s="153"/>
      <c r="FWC54" s="153"/>
      <c r="FWD54" s="153"/>
      <c r="FWE54" s="153"/>
      <c r="FWF54" s="153"/>
      <c r="FWG54" s="153"/>
      <c r="FWH54" s="153"/>
      <c r="FWI54" s="153"/>
      <c r="FWJ54" s="153"/>
      <c r="FWK54" s="153"/>
      <c r="FWL54" s="153"/>
      <c r="FWM54" s="153"/>
      <c r="FWN54" s="153"/>
      <c r="FWO54" s="153"/>
      <c r="FWP54" s="153"/>
      <c r="FWQ54" s="153"/>
      <c r="FWR54" s="153"/>
      <c r="FWS54" s="153"/>
      <c r="FWT54" s="153"/>
      <c r="FWU54" s="153"/>
      <c r="FWV54" s="153"/>
      <c r="FWW54" s="153"/>
      <c r="FWX54" s="153"/>
      <c r="FWY54" s="153"/>
      <c r="FWZ54" s="153"/>
      <c r="FXA54" s="153"/>
      <c r="FXB54" s="153"/>
      <c r="FXC54" s="153"/>
      <c r="FXD54" s="153"/>
      <c r="FXE54" s="153"/>
      <c r="FXF54" s="153"/>
      <c r="FXG54" s="153"/>
      <c r="FXH54" s="153"/>
      <c r="FXI54" s="153"/>
      <c r="FXJ54" s="153"/>
      <c r="FXK54" s="153"/>
      <c r="FXL54" s="153"/>
      <c r="FXM54" s="153"/>
      <c r="FXN54" s="153"/>
      <c r="FXO54" s="153"/>
      <c r="FXP54" s="153"/>
      <c r="FXQ54" s="153"/>
      <c r="FXR54" s="153"/>
      <c r="FXS54" s="153"/>
      <c r="FXT54" s="153"/>
      <c r="FXU54" s="153"/>
      <c r="FXV54" s="153"/>
      <c r="FXW54" s="153"/>
      <c r="FXX54" s="153"/>
      <c r="FXY54" s="153"/>
      <c r="FXZ54" s="153"/>
      <c r="FYA54" s="153"/>
      <c r="FYB54" s="153"/>
      <c r="FYC54" s="153"/>
      <c r="FYD54" s="153"/>
      <c r="FYE54" s="153"/>
      <c r="FYF54" s="153"/>
      <c r="FYG54" s="153"/>
      <c r="FYH54" s="153"/>
      <c r="FYI54" s="153"/>
      <c r="FYJ54" s="153"/>
      <c r="FYK54" s="153"/>
      <c r="FYL54" s="153"/>
      <c r="FYM54" s="153"/>
      <c r="FYN54" s="153"/>
      <c r="FYO54" s="153"/>
      <c r="FYP54" s="153"/>
      <c r="FYQ54" s="153"/>
      <c r="FYR54" s="153"/>
      <c r="FYS54" s="153"/>
      <c r="FYT54" s="153"/>
      <c r="FYU54" s="153"/>
      <c r="FYV54" s="153"/>
      <c r="FYW54" s="153"/>
      <c r="FYX54" s="153"/>
      <c r="FYY54" s="153"/>
      <c r="FYZ54" s="153"/>
      <c r="FZA54" s="153"/>
      <c r="FZB54" s="153"/>
      <c r="FZC54" s="153"/>
      <c r="FZD54" s="153"/>
      <c r="FZE54" s="153"/>
      <c r="FZF54" s="153"/>
      <c r="FZG54" s="153"/>
      <c r="FZH54" s="153"/>
      <c r="FZI54" s="153"/>
      <c r="FZJ54" s="153"/>
      <c r="FZK54" s="153"/>
      <c r="FZL54" s="153"/>
      <c r="FZM54" s="153"/>
      <c r="FZN54" s="153"/>
      <c r="FZO54" s="153"/>
      <c r="FZP54" s="153"/>
      <c r="FZQ54" s="153"/>
      <c r="FZR54" s="153"/>
      <c r="FZS54" s="153"/>
      <c r="FZT54" s="153"/>
      <c r="FZU54" s="153"/>
      <c r="FZV54" s="153"/>
      <c r="FZW54" s="153"/>
      <c r="FZX54" s="153"/>
      <c r="FZY54" s="153"/>
      <c r="FZZ54" s="153"/>
      <c r="GAA54" s="153"/>
      <c r="GAB54" s="153"/>
      <c r="GAC54" s="153"/>
      <c r="GAD54" s="153"/>
      <c r="GAE54" s="153"/>
      <c r="GAF54" s="153"/>
      <c r="GAG54" s="153"/>
      <c r="GAH54" s="153"/>
      <c r="GAI54" s="153"/>
      <c r="GAJ54" s="153"/>
      <c r="GAK54" s="153"/>
      <c r="GAL54" s="153"/>
      <c r="GAM54" s="153"/>
      <c r="GAN54" s="153"/>
      <c r="GAO54" s="153"/>
      <c r="GAP54" s="153"/>
      <c r="GAQ54" s="153"/>
      <c r="GAR54" s="153"/>
      <c r="GAS54" s="153"/>
      <c r="GAT54" s="153"/>
      <c r="GAU54" s="153"/>
      <c r="GAV54" s="153"/>
      <c r="GAW54" s="153"/>
      <c r="GAX54" s="153"/>
      <c r="GAY54" s="153"/>
      <c r="GAZ54" s="153"/>
      <c r="GBA54" s="153"/>
      <c r="GBB54" s="153"/>
      <c r="GBC54" s="153"/>
      <c r="GBD54" s="153"/>
      <c r="GBE54" s="153"/>
      <c r="GBF54" s="153"/>
      <c r="GBG54" s="153"/>
      <c r="GBH54" s="153"/>
      <c r="GBI54" s="153"/>
      <c r="GBJ54" s="153"/>
      <c r="GBK54" s="153"/>
      <c r="GBL54" s="153"/>
      <c r="GBM54" s="153"/>
      <c r="GBN54" s="153"/>
      <c r="GBO54" s="153"/>
      <c r="GBP54" s="153"/>
      <c r="GBQ54" s="153"/>
      <c r="GBR54" s="153"/>
      <c r="GBS54" s="153"/>
      <c r="GBT54" s="153"/>
      <c r="GBU54" s="153"/>
      <c r="GBV54" s="153"/>
      <c r="GBW54" s="153"/>
      <c r="GBX54" s="153"/>
      <c r="GBY54" s="153"/>
      <c r="GBZ54" s="153"/>
      <c r="GCA54" s="153"/>
      <c r="GCB54" s="153"/>
      <c r="GCC54" s="153"/>
      <c r="GCD54" s="153"/>
      <c r="GCE54" s="153"/>
      <c r="GCF54" s="153"/>
      <c r="GCG54" s="153"/>
      <c r="GCH54" s="153"/>
      <c r="GCI54" s="153"/>
      <c r="GCJ54" s="153"/>
      <c r="GCK54" s="153"/>
      <c r="GCL54" s="153"/>
      <c r="GCM54" s="153"/>
      <c r="GCN54" s="153"/>
      <c r="GCO54" s="153"/>
      <c r="GCP54" s="153"/>
      <c r="GCQ54" s="153"/>
      <c r="GCR54" s="153"/>
      <c r="GCS54" s="153"/>
      <c r="GCT54" s="153"/>
      <c r="GCU54" s="153"/>
      <c r="GCV54" s="153"/>
      <c r="GCW54" s="153"/>
      <c r="GCX54" s="153"/>
      <c r="GCY54" s="153"/>
      <c r="GCZ54" s="153"/>
      <c r="GDA54" s="153"/>
      <c r="GDB54" s="153"/>
      <c r="GDC54" s="153"/>
      <c r="GDD54" s="153"/>
      <c r="GDE54" s="153"/>
      <c r="GDF54" s="153"/>
      <c r="GDG54" s="153"/>
      <c r="GDH54" s="153"/>
      <c r="GDI54" s="153"/>
      <c r="GDJ54" s="153"/>
      <c r="GDK54" s="153"/>
      <c r="GDL54" s="153"/>
      <c r="GDM54" s="153"/>
      <c r="GDN54" s="153"/>
      <c r="GDO54" s="153"/>
      <c r="GDP54" s="153"/>
      <c r="GDQ54" s="153"/>
      <c r="GDR54" s="153"/>
      <c r="GDS54" s="153"/>
      <c r="GDT54" s="153"/>
      <c r="GDU54" s="153"/>
      <c r="GDV54" s="153"/>
      <c r="GDW54" s="153"/>
      <c r="GDX54" s="153"/>
      <c r="GDY54" s="153"/>
      <c r="GDZ54" s="153"/>
      <c r="GEA54" s="153"/>
      <c r="GEB54" s="153"/>
      <c r="GEC54" s="153"/>
      <c r="GED54" s="153"/>
      <c r="GEE54" s="153"/>
      <c r="GEF54" s="153"/>
      <c r="GEG54" s="153"/>
      <c r="GEH54" s="153"/>
      <c r="GEI54" s="153"/>
      <c r="GEJ54" s="153"/>
      <c r="GEK54" s="153"/>
      <c r="GEL54" s="153"/>
      <c r="GEM54" s="153"/>
      <c r="GEN54" s="153"/>
      <c r="GEO54" s="153"/>
      <c r="GEP54" s="153"/>
      <c r="GEQ54" s="153"/>
      <c r="GER54" s="153"/>
      <c r="GES54" s="153"/>
      <c r="GET54" s="153"/>
      <c r="GEU54" s="153"/>
      <c r="GEV54" s="153"/>
      <c r="GEW54" s="153"/>
      <c r="GEX54" s="153"/>
      <c r="GEY54" s="153"/>
      <c r="GEZ54" s="153"/>
      <c r="GFA54" s="153"/>
      <c r="GFB54" s="153"/>
      <c r="GFC54" s="153"/>
      <c r="GFD54" s="153"/>
      <c r="GFE54" s="153"/>
      <c r="GFF54" s="153"/>
      <c r="GFG54" s="153"/>
      <c r="GFH54" s="153"/>
      <c r="GFI54" s="153"/>
      <c r="GFJ54" s="153"/>
      <c r="GFK54" s="153"/>
      <c r="GFL54" s="153"/>
      <c r="GFM54" s="153"/>
      <c r="GFN54" s="153"/>
      <c r="GFO54" s="153"/>
      <c r="GFP54" s="153"/>
      <c r="GFQ54" s="153"/>
      <c r="GFR54" s="153"/>
      <c r="GFS54" s="153"/>
      <c r="GFT54" s="153"/>
      <c r="GFU54" s="153"/>
      <c r="GFV54" s="153"/>
      <c r="GFW54" s="153"/>
      <c r="GFX54" s="153"/>
      <c r="GFY54" s="153"/>
      <c r="GFZ54" s="153"/>
      <c r="GGA54" s="153"/>
      <c r="GGB54" s="153"/>
      <c r="GGC54" s="153"/>
      <c r="GGD54" s="153"/>
      <c r="GGE54" s="153"/>
      <c r="GGF54" s="153"/>
      <c r="GGG54" s="153"/>
      <c r="GGH54" s="153"/>
      <c r="GGI54" s="153"/>
      <c r="GGJ54" s="153"/>
      <c r="GGK54" s="153"/>
      <c r="GGL54" s="153"/>
      <c r="GGM54" s="153"/>
      <c r="GGN54" s="153"/>
      <c r="GGO54" s="153"/>
      <c r="GGP54" s="153"/>
      <c r="GGQ54" s="153"/>
      <c r="GGR54" s="153"/>
      <c r="GGS54" s="153"/>
      <c r="GGT54" s="153"/>
      <c r="GGU54" s="153"/>
      <c r="GGV54" s="153"/>
      <c r="GGW54" s="153"/>
      <c r="GGX54" s="153"/>
      <c r="GGY54" s="153"/>
      <c r="GGZ54" s="153"/>
      <c r="GHA54" s="153"/>
      <c r="GHB54" s="153"/>
      <c r="GHC54" s="153"/>
      <c r="GHD54" s="153"/>
      <c r="GHE54" s="153"/>
      <c r="GHF54" s="153"/>
      <c r="GHG54" s="153"/>
      <c r="GHH54" s="153"/>
      <c r="GHI54" s="153"/>
      <c r="GHJ54" s="153"/>
      <c r="GHK54" s="153"/>
      <c r="GHL54" s="153"/>
      <c r="GHM54" s="153"/>
      <c r="GHN54" s="153"/>
      <c r="GHO54" s="153"/>
      <c r="GHP54" s="153"/>
      <c r="GHQ54" s="153"/>
      <c r="GHR54" s="153"/>
      <c r="GHS54" s="153"/>
      <c r="GHT54" s="153"/>
      <c r="GHU54" s="153"/>
      <c r="GHV54" s="153"/>
      <c r="GHW54" s="153"/>
      <c r="GHX54" s="153"/>
      <c r="GHY54" s="153"/>
      <c r="GHZ54" s="153"/>
      <c r="GIA54" s="153"/>
      <c r="GIB54" s="153"/>
      <c r="GIC54" s="153"/>
      <c r="GID54" s="153"/>
      <c r="GIE54" s="153"/>
      <c r="GIF54" s="153"/>
      <c r="GIG54" s="153"/>
      <c r="GIH54" s="153"/>
      <c r="GII54" s="153"/>
      <c r="GIJ54" s="153"/>
      <c r="GIK54" s="153"/>
      <c r="GIL54" s="153"/>
      <c r="GIM54" s="153"/>
      <c r="GIN54" s="153"/>
      <c r="GIO54" s="153"/>
      <c r="GIP54" s="153"/>
      <c r="GIQ54" s="153"/>
      <c r="GIR54" s="153"/>
      <c r="GIS54" s="153"/>
      <c r="GIT54" s="153"/>
      <c r="GIU54" s="153"/>
      <c r="GIV54" s="153"/>
      <c r="GIW54" s="153"/>
      <c r="GIX54" s="153"/>
      <c r="GIY54" s="153"/>
      <c r="GIZ54" s="153"/>
      <c r="GJA54" s="153"/>
      <c r="GJB54" s="153"/>
      <c r="GJC54" s="153"/>
      <c r="GJD54" s="153"/>
      <c r="GJE54" s="153"/>
      <c r="GJF54" s="153"/>
      <c r="GJG54" s="153"/>
      <c r="GJH54" s="153"/>
      <c r="GJI54" s="153"/>
      <c r="GJJ54" s="153"/>
      <c r="GJK54" s="153"/>
      <c r="GJL54" s="153"/>
      <c r="GJM54" s="153"/>
      <c r="GJN54" s="153"/>
      <c r="GJO54" s="153"/>
      <c r="GJP54" s="153"/>
      <c r="GJQ54" s="153"/>
      <c r="GJR54" s="153"/>
      <c r="GJS54" s="153"/>
      <c r="GJT54" s="153"/>
      <c r="GJU54" s="153"/>
      <c r="GJV54" s="153"/>
      <c r="GJW54" s="153"/>
      <c r="GJX54" s="153"/>
      <c r="GJY54" s="153"/>
      <c r="GJZ54" s="153"/>
      <c r="GKA54" s="153"/>
      <c r="GKB54" s="153"/>
      <c r="GKC54" s="153"/>
      <c r="GKD54" s="153"/>
      <c r="GKE54" s="153"/>
      <c r="GKF54" s="153"/>
      <c r="GKG54" s="153"/>
      <c r="GKH54" s="153"/>
      <c r="GKI54" s="153"/>
      <c r="GKJ54" s="153"/>
      <c r="GKK54" s="153"/>
      <c r="GKL54" s="153"/>
      <c r="GKM54" s="153"/>
      <c r="GKN54" s="153"/>
      <c r="GKO54" s="153"/>
      <c r="GKP54" s="153"/>
      <c r="GKQ54" s="153"/>
      <c r="GKR54" s="153"/>
      <c r="GKS54" s="153"/>
      <c r="GKT54" s="153"/>
      <c r="GKU54" s="153"/>
      <c r="GKV54" s="153"/>
      <c r="GKW54" s="153"/>
      <c r="GKX54" s="153"/>
      <c r="GKY54" s="153"/>
      <c r="GKZ54" s="153"/>
      <c r="GLA54" s="153"/>
      <c r="GLB54" s="153"/>
      <c r="GLC54" s="153"/>
      <c r="GLD54" s="153"/>
      <c r="GLE54" s="153"/>
      <c r="GLF54" s="153"/>
      <c r="GLG54" s="153"/>
      <c r="GLH54" s="153"/>
      <c r="GLI54" s="153"/>
      <c r="GLJ54" s="153"/>
      <c r="GLK54" s="153"/>
      <c r="GLL54" s="153"/>
      <c r="GLM54" s="153"/>
      <c r="GLN54" s="153"/>
      <c r="GLO54" s="153"/>
      <c r="GLP54" s="153"/>
      <c r="GLQ54" s="153"/>
      <c r="GLR54" s="153"/>
      <c r="GLS54" s="153"/>
      <c r="GLT54" s="153"/>
      <c r="GLU54" s="153"/>
      <c r="GLV54" s="153"/>
      <c r="GLW54" s="153"/>
      <c r="GLX54" s="153"/>
      <c r="GLY54" s="153"/>
      <c r="GLZ54" s="153"/>
      <c r="GMA54" s="153"/>
      <c r="GMB54" s="153"/>
      <c r="GMC54" s="153"/>
      <c r="GMD54" s="153"/>
      <c r="GME54" s="153"/>
      <c r="GMF54" s="153"/>
      <c r="GMG54" s="153"/>
      <c r="GMH54" s="153"/>
      <c r="GMI54" s="153"/>
      <c r="GMJ54" s="153"/>
      <c r="GMK54" s="153"/>
      <c r="GML54" s="153"/>
      <c r="GMM54" s="153"/>
      <c r="GMN54" s="153"/>
      <c r="GMO54" s="153"/>
      <c r="GMP54" s="153"/>
      <c r="GMQ54" s="153"/>
      <c r="GMR54" s="153"/>
      <c r="GMS54" s="153"/>
      <c r="GMT54" s="153"/>
      <c r="GMU54" s="153"/>
      <c r="GMV54" s="153"/>
      <c r="GMW54" s="153"/>
      <c r="GMX54" s="153"/>
      <c r="GMY54" s="153"/>
      <c r="GMZ54" s="153"/>
      <c r="GNA54" s="153"/>
      <c r="GNB54" s="153"/>
      <c r="GNC54" s="153"/>
      <c r="GND54" s="153"/>
      <c r="GNE54" s="153"/>
      <c r="GNF54" s="153"/>
      <c r="GNG54" s="153"/>
      <c r="GNH54" s="153"/>
      <c r="GNI54" s="153"/>
      <c r="GNJ54" s="153"/>
      <c r="GNK54" s="153"/>
      <c r="GNL54" s="153"/>
      <c r="GNM54" s="153"/>
      <c r="GNN54" s="153"/>
      <c r="GNO54" s="153"/>
      <c r="GNP54" s="153"/>
      <c r="GNQ54" s="153"/>
      <c r="GNR54" s="153"/>
      <c r="GNS54" s="153"/>
      <c r="GNT54" s="153"/>
      <c r="GNU54" s="153"/>
      <c r="GNV54" s="153"/>
      <c r="GNW54" s="153"/>
      <c r="GNX54" s="153"/>
      <c r="GNY54" s="153"/>
      <c r="GNZ54" s="153"/>
      <c r="GOA54" s="153"/>
      <c r="GOB54" s="153"/>
      <c r="GOC54" s="153"/>
      <c r="GOD54" s="153"/>
      <c r="GOE54" s="153"/>
      <c r="GOF54" s="153"/>
      <c r="GOG54" s="153"/>
      <c r="GOH54" s="153"/>
      <c r="GOI54" s="153"/>
      <c r="GOJ54" s="153"/>
      <c r="GOK54" s="153"/>
      <c r="GOL54" s="153"/>
      <c r="GOM54" s="153"/>
      <c r="GON54" s="153"/>
      <c r="GOO54" s="153"/>
      <c r="GOP54" s="153"/>
      <c r="GOQ54" s="153"/>
      <c r="GOR54" s="153"/>
      <c r="GOS54" s="153"/>
      <c r="GOT54" s="153"/>
      <c r="GOU54" s="153"/>
      <c r="GOV54" s="153"/>
      <c r="GOW54" s="153"/>
      <c r="GOX54" s="153"/>
      <c r="GOY54" s="153"/>
      <c r="GOZ54" s="153"/>
      <c r="GPA54" s="153"/>
      <c r="GPB54" s="153"/>
      <c r="GPC54" s="153"/>
      <c r="GPD54" s="153"/>
      <c r="GPE54" s="153"/>
      <c r="GPF54" s="153"/>
      <c r="GPG54" s="153"/>
      <c r="GPH54" s="153"/>
      <c r="GPI54" s="153"/>
      <c r="GPJ54" s="153"/>
      <c r="GPK54" s="153"/>
      <c r="GPL54" s="153"/>
      <c r="GPM54" s="153"/>
      <c r="GPN54" s="153"/>
      <c r="GPO54" s="153"/>
      <c r="GPP54" s="153"/>
      <c r="GPQ54" s="153"/>
      <c r="GPR54" s="153"/>
      <c r="GPS54" s="153"/>
      <c r="GPT54" s="153"/>
      <c r="GPU54" s="153"/>
      <c r="GPV54" s="153"/>
      <c r="GPW54" s="153"/>
      <c r="GPX54" s="153"/>
      <c r="GPY54" s="153"/>
      <c r="GPZ54" s="153"/>
      <c r="GQA54" s="153"/>
      <c r="GQB54" s="153"/>
      <c r="GQC54" s="153"/>
      <c r="GQD54" s="153"/>
      <c r="GQE54" s="153"/>
      <c r="GQF54" s="153"/>
      <c r="GQG54" s="153"/>
      <c r="GQH54" s="153"/>
      <c r="GQI54" s="153"/>
      <c r="GQJ54" s="153"/>
      <c r="GQK54" s="153"/>
      <c r="GQL54" s="153"/>
      <c r="GQM54" s="153"/>
      <c r="GQN54" s="153"/>
      <c r="GQO54" s="153"/>
      <c r="GQP54" s="153"/>
      <c r="GQQ54" s="153"/>
      <c r="GQR54" s="153"/>
      <c r="GQS54" s="153"/>
      <c r="GQT54" s="153"/>
      <c r="GQU54" s="153"/>
      <c r="GQV54" s="153"/>
      <c r="GQW54" s="153"/>
      <c r="GQX54" s="153"/>
      <c r="GQY54" s="153"/>
      <c r="GQZ54" s="153"/>
      <c r="GRA54" s="153"/>
      <c r="GRB54" s="153"/>
      <c r="GRC54" s="153"/>
      <c r="GRD54" s="153"/>
      <c r="GRE54" s="153"/>
      <c r="GRF54" s="153"/>
      <c r="GRG54" s="153"/>
      <c r="GRH54" s="153"/>
      <c r="GRI54" s="153"/>
      <c r="GRJ54" s="153"/>
      <c r="GRK54" s="153"/>
      <c r="GRL54" s="153"/>
      <c r="GRM54" s="153"/>
      <c r="GRN54" s="153"/>
      <c r="GRO54" s="153"/>
      <c r="GRP54" s="153"/>
      <c r="GRQ54" s="153"/>
      <c r="GRR54" s="153"/>
      <c r="GRS54" s="153"/>
      <c r="GRT54" s="153"/>
      <c r="GRU54" s="153"/>
      <c r="GRV54" s="153"/>
      <c r="GRW54" s="153"/>
      <c r="GRX54" s="153"/>
      <c r="GRY54" s="153"/>
      <c r="GRZ54" s="153"/>
      <c r="GSA54" s="153"/>
      <c r="GSB54" s="153"/>
      <c r="GSC54" s="153"/>
      <c r="GSD54" s="153"/>
      <c r="GSE54" s="153"/>
      <c r="GSF54" s="153"/>
      <c r="GSG54" s="153"/>
      <c r="GSH54" s="153"/>
      <c r="GSI54" s="153"/>
      <c r="GSJ54" s="153"/>
      <c r="GSK54" s="153"/>
      <c r="GSL54" s="153"/>
      <c r="GSM54" s="153"/>
      <c r="GSN54" s="153"/>
      <c r="GSO54" s="153"/>
      <c r="GSP54" s="153"/>
      <c r="GSQ54" s="153"/>
      <c r="GSR54" s="153"/>
      <c r="GSS54" s="153"/>
      <c r="GST54" s="153"/>
      <c r="GSU54" s="153"/>
      <c r="GSV54" s="153"/>
      <c r="GSW54" s="153"/>
      <c r="GSX54" s="153"/>
      <c r="GSY54" s="153"/>
      <c r="GSZ54" s="153"/>
      <c r="GTA54" s="153"/>
      <c r="GTB54" s="153"/>
      <c r="GTC54" s="153"/>
      <c r="GTD54" s="153"/>
      <c r="GTE54" s="153"/>
      <c r="GTF54" s="153"/>
      <c r="GTG54" s="153"/>
      <c r="GTH54" s="153"/>
      <c r="GTI54" s="153"/>
      <c r="GTJ54" s="153"/>
      <c r="GTK54" s="153"/>
      <c r="GTL54" s="153"/>
      <c r="GTM54" s="153"/>
      <c r="GTN54" s="153"/>
      <c r="GTO54" s="153"/>
      <c r="GTP54" s="153"/>
      <c r="GTQ54" s="153"/>
      <c r="GTR54" s="153"/>
      <c r="GTS54" s="153"/>
      <c r="GTT54" s="153"/>
      <c r="GTU54" s="153"/>
      <c r="GTV54" s="153"/>
      <c r="GTW54" s="153"/>
      <c r="GTX54" s="153"/>
      <c r="GTY54" s="153"/>
      <c r="GTZ54" s="153"/>
      <c r="GUA54" s="153"/>
      <c r="GUB54" s="153"/>
      <c r="GUC54" s="153"/>
      <c r="GUD54" s="153"/>
      <c r="GUE54" s="153"/>
      <c r="GUF54" s="153"/>
      <c r="GUG54" s="153"/>
      <c r="GUH54" s="153"/>
      <c r="GUI54" s="153"/>
      <c r="GUJ54" s="153"/>
      <c r="GUK54" s="153"/>
      <c r="GUL54" s="153"/>
      <c r="GUM54" s="153"/>
      <c r="GUN54" s="153"/>
      <c r="GUO54" s="153"/>
      <c r="GUP54" s="153"/>
      <c r="GUQ54" s="153"/>
      <c r="GUR54" s="153"/>
      <c r="GUS54" s="153"/>
      <c r="GUT54" s="153"/>
      <c r="GUU54" s="153"/>
      <c r="GUV54" s="153"/>
      <c r="GUW54" s="153"/>
      <c r="GUX54" s="153"/>
      <c r="GUY54" s="153"/>
      <c r="GUZ54" s="153"/>
      <c r="GVA54" s="153"/>
      <c r="GVB54" s="153"/>
      <c r="GVC54" s="153"/>
      <c r="GVD54" s="153"/>
      <c r="GVE54" s="153"/>
      <c r="GVF54" s="153"/>
      <c r="GVG54" s="153"/>
      <c r="GVH54" s="153"/>
      <c r="GVI54" s="153"/>
      <c r="GVJ54" s="153"/>
      <c r="GVK54" s="153"/>
      <c r="GVL54" s="153"/>
      <c r="GVM54" s="153"/>
      <c r="GVN54" s="153"/>
      <c r="GVO54" s="153"/>
      <c r="GVP54" s="153"/>
      <c r="GVQ54" s="153"/>
      <c r="GVR54" s="153"/>
      <c r="GVS54" s="153"/>
      <c r="GVT54" s="153"/>
      <c r="GVU54" s="153"/>
      <c r="GVV54" s="153"/>
      <c r="GVW54" s="153"/>
      <c r="GVX54" s="153"/>
      <c r="GVY54" s="153"/>
      <c r="GVZ54" s="153"/>
      <c r="GWA54" s="153"/>
      <c r="GWB54" s="153"/>
      <c r="GWC54" s="153"/>
      <c r="GWD54" s="153"/>
      <c r="GWE54" s="153"/>
      <c r="GWF54" s="153"/>
      <c r="GWG54" s="153"/>
      <c r="GWH54" s="153"/>
      <c r="GWI54" s="153"/>
      <c r="GWJ54" s="153"/>
      <c r="GWK54" s="153"/>
      <c r="GWL54" s="153"/>
      <c r="GWM54" s="153"/>
      <c r="GWN54" s="153"/>
      <c r="GWO54" s="153"/>
      <c r="GWP54" s="153"/>
      <c r="GWQ54" s="153"/>
      <c r="GWR54" s="153"/>
      <c r="GWS54" s="153"/>
      <c r="GWT54" s="153"/>
      <c r="GWU54" s="153"/>
      <c r="GWV54" s="153"/>
      <c r="GWW54" s="153"/>
      <c r="GWX54" s="153"/>
      <c r="GWY54" s="153"/>
      <c r="GWZ54" s="153"/>
      <c r="GXA54" s="153"/>
      <c r="GXB54" s="153"/>
      <c r="GXC54" s="153"/>
      <c r="GXD54" s="153"/>
      <c r="GXE54" s="153"/>
      <c r="GXF54" s="153"/>
      <c r="GXG54" s="153"/>
      <c r="GXH54" s="153"/>
      <c r="GXI54" s="153"/>
      <c r="GXJ54" s="153"/>
      <c r="GXK54" s="153"/>
      <c r="GXL54" s="153"/>
      <c r="GXM54" s="153"/>
      <c r="GXN54" s="153"/>
      <c r="GXO54" s="153"/>
      <c r="GXP54" s="153"/>
      <c r="GXQ54" s="153"/>
      <c r="GXR54" s="153"/>
      <c r="GXS54" s="153"/>
      <c r="GXT54" s="153"/>
      <c r="GXU54" s="153"/>
      <c r="GXV54" s="153"/>
      <c r="GXW54" s="153"/>
      <c r="GXX54" s="153"/>
      <c r="GXY54" s="153"/>
      <c r="GXZ54" s="153"/>
      <c r="GYA54" s="153"/>
      <c r="GYB54" s="153"/>
      <c r="GYC54" s="153"/>
      <c r="GYD54" s="153"/>
      <c r="GYE54" s="153"/>
      <c r="GYF54" s="153"/>
      <c r="GYG54" s="153"/>
      <c r="GYH54" s="153"/>
      <c r="GYI54" s="153"/>
      <c r="GYJ54" s="153"/>
      <c r="GYK54" s="153"/>
      <c r="GYL54" s="153"/>
      <c r="GYM54" s="153"/>
      <c r="GYN54" s="153"/>
      <c r="GYO54" s="153"/>
      <c r="GYP54" s="153"/>
      <c r="GYQ54" s="153"/>
      <c r="GYR54" s="153"/>
      <c r="GYS54" s="153"/>
      <c r="GYT54" s="153"/>
      <c r="GYU54" s="153"/>
      <c r="GYV54" s="153"/>
      <c r="GYW54" s="153"/>
      <c r="GYX54" s="153"/>
      <c r="GYY54" s="153"/>
      <c r="GYZ54" s="153"/>
      <c r="GZA54" s="153"/>
      <c r="GZB54" s="153"/>
      <c r="GZC54" s="153"/>
      <c r="GZD54" s="153"/>
      <c r="GZE54" s="153"/>
      <c r="GZF54" s="153"/>
      <c r="GZG54" s="153"/>
      <c r="GZH54" s="153"/>
      <c r="GZI54" s="153"/>
      <c r="GZJ54" s="153"/>
      <c r="GZK54" s="153"/>
      <c r="GZL54" s="153"/>
      <c r="GZM54" s="153"/>
      <c r="GZN54" s="153"/>
      <c r="GZO54" s="153"/>
      <c r="GZP54" s="153"/>
      <c r="GZQ54" s="153"/>
      <c r="GZR54" s="153"/>
      <c r="GZS54" s="153"/>
      <c r="GZT54" s="153"/>
      <c r="GZU54" s="153"/>
      <c r="GZV54" s="153"/>
      <c r="GZW54" s="153"/>
      <c r="GZX54" s="153"/>
      <c r="GZY54" s="153"/>
      <c r="GZZ54" s="153"/>
      <c r="HAA54" s="153"/>
      <c r="HAB54" s="153"/>
      <c r="HAC54" s="153"/>
      <c r="HAD54" s="153"/>
      <c r="HAE54" s="153"/>
      <c r="HAF54" s="153"/>
      <c r="HAG54" s="153"/>
      <c r="HAH54" s="153"/>
      <c r="HAI54" s="153"/>
      <c r="HAJ54" s="153"/>
      <c r="HAK54" s="153"/>
      <c r="HAL54" s="153"/>
      <c r="HAM54" s="153"/>
      <c r="HAN54" s="153"/>
      <c r="HAO54" s="153"/>
      <c r="HAP54" s="153"/>
      <c r="HAQ54" s="153"/>
      <c r="HAR54" s="153"/>
      <c r="HAS54" s="153"/>
      <c r="HAT54" s="153"/>
      <c r="HAU54" s="153"/>
      <c r="HAV54" s="153"/>
      <c r="HAW54" s="153"/>
      <c r="HAX54" s="153"/>
      <c r="HAY54" s="153"/>
      <c r="HAZ54" s="153"/>
      <c r="HBA54" s="153"/>
      <c r="HBB54" s="153"/>
      <c r="HBC54" s="153"/>
      <c r="HBD54" s="153"/>
      <c r="HBE54" s="153"/>
      <c r="HBF54" s="153"/>
      <c r="HBG54" s="153"/>
      <c r="HBH54" s="153"/>
      <c r="HBI54" s="153"/>
      <c r="HBJ54" s="153"/>
      <c r="HBK54" s="153"/>
      <c r="HBL54" s="153"/>
      <c r="HBM54" s="153"/>
      <c r="HBN54" s="153"/>
      <c r="HBO54" s="153"/>
      <c r="HBP54" s="153"/>
      <c r="HBQ54" s="153"/>
      <c r="HBR54" s="153"/>
      <c r="HBS54" s="153"/>
      <c r="HBT54" s="153"/>
      <c r="HBU54" s="153"/>
      <c r="HBV54" s="153"/>
      <c r="HBW54" s="153"/>
      <c r="HBX54" s="153"/>
      <c r="HBY54" s="153"/>
      <c r="HBZ54" s="153"/>
      <c r="HCA54" s="153"/>
      <c r="HCB54" s="153"/>
      <c r="HCC54" s="153"/>
      <c r="HCD54" s="153"/>
      <c r="HCE54" s="153"/>
      <c r="HCF54" s="153"/>
      <c r="HCG54" s="153"/>
      <c r="HCH54" s="153"/>
      <c r="HCI54" s="153"/>
      <c r="HCJ54" s="153"/>
      <c r="HCK54" s="153"/>
      <c r="HCL54" s="153"/>
      <c r="HCM54" s="153"/>
      <c r="HCN54" s="153"/>
      <c r="HCO54" s="153"/>
      <c r="HCP54" s="153"/>
      <c r="HCQ54" s="153"/>
      <c r="HCR54" s="153"/>
      <c r="HCS54" s="153"/>
      <c r="HCT54" s="153"/>
      <c r="HCU54" s="153"/>
      <c r="HCV54" s="153"/>
      <c r="HCW54" s="153"/>
      <c r="HCX54" s="153"/>
      <c r="HCY54" s="153"/>
      <c r="HCZ54" s="153"/>
      <c r="HDA54" s="153"/>
      <c r="HDB54" s="153"/>
      <c r="HDC54" s="153"/>
      <c r="HDD54" s="153"/>
      <c r="HDE54" s="153"/>
      <c r="HDF54" s="153"/>
      <c r="HDG54" s="153"/>
      <c r="HDH54" s="153"/>
      <c r="HDI54" s="153"/>
      <c r="HDJ54" s="153"/>
      <c r="HDK54" s="153"/>
      <c r="HDL54" s="153"/>
      <c r="HDM54" s="153"/>
      <c r="HDN54" s="153"/>
      <c r="HDO54" s="153"/>
      <c r="HDP54" s="153"/>
      <c r="HDQ54" s="153"/>
      <c r="HDR54" s="153"/>
      <c r="HDS54" s="153"/>
      <c r="HDT54" s="153"/>
      <c r="HDU54" s="153"/>
      <c r="HDV54" s="153"/>
      <c r="HDW54" s="153"/>
      <c r="HDX54" s="153"/>
      <c r="HDY54" s="153"/>
      <c r="HDZ54" s="153"/>
      <c r="HEA54" s="153"/>
      <c r="HEB54" s="153"/>
      <c r="HEC54" s="153"/>
      <c r="HED54" s="153"/>
      <c r="HEE54" s="153"/>
      <c r="HEF54" s="153"/>
      <c r="HEG54" s="153"/>
      <c r="HEH54" s="153"/>
      <c r="HEI54" s="153"/>
      <c r="HEJ54" s="153"/>
      <c r="HEK54" s="153"/>
      <c r="HEL54" s="153"/>
      <c r="HEM54" s="153"/>
      <c r="HEN54" s="153"/>
      <c r="HEO54" s="153"/>
      <c r="HEP54" s="153"/>
      <c r="HEQ54" s="153"/>
      <c r="HER54" s="153"/>
      <c r="HES54" s="153"/>
      <c r="HET54" s="153"/>
      <c r="HEU54" s="153"/>
      <c r="HEV54" s="153"/>
      <c r="HEW54" s="153"/>
      <c r="HEX54" s="153"/>
      <c r="HEY54" s="153"/>
      <c r="HEZ54" s="153"/>
      <c r="HFA54" s="153"/>
      <c r="HFB54" s="153"/>
      <c r="HFC54" s="153"/>
      <c r="HFD54" s="153"/>
      <c r="HFE54" s="153"/>
      <c r="HFF54" s="153"/>
      <c r="HFG54" s="153"/>
      <c r="HFH54" s="153"/>
      <c r="HFI54" s="153"/>
      <c r="HFJ54" s="153"/>
      <c r="HFK54" s="153"/>
      <c r="HFL54" s="153"/>
      <c r="HFM54" s="153"/>
      <c r="HFN54" s="153"/>
      <c r="HFO54" s="153"/>
      <c r="HFP54" s="153"/>
      <c r="HFQ54" s="153"/>
      <c r="HFR54" s="153"/>
      <c r="HFS54" s="153"/>
      <c r="HFT54" s="153"/>
      <c r="HFU54" s="153"/>
      <c r="HFV54" s="153"/>
      <c r="HFW54" s="153"/>
      <c r="HFX54" s="153"/>
      <c r="HFY54" s="153"/>
      <c r="HFZ54" s="153"/>
      <c r="HGA54" s="153"/>
      <c r="HGB54" s="153"/>
      <c r="HGC54" s="153"/>
      <c r="HGD54" s="153"/>
      <c r="HGE54" s="153"/>
      <c r="HGF54" s="153"/>
      <c r="HGG54" s="153"/>
      <c r="HGH54" s="153"/>
      <c r="HGI54" s="153"/>
      <c r="HGJ54" s="153"/>
      <c r="HGK54" s="153"/>
      <c r="HGL54" s="153"/>
      <c r="HGM54" s="153"/>
      <c r="HGN54" s="153"/>
      <c r="HGO54" s="153"/>
      <c r="HGP54" s="153"/>
      <c r="HGQ54" s="153"/>
      <c r="HGR54" s="153"/>
      <c r="HGS54" s="153"/>
      <c r="HGT54" s="153"/>
      <c r="HGU54" s="153"/>
      <c r="HGV54" s="153"/>
      <c r="HGW54" s="153"/>
      <c r="HGX54" s="153"/>
      <c r="HGY54" s="153"/>
      <c r="HGZ54" s="153"/>
      <c r="HHA54" s="153"/>
      <c r="HHB54" s="153"/>
      <c r="HHC54" s="153"/>
      <c r="HHD54" s="153"/>
      <c r="HHE54" s="153"/>
      <c r="HHF54" s="153"/>
      <c r="HHG54" s="153"/>
      <c r="HHH54" s="153"/>
      <c r="HHI54" s="153"/>
      <c r="HHJ54" s="153"/>
      <c r="HHK54" s="153"/>
      <c r="HHL54" s="153"/>
      <c r="HHM54" s="153"/>
      <c r="HHN54" s="153"/>
      <c r="HHO54" s="153"/>
      <c r="HHP54" s="153"/>
      <c r="HHQ54" s="153"/>
      <c r="HHR54" s="153"/>
      <c r="HHS54" s="153"/>
      <c r="HHT54" s="153"/>
      <c r="HHU54" s="153"/>
      <c r="HHV54" s="153"/>
      <c r="HHW54" s="153"/>
      <c r="HHX54" s="153"/>
      <c r="HHY54" s="153"/>
      <c r="HHZ54" s="153"/>
      <c r="HIA54" s="153"/>
      <c r="HIB54" s="153"/>
      <c r="HIC54" s="153"/>
      <c r="HID54" s="153"/>
      <c r="HIE54" s="153"/>
      <c r="HIF54" s="153"/>
      <c r="HIG54" s="153"/>
      <c r="HIH54" s="153"/>
      <c r="HII54" s="153"/>
      <c r="HIJ54" s="153"/>
      <c r="HIK54" s="153"/>
      <c r="HIL54" s="153"/>
      <c r="HIM54" s="153"/>
      <c r="HIN54" s="153"/>
      <c r="HIO54" s="153"/>
      <c r="HIP54" s="153"/>
      <c r="HIQ54" s="153"/>
      <c r="HIR54" s="153"/>
      <c r="HIS54" s="153"/>
      <c r="HIT54" s="153"/>
      <c r="HIU54" s="153"/>
      <c r="HIV54" s="153"/>
      <c r="HIW54" s="153"/>
      <c r="HIX54" s="153"/>
      <c r="HIY54" s="153"/>
      <c r="HIZ54" s="153"/>
      <c r="HJA54" s="153"/>
      <c r="HJB54" s="153"/>
      <c r="HJC54" s="153"/>
      <c r="HJD54" s="153"/>
      <c r="HJE54" s="153"/>
      <c r="HJF54" s="153"/>
      <c r="HJG54" s="153"/>
      <c r="HJH54" s="153"/>
      <c r="HJI54" s="153"/>
      <c r="HJJ54" s="153"/>
      <c r="HJK54" s="153"/>
      <c r="HJL54" s="153"/>
      <c r="HJM54" s="153"/>
      <c r="HJN54" s="153"/>
      <c r="HJO54" s="153"/>
      <c r="HJP54" s="153"/>
      <c r="HJQ54" s="153"/>
      <c r="HJR54" s="153"/>
      <c r="HJS54" s="153"/>
      <c r="HJT54" s="153"/>
      <c r="HJU54" s="153"/>
      <c r="HJV54" s="153"/>
      <c r="HJW54" s="153"/>
      <c r="HJX54" s="153"/>
      <c r="HJY54" s="153"/>
      <c r="HJZ54" s="153"/>
      <c r="HKA54" s="153"/>
      <c r="HKB54" s="153"/>
      <c r="HKC54" s="153"/>
      <c r="HKD54" s="153"/>
      <c r="HKE54" s="153"/>
      <c r="HKF54" s="153"/>
      <c r="HKG54" s="153"/>
      <c r="HKH54" s="153"/>
      <c r="HKI54" s="153"/>
      <c r="HKJ54" s="153"/>
      <c r="HKK54" s="153"/>
      <c r="HKL54" s="153"/>
      <c r="HKM54" s="153"/>
      <c r="HKN54" s="153"/>
      <c r="HKO54" s="153"/>
      <c r="HKP54" s="153"/>
      <c r="HKQ54" s="153"/>
      <c r="HKR54" s="153"/>
      <c r="HKS54" s="153"/>
      <c r="HKT54" s="153"/>
      <c r="HKU54" s="153"/>
      <c r="HKV54" s="153"/>
      <c r="HKW54" s="153"/>
      <c r="HKX54" s="153"/>
      <c r="HKY54" s="153"/>
      <c r="HKZ54" s="153"/>
      <c r="HLA54" s="153"/>
      <c r="HLB54" s="153"/>
      <c r="HLC54" s="153"/>
      <c r="HLD54" s="153"/>
      <c r="HLE54" s="153"/>
      <c r="HLF54" s="153"/>
      <c r="HLG54" s="153"/>
      <c r="HLH54" s="153"/>
      <c r="HLI54" s="153"/>
      <c r="HLJ54" s="153"/>
      <c r="HLK54" s="153"/>
      <c r="HLL54" s="153"/>
      <c r="HLM54" s="153"/>
      <c r="HLN54" s="153"/>
      <c r="HLO54" s="153"/>
      <c r="HLP54" s="153"/>
      <c r="HLQ54" s="153"/>
      <c r="HLR54" s="153"/>
      <c r="HLS54" s="153"/>
      <c r="HLT54" s="153"/>
      <c r="HLU54" s="153"/>
      <c r="HLV54" s="153"/>
      <c r="HLW54" s="153"/>
      <c r="HLX54" s="153"/>
      <c r="HLY54" s="153"/>
      <c r="HLZ54" s="153"/>
      <c r="HMA54" s="153"/>
      <c r="HMB54" s="153"/>
      <c r="HMC54" s="153"/>
      <c r="HMD54" s="153"/>
      <c r="HME54" s="153"/>
      <c r="HMF54" s="153"/>
      <c r="HMG54" s="153"/>
      <c r="HMH54" s="153"/>
      <c r="HMI54" s="153"/>
      <c r="HMJ54" s="153"/>
      <c r="HMK54" s="153"/>
      <c r="HML54" s="153"/>
      <c r="HMM54" s="153"/>
      <c r="HMN54" s="153"/>
      <c r="HMO54" s="153"/>
      <c r="HMP54" s="153"/>
      <c r="HMQ54" s="153"/>
      <c r="HMR54" s="153"/>
      <c r="HMS54" s="153"/>
      <c r="HMT54" s="153"/>
      <c r="HMU54" s="153"/>
      <c r="HMV54" s="153"/>
      <c r="HMW54" s="153"/>
      <c r="HMX54" s="153"/>
      <c r="HMY54" s="153"/>
      <c r="HMZ54" s="153"/>
      <c r="HNA54" s="153"/>
      <c r="HNB54" s="153"/>
      <c r="HNC54" s="153"/>
      <c r="HND54" s="153"/>
      <c r="HNE54" s="153"/>
      <c r="HNF54" s="153"/>
      <c r="HNG54" s="153"/>
      <c r="HNH54" s="153"/>
      <c r="HNI54" s="153"/>
      <c r="HNJ54" s="153"/>
      <c r="HNK54" s="153"/>
      <c r="HNL54" s="153"/>
      <c r="HNM54" s="153"/>
      <c r="HNN54" s="153"/>
      <c r="HNO54" s="153"/>
      <c r="HNP54" s="153"/>
      <c r="HNQ54" s="153"/>
      <c r="HNR54" s="153"/>
      <c r="HNS54" s="153"/>
      <c r="HNT54" s="153"/>
      <c r="HNU54" s="153"/>
      <c r="HNV54" s="153"/>
      <c r="HNW54" s="153"/>
      <c r="HNX54" s="153"/>
      <c r="HNY54" s="153"/>
      <c r="HNZ54" s="153"/>
      <c r="HOA54" s="153"/>
      <c r="HOB54" s="153"/>
      <c r="HOC54" s="153"/>
      <c r="HOD54" s="153"/>
      <c r="HOE54" s="153"/>
      <c r="HOF54" s="153"/>
      <c r="HOG54" s="153"/>
      <c r="HOH54" s="153"/>
      <c r="HOI54" s="153"/>
      <c r="HOJ54" s="153"/>
      <c r="HOK54" s="153"/>
      <c r="HOL54" s="153"/>
      <c r="HOM54" s="153"/>
      <c r="HON54" s="153"/>
      <c r="HOO54" s="153"/>
      <c r="HOP54" s="153"/>
      <c r="HOQ54" s="153"/>
      <c r="HOR54" s="153"/>
      <c r="HOS54" s="153"/>
      <c r="HOT54" s="153"/>
      <c r="HOU54" s="153"/>
      <c r="HOV54" s="153"/>
      <c r="HOW54" s="153"/>
      <c r="HOX54" s="153"/>
      <c r="HOY54" s="153"/>
      <c r="HOZ54" s="153"/>
      <c r="HPA54" s="153"/>
      <c r="HPB54" s="153"/>
      <c r="HPC54" s="153"/>
      <c r="HPD54" s="153"/>
      <c r="HPE54" s="153"/>
      <c r="HPF54" s="153"/>
      <c r="HPG54" s="153"/>
      <c r="HPH54" s="153"/>
      <c r="HPI54" s="153"/>
      <c r="HPJ54" s="153"/>
      <c r="HPK54" s="153"/>
      <c r="HPL54" s="153"/>
      <c r="HPM54" s="153"/>
      <c r="HPN54" s="153"/>
      <c r="HPO54" s="153"/>
      <c r="HPP54" s="153"/>
      <c r="HPQ54" s="153"/>
      <c r="HPR54" s="153"/>
      <c r="HPS54" s="153"/>
      <c r="HPT54" s="153"/>
      <c r="HPU54" s="153"/>
      <c r="HPV54" s="153"/>
      <c r="HPW54" s="153"/>
      <c r="HPX54" s="153"/>
      <c r="HPY54" s="153"/>
      <c r="HPZ54" s="153"/>
      <c r="HQA54" s="153"/>
      <c r="HQB54" s="153"/>
      <c r="HQC54" s="153"/>
      <c r="HQD54" s="153"/>
      <c r="HQE54" s="153"/>
      <c r="HQF54" s="153"/>
      <c r="HQG54" s="153"/>
      <c r="HQH54" s="153"/>
      <c r="HQI54" s="153"/>
      <c r="HQJ54" s="153"/>
      <c r="HQK54" s="153"/>
      <c r="HQL54" s="153"/>
      <c r="HQM54" s="153"/>
      <c r="HQN54" s="153"/>
      <c r="HQO54" s="153"/>
      <c r="HQP54" s="153"/>
      <c r="HQQ54" s="153"/>
      <c r="HQR54" s="153"/>
      <c r="HQS54" s="153"/>
      <c r="HQT54" s="153"/>
      <c r="HQU54" s="153"/>
      <c r="HQV54" s="153"/>
      <c r="HQW54" s="153"/>
      <c r="HQX54" s="153"/>
      <c r="HQY54" s="153"/>
      <c r="HQZ54" s="153"/>
      <c r="HRA54" s="153"/>
      <c r="HRB54" s="153"/>
      <c r="HRC54" s="153"/>
      <c r="HRD54" s="153"/>
      <c r="HRE54" s="153"/>
      <c r="HRF54" s="153"/>
      <c r="HRG54" s="153"/>
      <c r="HRH54" s="153"/>
      <c r="HRI54" s="153"/>
      <c r="HRJ54" s="153"/>
      <c r="HRK54" s="153"/>
      <c r="HRL54" s="153"/>
      <c r="HRM54" s="153"/>
      <c r="HRN54" s="153"/>
      <c r="HRO54" s="153"/>
      <c r="HRP54" s="153"/>
      <c r="HRQ54" s="153"/>
      <c r="HRR54" s="153"/>
      <c r="HRS54" s="153"/>
      <c r="HRT54" s="153"/>
      <c r="HRU54" s="153"/>
      <c r="HRV54" s="153"/>
      <c r="HRW54" s="153"/>
      <c r="HRX54" s="153"/>
      <c r="HRY54" s="153"/>
      <c r="HRZ54" s="153"/>
      <c r="HSA54" s="153"/>
      <c r="HSB54" s="153"/>
      <c r="HSC54" s="153"/>
      <c r="HSD54" s="153"/>
      <c r="HSE54" s="153"/>
      <c r="HSF54" s="153"/>
      <c r="HSG54" s="153"/>
      <c r="HSH54" s="153"/>
      <c r="HSI54" s="153"/>
      <c r="HSJ54" s="153"/>
      <c r="HSK54" s="153"/>
      <c r="HSL54" s="153"/>
      <c r="HSM54" s="153"/>
      <c r="HSN54" s="153"/>
      <c r="HSO54" s="153"/>
      <c r="HSP54" s="153"/>
      <c r="HSQ54" s="153"/>
      <c r="HSR54" s="153"/>
      <c r="HSS54" s="153"/>
      <c r="HST54" s="153"/>
      <c r="HSU54" s="153"/>
      <c r="HSV54" s="153"/>
      <c r="HSW54" s="153"/>
      <c r="HSX54" s="153"/>
      <c r="HSY54" s="153"/>
      <c r="HSZ54" s="153"/>
      <c r="HTA54" s="153"/>
      <c r="HTB54" s="153"/>
      <c r="HTC54" s="153"/>
      <c r="HTD54" s="153"/>
      <c r="HTE54" s="153"/>
      <c r="HTF54" s="153"/>
      <c r="HTG54" s="153"/>
      <c r="HTH54" s="153"/>
      <c r="HTI54" s="153"/>
      <c r="HTJ54" s="153"/>
      <c r="HTK54" s="153"/>
      <c r="HTL54" s="153"/>
      <c r="HTM54" s="153"/>
      <c r="HTN54" s="153"/>
      <c r="HTO54" s="153"/>
      <c r="HTP54" s="153"/>
      <c r="HTQ54" s="153"/>
      <c r="HTR54" s="153"/>
      <c r="HTS54" s="153"/>
      <c r="HTT54" s="153"/>
      <c r="HTU54" s="153"/>
      <c r="HTV54" s="153"/>
      <c r="HTW54" s="153"/>
      <c r="HTX54" s="153"/>
      <c r="HTY54" s="153"/>
      <c r="HTZ54" s="153"/>
      <c r="HUA54" s="153"/>
      <c r="HUB54" s="153"/>
      <c r="HUC54" s="153"/>
      <c r="HUD54" s="153"/>
      <c r="HUE54" s="153"/>
      <c r="HUF54" s="153"/>
      <c r="HUG54" s="153"/>
      <c r="HUH54" s="153"/>
      <c r="HUI54" s="153"/>
      <c r="HUJ54" s="153"/>
      <c r="HUK54" s="153"/>
      <c r="HUL54" s="153"/>
      <c r="HUM54" s="153"/>
      <c r="HUN54" s="153"/>
      <c r="HUO54" s="153"/>
      <c r="HUP54" s="153"/>
      <c r="HUQ54" s="153"/>
      <c r="HUR54" s="153"/>
      <c r="HUS54" s="153"/>
      <c r="HUT54" s="153"/>
      <c r="HUU54" s="153"/>
      <c r="HUV54" s="153"/>
      <c r="HUW54" s="153"/>
      <c r="HUX54" s="153"/>
      <c r="HUY54" s="153"/>
      <c r="HUZ54" s="153"/>
      <c r="HVA54" s="153"/>
      <c r="HVB54" s="153"/>
      <c r="HVC54" s="153"/>
      <c r="HVD54" s="153"/>
      <c r="HVE54" s="153"/>
      <c r="HVF54" s="153"/>
      <c r="HVG54" s="153"/>
      <c r="HVH54" s="153"/>
      <c r="HVI54" s="153"/>
      <c r="HVJ54" s="153"/>
      <c r="HVK54" s="153"/>
      <c r="HVL54" s="153"/>
      <c r="HVM54" s="153"/>
      <c r="HVN54" s="153"/>
      <c r="HVO54" s="153"/>
      <c r="HVP54" s="153"/>
      <c r="HVQ54" s="153"/>
      <c r="HVR54" s="153"/>
      <c r="HVS54" s="153"/>
      <c r="HVT54" s="153"/>
      <c r="HVU54" s="153"/>
      <c r="HVV54" s="153"/>
      <c r="HVW54" s="153"/>
      <c r="HVX54" s="153"/>
      <c r="HVY54" s="153"/>
      <c r="HVZ54" s="153"/>
      <c r="HWA54" s="153"/>
      <c r="HWB54" s="153"/>
      <c r="HWC54" s="153"/>
      <c r="HWD54" s="153"/>
      <c r="HWE54" s="153"/>
      <c r="HWF54" s="153"/>
      <c r="HWG54" s="153"/>
      <c r="HWH54" s="153"/>
      <c r="HWI54" s="153"/>
      <c r="HWJ54" s="153"/>
      <c r="HWK54" s="153"/>
      <c r="HWL54" s="153"/>
      <c r="HWM54" s="153"/>
      <c r="HWN54" s="153"/>
      <c r="HWO54" s="153"/>
      <c r="HWP54" s="153"/>
      <c r="HWQ54" s="153"/>
      <c r="HWR54" s="153"/>
      <c r="HWS54" s="153"/>
      <c r="HWT54" s="153"/>
      <c r="HWU54" s="153"/>
      <c r="HWV54" s="153"/>
      <c r="HWW54" s="153"/>
      <c r="HWX54" s="153"/>
      <c r="HWY54" s="153"/>
      <c r="HWZ54" s="153"/>
      <c r="HXA54" s="153"/>
      <c r="HXB54" s="153"/>
      <c r="HXC54" s="153"/>
      <c r="HXD54" s="153"/>
      <c r="HXE54" s="153"/>
      <c r="HXF54" s="153"/>
      <c r="HXG54" s="153"/>
      <c r="HXH54" s="153"/>
      <c r="HXI54" s="153"/>
      <c r="HXJ54" s="153"/>
      <c r="HXK54" s="153"/>
      <c r="HXL54" s="153"/>
      <c r="HXM54" s="153"/>
      <c r="HXN54" s="153"/>
      <c r="HXO54" s="153"/>
      <c r="HXP54" s="153"/>
      <c r="HXQ54" s="153"/>
      <c r="HXR54" s="153"/>
      <c r="HXS54" s="153"/>
      <c r="HXT54" s="153"/>
      <c r="HXU54" s="153"/>
      <c r="HXV54" s="153"/>
      <c r="HXW54" s="153"/>
      <c r="HXX54" s="153"/>
      <c r="HXY54" s="153"/>
      <c r="HXZ54" s="153"/>
      <c r="HYA54" s="153"/>
      <c r="HYB54" s="153"/>
      <c r="HYC54" s="153"/>
      <c r="HYD54" s="153"/>
      <c r="HYE54" s="153"/>
      <c r="HYF54" s="153"/>
      <c r="HYG54" s="153"/>
      <c r="HYH54" s="153"/>
      <c r="HYI54" s="153"/>
      <c r="HYJ54" s="153"/>
      <c r="HYK54" s="153"/>
      <c r="HYL54" s="153"/>
      <c r="HYM54" s="153"/>
      <c r="HYN54" s="153"/>
      <c r="HYO54" s="153"/>
      <c r="HYP54" s="153"/>
      <c r="HYQ54" s="153"/>
      <c r="HYR54" s="153"/>
      <c r="HYS54" s="153"/>
      <c r="HYT54" s="153"/>
      <c r="HYU54" s="153"/>
      <c r="HYV54" s="153"/>
      <c r="HYW54" s="153"/>
      <c r="HYX54" s="153"/>
      <c r="HYY54" s="153"/>
      <c r="HYZ54" s="153"/>
      <c r="HZA54" s="153"/>
      <c r="HZB54" s="153"/>
      <c r="HZC54" s="153"/>
      <c r="HZD54" s="153"/>
      <c r="HZE54" s="153"/>
      <c r="HZF54" s="153"/>
      <c r="HZG54" s="153"/>
      <c r="HZH54" s="153"/>
      <c r="HZI54" s="153"/>
      <c r="HZJ54" s="153"/>
      <c r="HZK54" s="153"/>
      <c r="HZL54" s="153"/>
      <c r="HZM54" s="153"/>
      <c r="HZN54" s="153"/>
      <c r="HZO54" s="153"/>
      <c r="HZP54" s="153"/>
      <c r="HZQ54" s="153"/>
      <c r="HZR54" s="153"/>
      <c r="HZS54" s="153"/>
      <c r="HZT54" s="153"/>
      <c r="HZU54" s="153"/>
      <c r="HZV54" s="153"/>
      <c r="HZW54" s="153"/>
      <c r="HZX54" s="153"/>
      <c r="HZY54" s="153"/>
      <c r="HZZ54" s="153"/>
      <c r="IAA54" s="153"/>
      <c r="IAB54" s="153"/>
      <c r="IAC54" s="153"/>
      <c r="IAD54" s="153"/>
      <c r="IAE54" s="153"/>
      <c r="IAF54" s="153"/>
      <c r="IAG54" s="153"/>
      <c r="IAH54" s="153"/>
      <c r="IAI54" s="153"/>
      <c r="IAJ54" s="153"/>
      <c r="IAK54" s="153"/>
      <c r="IAL54" s="153"/>
      <c r="IAM54" s="153"/>
      <c r="IAN54" s="153"/>
      <c r="IAO54" s="153"/>
      <c r="IAP54" s="153"/>
      <c r="IAQ54" s="153"/>
      <c r="IAR54" s="153"/>
      <c r="IAS54" s="153"/>
      <c r="IAT54" s="153"/>
      <c r="IAU54" s="153"/>
      <c r="IAV54" s="153"/>
      <c r="IAW54" s="153"/>
      <c r="IAX54" s="153"/>
      <c r="IAY54" s="153"/>
      <c r="IAZ54" s="153"/>
      <c r="IBA54" s="153"/>
      <c r="IBB54" s="153"/>
      <c r="IBC54" s="153"/>
      <c r="IBD54" s="153"/>
      <c r="IBE54" s="153"/>
      <c r="IBF54" s="153"/>
      <c r="IBG54" s="153"/>
      <c r="IBH54" s="153"/>
      <c r="IBI54" s="153"/>
      <c r="IBJ54" s="153"/>
      <c r="IBK54" s="153"/>
      <c r="IBL54" s="153"/>
      <c r="IBM54" s="153"/>
      <c r="IBN54" s="153"/>
      <c r="IBO54" s="153"/>
      <c r="IBP54" s="153"/>
      <c r="IBQ54" s="153"/>
      <c r="IBR54" s="153"/>
      <c r="IBS54" s="153"/>
      <c r="IBT54" s="153"/>
      <c r="IBU54" s="153"/>
      <c r="IBV54" s="153"/>
      <c r="IBW54" s="153"/>
      <c r="IBX54" s="153"/>
      <c r="IBY54" s="153"/>
      <c r="IBZ54" s="153"/>
      <c r="ICA54" s="153"/>
      <c r="ICB54" s="153"/>
      <c r="ICC54" s="153"/>
      <c r="ICD54" s="153"/>
      <c r="ICE54" s="153"/>
      <c r="ICF54" s="153"/>
      <c r="ICG54" s="153"/>
      <c r="ICH54" s="153"/>
      <c r="ICI54" s="153"/>
      <c r="ICJ54" s="153"/>
      <c r="ICK54" s="153"/>
      <c r="ICL54" s="153"/>
      <c r="ICM54" s="153"/>
      <c r="ICN54" s="153"/>
      <c r="ICO54" s="153"/>
      <c r="ICP54" s="153"/>
      <c r="ICQ54" s="153"/>
      <c r="ICR54" s="153"/>
      <c r="ICS54" s="153"/>
      <c r="ICT54" s="153"/>
      <c r="ICU54" s="153"/>
      <c r="ICV54" s="153"/>
      <c r="ICW54" s="153"/>
      <c r="ICX54" s="153"/>
      <c r="ICY54" s="153"/>
      <c r="ICZ54" s="153"/>
      <c r="IDA54" s="153"/>
      <c r="IDB54" s="153"/>
      <c r="IDC54" s="153"/>
      <c r="IDD54" s="153"/>
      <c r="IDE54" s="153"/>
      <c r="IDF54" s="153"/>
      <c r="IDG54" s="153"/>
      <c r="IDH54" s="153"/>
      <c r="IDI54" s="153"/>
      <c r="IDJ54" s="153"/>
      <c r="IDK54" s="153"/>
      <c r="IDL54" s="153"/>
      <c r="IDM54" s="153"/>
      <c r="IDN54" s="153"/>
      <c r="IDO54" s="153"/>
      <c r="IDP54" s="153"/>
      <c r="IDQ54" s="153"/>
      <c r="IDR54" s="153"/>
      <c r="IDS54" s="153"/>
      <c r="IDT54" s="153"/>
      <c r="IDU54" s="153"/>
      <c r="IDV54" s="153"/>
      <c r="IDW54" s="153"/>
      <c r="IDX54" s="153"/>
      <c r="IDY54" s="153"/>
      <c r="IDZ54" s="153"/>
      <c r="IEA54" s="153"/>
      <c r="IEB54" s="153"/>
      <c r="IEC54" s="153"/>
      <c r="IED54" s="153"/>
      <c r="IEE54" s="153"/>
      <c r="IEF54" s="153"/>
      <c r="IEG54" s="153"/>
      <c r="IEH54" s="153"/>
      <c r="IEI54" s="153"/>
      <c r="IEJ54" s="153"/>
      <c r="IEK54" s="153"/>
      <c r="IEL54" s="153"/>
      <c r="IEM54" s="153"/>
      <c r="IEN54" s="153"/>
      <c r="IEO54" s="153"/>
      <c r="IEP54" s="153"/>
      <c r="IEQ54" s="153"/>
      <c r="IER54" s="153"/>
      <c r="IES54" s="153"/>
      <c r="IET54" s="153"/>
      <c r="IEU54" s="153"/>
      <c r="IEV54" s="153"/>
      <c r="IEW54" s="153"/>
      <c r="IEX54" s="153"/>
      <c r="IEY54" s="153"/>
      <c r="IEZ54" s="153"/>
      <c r="IFA54" s="153"/>
      <c r="IFB54" s="153"/>
      <c r="IFC54" s="153"/>
      <c r="IFD54" s="153"/>
      <c r="IFE54" s="153"/>
      <c r="IFF54" s="153"/>
      <c r="IFG54" s="153"/>
      <c r="IFH54" s="153"/>
      <c r="IFI54" s="153"/>
      <c r="IFJ54" s="153"/>
      <c r="IFK54" s="153"/>
      <c r="IFL54" s="153"/>
      <c r="IFM54" s="153"/>
      <c r="IFN54" s="153"/>
      <c r="IFO54" s="153"/>
      <c r="IFP54" s="153"/>
      <c r="IFQ54" s="153"/>
      <c r="IFR54" s="153"/>
      <c r="IFS54" s="153"/>
      <c r="IFT54" s="153"/>
      <c r="IFU54" s="153"/>
      <c r="IFV54" s="153"/>
      <c r="IFW54" s="153"/>
      <c r="IFX54" s="153"/>
      <c r="IFY54" s="153"/>
      <c r="IFZ54" s="153"/>
      <c r="IGA54" s="153"/>
      <c r="IGB54" s="153"/>
      <c r="IGC54" s="153"/>
      <c r="IGD54" s="153"/>
      <c r="IGE54" s="153"/>
      <c r="IGF54" s="153"/>
      <c r="IGG54" s="153"/>
      <c r="IGH54" s="153"/>
      <c r="IGI54" s="153"/>
      <c r="IGJ54" s="153"/>
      <c r="IGK54" s="153"/>
      <c r="IGL54" s="153"/>
      <c r="IGM54" s="153"/>
      <c r="IGN54" s="153"/>
      <c r="IGO54" s="153"/>
      <c r="IGP54" s="153"/>
      <c r="IGQ54" s="153"/>
      <c r="IGR54" s="153"/>
      <c r="IGS54" s="153"/>
      <c r="IGT54" s="153"/>
      <c r="IGU54" s="153"/>
      <c r="IGV54" s="153"/>
      <c r="IGW54" s="153"/>
      <c r="IGX54" s="153"/>
      <c r="IGY54" s="153"/>
      <c r="IGZ54" s="153"/>
      <c r="IHA54" s="153"/>
      <c r="IHB54" s="153"/>
      <c r="IHC54" s="153"/>
      <c r="IHD54" s="153"/>
      <c r="IHE54" s="153"/>
      <c r="IHF54" s="153"/>
      <c r="IHG54" s="153"/>
      <c r="IHH54" s="153"/>
      <c r="IHI54" s="153"/>
      <c r="IHJ54" s="153"/>
      <c r="IHK54" s="153"/>
      <c r="IHL54" s="153"/>
      <c r="IHM54" s="153"/>
      <c r="IHN54" s="153"/>
      <c r="IHO54" s="153"/>
      <c r="IHP54" s="153"/>
      <c r="IHQ54" s="153"/>
      <c r="IHR54" s="153"/>
      <c r="IHS54" s="153"/>
      <c r="IHT54" s="153"/>
      <c r="IHU54" s="153"/>
      <c r="IHV54" s="153"/>
      <c r="IHW54" s="153"/>
      <c r="IHX54" s="153"/>
      <c r="IHY54" s="153"/>
      <c r="IHZ54" s="153"/>
      <c r="IIA54" s="153"/>
      <c r="IIB54" s="153"/>
      <c r="IIC54" s="153"/>
      <c r="IID54" s="153"/>
      <c r="IIE54" s="153"/>
      <c r="IIF54" s="153"/>
      <c r="IIG54" s="153"/>
      <c r="IIH54" s="153"/>
      <c r="III54" s="153"/>
      <c r="IIJ54" s="153"/>
      <c r="IIK54" s="153"/>
      <c r="IIL54" s="153"/>
      <c r="IIM54" s="153"/>
      <c r="IIN54" s="153"/>
      <c r="IIO54" s="153"/>
      <c r="IIP54" s="153"/>
      <c r="IIQ54" s="153"/>
      <c r="IIR54" s="153"/>
      <c r="IIS54" s="153"/>
      <c r="IIT54" s="153"/>
      <c r="IIU54" s="153"/>
      <c r="IIV54" s="153"/>
      <c r="IIW54" s="153"/>
      <c r="IIX54" s="153"/>
      <c r="IIY54" s="153"/>
      <c r="IIZ54" s="153"/>
      <c r="IJA54" s="153"/>
      <c r="IJB54" s="153"/>
      <c r="IJC54" s="153"/>
      <c r="IJD54" s="153"/>
      <c r="IJE54" s="153"/>
      <c r="IJF54" s="153"/>
      <c r="IJG54" s="153"/>
      <c r="IJH54" s="153"/>
      <c r="IJI54" s="153"/>
      <c r="IJJ54" s="153"/>
      <c r="IJK54" s="153"/>
      <c r="IJL54" s="153"/>
      <c r="IJM54" s="153"/>
      <c r="IJN54" s="153"/>
      <c r="IJO54" s="153"/>
      <c r="IJP54" s="153"/>
      <c r="IJQ54" s="153"/>
      <c r="IJR54" s="153"/>
      <c r="IJS54" s="153"/>
      <c r="IJT54" s="153"/>
      <c r="IJU54" s="153"/>
      <c r="IJV54" s="153"/>
      <c r="IJW54" s="153"/>
      <c r="IJX54" s="153"/>
      <c r="IJY54" s="153"/>
      <c r="IJZ54" s="153"/>
      <c r="IKA54" s="153"/>
      <c r="IKB54" s="153"/>
      <c r="IKC54" s="153"/>
      <c r="IKD54" s="153"/>
      <c r="IKE54" s="153"/>
      <c r="IKF54" s="153"/>
      <c r="IKG54" s="153"/>
      <c r="IKH54" s="153"/>
      <c r="IKI54" s="153"/>
      <c r="IKJ54" s="153"/>
      <c r="IKK54" s="153"/>
      <c r="IKL54" s="153"/>
      <c r="IKM54" s="153"/>
      <c r="IKN54" s="153"/>
      <c r="IKO54" s="153"/>
      <c r="IKP54" s="153"/>
      <c r="IKQ54" s="153"/>
      <c r="IKR54" s="153"/>
      <c r="IKS54" s="153"/>
      <c r="IKT54" s="153"/>
      <c r="IKU54" s="153"/>
      <c r="IKV54" s="153"/>
      <c r="IKW54" s="153"/>
      <c r="IKX54" s="153"/>
      <c r="IKY54" s="153"/>
      <c r="IKZ54" s="153"/>
      <c r="ILA54" s="153"/>
      <c r="ILB54" s="153"/>
      <c r="ILC54" s="153"/>
      <c r="ILD54" s="153"/>
      <c r="ILE54" s="153"/>
      <c r="ILF54" s="153"/>
      <c r="ILG54" s="153"/>
      <c r="ILH54" s="153"/>
      <c r="ILI54" s="153"/>
      <c r="ILJ54" s="153"/>
      <c r="ILK54" s="153"/>
      <c r="ILL54" s="153"/>
      <c r="ILM54" s="153"/>
      <c r="ILN54" s="153"/>
      <c r="ILO54" s="153"/>
      <c r="ILP54" s="153"/>
      <c r="ILQ54" s="153"/>
      <c r="ILR54" s="153"/>
      <c r="ILS54" s="153"/>
      <c r="ILT54" s="153"/>
      <c r="ILU54" s="153"/>
      <c r="ILV54" s="153"/>
      <c r="ILW54" s="153"/>
      <c r="ILX54" s="153"/>
      <c r="ILY54" s="153"/>
      <c r="ILZ54" s="153"/>
      <c r="IMA54" s="153"/>
      <c r="IMB54" s="153"/>
      <c r="IMC54" s="153"/>
      <c r="IMD54" s="153"/>
      <c r="IME54" s="153"/>
      <c r="IMF54" s="153"/>
      <c r="IMG54" s="153"/>
      <c r="IMH54" s="153"/>
      <c r="IMI54" s="153"/>
      <c r="IMJ54" s="153"/>
      <c r="IMK54" s="153"/>
      <c r="IML54" s="153"/>
      <c r="IMM54" s="153"/>
      <c r="IMN54" s="153"/>
      <c r="IMO54" s="153"/>
      <c r="IMP54" s="153"/>
      <c r="IMQ54" s="153"/>
      <c r="IMR54" s="153"/>
      <c r="IMS54" s="153"/>
      <c r="IMT54" s="153"/>
      <c r="IMU54" s="153"/>
      <c r="IMV54" s="153"/>
      <c r="IMW54" s="153"/>
      <c r="IMX54" s="153"/>
      <c r="IMY54" s="153"/>
      <c r="IMZ54" s="153"/>
      <c r="INA54" s="153"/>
      <c r="INB54" s="153"/>
      <c r="INC54" s="153"/>
      <c r="IND54" s="153"/>
      <c r="INE54" s="153"/>
      <c r="INF54" s="153"/>
      <c r="ING54" s="153"/>
      <c r="INH54" s="153"/>
      <c r="INI54" s="153"/>
      <c r="INJ54" s="153"/>
      <c r="INK54" s="153"/>
      <c r="INL54" s="153"/>
      <c r="INM54" s="153"/>
      <c r="INN54" s="153"/>
      <c r="INO54" s="153"/>
      <c r="INP54" s="153"/>
      <c r="INQ54" s="153"/>
      <c r="INR54" s="153"/>
      <c r="INS54" s="153"/>
      <c r="INT54" s="153"/>
      <c r="INU54" s="153"/>
      <c r="INV54" s="153"/>
      <c r="INW54" s="153"/>
      <c r="INX54" s="153"/>
      <c r="INY54" s="153"/>
      <c r="INZ54" s="153"/>
      <c r="IOA54" s="153"/>
      <c r="IOB54" s="153"/>
      <c r="IOC54" s="153"/>
      <c r="IOD54" s="153"/>
      <c r="IOE54" s="153"/>
      <c r="IOF54" s="153"/>
      <c r="IOG54" s="153"/>
      <c r="IOH54" s="153"/>
      <c r="IOI54" s="153"/>
      <c r="IOJ54" s="153"/>
      <c r="IOK54" s="153"/>
      <c r="IOL54" s="153"/>
      <c r="IOM54" s="153"/>
      <c r="ION54" s="153"/>
      <c r="IOO54" s="153"/>
      <c r="IOP54" s="153"/>
      <c r="IOQ54" s="153"/>
      <c r="IOR54" s="153"/>
      <c r="IOS54" s="153"/>
      <c r="IOT54" s="153"/>
      <c r="IOU54" s="153"/>
      <c r="IOV54" s="153"/>
      <c r="IOW54" s="153"/>
      <c r="IOX54" s="153"/>
      <c r="IOY54" s="153"/>
      <c r="IOZ54" s="153"/>
      <c r="IPA54" s="153"/>
      <c r="IPB54" s="153"/>
      <c r="IPC54" s="153"/>
      <c r="IPD54" s="153"/>
      <c r="IPE54" s="153"/>
      <c r="IPF54" s="153"/>
      <c r="IPG54" s="153"/>
      <c r="IPH54" s="153"/>
      <c r="IPI54" s="153"/>
      <c r="IPJ54" s="153"/>
      <c r="IPK54" s="153"/>
      <c r="IPL54" s="153"/>
      <c r="IPM54" s="153"/>
      <c r="IPN54" s="153"/>
      <c r="IPO54" s="153"/>
      <c r="IPP54" s="153"/>
      <c r="IPQ54" s="153"/>
      <c r="IPR54" s="153"/>
      <c r="IPS54" s="153"/>
      <c r="IPT54" s="153"/>
      <c r="IPU54" s="153"/>
      <c r="IPV54" s="153"/>
      <c r="IPW54" s="153"/>
      <c r="IPX54" s="153"/>
      <c r="IPY54" s="153"/>
      <c r="IPZ54" s="153"/>
      <c r="IQA54" s="153"/>
      <c r="IQB54" s="153"/>
      <c r="IQC54" s="153"/>
      <c r="IQD54" s="153"/>
      <c r="IQE54" s="153"/>
      <c r="IQF54" s="153"/>
      <c r="IQG54" s="153"/>
      <c r="IQH54" s="153"/>
      <c r="IQI54" s="153"/>
      <c r="IQJ54" s="153"/>
      <c r="IQK54" s="153"/>
      <c r="IQL54" s="153"/>
      <c r="IQM54" s="153"/>
      <c r="IQN54" s="153"/>
      <c r="IQO54" s="153"/>
      <c r="IQP54" s="153"/>
      <c r="IQQ54" s="153"/>
      <c r="IQR54" s="153"/>
      <c r="IQS54" s="153"/>
      <c r="IQT54" s="153"/>
      <c r="IQU54" s="153"/>
      <c r="IQV54" s="153"/>
      <c r="IQW54" s="153"/>
      <c r="IQX54" s="153"/>
      <c r="IQY54" s="153"/>
      <c r="IQZ54" s="153"/>
      <c r="IRA54" s="153"/>
      <c r="IRB54" s="153"/>
      <c r="IRC54" s="153"/>
      <c r="IRD54" s="153"/>
      <c r="IRE54" s="153"/>
      <c r="IRF54" s="153"/>
      <c r="IRG54" s="153"/>
      <c r="IRH54" s="153"/>
      <c r="IRI54" s="153"/>
      <c r="IRJ54" s="153"/>
      <c r="IRK54" s="153"/>
      <c r="IRL54" s="153"/>
      <c r="IRM54" s="153"/>
      <c r="IRN54" s="153"/>
      <c r="IRO54" s="153"/>
      <c r="IRP54" s="153"/>
      <c r="IRQ54" s="153"/>
      <c r="IRR54" s="153"/>
      <c r="IRS54" s="153"/>
      <c r="IRT54" s="153"/>
      <c r="IRU54" s="153"/>
      <c r="IRV54" s="153"/>
      <c r="IRW54" s="153"/>
      <c r="IRX54" s="153"/>
      <c r="IRY54" s="153"/>
      <c r="IRZ54" s="153"/>
      <c r="ISA54" s="153"/>
      <c r="ISB54" s="153"/>
      <c r="ISC54" s="153"/>
      <c r="ISD54" s="153"/>
      <c r="ISE54" s="153"/>
      <c r="ISF54" s="153"/>
      <c r="ISG54" s="153"/>
      <c r="ISH54" s="153"/>
      <c r="ISI54" s="153"/>
      <c r="ISJ54" s="153"/>
      <c r="ISK54" s="153"/>
      <c r="ISL54" s="153"/>
      <c r="ISM54" s="153"/>
      <c r="ISN54" s="153"/>
      <c r="ISO54" s="153"/>
      <c r="ISP54" s="153"/>
      <c r="ISQ54" s="153"/>
      <c r="ISR54" s="153"/>
      <c r="ISS54" s="153"/>
      <c r="IST54" s="153"/>
      <c r="ISU54" s="153"/>
      <c r="ISV54" s="153"/>
      <c r="ISW54" s="153"/>
      <c r="ISX54" s="153"/>
      <c r="ISY54" s="153"/>
      <c r="ISZ54" s="153"/>
      <c r="ITA54" s="153"/>
      <c r="ITB54" s="153"/>
      <c r="ITC54" s="153"/>
      <c r="ITD54" s="153"/>
      <c r="ITE54" s="153"/>
      <c r="ITF54" s="153"/>
      <c r="ITG54" s="153"/>
      <c r="ITH54" s="153"/>
      <c r="ITI54" s="153"/>
      <c r="ITJ54" s="153"/>
      <c r="ITK54" s="153"/>
      <c r="ITL54" s="153"/>
      <c r="ITM54" s="153"/>
      <c r="ITN54" s="153"/>
      <c r="ITO54" s="153"/>
      <c r="ITP54" s="153"/>
      <c r="ITQ54" s="153"/>
      <c r="ITR54" s="153"/>
      <c r="ITS54" s="153"/>
      <c r="ITT54" s="153"/>
      <c r="ITU54" s="153"/>
      <c r="ITV54" s="153"/>
      <c r="ITW54" s="153"/>
      <c r="ITX54" s="153"/>
      <c r="ITY54" s="153"/>
      <c r="ITZ54" s="153"/>
      <c r="IUA54" s="153"/>
      <c r="IUB54" s="153"/>
      <c r="IUC54" s="153"/>
      <c r="IUD54" s="153"/>
      <c r="IUE54" s="153"/>
      <c r="IUF54" s="153"/>
      <c r="IUG54" s="153"/>
      <c r="IUH54" s="153"/>
      <c r="IUI54" s="153"/>
      <c r="IUJ54" s="153"/>
      <c r="IUK54" s="153"/>
      <c r="IUL54" s="153"/>
      <c r="IUM54" s="153"/>
      <c r="IUN54" s="153"/>
      <c r="IUO54" s="153"/>
      <c r="IUP54" s="153"/>
      <c r="IUQ54" s="153"/>
      <c r="IUR54" s="153"/>
      <c r="IUS54" s="153"/>
      <c r="IUT54" s="153"/>
      <c r="IUU54" s="153"/>
      <c r="IUV54" s="153"/>
      <c r="IUW54" s="153"/>
      <c r="IUX54" s="153"/>
      <c r="IUY54" s="153"/>
      <c r="IUZ54" s="153"/>
      <c r="IVA54" s="153"/>
      <c r="IVB54" s="153"/>
      <c r="IVC54" s="153"/>
      <c r="IVD54" s="153"/>
      <c r="IVE54" s="153"/>
      <c r="IVF54" s="153"/>
      <c r="IVG54" s="153"/>
      <c r="IVH54" s="153"/>
      <c r="IVI54" s="153"/>
      <c r="IVJ54" s="153"/>
      <c r="IVK54" s="153"/>
      <c r="IVL54" s="153"/>
      <c r="IVM54" s="153"/>
      <c r="IVN54" s="153"/>
      <c r="IVO54" s="153"/>
      <c r="IVP54" s="153"/>
      <c r="IVQ54" s="153"/>
      <c r="IVR54" s="153"/>
      <c r="IVS54" s="153"/>
      <c r="IVT54" s="153"/>
      <c r="IVU54" s="153"/>
      <c r="IVV54" s="153"/>
      <c r="IVW54" s="153"/>
      <c r="IVX54" s="153"/>
      <c r="IVY54" s="153"/>
      <c r="IVZ54" s="153"/>
      <c r="IWA54" s="153"/>
      <c r="IWB54" s="153"/>
      <c r="IWC54" s="153"/>
      <c r="IWD54" s="153"/>
      <c r="IWE54" s="153"/>
      <c r="IWF54" s="153"/>
      <c r="IWG54" s="153"/>
      <c r="IWH54" s="153"/>
      <c r="IWI54" s="153"/>
      <c r="IWJ54" s="153"/>
      <c r="IWK54" s="153"/>
      <c r="IWL54" s="153"/>
      <c r="IWM54" s="153"/>
      <c r="IWN54" s="153"/>
      <c r="IWO54" s="153"/>
      <c r="IWP54" s="153"/>
      <c r="IWQ54" s="153"/>
      <c r="IWR54" s="153"/>
      <c r="IWS54" s="153"/>
      <c r="IWT54" s="153"/>
      <c r="IWU54" s="153"/>
      <c r="IWV54" s="153"/>
      <c r="IWW54" s="153"/>
      <c r="IWX54" s="153"/>
      <c r="IWY54" s="153"/>
      <c r="IWZ54" s="153"/>
      <c r="IXA54" s="153"/>
      <c r="IXB54" s="153"/>
      <c r="IXC54" s="153"/>
      <c r="IXD54" s="153"/>
      <c r="IXE54" s="153"/>
      <c r="IXF54" s="153"/>
      <c r="IXG54" s="153"/>
      <c r="IXH54" s="153"/>
      <c r="IXI54" s="153"/>
      <c r="IXJ54" s="153"/>
      <c r="IXK54" s="153"/>
      <c r="IXL54" s="153"/>
      <c r="IXM54" s="153"/>
      <c r="IXN54" s="153"/>
      <c r="IXO54" s="153"/>
      <c r="IXP54" s="153"/>
      <c r="IXQ54" s="153"/>
      <c r="IXR54" s="153"/>
      <c r="IXS54" s="153"/>
      <c r="IXT54" s="153"/>
      <c r="IXU54" s="153"/>
      <c r="IXV54" s="153"/>
      <c r="IXW54" s="153"/>
      <c r="IXX54" s="153"/>
      <c r="IXY54" s="153"/>
      <c r="IXZ54" s="153"/>
      <c r="IYA54" s="153"/>
      <c r="IYB54" s="153"/>
      <c r="IYC54" s="153"/>
      <c r="IYD54" s="153"/>
      <c r="IYE54" s="153"/>
      <c r="IYF54" s="153"/>
      <c r="IYG54" s="153"/>
      <c r="IYH54" s="153"/>
      <c r="IYI54" s="153"/>
      <c r="IYJ54" s="153"/>
      <c r="IYK54" s="153"/>
      <c r="IYL54" s="153"/>
      <c r="IYM54" s="153"/>
      <c r="IYN54" s="153"/>
      <c r="IYO54" s="153"/>
      <c r="IYP54" s="153"/>
      <c r="IYQ54" s="153"/>
      <c r="IYR54" s="153"/>
      <c r="IYS54" s="153"/>
      <c r="IYT54" s="153"/>
      <c r="IYU54" s="153"/>
      <c r="IYV54" s="153"/>
      <c r="IYW54" s="153"/>
      <c r="IYX54" s="153"/>
      <c r="IYY54" s="153"/>
      <c r="IYZ54" s="153"/>
      <c r="IZA54" s="153"/>
      <c r="IZB54" s="153"/>
      <c r="IZC54" s="153"/>
      <c r="IZD54" s="153"/>
      <c r="IZE54" s="153"/>
      <c r="IZF54" s="153"/>
      <c r="IZG54" s="153"/>
      <c r="IZH54" s="153"/>
      <c r="IZI54" s="153"/>
      <c r="IZJ54" s="153"/>
      <c r="IZK54" s="153"/>
      <c r="IZL54" s="153"/>
      <c r="IZM54" s="153"/>
      <c r="IZN54" s="153"/>
      <c r="IZO54" s="153"/>
      <c r="IZP54" s="153"/>
      <c r="IZQ54" s="153"/>
      <c r="IZR54" s="153"/>
      <c r="IZS54" s="153"/>
      <c r="IZT54" s="153"/>
      <c r="IZU54" s="153"/>
      <c r="IZV54" s="153"/>
      <c r="IZW54" s="153"/>
      <c r="IZX54" s="153"/>
      <c r="IZY54" s="153"/>
      <c r="IZZ54" s="153"/>
      <c r="JAA54" s="153"/>
      <c r="JAB54" s="153"/>
      <c r="JAC54" s="153"/>
      <c r="JAD54" s="153"/>
      <c r="JAE54" s="153"/>
      <c r="JAF54" s="153"/>
      <c r="JAG54" s="153"/>
      <c r="JAH54" s="153"/>
      <c r="JAI54" s="153"/>
      <c r="JAJ54" s="153"/>
      <c r="JAK54" s="153"/>
      <c r="JAL54" s="153"/>
      <c r="JAM54" s="153"/>
      <c r="JAN54" s="153"/>
      <c r="JAO54" s="153"/>
      <c r="JAP54" s="153"/>
      <c r="JAQ54" s="153"/>
      <c r="JAR54" s="153"/>
      <c r="JAS54" s="153"/>
      <c r="JAT54" s="153"/>
      <c r="JAU54" s="153"/>
      <c r="JAV54" s="153"/>
      <c r="JAW54" s="153"/>
      <c r="JAX54" s="153"/>
      <c r="JAY54" s="153"/>
      <c r="JAZ54" s="153"/>
      <c r="JBA54" s="153"/>
      <c r="JBB54" s="153"/>
      <c r="JBC54" s="153"/>
      <c r="JBD54" s="153"/>
      <c r="JBE54" s="153"/>
      <c r="JBF54" s="153"/>
      <c r="JBG54" s="153"/>
      <c r="JBH54" s="153"/>
      <c r="JBI54" s="153"/>
      <c r="JBJ54" s="153"/>
      <c r="JBK54" s="153"/>
      <c r="JBL54" s="153"/>
      <c r="JBM54" s="153"/>
      <c r="JBN54" s="153"/>
      <c r="JBO54" s="153"/>
      <c r="JBP54" s="153"/>
      <c r="JBQ54" s="153"/>
      <c r="JBR54" s="153"/>
      <c r="JBS54" s="153"/>
      <c r="JBT54" s="153"/>
      <c r="JBU54" s="153"/>
      <c r="JBV54" s="153"/>
      <c r="JBW54" s="153"/>
      <c r="JBX54" s="153"/>
      <c r="JBY54" s="153"/>
      <c r="JBZ54" s="153"/>
      <c r="JCA54" s="153"/>
      <c r="JCB54" s="153"/>
      <c r="JCC54" s="153"/>
      <c r="JCD54" s="153"/>
      <c r="JCE54" s="153"/>
      <c r="JCF54" s="153"/>
      <c r="JCG54" s="153"/>
      <c r="JCH54" s="153"/>
      <c r="JCI54" s="153"/>
      <c r="JCJ54" s="153"/>
      <c r="JCK54" s="153"/>
      <c r="JCL54" s="153"/>
      <c r="JCM54" s="153"/>
      <c r="JCN54" s="153"/>
      <c r="JCO54" s="153"/>
      <c r="JCP54" s="153"/>
      <c r="JCQ54" s="153"/>
      <c r="JCR54" s="153"/>
      <c r="JCS54" s="153"/>
      <c r="JCT54" s="153"/>
      <c r="JCU54" s="153"/>
      <c r="JCV54" s="153"/>
      <c r="JCW54" s="153"/>
      <c r="JCX54" s="153"/>
      <c r="JCY54" s="153"/>
      <c r="JCZ54" s="153"/>
      <c r="JDA54" s="153"/>
      <c r="JDB54" s="153"/>
      <c r="JDC54" s="153"/>
      <c r="JDD54" s="153"/>
      <c r="JDE54" s="153"/>
      <c r="JDF54" s="153"/>
      <c r="JDG54" s="153"/>
      <c r="JDH54" s="153"/>
      <c r="JDI54" s="153"/>
      <c r="JDJ54" s="153"/>
      <c r="JDK54" s="153"/>
      <c r="JDL54" s="153"/>
      <c r="JDM54" s="153"/>
      <c r="JDN54" s="153"/>
      <c r="JDO54" s="153"/>
      <c r="JDP54" s="153"/>
      <c r="JDQ54" s="153"/>
      <c r="JDR54" s="153"/>
      <c r="JDS54" s="153"/>
      <c r="JDT54" s="153"/>
      <c r="JDU54" s="153"/>
      <c r="JDV54" s="153"/>
      <c r="JDW54" s="153"/>
      <c r="JDX54" s="153"/>
      <c r="JDY54" s="153"/>
      <c r="JDZ54" s="153"/>
      <c r="JEA54" s="153"/>
      <c r="JEB54" s="153"/>
      <c r="JEC54" s="153"/>
      <c r="JED54" s="153"/>
      <c r="JEE54" s="153"/>
      <c r="JEF54" s="153"/>
      <c r="JEG54" s="153"/>
      <c r="JEH54" s="153"/>
      <c r="JEI54" s="153"/>
      <c r="JEJ54" s="153"/>
      <c r="JEK54" s="153"/>
      <c r="JEL54" s="153"/>
      <c r="JEM54" s="153"/>
      <c r="JEN54" s="153"/>
      <c r="JEO54" s="153"/>
      <c r="JEP54" s="153"/>
      <c r="JEQ54" s="153"/>
      <c r="JER54" s="153"/>
      <c r="JES54" s="153"/>
      <c r="JET54" s="153"/>
      <c r="JEU54" s="153"/>
      <c r="JEV54" s="153"/>
      <c r="JEW54" s="153"/>
      <c r="JEX54" s="153"/>
      <c r="JEY54" s="153"/>
      <c r="JEZ54" s="153"/>
      <c r="JFA54" s="153"/>
      <c r="JFB54" s="153"/>
      <c r="JFC54" s="153"/>
      <c r="JFD54" s="153"/>
      <c r="JFE54" s="153"/>
      <c r="JFF54" s="153"/>
      <c r="JFG54" s="153"/>
      <c r="JFH54" s="153"/>
      <c r="JFI54" s="153"/>
      <c r="JFJ54" s="153"/>
      <c r="JFK54" s="153"/>
      <c r="JFL54" s="153"/>
      <c r="JFM54" s="153"/>
      <c r="JFN54" s="153"/>
      <c r="JFO54" s="153"/>
      <c r="JFP54" s="153"/>
      <c r="JFQ54" s="153"/>
      <c r="JFR54" s="153"/>
      <c r="JFS54" s="153"/>
      <c r="JFT54" s="153"/>
      <c r="JFU54" s="153"/>
      <c r="JFV54" s="153"/>
      <c r="JFW54" s="153"/>
      <c r="JFX54" s="153"/>
      <c r="JFY54" s="153"/>
      <c r="JFZ54" s="153"/>
      <c r="JGA54" s="153"/>
      <c r="JGB54" s="153"/>
      <c r="JGC54" s="153"/>
      <c r="JGD54" s="153"/>
      <c r="JGE54" s="153"/>
      <c r="JGF54" s="153"/>
      <c r="JGG54" s="153"/>
      <c r="JGH54" s="153"/>
      <c r="JGI54" s="153"/>
      <c r="JGJ54" s="153"/>
      <c r="JGK54" s="153"/>
      <c r="JGL54" s="153"/>
      <c r="JGM54" s="153"/>
      <c r="JGN54" s="153"/>
      <c r="JGO54" s="153"/>
      <c r="JGP54" s="153"/>
      <c r="JGQ54" s="153"/>
      <c r="JGR54" s="153"/>
      <c r="JGS54" s="153"/>
      <c r="JGT54" s="153"/>
      <c r="JGU54" s="153"/>
      <c r="JGV54" s="153"/>
      <c r="JGW54" s="153"/>
      <c r="JGX54" s="153"/>
      <c r="JGY54" s="153"/>
      <c r="JGZ54" s="153"/>
      <c r="JHA54" s="153"/>
      <c r="JHB54" s="153"/>
      <c r="JHC54" s="153"/>
      <c r="JHD54" s="153"/>
      <c r="JHE54" s="153"/>
      <c r="JHF54" s="153"/>
      <c r="JHG54" s="153"/>
      <c r="JHH54" s="153"/>
      <c r="JHI54" s="153"/>
      <c r="JHJ54" s="153"/>
      <c r="JHK54" s="153"/>
      <c r="JHL54" s="153"/>
      <c r="JHM54" s="153"/>
      <c r="JHN54" s="153"/>
      <c r="JHO54" s="153"/>
      <c r="JHP54" s="153"/>
      <c r="JHQ54" s="153"/>
      <c r="JHR54" s="153"/>
      <c r="JHS54" s="153"/>
      <c r="JHT54" s="153"/>
      <c r="JHU54" s="153"/>
      <c r="JHV54" s="153"/>
      <c r="JHW54" s="153"/>
      <c r="JHX54" s="153"/>
      <c r="JHY54" s="153"/>
      <c r="JHZ54" s="153"/>
      <c r="JIA54" s="153"/>
      <c r="JIB54" s="153"/>
      <c r="JIC54" s="153"/>
      <c r="JID54" s="153"/>
      <c r="JIE54" s="153"/>
      <c r="JIF54" s="153"/>
      <c r="JIG54" s="153"/>
      <c r="JIH54" s="153"/>
      <c r="JII54" s="153"/>
      <c r="JIJ54" s="153"/>
      <c r="JIK54" s="153"/>
      <c r="JIL54" s="153"/>
      <c r="JIM54" s="153"/>
      <c r="JIN54" s="153"/>
      <c r="JIO54" s="153"/>
      <c r="JIP54" s="153"/>
      <c r="JIQ54" s="153"/>
      <c r="JIR54" s="153"/>
      <c r="JIS54" s="153"/>
      <c r="JIT54" s="153"/>
      <c r="JIU54" s="153"/>
      <c r="JIV54" s="153"/>
      <c r="JIW54" s="153"/>
      <c r="JIX54" s="153"/>
      <c r="JIY54" s="153"/>
      <c r="JIZ54" s="153"/>
      <c r="JJA54" s="153"/>
      <c r="JJB54" s="153"/>
      <c r="JJC54" s="153"/>
      <c r="JJD54" s="153"/>
      <c r="JJE54" s="153"/>
      <c r="JJF54" s="153"/>
      <c r="JJG54" s="153"/>
      <c r="JJH54" s="153"/>
      <c r="JJI54" s="153"/>
      <c r="JJJ54" s="153"/>
      <c r="JJK54" s="153"/>
      <c r="JJL54" s="153"/>
      <c r="JJM54" s="153"/>
      <c r="JJN54" s="153"/>
      <c r="JJO54" s="153"/>
      <c r="JJP54" s="153"/>
      <c r="JJQ54" s="153"/>
      <c r="JJR54" s="153"/>
      <c r="JJS54" s="153"/>
      <c r="JJT54" s="153"/>
      <c r="JJU54" s="153"/>
      <c r="JJV54" s="153"/>
      <c r="JJW54" s="153"/>
      <c r="JJX54" s="153"/>
      <c r="JJY54" s="153"/>
      <c r="JJZ54" s="153"/>
      <c r="JKA54" s="153"/>
      <c r="JKB54" s="153"/>
      <c r="JKC54" s="153"/>
      <c r="JKD54" s="153"/>
      <c r="JKE54" s="153"/>
      <c r="JKF54" s="153"/>
      <c r="JKG54" s="153"/>
      <c r="JKH54" s="153"/>
      <c r="JKI54" s="153"/>
      <c r="JKJ54" s="153"/>
      <c r="JKK54" s="153"/>
      <c r="JKL54" s="153"/>
      <c r="JKM54" s="153"/>
      <c r="JKN54" s="153"/>
      <c r="JKO54" s="153"/>
      <c r="JKP54" s="153"/>
      <c r="JKQ54" s="153"/>
      <c r="JKR54" s="153"/>
      <c r="JKS54" s="153"/>
      <c r="JKT54" s="153"/>
      <c r="JKU54" s="153"/>
      <c r="JKV54" s="153"/>
      <c r="JKW54" s="153"/>
      <c r="JKX54" s="153"/>
      <c r="JKY54" s="153"/>
      <c r="JKZ54" s="153"/>
      <c r="JLA54" s="153"/>
      <c r="JLB54" s="153"/>
      <c r="JLC54" s="153"/>
      <c r="JLD54" s="153"/>
      <c r="JLE54" s="153"/>
      <c r="JLF54" s="153"/>
      <c r="JLG54" s="153"/>
      <c r="JLH54" s="153"/>
      <c r="JLI54" s="153"/>
      <c r="JLJ54" s="153"/>
      <c r="JLK54" s="153"/>
      <c r="JLL54" s="153"/>
      <c r="JLM54" s="153"/>
      <c r="JLN54" s="153"/>
      <c r="JLO54" s="153"/>
      <c r="JLP54" s="153"/>
      <c r="JLQ54" s="153"/>
      <c r="JLR54" s="153"/>
      <c r="JLS54" s="153"/>
      <c r="JLT54" s="153"/>
      <c r="JLU54" s="153"/>
      <c r="JLV54" s="153"/>
      <c r="JLW54" s="153"/>
      <c r="JLX54" s="153"/>
      <c r="JLY54" s="153"/>
      <c r="JLZ54" s="153"/>
      <c r="JMA54" s="153"/>
      <c r="JMB54" s="153"/>
      <c r="JMC54" s="153"/>
      <c r="JMD54" s="153"/>
      <c r="JME54" s="153"/>
      <c r="JMF54" s="153"/>
      <c r="JMG54" s="153"/>
      <c r="JMH54" s="153"/>
      <c r="JMI54" s="153"/>
      <c r="JMJ54" s="153"/>
      <c r="JMK54" s="153"/>
      <c r="JML54" s="153"/>
      <c r="JMM54" s="153"/>
      <c r="JMN54" s="153"/>
      <c r="JMO54" s="153"/>
      <c r="JMP54" s="153"/>
      <c r="JMQ54" s="153"/>
      <c r="JMR54" s="153"/>
      <c r="JMS54" s="153"/>
      <c r="JMT54" s="153"/>
      <c r="JMU54" s="153"/>
      <c r="JMV54" s="153"/>
      <c r="JMW54" s="153"/>
      <c r="JMX54" s="153"/>
      <c r="JMY54" s="153"/>
      <c r="JMZ54" s="153"/>
      <c r="JNA54" s="153"/>
      <c r="JNB54" s="153"/>
      <c r="JNC54" s="153"/>
      <c r="JND54" s="153"/>
      <c r="JNE54" s="153"/>
      <c r="JNF54" s="153"/>
      <c r="JNG54" s="153"/>
      <c r="JNH54" s="153"/>
      <c r="JNI54" s="153"/>
      <c r="JNJ54" s="153"/>
      <c r="JNK54" s="153"/>
      <c r="JNL54" s="153"/>
      <c r="JNM54" s="153"/>
      <c r="JNN54" s="153"/>
      <c r="JNO54" s="153"/>
      <c r="JNP54" s="153"/>
      <c r="JNQ54" s="153"/>
      <c r="JNR54" s="153"/>
      <c r="JNS54" s="153"/>
      <c r="JNT54" s="153"/>
      <c r="JNU54" s="153"/>
      <c r="JNV54" s="153"/>
      <c r="JNW54" s="153"/>
      <c r="JNX54" s="153"/>
      <c r="JNY54" s="153"/>
      <c r="JNZ54" s="153"/>
      <c r="JOA54" s="153"/>
      <c r="JOB54" s="153"/>
      <c r="JOC54" s="153"/>
      <c r="JOD54" s="153"/>
      <c r="JOE54" s="153"/>
      <c r="JOF54" s="153"/>
      <c r="JOG54" s="153"/>
      <c r="JOH54" s="153"/>
      <c r="JOI54" s="153"/>
      <c r="JOJ54" s="153"/>
      <c r="JOK54" s="153"/>
      <c r="JOL54" s="153"/>
      <c r="JOM54" s="153"/>
      <c r="JON54" s="153"/>
      <c r="JOO54" s="153"/>
      <c r="JOP54" s="153"/>
      <c r="JOQ54" s="153"/>
      <c r="JOR54" s="153"/>
      <c r="JOS54" s="153"/>
      <c r="JOT54" s="153"/>
      <c r="JOU54" s="153"/>
      <c r="JOV54" s="153"/>
      <c r="JOW54" s="153"/>
      <c r="JOX54" s="153"/>
      <c r="JOY54" s="153"/>
      <c r="JOZ54" s="153"/>
      <c r="JPA54" s="153"/>
      <c r="JPB54" s="153"/>
      <c r="JPC54" s="153"/>
      <c r="JPD54" s="153"/>
      <c r="JPE54" s="153"/>
      <c r="JPF54" s="153"/>
      <c r="JPG54" s="153"/>
      <c r="JPH54" s="153"/>
      <c r="JPI54" s="153"/>
      <c r="JPJ54" s="153"/>
      <c r="JPK54" s="153"/>
      <c r="JPL54" s="153"/>
      <c r="JPM54" s="153"/>
      <c r="JPN54" s="153"/>
      <c r="JPO54" s="153"/>
      <c r="JPP54" s="153"/>
      <c r="JPQ54" s="153"/>
      <c r="JPR54" s="153"/>
      <c r="JPS54" s="153"/>
      <c r="JPT54" s="153"/>
      <c r="JPU54" s="153"/>
      <c r="JPV54" s="153"/>
      <c r="JPW54" s="153"/>
      <c r="JPX54" s="153"/>
      <c r="JPY54" s="153"/>
      <c r="JPZ54" s="153"/>
      <c r="JQA54" s="153"/>
      <c r="JQB54" s="153"/>
      <c r="JQC54" s="153"/>
      <c r="JQD54" s="153"/>
      <c r="JQE54" s="153"/>
      <c r="JQF54" s="153"/>
      <c r="JQG54" s="153"/>
      <c r="JQH54" s="153"/>
      <c r="JQI54" s="153"/>
      <c r="JQJ54" s="153"/>
      <c r="JQK54" s="153"/>
      <c r="JQL54" s="153"/>
      <c r="JQM54" s="153"/>
      <c r="JQN54" s="153"/>
      <c r="JQO54" s="153"/>
      <c r="JQP54" s="153"/>
      <c r="JQQ54" s="153"/>
      <c r="JQR54" s="153"/>
      <c r="JQS54" s="153"/>
      <c r="JQT54" s="153"/>
      <c r="JQU54" s="153"/>
      <c r="JQV54" s="153"/>
      <c r="JQW54" s="153"/>
      <c r="JQX54" s="153"/>
      <c r="JQY54" s="153"/>
      <c r="JQZ54" s="153"/>
      <c r="JRA54" s="153"/>
      <c r="JRB54" s="153"/>
      <c r="JRC54" s="153"/>
      <c r="JRD54" s="153"/>
      <c r="JRE54" s="153"/>
      <c r="JRF54" s="153"/>
      <c r="JRG54" s="153"/>
      <c r="JRH54" s="153"/>
      <c r="JRI54" s="153"/>
      <c r="JRJ54" s="153"/>
      <c r="JRK54" s="153"/>
      <c r="JRL54" s="153"/>
      <c r="JRM54" s="153"/>
      <c r="JRN54" s="153"/>
      <c r="JRO54" s="153"/>
      <c r="JRP54" s="153"/>
      <c r="JRQ54" s="153"/>
      <c r="JRR54" s="153"/>
      <c r="JRS54" s="153"/>
      <c r="JRT54" s="153"/>
      <c r="JRU54" s="153"/>
      <c r="JRV54" s="153"/>
      <c r="JRW54" s="153"/>
      <c r="JRX54" s="153"/>
      <c r="JRY54" s="153"/>
      <c r="JRZ54" s="153"/>
      <c r="JSA54" s="153"/>
      <c r="JSB54" s="153"/>
      <c r="JSC54" s="153"/>
      <c r="JSD54" s="153"/>
      <c r="JSE54" s="153"/>
      <c r="JSF54" s="153"/>
      <c r="JSG54" s="153"/>
      <c r="JSH54" s="153"/>
      <c r="JSI54" s="153"/>
      <c r="JSJ54" s="153"/>
      <c r="JSK54" s="153"/>
      <c r="JSL54" s="153"/>
      <c r="JSM54" s="153"/>
      <c r="JSN54" s="153"/>
      <c r="JSO54" s="153"/>
      <c r="JSP54" s="153"/>
      <c r="JSQ54" s="153"/>
      <c r="JSR54" s="153"/>
      <c r="JSS54" s="153"/>
      <c r="JST54" s="153"/>
      <c r="JSU54" s="153"/>
      <c r="JSV54" s="153"/>
      <c r="JSW54" s="153"/>
      <c r="JSX54" s="153"/>
      <c r="JSY54" s="153"/>
      <c r="JSZ54" s="153"/>
      <c r="JTA54" s="153"/>
      <c r="JTB54" s="153"/>
      <c r="JTC54" s="153"/>
      <c r="JTD54" s="153"/>
      <c r="JTE54" s="153"/>
      <c r="JTF54" s="153"/>
      <c r="JTG54" s="153"/>
      <c r="JTH54" s="153"/>
      <c r="JTI54" s="153"/>
      <c r="JTJ54" s="153"/>
      <c r="JTK54" s="153"/>
      <c r="JTL54" s="153"/>
      <c r="JTM54" s="153"/>
      <c r="JTN54" s="153"/>
      <c r="JTO54" s="153"/>
      <c r="JTP54" s="153"/>
      <c r="JTQ54" s="153"/>
      <c r="JTR54" s="153"/>
      <c r="JTS54" s="153"/>
      <c r="JTT54" s="153"/>
      <c r="JTU54" s="153"/>
      <c r="JTV54" s="153"/>
      <c r="JTW54" s="153"/>
      <c r="JTX54" s="153"/>
      <c r="JTY54" s="153"/>
      <c r="JTZ54" s="153"/>
      <c r="JUA54" s="153"/>
      <c r="JUB54" s="153"/>
      <c r="JUC54" s="153"/>
      <c r="JUD54" s="153"/>
      <c r="JUE54" s="153"/>
      <c r="JUF54" s="153"/>
      <c r="JUG54" s="153"/>
      <c r="JUH54" s="153"/>
      <c r="JUI54" s="153"/>
      <c r="JUJ54" s="153"/>
      <c r="JUK54" s="153"/>
      <c r="JUL54" s="153"/>
      <c r="JUM54" s="153"/>
      <c r="JUN54" s="153"/>
      <c r="JUO54" s="153"/>
      <c r="JUP54" s="153"/>
      <c r="JUQ54" s="153"/>
      <c r="JUR54" s="153"/>
      <c r="JUS54" s="153"/>
      <c r="JUT54" s="153"/>
      <c r="JUU54" s="153"/>
      <c r="JUV54" s="153"/>
      <c r="JUW54" s="153"/>
      <c r="JUX54" s="153"/>
      <c r="JUY54" s="153"/>
      <c r="JUZ54" s="153"/>
      <c r="JVA54" s="153"/>
      <c r="JVB54" s="153"/>
      <c r="JVC54" s="153"/>
      <c r="JVD54" s="153"/>
      <c r="JVE54" s="153"/>
      <c r="JVF54" s="153"/>
      <c r="JVG54" s="153"/>
      <c r="JVH54" s="153"/>
      <c r="JVI54" s="153"/>
      <c r="JVJ54" s="153"/>
      <c r="JVK54" s="153"/>
      <c r="JVL54" s="153"/>
      <c r="JVM54" s="153"/>
      <c r="JVN54" s="153"/>
      <c r="JVO54" s="153"/>
      <c r="JVP54" s="153"/>
      <c r="JVQ54" s="153"/>
      <c r="JVR54" s="153"/>
      <c r="JVS54" s="153"/>
      <c r="JVT54" s="153"/>
      <c r="JVU54" s="153"/>
      <c r="JVV54" s="153"/>
      <c r="JVW54" s="153"/>
      <c r="JVX54" s="153"/>
      <c r="JVY54" s="153"/>
      <c r="JVZ54" s="153"/>
      <c r="JWA54" s="153"/>
      <c r="JWB54" s="153"/>
      <c r="JWC54" s="153"/>
      <c r="JWD54" s="153"/>
      <c r="JWE54" s="153"/>
      <c r="JWF54" s="153"/>
      <c r="JWG54" s="153"/>
      <c r="JWH54" s="153"/>
      <c r="JWI54" s="153"/>
      <c r="JWJ54" s="153"/>
      <c r="JWK54" s="153"/>
      <c r="JWL54" s="153"/>
      <c r="JWM54" s="153"/>
      <c r="JWN54" s="153"/>
      <c r="JWO54" s="153"/>
      <c r="JWP54" s="153"/>
      <c r="JWQ54" s="153"/>
      <c r="JWR54" s="153"/>
      <c r="JWS54" s="153"/>
      <c r="JWT54" s="153"/>
      <c r="JWU54" s="153"/>
      <c r="JWV54" s="153"/>
      <c r="JWW54" s="153"/>
      <c r="JWX54" s="153"/>
      <c r="JWY54" s="153"/>
      <c r="JWZ54" s="153"/>
      <c r="JXA54" s="153"/>
      <c r="JXB54" s="153"/>
      <c r="JXC54" s="153"/>
      <c r="JXD54" s="153"/>
      <c r="JXE54" s="153"/>
      <c r="JXF54" s="153"/>
      <c r="JXG54" s="153"/>
      <c r="JXH54" s="153"/>
      <c r="JXI54" s="153"/>
      <c r="JXJ54" s="153"/>
      <c r="JXK54" s="153"/>
      <c r="JXL54" s="153"/>
      <c r="JXM54" s="153"/>
      <c r="JXN54" s="153"/>
      <c r="JXO54" s="153"/>
      <c r="JXP54" s="153"/>
      <c r="JXQ54" s="153"/>
      <c r="JXR54" s="153"/>
      <c r="JXS54" s="153"/>
      <c r="JXT54" s="153"/>
      <c r="JXU54" s="153"/>
      <c r="JXV54" s="153"/>
      <c r="JXW54" s="153"/>
      <c r="JXX54" s="153"/>
      <c r="JXY54" s="153"/>
      <c r="JXZ54" s="153"/>
      <c r="JYA54" s="153"/>
      <c r="JYB54" s="153"/>
      <c r="JYC54" s="153"/>
      <c r="JYD54" s="153"/>
      <c r="JYE54" s="153"/>
      <c r="JYF54" s="153"/>
      <c r="JYG54" s="153"/>
      <c r="JYH54" s="153"/>
      <c r="JYI54" s="153"/>
      <c r="JYJ54" s="153"/>
      <c r="JYK54" s="153"/>
      <c r="JYL54" s="153"/>
      <c r="JYM54" s="153"/>
      <c r="JYN54" s="153"/>
      <c r="JYO54" s="153"/>
      <c r="JYP54" s="153"/>
      <c r="JYQ54" s="153"/>
      <c r="JYR54" s="153"/>
      <c r="JYS54" s="153"/>
      <c r="JYT54" s="153"/>
      <c r="JYU54" s="153"/>
      <c r="JYV54" s="153"/>
      <c r="JYW54" s="153"/>
      <c r="JYX54" s="153"/>
      <c r="JYY54" s="153"/>
      <c r="JYZ54" s="153"/>
      <c r="JZA54" s="153"/>
      <c r="JZB54" s="153"/>
      <c r="JZC54" s="153"/>
      <c r="JZD54" s="153"/>
      <c r="JZE54" s="153"/>
      <c r="JZF54" s="153"/>
      <c r="JZG54" s="153"/>
      <c r="JZH54" s="153"/>
      <c r="JZI54" s="153"/>
      <c r="JZJ54" s="153"/>
      <c r="JZK54" s="153"/>
      <c r="JZL54" s="153"/>
      <c r="JZM54" s="153"/>
      <c r="JZN54" s="153"/>
      <c r="JZO54" s="153"/>
      <c r="JZP54" s="153"/>
      <c r="JZQ54" s="153"/>
      <c r="JZR54" s="153"/>
      <c r="JZS54" s="153"/>
      <c r="JZT54" s="153"/>
      <c r="JZU54" s="153"/>
      <c r="JZV54" s="153"/>
      <c r="JZW54" s="153"/>
      <c r="JZX54" s="153"/>
      <c r="JZY54" s="153"/>
      <c r="JZZ54" s="153"/>
      <c r="KAA54" s="153"/>
      <c r="KAB54" s="153"/>
      <c r="KAC54" s="153"/>
      <c r="KAD54" s="153"/>
      <c r="KAE54" s="153"/>
      <c r="KAF54" s="153"/>
      <c r="KAG54" s="153"/>
      <c r="KAH54" s="153"/>
      <c r="KAI54" s="153"/>
      <c r="KAJ54" s="153"/>
      <c r="KAK54" s="153"/>
      <c r="KAL54" s="153"/>
      <c r="KAM54" s="153"/>
      <c r="KAN54" s="153"/>
      <c r="KAO54" s="153"/>
      <c r="KAP54" s="153"/>
      <c r="KAQ54" s="153"/>
      <c r="KAR54" s="153"/>
      <c r="KAS54" s="153"/>
      <c r="KAT54" s="153"/>
      <c r="KAU54" s="153"/>
      <c r="KAV54" s="153"/>
      <c r="KAW54" s="153"/>
      <c r="KAX54" s="153"/>
      <c r="KAY54" s="153"/>
      <c r="KAZ54" s="153"/>
      <c r="KBA54" s="153"/>
      <c r="KBB54" s="153"/>
      <c r="KBC54" s="153"/>
      <c r="KBD54" s="153"/>
      <c r="KBE54" s="153"/>
      <c r="KBF54" s="153"/>
      <c r="KBG54" s="153"/>
      <c r="KBH54" s="153"/>
      <c r="KBI54" s="153"/>
      <c r="KBJ54" s="153"/>
      <c r="KBK54" s="153"/>
      <c r="KBL54" s="153"/>
      <c r="KBM54" s="153"/>
      <c r="KBN54" s="153"/>
      <c r="KBO54" s="153"/>
      <c r="KBP54" s="153"/>
      <c r="KBQ54" s="153"/>
      <c r="KBR54" s="153"/>
      <c r="KBS54" s="153"/>
      <c r="KBT54" s="153"/>
      <c r="KBU54" s="153"/>
      <c r="KBV54" s="153"/>
      <c r="KBW54" s="153"/>
      <c r="KBX54" s="153"/>
      <c r="KBY54" s="153"/>
      <c r="KBZ54" s="153"/>
      <c r="KCA54" s="153"/>
      <c r="KCB54" s="153"/>
      <c r="KCC54" s="153"/>
      <c r="KCD54" s="153"/>
      <c r="KCE54" s="153"/>
      <c r="KCF54" s="153"/>
      <c r="KCG54" s="153"/>
      <c r="KCH54" s="153"/>
      <c r="KCI54" s="153"/>
      <c r="KCJ54" s="153"/>
      <c r="KCK54" s="153"/>
      <c r="KCL54" s="153"/>
      <c r="KCM54" s="153"/>
      <c r="KCN54" s="153"/>
      <c r="KCO54" s="153"/>
      <c r="KCP54" s="153"/>
      <c r="KCQ54" s="153"/>
      <c r="KCR54" s="153"/>
      <c r="KCS54" s="153"/>
      <c r="KCT54" s="153"/>
      <c r="KCU54" s="153"/>
      <c r="KCV54" s="153"/>
      <c r="KCW54" s="153"/>
      <c r="KCX54" s="153"/>
      <c r="KCY54" s="153"/>
      <c r="KCZ54" s="153"/>
      <c r="KDA54" s="153"/>
      <c r="KDB54" s="153"/>
      <c r="KDC54" s="153"/>
      <c r="KDD54" s="153"/>
      <c r="KDE54" s="153"/>
      <c r="KDF54" s="153"/>
      <c r="KDG54" s="153"/>
      <c r="KDH54" s="153"/>
      <c r="KDI54" s="153"/>
      <c r="KDJ54" s="153"/>
      <c r="KDK54" s="153"/>
      <c r="KDL54" s="153"/>
      <c r="KDM54" s="153"/>
      <c r="KDN54" s="153"/>
      <c r="KDO54" s="153"/>
      <c r="KDP54" s="153"/>
      <c r="KDQ54" s="153"/>
      <c r="KDR54" s="153"/>
      <c r="KDS54" s="153"/>
      <c r="KDT54" s="153"/>
      <c r="KDU54" s="153"/>
      <c r="KDV54" s="153"/>
      <c r="KDW54" s="153"/>
      <c r="KDX54" s="153"/>
      <c r="KDY54" s="153"/>
      <c r="KDZ54" s="153"/>
      <c r="KEA54" s="153"/>
      <c r="KEB54" s="153"/>
      <c r="KEC54" s="153"/>
      <c r="KED54" s="153"/>
      <c r="KEE54" s="153"/>
      <c r="KEF54" s="153"/>
      <c r="KEG54" s="153"/>
      <c r="KEH54" s="153"/>
      <c r="KEI54" s="153"/>
      <c r="KEJ54" s="153"/>
      <c r="KEK54" s="153"/>
      <c r="KEL54" s="153"/>
      <c r="KEM54" s="153"/>
      <c r="KEN54" s="153"/>
      <c r="KEO54" s="153"/>
      <c r="KEP54" s="153"/>
      <c r="KEQ54" s="153"/>
      <c r="KER54" s="153"/>
      <c r="KES54" s="153"/>
      <c r="KET54" s="153"/>
      <c r="KEU54" s="153"/>
      <c r="KEV54" s="153"/>
      <c r="KEW54" s="153"/>
      <c r="KEX54" s="153"/>
      <c r="KEY54" s="153"/>
      <c r="KEZ54" s="153"/>
      <c r="KFA54" s="153"/>
      <c r="KFB54" s="153"/>
      <c r="KFC54" s="153"/>
      <c r="KFD54" s="153"/>
      <c r="KFE54" s="153"/>
      <c r="KFF54" s="153"/>
      <c r="KFG54" s="153"/>
      <c r="KFH54" s="153"/>
      <c r="KFI54" s="153"/>
      <c r="KFJ54" s="153"/>
      <c r="KFK54" s="153"/>
      <c r="KFL54" s="153"/>
      <c r="KFM54" s="153"/>
      <c r="KFN54" s="153"/>
      <c r="KFO54" s="153"/>
      <c r="KFP54" s="153"/>
      <c r="KFQ54" s="153"/>
      <c r="KFR54" s="153"/>
      <c r="KFS54" s="153"/>
      <c r="KFT54" s="153"/>
      <c r="KFU54" s="153"/>
      <c r="KFV54" s="153"/>
      <c r="KFW54" s="153"/>
      <c r="KFX54" s="153"/>
      <c r="KFY54" s="153"/>
      <c r="KFZ54" s="153"/>
      <c r="KGA54" s="153"/>
      <c r="KGB54" s="153"/>
      <c r="KGC54" s="153"/>
      <c r="KGD54" s="153"/>
      <c r="KGE54" s="153"/>
      <c r="KGF54" s="153"/>
      <c r="KGG54" s="153"/>
      <c r="KGH54" s="153"/>
      <c r="KGI54" s="153"/>
      <c r="KGJ54" s="153"/>
      <c r="KGK54" s="153"/>
      <c r="KGL54" s="153"/>
      <c r="KGM54" s="153"/>
      <c r="KGN54" s="153"/>
      <c r="KGO54" s="153"/>
      <c r="KGP54" s="153"/>
      <c r="KGQ54" s="153"/>
      <c r="KGR54" s="153"/>
      <c r="KGS54" s="153"/>
      <c r="KGT54" s="153"/>
      <c r="KGU54" s="153"/>
      <c r="KGV54" s="153"/>
      <c r="KGW54" s="153"/>
      <c r="KGX54" s="153"/>
      <c r="KGY54" s="153"/>
      <c r="KGZ54" s="153"/>
      <c r="KHA54" s="153"/>
      <c r="KHB54" s="153"/>
      <c r="KHC54" s="153"/>
      <c r="KHD54" s="153"/>
      <c r="KHE54" s="153"/>
      <c r="KHF54" s="153"/>
      <c r="KHG54" s="153"/>
      <c r="KHH54" s="153"/>
      <c r="KHI54" s="153"/>
      <c r="KHJ54" s="153"/>
      <c r="KHK54" s="153"/>
      <c r="KHL54" s="153"/>
      <c r="KHM54" s="153"/>
      <c r="KHN54" s="153"/>
      <c r="KHO54" s="153"/>
      <c r="KHP54" s="153"/>
      <c r="KHQ54" s="153"/>
      <c r="KHR54" s="153"/>
      <c r="KHS54" s="153"/>
      <c r="KHT54" s="153"/>
      <c r="KHU54" s="153"/>
      <c r="KHV54" s="153"/>
      <c r="KHW54" s="153"/>
      <c r="KHX54" s="153"/>
      <c r="KHY54" s="153"/>
      <c r="KHZ54" s="153"/>
      <c r="KIA54" s="153"/>
      <c r="KIB54" s="153"/>
      <c r="KIC54" s="153"/>
      <c r="KID54" s="153"/>
      <c r="KIE54" s="153"/>
      <c r="KIF54" s="153"/>
      <c r="KIG54" s="153"/>
      <c r="KIH54" s="153"/>
      <c r="KII54" s="153"/>
      <c r="KIJ54" s="153"/>
      <c r="KIK54" s="153"/>
      <c r="KIL54" s="153"/>
      <c r="KIM54" s="153"/>
      <c r="KIN54" s="153"/>
      <c r="KIO54" s="153"/>
      <c r="KIP54" s="153"/>
      <c r="KIQ54" s="153"/>
      <c r="KIR54" s="153"/>
      <c r="KIS54" s="153"/>
      <c r="KIT54" s="153"/>
      <c r="KIU54" s="153"/>
      <c r="KIV54" s="153"/>
      <c r="KIW54" s="153"/>
      <c r="KIX54" s="153"/>
      <c r="KIY54" s="153"/>
      <c r="KIZ54" s="153"/>
      <c r="KJA54" s="153"/>
      <c r="KJB54" s="153"/>
      <c r="KJC54" s="153"/>
      <c r="KJD54" s="153"/>
      <c r="KJE54" s="153"/>
      <c r="KJF54" s="153"/>
      <c r="KJG54" s="153"/>
      <c r="KJH54" s="153"/>
      <c r="KJI54" s="153"/>
      <c r="KJJ54" s="153"/>
      <c r="KJK54" s="153"/>
      <c r="KJL54" s="153"/>
      <c r="KJM54" s="153"/>
      <c r="KJN54" s="153"/>
      <c r="KJO54" s="153"/>
      <c r="KJP54" s="153"/>
      <c r="KJQ54" s="153"/>
      <c r="KJR54" s="153"/>
      <c r="KJS54" s="153"/>
      <c r="KJT54" s="153"/>
      <c r="KJU54" s="153"/>
      <c r="KJV54" s="153"/>
      <c r="KJW54" s="153"/>
      <c r="KJX54" s="153"/>
      <c r="KJY54" s="153"/>
      <c r="KJZ54" s="153"/>
      <c r="KKA54" s="153"/>
      <c r="KKB54" s="153"/>
      <c r="KKC54" s="153"/>
      <c r="KKD54" s="153"/>
      <c r="KKE54" s="153"/>
      <c r="KKF54" s="153"/>
      <c r="KKG54" s="153"/>
      <c r="KKH54" s="153"/>
      <c r="KKI54" s="153"/>
      <c r="KKJ54" s="153"/>
      <c r="KKK54" s="153"/>
      <c r="KKL54" s="153"/>
      <c r="KKM54" s="153"/>
      <c r="KKN54" s="153"/>
      <c r="KKO54" s="153"/>
      <c r="KKP54" s="153"/>
      <c r="KKQ54" s="153"/>
      <c r="KKR54" s="153"/>
      <c r="KKS54" s="153"/>
      <c r="KKT54" s="153"/>
      <c r="KKU54" s="153"/>
      <c r="KKV54" s="153"/>
      <c r="KKW54" s="153"/>
      <c r="KKX54" s="153"/>
      <c r="KKY54" s="153"/>
      <c r="KKZ54" s="153"/>
      <c r="KLA54" s="153"/>
      <c r="KLB54" s="153"/>
      <c r="KLC54" s="153"/>
      <c r="KLD54" s="153"/>
      <c r="KLE54" s="153"/>
      <c r="KLF54" s="153"/>
      <c r="KLG54" s="153"/>
      <c r="KLH54" s="153"/>
      <c r="KLI54" s="153"/>
      <c r="KLJ54" s="153"/>
      <c r="KLK54" s="153"/>
      <c r="KLL54" s="153"/>
      <c r="KLM54" s="153"/>
      <c r="KLN54" s="153"/>
      <c r="KLO54" s="153"/>
      <c r="KLP54" s="153"/>
      <c r="KLQ54" s="153"/>
      <c r="KLR54" s="153"/>
      <c r="KLS54" s="153"/>
      <c r="KLT54" s="153"/>
      <c r="KLU54" s="153"/>
      <c r="KLV54" s="153"/>
      <c r="KLW54" s="153"/>
      <c r="KLX54" s="153"/>
      <c r="KLY54" s="153"/>
      <c r="KLZ54" s="153"/>
      <c r="KMA54" s="153"/>
      <c r="KMB54" s="153"/>
      <c r="KMC54" s="153"/>
      <c r="KMD54" s="153"/>
      <c r="KME54" s="153"/>
      <c r="KMF54" s="153"/>
      <c r="KMG54" s="153"/>
      <c r="KMH54" s="153"/>
      <c r="KMI54" s="153"/>
      <c r="KMJ54" s="153"/>
      <c r="KMK54" s="153"/>
      <c r="KML54" s="153"/>
      <c r="KMM54" s="153"/>
      <c r="KMN54" s="153"/>
      <c r="KMO54" s="153"/>
      <c r="KMP54" s="153"/>
      <c r="KMQ54" s="153"/>
      <c r="KMR54" s="153"/>
      <c r="KMS54" s="153"/>
      <c r="KMT54" s="153"/>
      <c r="KMU54" s="153"/>
      <c r="KMV54" s="153"/>
      <c r="KMW54" s="153"/>
      <c r="KMX54" s="153"/>
      <c r="KMY54" s="153"/>
      <c r="KMZ54" s="153"/>
      <c r="KNA54" s="153"/>
      <c r="KNB54" s="153"/>
      <c r="KNC54" s="153"/>
      <c r="KND54" s="153"/>
      <c r="KNE54" s="153"/>
      <c r="KNF54" s="153"/>
      <c r="KNG54" s="153"/>
      <c r="KNH54" s="153"/>
      <c r="KNI54" s="153"/>
      <c r="KNJ54" s="153"/>
      <c r="KNK54" s="153"/>
      <c r="KNL54" s="153"/>
      <c r="KNM54" s="153"/>
      <c r="KNN54" s="153"/>
      <c r="KNO54" s="153"/>
      <c r="KNP54" s="153"/>
      <c r="KNQ54" s="153"/>
      <c r="KNR54" s="153"/>
      <c r="KNS54" s="153"/>
      <c r="KNT54" s="153"/>
      <c r="KNU54" s="153"/>
      <c r="KNV54" s="153"/>
      <c r="KNW54" s="153"/>
      <c r="KNX54" s="153"/>
      <c r="KNY54" s="153"/>
      <c r="KNZ54" s="153"/>
      <c r="KOA54" s="153"/>
      <c r="KOB54" s="153"/>
      <c r="KOC54" s="153"/>
      <c r="KOD54" s="153"/>
      <c r="KOE54" s="153"/>
      <c r="KOF54" s="153"/>
      <c r="KOG54" s="153"/>
      <c r="KOH54" s="153"/>
      <c r="KOI54" s="153"/>
      <c r="KOJ54" s="153"/>
      <c r="KOK54" s="153"/>
      <c r="KOL54" s="153"/>
      <c r="KOM54" s="153"/>
      <c r="KON54" s="153"/>
      <c r="KOO54" s="153"/>
      <c r="KOP54" s="153"/>
      <c r="KOQ54" s="153"/>
      <c r="KOR54" s="153"/>
      <c r="KOS54" s="153"/>
      <c r="KOT54" s="153"/>
      <c r="KOU54" s="153"/>
      <c r="KOV54" s="153"/>
      <c r="KOW54" s="153"/>
      <c r="KOX54" s="153"/>
      <c r="KOY54" s="153"/>
      <c r="KOZ54" s="153"/>
      <c r="KPA54" s="153"/>
      <c r="KPB54" s="153"/>
      <c r="KPC54" s="153"/>
      <c r="KPD54" s="153"/>
      <c r="KPE54" s="153"/>
      <c r="KPF54" s="153"/>
      <c r="KPG54" s="153"/>
      <c r="KPH54" s="153"/>
      <c r="KPI54" s="153"/>
      <c r="KPJ54" s="153"/>
      <c r="KPK54" s="153"/>
      <c r="KPL54" s="153"/>
      <c r="KPM54" s="153"/>
      <c r="KPN54" s="153"/>
      <c r="KPO54" s="153"/>
      <c r="KPP54" s="153"/>
      <c r="KPQ54" s="153"/>
      <c r="KPR54" s="153"/>
      <c r="KPS54" s="153"/>
      <c r="KPT54" s="153"/>
      <c r="KPU54" s="153"/>
      <c r="KPV54" s="153"/>
      <c r="KPW54" s="153"/>
      <c r="KPX54" s="153"/>
      <c r="KPY54" s="153"/>
      <c r="KPZ54" s="153"/>
      <c r="KQA54" s="153"/>
      <c r="KQB54" s="153"/>
      <c r="KQC54" s="153"/>
      <c r="KQD54" s="153"/>
      <c r="KQE54" s="153"/>
      <c r="KQF54" s="153"/>
      <c r="KQG54" s="153"/>
      <c r="KQH54" s="153"/>
      <c r="KQI54" s="153"/>
      <c r="KQJ54" s="153"/>
      <c r="KQK54" s="153"/>
      <c r="KQL54" s="153"/>
      <c r="KQM54" s="153"/>
      <c r="KQN54" s="153"/>
      <c r="KQO54" s="153"/>
      <c r="KQP54" s="153"/>
      <c r="KQQ54" s="153"/>
      <c r="KQR54" s="153"/>
      <c r="KQS54" s="153"/>
      <c r="KQT54" s="153"/>
      <c r="KQU54" s="153"/>
      <c r="KQV54" s="153"/>
      <c r="KQW54" s="153"/>
      <c r="KQX54" s="153"/>
      <c r="KQY54" s="153"/>
      <c r="KQZ54" s="153"/>
      <c r="KRA54" s="153"/>
      <c r="KRB54" s="153"/>
      <c r="KRC54" s="153"/>
      <c r="KRD54" s="153"/>
      <c r="KRE54" s="153"/>
      <c r="KRF54" s="153"/>
      <c r="KRG54" s="153"/>
      <c r="KRH54" s="153"/>
      <c r="KRI54" s="153"/>
      <c r="KRJ54" s="153"/>
      <c r="KRK54" s="153"/>
      <c r="KRL54" s="153"/>
      <c r="KRM54" s="153"/>
      <c r="KRN54" s="153"/>
      <c r="KRO54" s="153"/>
      <c r="KRP54" s="153"/>
      <c r="KRQ54" s="153"/>
      <c r="KRR54" s="153"/>
      <c r="KRS54" s="153"/>
      <c r="KRT54" s="153"/>
      <c r="KRU54" s="153"/>
      <c r="KRV54" s="153"/>
      <c r="KRW54" s="153"/>
      <c r="KRX54" s="153"/>
      <c r="KRY54" s="153"/>
      <c r="KRZ54" s="153"/>
      <c r="KSA54" s="153"/>
      <c r="KSB54" s="153"/>
      <c r="KSC54" s="153"/>
      <c r="KSD54" s="153"/>
      <c r="KSE54" s="153"/>
      <c r="KSF54" s="153"/>
      <c r="KSG54" s="153"/>
      <c r="KSH54" s="153"/>
      <c r="KSI54" s="153"/>
      <c r="KSJ54" s="153"/>
      <c r="KSK54" s="153"/>
      <c r="KSL54" s="153"/>
      <c r="KSM54" s="153"/>
      <c r="KSN54" s="153"/>
      <c r="KSO54" s="153"/>
      <c r="KSP54" s="153"/>
      <c r="KSQ54" s="153"/>
      <c r="KSR54" s="153"/>
      <c r="KSS54" s="153"/>
      <c r="KST54" s="153"/>
      <c r="KSU54" s="153"/>
      <c r="KSV54" s="153"/>
      <c r="KSW54" s="153"/>
      <c r="KSX54" s="153"/>
      <c r="KSY54" s="153"/>
      <c r="KSZ54" s="153"/>
      <c r="KTA54" s="153"/>
      <c r="KTB54" s="153"/>
      <c r="KTC54" s="153"/>
      <c r="KTD54" s="153"/>
      <c r="KTE54" s="153"/>
      <c r="KTF54" s="153"/>
      <c r="KTG54" s="153"/>
      <c r="KTH54" s="153"/>
      <c r="KTI54" s="153"/>
      <c r="KTJ54" s="153"/>
      <c r="KTK54" s="153"/>
      <c r="KTL54" s="153"/>
      <c r="KTM54" s="153"/>
      <c r="KTN54" s="153"/>
      <c r="KTO54" s="153"/>
      <c r="KTP54" s="153"/>
      <c r="KTQ54" s="153"/>
      <c r="KTR54" s="153"/>
      <c r="KTS54" s="153"/>
      <c r="KTT54" s="153"/>
      <c r="KTU54" s="153"/>
      <c r="KTV54" s="153"/>
      <c r="KTW54" s="153"/>
      <c r="KTX54" s="153"/>
      <c r="KTY54" s="153"/>
      <c r="KTZ54" s="153"/>
      <c r="KUA54" s="153"/>
      <c r="KUB54" s="153"/>
      <c r="KUC54" s="153"/>
      <c r="KUD54" s="153"/>
      <c r="KUE54" s="153"/>
      <c r="KUF54" s="153"/>
      <c r="KUG54" s="153"/>
      <c r="KUH54" s="153"/>
      <c r="KUI54" s="153"/>
      <c r="KUJ54" s="153"/>
      <c r="KUK54" s="153"/>
      <c r="KUL54" s="153"/>
      <c r="KUM54" s="153"/>
      <c r="KUN54" s="153"/>
      <c r="KUO54" s="153"/>
      <c r="KUP54" s="153"/>
      <c r="KUQ54" s="153"/>
      <c r="KUR54" s="153"/>
      <c r="KUS54" s="153"/>
      <c r="KUT54" s="153"/>
      <c r="KUU54" s="153"/>
      <c r="KUV54" s="153"/>
      <c r="KUW54" s="153"/>
      <c r="KUX54" s="153"/>
      <c r="KUY54" s="153"/>
      <c r="KUZ54" s="153"/>
      <c r="KVA54" s="153"/>
      <c r="KVB54" s="153"/>
      <c r="KVC54" s="153"/>
      <c r="KVD54" s="153"/>
      <c r="KVE54" s="153"/>
      <c r="KVF54" s="153"/>
      <c r="KVG54" s="153"/>
      <c r="KVH54" s="153"/>
      <c r="KVI54" s="153"/>
      <c r="KVJ54" s="153"/>
      <c r="KVK54" s="153"/>
      <c r="KVL54" s="153"/>
      <c r="KVM54" s="153"/>
      <c r="KVN54" s="153"/>
      <c r="KVO54" s="153"/>
      <c r="KVP54" s="153"/>
      <c r="KVQ54" s="153"/>
      <c r="KVR54" s="153"/>
      <c r="KVS54" s="153"/>
      <c r="KVT54" s="153"/>
      <c r="KVU54" s="153"/>
      <c r="KVV54" s="153"/>
      <c r="KVW54" s="153"/>
      <c r="KVX54" s="153"/>
      <c r="KVY54" s="153"/>
      <c r="KVZ54" s="153"/>
      <c r="KWA54" s="153"/>
      <c r="KWB54" s="153"/>
      <c r="KWC54" s="153"/>
      <c r="KWD54" s="153"/>
      <c r="KWE54" s="153"/>
      <c r="KWF54" s="153"/>
      <c r="KWG54" s="153"/>
      <c r="KWH54" s="153"/>
      <c r="KWI54" s="153"/>
      <c r="KWJ54" s="153"/>
      <c r="KWK54" s="153"/>
      <c r="KWL54" s="153"/>
      <c r="KWM54" s="153"/>
      <c r="KWN54" s="153"/>
      <c r="KWO54" s="153"/>
      <c r="KWP54" s="153"/>
      <c r="KWQ54" s="153"/>
      <c r="KWR54" s="153"/>
      <c r="KWS54" s="153"/>
      <c r="KWT54" s="153"/>
      <c r="KWU54" s="153"/>
      <c r="KWV54" s="153"/>
      <c r="KWW54" s="153"/>
      <c r="KWX54" s="153"/>
      <c r="KWY54" s="153"/>
      <c r="KWZ54" s="153"/>
      <c r="KXA54" s="153"/>
      <c r="KXB54" s="153"/>
      <c r="KXC54" s="153"/>
      <c r="KXD54" s="153"/>
      <c r="KXE54" s="153"/>
      <c r="KXF54" s="153"/>
      <c r="KXG54" s="153"/>
      <c r="KXH54" s="153"/>
      <c r="KXI54" s="153"/>
      <c r="KXJ54" s="153"/>
      <c r="KXK54" s="153"/>
      <c r="KXL54" s="153"/>
      <c r="KXM54" s="153"/>
      <c r="KXN54" s="153"/>
      <c r="KXO54" s="153"/>
      <c r="KXP54" s="153"/>
      <c r="KXQ54" s="153"/>
      <c r="KXR54" s="153"/>
      <c r="KXS54" s="153"/>
      <c r="KXT54" s="153"/>
      <c r="KXU54" s="153"/>
      <c r="KXV54" s="153"/>
      <c r="KXW54" s="153"/>
      <c r="KXX54" s="153"/>
      <c r="KXY54" s="153"/>
      <c r="KXZ54" s="153"/>
      <c r="KYA54" s="153"/>
      <c r="KYB54" s="153"/>
      <c r="KYC54" s="153"/>
      <c r="KYD54" s="153"/>
      <c r="KYE54" s="153"/>
      <c r="KYF54" s="153"/>
      <c r="KYG54" s="153"/>
      <c r="KYH54" s="153"/>
      <c r="KYI54" s="153"/>
      <c r="KYJ54" s="153"/>
      <c r="KYK54" s="153"/>
      <c r="KYL54" s="153"/>
      <c r="KYM54" s="153"/>
      <c r="KYN54" s="153"/>
      <c r="KYO54" s="153"/>
      <c r="KYP54" s="153"/>
      <c r="KYQ54" s="153"/>
      <c r="KYR54" s="153"/>
      <c r="KYS54" s="153"/>
      <c r="KYT54" s="153"/>
      <c r="KYU54" s="153"/>
      <c r="KYV54" s="153"/>
      <c r="KYW54" s="153"/>
      <c r="KYX54" s="153"/>
      <c r="KYY54" s="153"/>
      <c r="KYZ54" s="153"/>
      <c r="KZA54" s="153"/>
      <c r="KZB54" s="153"/>
      <c r="KZC54" s="153"/>
      <c r="KZD54" s="153"/>
      <c r="KZE54" s="153"/>
      <c r="KZF54" s="153"/>
      <c r="KZG54" s="153"/>
      <c r="KZH54" s="153"/>
      <c r="KZI54" s="153"/>
      <c r="KZJ54" s="153"/>
      <c r="KZK54" s="153"/>
      <c r="KZL54" s="153"/>
      <c r="KZM54" s="153"/>
      <c r="KZN54" s="153"/>
      <c r="KZO54" s="153"/>
      <c r="KZP54" s="153"/>
      <c r="KZQ54" s="153"/>
      <c r="KZR54" s="153"/>
      <c r="KZS54" s="153"/>
      <c r="KZT54" s="153"/>
      <c r="KZU54" s="153"/>
      <c r="KZV54" s="153"/>
      <c r="KZW54" s="153"/>
      <c r="KZX54" s="153"/>
      <c r="KZY54" s="153"/>
      <c r="KZZ54" s="153"/>
      <c r="LAA54" s="153"/>
      <c r="LAB54" s="153"/>
      <c r="LAC54" s="153"/>
      <c r="LAD54" s="153"/>
      <c r="LAE54" s="153"/>
      <c r="LAF54" s="153"/>
      <c r="LAG54" s="153"/>
      <c r="LAH54" s="153"/>
      <c r="LAI54" s="153"/>
      <c r="LAJ54" s="153"/>
      <c r="LAK54" s="153"/>
      <c r="LAL54" s="153"/>
      <c r="LAM54" s="153"/>
      <c r="LAN54" s="153"/>
      <c r="LAO54" s="153"/>
      <c r="LAP54" s="153"/>
      <c r="LAQ54" s="153"/>
      <c r="LAR54" s="153"/>
      <c r="LAS54" s="153"/>
      <c r="LAT54" s="153"/>
      <c r="LAU54" s="153"/>
      <c r="LAV54" s="153"/>
      <c r="LAW54" s="153"/>
      <c r="LAX54" s="153"/>
      <c r="LAY54" s="153"/>
      <c r="LAZ54" s="153"/>
      <c r="LBA54" s="153"/>
      <c r="LBB54" s="153"/>
      <c r="LBC54" s="153"/>
      <c r="LBD54" s="153"/>
      <c r="LBE54" s="153"/>
      <c r="LBF54" s="153"/>
      <c r="LBG54" s="153"/>
      <c r="LBH54" s="153"/>
      <c r="LBI54" s="153"/>
      <c r="LBJ54" s="153"/>
      <c r="LBK54" s="153"/>
      <c r="LBL54" s="153"/>
      <c r="LBM54" s="153"/>
      <c r="LBN54" s="153"/>
      <c r="LBO54" s="153"/>
      <c r="LBP54" s="153"/>
      <c r="LBQ54" s="153"/>
      <c r="LBR54" s="153"/>
      <c r="LBS54" s="153"/>
      <c r="LBT54" s="153"/>
      <c r="LBU54" s="153"/>
      <c r="LBV54" s="153"/>
      <c r="LBW54" s="153"/>
      <c r="LBX54" s="153"/>
      <c r="LBY54" s="153"/>
      <c r="LBZ54" s="153"/>
      <c r="LCA54" s="153"/>
      <c r="LCB54" s="153"/>
      <c r="LCC54" s="153"/>
      <c r="LCD54" s="153"/>
      <c r="LCE54" s="153"/>
      <c r="LCF54" s="153"/>
      <c r="LCG54" s="153"/>
      <c r="LCH54" s="153"/>
      <c r="LCI54" s="153"/>
      <c r="LCJ54" s="153"/>
      <c r="LCK54" s="153"/>
      <c r="LCL54" s="153"/>
      <c r="LCM54" s="153"/>
      <c r="LCN54" s="153"/>
      <c r="LCO54" s="153"/>
      <c r="LCP54" s="153"/>
      <c r="LCQ54" s="153"/>
      <c r="LCR54" s="153"/>
      <c r="LCS54" s="153"/>
      <c r="LCT54" s="153"/>
      <c r="LCU54" s="153"/>
      <c r="LCV54" s="153"/>
      <c r="LCW54" s="153"/>
      <c r="LCX54" s="153"/>
      <c r="LCY54" s="153"/>
      <c r="LCZ54" s="153"/>
      <c r="LDA54" s="153"/>
      <c r="LDB54" s="153"/>
      <c r="LDC54" s="153"/>
      <c r="LDD54" s="153"/>
      <c r="LDE54" s="153"/>
      <c r="LDF54" s="153"/>
      <c r="LDG54" s="153"/>
      <c r="LDH54" s="153"/>
      <c r="LDI54" s="153"/>
      <c r="LDJ54" s="153"/>
      <c r="LDK54" s="153"/>
      <c r="LDL54" s="153"/>
      <c r="LDM54" s="153"/>
      <c r="LDN54" s="153"/>
      <c r="LDO54" s="153"/>
      <c r="LDP54" s="153"/>
      <c r="LDQ54" s="153"/>
      <c r="LDR54" s="153"/>
      <c r="LDS54" s="153"/>
      <c r="LDT54" s="153"/>
      <c r="LDU54" s="153"/>
      <c r="LDV54" s="153"/>
      <c r="LDW54" s="153"/>
      <c r="LDX54" s="153"/>
      <c r="LDY54" s="153"/>
      <c r="LDZ54" s="153"/>
      <c r="LEA54" s="153"/>
      <c r="LEB54" s="153"/>
      <c r="LEC54" s="153"/>
      <c r="LED54" s="153"/>
      <c r="LEE54" s="153"/>
      <c r="LEF54" s="153"/>
      <c r="LEG54" s="153"/>
      <c r="LEH54" s="153"/>
      <c r="LEI54" s="153"/>
      <c r="LEJ54" s="153"/>
      <c r="LEK54" s="153"/>
      <c r="LEL54" s="153"/>
      <c r="LEM54" s="153"/>
      <c r="LEN54" s="153"/>
      <c r="LEO54" s="153"/>
      <c r="LEP54" s="153"/>
      <c r="LEQ54" s="153"/>
      <c r="LER54" s="153"/>
      <c r="LES54" s="153"/>
      <c r="LET54" s="153"/>
      <c r="LEU54" s="153"/>
      <c r="LEV54" s="153"/>
      <c r="LEW54" s="153"/>
      <c r="LEX54" s="153"/>
      <c r="LEY54" s="153"/>
      <c r="LEZ54" s="153"/>
      <c r="LFA54" s="153"/>
      <c r="LFB54" s="153"/>
      <c r="LFC54" s="153"/>
      <c r="LFD54" s="153"/>
      <c r="LFE54" s="153"/>
      <c r="LFF54" s="153"/>
      <c r="LFG54" s="153"/>
      <c r="LFH54" s="153"/>
      <c r="LFI54" s="153"/>
      <c r="LFJ54" s="153"/>
      <c r="LFK54" s="153"/>
      <c r="LFL54" s="153"/>
      <c r="LFM54" s="153"/>
      <c r="LFN54" s="153"/>
      <c r="LFO54" s="153"/>
      <c r="LFP54" s="153"/>
      <c r="LFQ54" s="153"/>
      <c r="LFR54" s="153"/>
      <c r="LFS54" s="153"/>
      <c r="LFT54" s="153"/>
      <c r="LFU54" s="153"/>
      <c r="LFV54" s="153"/>
      <c r="LFW54" s="153"/>
      <c r="LFX54" s="153"/>
      <c r="LFY54" s="153"/>
      <c r="LFZ54" s="153"/>
      <c r="LGA54" s="153"/>
      <c r="LGB54" s="153"/>
      <c r="LGC54" s="153"/>
      <c r="LGD54" s="153"/>
      <c r="LGE54" s="153"/>
      <c r="LGF54" s="153"/>
      <c r="LGG54" s="153"/>
      <c r="LGH54" s="153"/>
      <c r="LGI54" s="153"/>
      <c r="LGJ54" s="153"/>
      <c r="LGK54" s="153"/>
      <c r="LGL54" s="153"/>
      <c r="LGM54" s="153"/>
      <c r="LGN54" s="153"/>
      <c r="LGO54" s="153"/>
      <c r="LGP54" s="153"/>
      <c r="LGQ54" s="153"/>
      <c r="LGR54" s="153"/>
      <c r="LGS54" s="153"/>
      <c r="LGT54" s="153"/>
      <c r="LGU54" s="153"/>
      <c r="LGV54" s="153"/>
      <c r="LGW54" s="153"/>
      <c r="LGX54" s="153"/>
      <c r="LGY54" s="153"/>
      <c r="LGZ54" s="153"/>
      <c r="LHA54" s="153"/>
      <c r="LHB54" s="153"/>
      <c r="LHC54" s="153"/>
      <c r="LHD54" s="153"/>
      <c r="LHE54" s="153"/>
      <c r="LHF54" s="153"/>
      <c r="LHG54" s="153"/>
      <c r="LHH54" s="153"/>
      <c r="LHI54" s="153"/>
      <c r="LHJ54" s="153"/>
      <c r="LHK54" s="153"/>
      <c r="LHL54" s="153"/>
      <c r="LHM54" s="153"/>
      <c r="LHN54" s="153"/>
      <c r="LHO54" s="153"/>
      <c r="LHP54" s="153"/>
      <c r="LHQ54" s="153"/>
      <c r="LHR54" s="153"/>
      <c r="LHS54" s="153"/>
      <c r="LHT54" s="153"/>
      <c r="LHU54" s="153"/>
      <c r="LHV54" s="153"/>
      <c r="LHW54" s="153"/>
      <c r="LHX54" s="153"/>
      <c r="LHY54" s="153"/>
      <c r="LHZ54" s="153"/>
      <c r="LIA54" s="153"/>
      <c r="LIB54" s="153"/>
      <c r="LIC54" s="153"/>
      <c r="LID54" s="153"/>
      <c r="LIE54" s="153"/>
      <c r="LIF54" s="153"/>
      <c r="LIG54" s="153"/>
      <c r="LIH54" s="153"/>
      <c r="LII54" s="153"/>
      <c r="LIJ54" s="153"/>
      <c r="LIK54" s="153"/>
      <c r="LIL54" s="153"/>
      <c r="LIM54" s="153"/>
      <c r="LIN54" s="153"/>
      <c r="LIO54" s="153"/>
      <c r="LIP54" s="153"/>
      <c r="LIQ54" s="153"/>
      <c r="LIR54" s="153"/>
      <c r="LIS54" s="153"/>
      <c r="LIT54" s="153"/>
      <c r="LIU54" s="153"/>
      <c r="LIV54" s="153"/>
      <c r="LIW54" s="153"/>
      <c r="LIX54" s="153"/>
      <c r="LIY54" s="153"/>
      <c r="LIZ54" s="153"/>
      <c r="LJA54" s="153"/>
      <c r="LJB54" s="153"/>
      <c r="LJC54" s="153"/>
      <c r="LJD54" s="153"/>
      <c r="LJE54" s="153"/>
      <c r="LJF54" s="153"/>
      <c r="LJG54" s="153"/>
      <c r="LJH54" s="153"/>
      <c r="LJI54" s="153"/>
      <c r="LJJ54" s="153"/>
      <c r="LJK54" s="153"/>
      <c r="LJL54" s="153"/>
      <c r="LJM54" s="153"/>
      <c r="LJN54" s="153"/>
      <c r="LJO54" s="153"/>
      <c r="LJP54" s="153"/>
      <c r="LJQ54" s="153"/>
      <c r="LJR54" s="153"/>
      <c r="LJS54" s="153"/>
      <c r="LJT54" s="153"/>
      <c r="LJU54" s="153"/>
      <c r="LJV54" s="153"/>
      <c r="LJW54" s="153"/>
      <c r="LJX54" s="153"/>
      <c r="LJY54" s="153"/>
      <c r="LJZ54" s="153"/>
      <c r="LKA54" s="153"/>
      <c r="LKB54" s="153"/>
      <c r="LKC54" s="153"/>
      <c r="LKD54" s="153"/>
      <c r="LKE54" s="153"/>
      <c r="LKF54" s="153"/>
      <c r="LKG54" s="153"/>
      <c r="LKH54" s="153"/>
      <c r="LKI54" s="153"/>
      <c r="LKJ54" s="153"/>
      <c r="LKK54" s="153"/>
      <c r="LKL54" s="153"/>
      <c r="LKM54" s="153"/>
      <c r="LKN54" s="153"/>
      <c r="LKO54" s="153"/>
      <c r="LKP54" s="153"/>
      <c r="LKQ54" s="153"/>
      <c r="LKR54" s="153"/>
      <c r="LKS54" s="153"/>
      <c r="LKT54" s="153"/>
      <c r="LKU54" s="153"/>
      <c r="LKV54" s="153"/>
      <c r="LKW54" s="153"/>
      <c r="LKX54" s="153"/>
      <c r="LKY54" s="153"/>
      <c r="LKZ54" s="153"/>
      <c r="LLA54" s="153"/>
      <c r="LLB54" s="153"/>
      <c r="LLC54" s="153"/>
      <c r="LLD54" s="153"/>
      <c r="LLE54" s="153"/>
      <c r="LLF54" s="153"/>
      <c r="LLG54" s="153"/>
      <c r="LLH54" s="153"/>
      <c r="LLI54" s="153"/>
      <c r="LLJ54" s="153"/>
      <c r="LLK54" s="153"/>
      <c r="LLL54" s="153"/>
      <c r="LLM54" s="153"/>
      <c r="LLN54" s="153"/>
      <c r="LLO54" s="153"/>
      <c r="LLP54" s="153"/>
      <c r="LLQ54" s="153"/>
      <c r="LLR54" s="153"/>
      <c r="LLS54" s="153"/>
      <c r="LLT54" s="153"/>
      <c r="LLU54" s="153"/>
      <c r="LLV54" s="153"/>
      <c r="LLW54" s="153"/>
      <c r="LLX54" s="153"/>
      <c r="LLY54" s="153"/>
      <c r="LLZ54" s="153"/>
      <c r="LMA54" s="153"/>
      <c r="LMB54" s="153"/>
      <c r="LMC54" s="153"/>
      <c r="LMD54" s="153"/>
      <c r="LME54" s="153"/>
      <c r="LMF54" s="153"/>
      <c r="LMG54" s="153"/>
      <c r="LMH54" s="153"/>
      <c r="LMI54" s="153"/>
      <c r="LMJ54" s="153"/>
      <c r="LMK54" s="153"/>
      <c r="LML54" s="153"/>
      <c r="LMM54" s="153"/>
      <c r="LMN54" s="153"/>
      <c r="LMO54" s="153"/>
      <c r="LMP54" s="153"/>
      <c r="LMQ54" s="153"/>
      <c r="LMR54" s="153"/>
      <c r="LMS54" s="153"/>
      <c r="LMT54" s="153"/>
      <c r="LMU54" s="153"/>
      <c r="LMV54" s="153"/>
      <c r="LMW54" s="153"/>
      <c r="LMX54" s="153"/>
      <c r="LMY54" s="153"/>
      <c r="LMZ54" s="153"/>
      <c r="LNA54" s="153"/>
      <c r="LNB54" s="153"/>
      <c r="LNC54" s="153"/>
      <c r="LND54" s="153"/>
      <c r="LNE54" s="153"/>
      <c r="LNF54" s="153"/>
      <c r="LNG54" s="153"/>
      <c r="LNH54" s="153"/>
      <c r="LNI54" s="153"/>
      <c r="LNJ54" s="153"/>
      <c r="LNK54" s="153"/>
      <c r="LNL54" s="153"/>
      <c r="LNM54" s="153"/>
      <c r="LNN54" s="153"/>
      <c r="LNO54" s="153"/>
      <c r="LNP54" s="153"/>
      <c r="LNQ54" s="153"/>
      <c r="LNR54" s="153"/>
      <c r="LNS54" s="153"/>
      <c r="LNT54" s="153"/>
      <c r="LNU54" s="153"/>
      <c r="LNV54" s="153"/>
      <c r="LNW54" s="153"/>
      <c r="LNX54" s="153"/>
      <c r="LNY54" s="153"/>
      <c r="LNZ54" s="153"/>
      <c r="LOA54" s="153"/>
      <c r="LOB54" s="153"/>
      <c r="LOC54" s="153"/>
      <c r="LOD54" s="153"/>
      <c r="LOE54" s="153"/>
      <c r="LOF54" s="153"/>
      <c r="LOG54" s="153"/>
      <c r="LOH54" s="153"/>
      <c r="LOI54" s="153"/>
      <c r="LOJ54" s="153"/>
      <c r="LOK54" s="153"/>
      <c r="LOL54" s="153"/>
      <c r="LOM54" s="153"/>
      <c r="LON54" s="153"/>
      <c r="LOO54" s="153"/>
      <c r="LOP54" s="153"/>
      <c r="LOQ54" s="153"/>
      <c r="LOR54" s="153"/>
      <c r="LOS54" s="153"/>
      <c r="LOT54" s="153"/>
      <c r="LOU54" s="153"/>
      <c r="LOV54" s="153"/>
      <c r="LOW54" s="153"/>
      <c r="LOX54" s="153"/>
      <c r="LOY54" s="153"/>
      <c r="LOZ54" s="153"/>
      <c r="LPA54" s="153"/>
      <c r="LPB54" s="153"/>
      <c r="LPC54" s="153"/>
      <c r="LPD54" s="153"/>
      <c r="LPE54" s="153"/>
      <c r="LPF54" s="153"/>
      <c r="LPG54" s="153"/>
      <c r="LPH54" s="153"/>
      <c r="LPI54" s="153"/>
      <c r="LPJ54" s="153"/>
      <c r="LPK54" s="153"/>
      <c r="LPL54" s="153"/>
      <c r="LPM54" s="153"/>
      <c r="LPN54" s="153"/>
      <c r="LPO54" s="153"/>
      <c r="LPP54" s="153"/>
      <c r="LPQ54" s="153"/>
      <c r="LPR54" s="153"/>
      <c r="LPS54" s="153"/>
      <c r="LPT54" s="153"/>
      <c r="LPU54" s="153"/>
      <c r="LPV54" s="153"/>
      <c r="LPW54" s="153"/>
      <c r="LPX54" s="153"/>
      <c r="LPY54" s="153"/>
      <c r="LPZ54" s="153"/>
      <c r="LQA54" s="153"/>
      <c r="LQB54" s="153"/>
      <c r="LQC54" s="153"/>
      <c r="LQD54" s="153"/>
      <c r="LQE54" s="153"/>
      <c r="LQF54" s="153"/>
      <c r="LQG54" s="153"/>
      <c r="LQH54" s="153"/>
      <c r="LQI54" s="153"/>
      <c r="LQJ54" s="153"/>
      <c r="LQK54" s="153"/>
      <c r="LQL54" s="153"/>
      <c r="LQM54" s="153"/>
      <c r="LQN54" s="153"/>
      <c r="LQO54" s="153"/>
      <c r="LQP54" s="153"/>
      <c r="LQQ54" s="153"/>
      <c r="LQR54" s="153"/>
      <c r="LQS54" s="153"/>
      <c r="LQT54" s="153"/>
      <c r="LQU54" s="153"/>
      <c r="LQV54" s="153"/>
      <c r="LQW54" s="153"/>
      <c r="LQX54" s="153"/>
      <c r="LQY54" s="153"/>
      <c r="LQZ54" s="153"/>
      <c r="LRA54" s="153"/>
      <c r="LRB54" s="153"/>
      <c r="LRC54" s="153"/>
      <c r="LRD54" s="153"/>
      <c r="LRE54" s="153"/>
      <c r="LRF54" s="153"/>
      <c r="LRG54" s="153"/>
      <c r="LRH54" s="153"/>
      <c r="LRI54" s="153"/>
      <c r="LRJ54" s="153"/>
      <c r="LRK54" s="153"/>
      <c r="LRL54" s="153"/>
      <c r="LRM54" s="153"/>
      <c r="LRN54" s="153"/>
      <c r="LRO54" s="153"/>
      <c r="LRP54" s="153"/>
      <c r="LRQ54" s="153"/>
      <c r="LRR54" s="153"/>
      <c r="LRS54" s="153"/>
      <c r="LRT54" s="153"/>
      <c r="LRU54" s="153"/>
      <c r="LRV54" s="153"/>
      <c r="LRW54" s="153"/>
      <c r="LRX54" s="153"/>
      <c r="LRY54" s="153"/>
      <c r="LRZ54" s="153"/>
      <c r="LSA54" s="153"/>
      <c r="LSB54" s="153"/>
      <c r="LSC54" s="153"/>
      <c r="LSD54" s="153"/>
      <c r="LSE54" s="153"/>
      <c r="LSF54" s="153"/>
      <c r="LSG54" s="153"/>
      <c r="LSH54" s="153"/>
      <c r="LSI54" s="153"/>
      <c r="LSJ54" s="153"/>
      <c r="LSK54" s="153"/>
      <c r="LSL54" s="153"/>
      <c r="LSM54" s="153"/>
      <c r="LSN54" s="153"/>
      <c r="LSO54" s="153"/>
      <c r="LSP54" s="153"/>
      <c r="LSQ54" s="153"/>
      <c r="LSR54" s="153"/>
      <c r="LSS54" s="153"/>
      <c r="LST54" s="153"/>
      <c r="LSU54" s="153"/>
      <c r="LSV54" s="153"/>
      <c r="LSW54" s="153"/>
      <c r="LSX54" s="153"/>
      <c r="LSY54" s="153"/>
      <c r="LSZ54" s="153"/>
      <c r="LTA54" s="153"/>
      <c r="LTB54" s="153"/>
      <c r="LTC54" s="153"/>
      <c r="LTD54" s="153"/>
      <c r="LTE54" s="153"/>
      <c r="LTF54" s="153"/>
      <c r="LTG54" s="153"/>
      <c r="LTH54" s="153"/>
      <c r="LTI54" s="153"/>
      <c r="LTJ54" s="153"/>
      <c r="LTK54" s="153"/>
      <c r="LTL54" s="153"/>
      <c r="LTM54" s="153"/>
      <c r="LTN54" s="153"/>
      <c r="LTO54" s="153"/>
      <c r="LTP54" s="153"/>
      <c r="LTQ54" s="153"/>
      <c r="LTR54" s="153"/>
      <c r="LTS54" s="153"/>
      <c r="LTT54" s="153"/>
      <c r="LTU54" s="153"/>
      <c r="LTV54" s="153"/>
      <c r="LTW54" s="153"/>
      <c r="LTX54" s="153"/>
      <c r="LTY54" s="153"/>
      <c r="LTZ54" s="153"/>
      <c r="LUA54" s="153"/>
      <c r="LUB54" s="153"/>
      <c r="LUC54" s="153"/>
      <c r="LUD54" s="153"/>
      <c r="LUE54" s="153"/>
      <c r="LUF54" s="153"/>
      <c r="LUG54" s="153"/>
      <c r="LUH54" s="153"/>
      <c r="LUI54" s="153"/>
      <c r="LUJ54" s="153"/>
      <c r="LUK54" s="153"/>
      <c r="LUL54" s="153"/>
      <c r="LUM54" s="153"/>
      <c r="LUN54" s="153"/>
      <c r="LUO54" s="153"/>
      <c r="LUP54" s="153"/>
      <c r="LUQ54" s="153"/>
      <c r="LUR54" s="153"/>
      <c r="LUS54" s="153"/>
      <c r="LUT54" s="153"/>
      <c r="LUU54" s="153"/>
      <c r="LUV54" s="153"/>
      <c r="LUW54" s="153"/>
      <c r="LUX54" s="153"/>
      <c r="LUY54" s="153"/>
      <c r="LUZ54" s="153"/>
      <c r="LVA54" s="153"/>
      <c r="LVB54" s="153"/>
      <c r="LVC54" s="153"/>
      <c r="LVD54" s="153"/>
      <c r="LVE54" s="153"/>
      <c r="LVF54" s="153"/>
      <c r="LVG54" s="153"/>
      <c r="LVH54" s="153"/>
      <c r="LVI54" s="153"/>
      <c r="LVJ54" s="153"/>
      <c r="LVK54" s="153"/>
      <c r="LVL54" s="153"/>
      <c r="LVM54" s="153"/>
      <c r="LVN54" s="153"/>
      <c r="LVO54" s="153"/>
      <c r="LVP54" s="153"/>
      <c r="LVQ54" s="153"/>
      <c r="LVR54" s="153"/>
      <c r="LVS54" s="153"/>
      <c r="LVT54" s="153"/>
      <c r="LVU54" s="153"/>
      <c r="LVV54" s="153"/>
      <c r="LVW54" s="153"/>
      <c r="LVX54" s="153"/>
      <c r="LVY54" s="153"/>
      <c r="LVZ54" s="153"/>
      <c r="LWA54" s="153"/>
      <c r="LWB54" s="153"/>
      <c r="LWC54" s="153"/>
      <c r="LWD54" s="153"/>
      <c r="LWE54" s="153"/>
      <c r="LWF54" s="153"/>
      <c r="LWG54" s="153"/>
      <c r="LWH54" s="153"/>
      <c r="LWI54" s="153"/>
      <c r="LWJ54" s="153"/>
      <c r="LWK54" s="153"/>
      <c r="LWL54" s="153"/>
      <c r="LWM54" s="153"/>
      <c r="LWN54" s="153"/>
      <c r="LWO54" s="153"/>
      <c r="LWP54" s="153"/>
      <c r="LWQ54" s="153"/>
      <c r="LWR54" s="153"/>
      <c r="LWS54" s="153"/>
      <c r="LWT54" s="153"/>
      <c r="LWU54" s="153"/>
      <c r="LWV54" s="153"/>
      <c r="LWW54" s="153"/>
      <c r="LWX54" s="153"/>
      <c r="LWY54" s="153"/>
      <c r="LWZ54" s="153"/>
      <c r="LXA54" s="153"/>
      <c r="LXB54" s="153"/>
      <c r="LXC54" s="153"/>
      <c r="LXD54" s="153"/>
      <c r="LXE54" s="153"/>
      <c r="LXF54" s="153"/>
      <c r="LXG54" s="153"/>
      <c r="LXH54" s="153"/>
      <c r="LXI54" s="153"/>
      <c r="LXJ54" s="153"/>
      <c r="LXK54" s="153"/>
      <c r="LXL54" s="153"/>
      <c r="LXM54" s="153"/>
      <c r="LXN54" s="153"/>
      <c r="LXO54" s="153"/>
      <c r="LXP54" s="153"/>
      <c r="LXQ54" s="153"/>
      <c r="LXR54" s="153"/>
      <c r="LXS54" s="153"/>
      <c r="LXT54" s="153"/>
      <c r="LXU54" s="153"/>
      <c r="LXV54" s="153"/>
      <c r="LXW54" s="153"/>
      <c r="LXX54" s="153"/>
      <c r="LXY54" s="153"/>
      <c r="LXZ54" s="153"/>
      <c r="LYA54" s="153"/>
      <c r="LYB54" s="153"/>
      <c r="LYC54" s="153"/>
      <c r="LYD54" s="153"/>
      <c r="LYE54" s="153"/>
      <c r="LYF54" s="153"/>
      <c r="LYG54" s="153"/>
      <c r="LYH54" s="153"/>
      <c r="LYI54" s="153"/>
      <c r="LYJ54" s="153"/>
      <c r="LYK54" s="153"/>
      <c r="LYL54" s="153"/>
      <c r="LYM54" s="153"/>
      <c r="LYN54" s="153"/>
      <c r="LYO54" s="153"/>
      <c r="LYP54" s="153"/>
      <c r="LYQ54" s="153"/>
      <c r="LYR54" s="153"/>
      <c r="LYS54" s="153"/>
      <c r="LYT54" s="153"/>
      <c r="LYU54" s="153"/>
      <c r="LYV54" s="153"/>
      <c r="LYW54" s="153"/>
      <c r="LYX54" s="153"/>
      <c r="LYY54" s="153"/>
      <c r="LYZ54" s="153"/>
      <c r="LZA54" s="153"/>
      <c r="LZB54" s="153"/>
      <c r="LZC54" s="153"/>
      <c r="LZD54" s="153"/>
      <c r="LZE54" s="153"/>
      <c r="LZF54" s="153"/>
      <c r="LZG54" s="153"/>
      <c r="LZH54" s="153"/>
      <c r="LZI54" s="153"/>
      <c r="LZJ54" s="153"/>
      <c r="LZK54" s="153"/>
      <c r="LZL54" s="153"/>
      <c r="LZM54" s="153"/>
      <c r="LZN54" s="153"/>
      <c r="LZO54" s="153"/>
      <c r="LZP54" s="153"/>
      <c r="LZQ54" s="153"/>
      <c r="LZR54" s="153"/>
      <c r="LZS54" s="153"/>
      <c r="LZT54" s="153"/>
      <c r="LZU54" s="153"/>
      <c r="LZV54" s="153"/>
      <c r="LZW54" s="153"/>
      <c r="LZX54" s="153"/>
      <c r="LZY54" s="153"/>
      <c r="LZZ54" s="153"/>
      <c r="MAA54" s="153"/>
      <c r="MAB54" s="153"/>
      <c r="MAC54" s="153"/>
      <c r="MAD54" s="153"/>
      <c r="MAE54" s="153"/>
      <c r="MAF54" s="153"/>
      <c r="MAG54" s="153"/>
      <c r="MAH54" s="153"/>
      <c r="MAI54" s="153"/>
      <c r="MAJ54" s="153"/>
      <c r="MAK54" s="153"/>
      <c r="MAL54" s="153"/>
      <c r="MAM54" s="153"/>
      <c r="MAN54" s="153"/>
      <c r="MAO54" s="153"/>
      <c r="MAP54" s="153"/>
      <c r="MAQ54" s="153"/>
      <c r="MAR54" s="153"/>
      <c r="MAS54" s="153"/>
      <c r="MAT54" s="153"/>
      <c r="MAU54" s="153"/>
      <c r="MAV54" s="153"/>
      <c r="MAW54" s="153"/>
      <c r="MAX54" s="153"/>
      <c r="MAY54" s="153"/>
      <c r="MAZ54" s="153"/>
      <c r="MBA54" s="153"/>
      <c r="MBB54" s="153"/>
      <c r="MBC54" s="153"/>
      <c r="MBD54" s="153"/>
      <c r="MBE54" s="153"/>
      <c r="MBF54" s="153"/>
      <c r="MBG54" s="153"/>
      <c r="MBH54" s="153"/>
      <c r="MBI54" s="153"/>
      <c r="MBJ54" s="153"/>
      <c r="MBK54" s="153"/>
      <c r="MBL54" s="153"/>
      <c r="MBM54" s="153"/>
      <c r="MBN54" s="153"/>
      <c r="MBO54" s="153"/>
      <c r="MBP54" s="153"/>
      <c r="MBQ54" s="153"/>
      <c r="MBR54" s="153"/>
      <c r="MBS54" s="153"/>
      <c r="MBT54" s="153"/>
      <c r="MBU54" s="153"/>
      <c r="MBV54" s="153"/>
      <c r="MBW54" s="153"/>
      <c r="MBX54" s="153"/>
      <c r="MBY54" s="153"/>
      <c r="MBZ54" s="153"/>
      <c r="MCA54" s="153"/>
      <c r="MCB54" s="153"/>
      <c r="MCC54" s="153"/>
      <c r="MCD54" s="153"/>
      <c r="MCE54" s="153"/>
      <c r="MCF54" s="153"/>
      <c r="MCG54" s="153"/>
      <c r="MCH54" s="153"/>
      <c r="MCI54" s="153"/>
      <c r="MCJ54" s="153"/>
      <c r="MCK54" s="153"/>
      <c r="MCL54" s="153"/>
      <c r="MCM54" s="153"/>
      <c r="MCN54" s="153"/>
      <c r="MCO54" s="153"/>
      <c r="MCP54" s="153"/>
      <c r="MCQ54" s="153"/>
      <c r="MCR54" s="153"/>
      <c r="MCS54" s="153"/>
      <c r="MCT54" s="153"/>
      <c r="MCU54" s="153"/>
      <c r="MCV54" s="153"/>
      <c r="MCW54" s="153"/>
      <c r="MCX54" s="153"/>
      <c r="MCY54" s="153"/>
      <c r="MCZ54" s="153"/>
      <c r="MDA54" s="153"/>
      <c r="MDB54" s="153"/>
      <c r="MDC54" s="153"/>
      <c r="MDD54" s="153"/>
      <c r="MDE54" s="153"/>
      <c r="MDF54" s="153"/>
      <c r="MDG54" s="153"/>
      <c r="MDH54" s="153"/>
      <c r="MDI54" s="153"/>
      <c r="MDJ54" s="153"/>
      <c r="MDK54" s="153"/>
      <c r="MDL54" s="153"/>
      <c r="MDM54" s="153"/>
      <c r="MDN54" s="153"/>
      <c r="MDO54" s="153"/>
      <c r="MDP54" s="153"/>
      <c r="MDQ54" s="153"/>
      <c r="MDR54" s="153"/>
      <c r="MDS54" s="153"/>
      <c r="MDT54" s="153"/>
      <c r="MDU54" s="153"/>
      <c r="MDV54" s="153"/>
      <c r="MDW54" s="153"/>
      <c r="MDX54" s="153"/>
      <c r="MDY54" s="153"/>
      <c r="MDZ54" s="153"/>
      <c r="MEA54" s="153"/>
      <c r="MEB54" s="153"/>
      <c r="MEC54" s="153"/>
      <c r="MED54" s="153"/>
      <c r="MEE54" s="153"/>
      <c r="MEF54" s="153"/>
      <c r="MEG54" s="153"/>
      <c r="MEH54" s="153"/>
      <c r="MEI54" s="153"/>
      <c r="MEJ54" s="153"/>
      <c r="MEK54" s="153"/>
      <c r="MEL54" s="153"/>
      <c r="MEM54" s="153"/>
      <c r="MEN54" s="153"/>
      <c r="MEO54" s="153"/>
      <c r="MEP54" s="153"/>
      <c r="MEQ54" s="153"/>
      <c r="MER54" s="153"/>
      <c r="MES54" s="153"/>
      <c r="MET54" s="153"/>
      <c r="MEU54" s="153"/>
      <c r="MEV54" s="153"/>
      <c r="MEW54" s="153"/>
      <c r="MEX54" s="153"/>
      <c r="MEY54" s="153"/>
      <c r="MEZ54" s="153"/>
      <c r="MFA54" s="153"/>
      <c r="MFB54" s="153"/>
      <c r="MFC54" s="153"/>
      <c r="MFD54" s="153"/>
      <c r="MFE54" s="153"/>
      <c r="MFF54" s="153"/>
      <c r="MFG54" s="153"/>
      <c r="MFH54" s="153"/>
      <c r="MFI54" s="153"/>
      <c r="MFJ54" s="153"/>
      <c r="MFK54" s="153"/>
      <c r="MFL54" s="153"/>
      <c r="MFM54" s="153"/>
      <c r="MFN54" s="153"/>
      <c r="MFO54" s="153"/>
      <c r="MFP54" s="153"/>
      <c r="MFQ54" s="153"/>
      <c r="MFR54" s="153"/>
      <c r="MFS54" s="153"/>
      <c r="MFT54" s="153"/>
      <c r="MFU54" s="153"/>
      <c r="MFV54" s="153"/>
      <c r="MFW54" s="153"/>
      <c r="MFX54" s="153"/>
      <c r="MFY54" s="153"/>
      <c r="MFZ54" s="153"/>
      <c r="MGA54" s="153"/>
      <c r="MGB54" s="153"/>
      <c r="MGC54" s="153"/>
      <c r="MGD54" s="153"/>
      <c r="MGE54" s="153"/>
      <c r="MGF54" s="153"/>
      <c r="MGG54" s="153"/>
      <c r="MGH54" s="153"/>
      <c r="MGI54" s="153"/>
      <c r="MGJ54" s="153"/>
      <c r="MGK54" s="153"/>
      <c r="MGL54" s="153"/>
      <c r="MGM54" s="153"/>
      <c r="MGN54" s="153"/>
      <c r="MGO54" s="153"/>
      <c r="MGP54" s="153"/>
      <c r="MGQ54" s="153"/>
      <c r="MGR54" s="153"/>
      <c r="MGS54" s="153"/>
      <c r="MGT54" s="153"/>
      <c r="MGU54" s="153"/>
      <c r="MGV54" s="153"/>
      <c r="MGW54" s="153"/>
      <c r="MGX54" s="153"/>
      <c r="MGY54" s="153"/>
      <c r="MGZ54" s="153"/>
      <c r="MHA54" s="153"/>
      <c r="MHB54" s="153"/>
      <c r="MHC54" s="153"/>
      <c r="MHD54" s="153"/>
      <c r="MHE54" s="153"/>
      <c r="MHF54" s="153"/>
      <c r="MHG54" s="153"/>
      <c r="MHH54" s="153"/>
      <c r="MHI54" s="153"/>
      <c r="MHJ54" s="153"/>
      <c r="MHK54" s="153"/>
      <c r="MHL54" s="153"/>
      <c r="MHM54" s="153"/>
      <c r="MHN54" s="153"/>
      <c r="MHO54" s="153"/>
      <c r="MHP54" s="153"/>
      <c r="MHQ54" s="153"/>
      <c r="MHR54" s="153"/>
      <c r="MHS54" s="153"/>
      <c r="MHT54" s="153"/>
      <c r="MHU54" s="153"/>
      <c r="MHV54" s="153"/>
      <c r="MHW54" s="153"/>
      <c r="MHX54" s="153"/>
      <c r="MHY54" s="153"/>
      <c r="MHZ54" s="153"/>
      <c r="MIA54" s="153"/>
      <c r="MIB54" s="153"/>
      <c r="MIC54" s="153"/>
      <c r="MID54" s="153"/>
      <c r="MIE54" s="153"/>
      <c r="MIF54" s="153"/>
      <c r="MIG54" s="153"/>
      <c r="MIH54" s="153"/>
      <c r="MII54" s="153"/>
      <c r="MIJ54" s="153"/>
      <c r="MIK54" s="153"/>
      <c r="MIL54" s="153"/>
      <c r="MIM54" s="153"/>
      <c r="MIN54" s="153"/>
      <c r="MIO54" s="153"/>
      <c r="MIP54" s="153"/>
      <c r="MIQ54" s="153"/>
      <c r="MIR54" s="153"/>
      <c r="MIS54" s="153"/>
      <c r="MIT54" s="153"/>
      <c r="MIU54" s="153"/>
      <c r="MIV54" s="153"/>
      <c r="MIW54" s="153"/>
      <c r="MIX54" s="153"/>
      <c r="MIY54" s="153"/>
      <c r="MIZ54" s="153"/>
      <c r="MJA54" s="153"/>
      <c r="MJB54" s="153"/>
      <c r="MJC54" s="153"/>
      <c r="MJD54" s="153"/>
      <c r="MJE54" s="153"/>
      <c r="MJF54" s="153"/>
      <c r="MJG54" s="153"/>
      <c r="MJH54" s="153"/>
      <c r="MJI54" s="153"/>
      <c r="MJJ54" s="153"/>
      <c r="MJK54" s="153"/>
      <c r="MJL54" s="153"/>
      <c r="MJM54" s="153"/>
      <c r="MJN54" s="153"/>
      <c r="MJO54" s="153"/>
      <c r="MJP54" s="153"/>
      <c r="MJQ54" s="153"/>
      <c r="MJR54" s="153"/>
      <c r="MJS54" s="153"/>
      <c r="MJT54" s="153"/>
      <c r="MJU54" s="153"/>
      <c r="MJV54" s="153"/>
      <c r="MJW54" s="153"/>
      <c r="MJX54" s="153"/>
      <c r="MJY54" s="153"/>
      <c r="MJZ54" s="153"/>
      <c r="MKA54" s="153"/>
      <c r="MKB54" s="153"/>
      <c r="MKC54" s="153"/>
      <c r="MKD54" s="153"/>
      <c r="MKE54" s="153"/>
      <c r="MKF54" s="153"/>
      <c r="MKG54" s="153"/>
      <c r="MKH54" s="153"/>
      <c r="MKI54" s="153"/>
      <c r="MKJ54" s="153"/>
      <c r="MKK54" s="153"/>
      <c r="MKL54" s="153"/>
      <c r="MKM54" s="153"/>
      <c r="MKN54" s="153"/>
      <c r="MKO54" s="153"/>
      <c r="MKP54" s="153"/>
      <c r="MKQ54" s="153"/>
      <c r="MKR54" s="153"/>
      <c r="MKS54" s="153"/>
      <c r="MKT54" s="153"/>
      <c r="MKU54" s="153"/>
      <c r="MKV54" s="153"/>
      <c r="MKW54" s="153"/>
      <c r="MKX54" s="153"/>
      <c r="MKY54" s="153"/>
      <c r="MKZ54" s="153"/>
      <c r="MLA54" s="153"/>
      <c r="MLB54" s="153"/>
      <c r="MLC54" s="153"/>
      <c r="MLD54" s="153"/>
      <c r="MLE54" s="153"/>
      <c r="MLF54" s="153"/>
      <c r="MLG54" s="153"/>
      <c r="MLH54" s="153"/>
      <c r="MLI54" s="153"/>
      <c r="MLJ54" s="153"/>
      <c r="MLK54" s="153"/>
      <c r="MLL54" s="153"/>
      <c r="MLM54" s="153"/>
      <c r="MLN54" s="153"/>
      <c r="MLO54" s="153"/>
      <c r="MLP54" s="153"/>
      <c r="MLQ54" s="153"/>
      <c r="MLR54" s="153"/>
      <c r="MLS54" s="153"/>
      <c r="MLT54" s="153"/>
      <c r="MLU54" s="153"/>
      <c r="MLV54" s="153"/>
      <c r="MLW54" s="153"/>
      <c r="MLX54" s="153"/>
      <c r="MLY54" s="153"/>
      <c r="MLZ54" s="153"/>
      <c r="MMA54" s="153"/>
      <c r="MMB54" s="153"/>
      <c r="MMC54" s="153"/>
      <c r="MMD54" s="153"/>
      <c r="MME54" s="153"/>
      <c r="MMF54" s="153"/>
      <c r="MMG54" s="153"/>
      <c r="MMH54" s="153"/>
      <c r="MMI54" s="153"/>
      <c r="MMJ54" s="153"/>
      <c r="MMK54" s="153"/>
      <c r="MML54" s="153"/>
      <c r="MMM54" s="153"/>
      <c r="MMN54" s="153"/>
      <c r="MMO54" s="153"/>
      <c r="MMP54" s="153"/>
      <c r="MMQ54" s="153"/>
      <c r="MMR54" s="153"/>
      <c r="MMS54" s="153"/>
      <c r="MMT54" s="153"/>
      <c r="MMU54" s="153"/>
      <c r="MMV54" s="153"/>
      <c r="MMW54" s="153"/>
      <c r="MMX54" s="153"/>
      <c r="MMY54" s="153"/>
      <c r="MMZ54" s="153"/>
      <c r="MNA54" s="153"/>
      <c r="MNB54" s="153"/>
      <c r="MNC54" s="153"/>
      <c r="MND54" s="153"/>
      <c r="MNE54" s="153"/>
      <c r="MNF54" s="153"/>
      <c r="MNG54" s="153"/>
      <c r="MNH54" s="153"/>
      <c r="MNI54" s="153"/>
      <c r="MNJ54" s="153"/>
      <c r="MNK54" s="153"/>
      <c r="MNL54" s="153"/>
      <c r="MNM54" s="153"/>
      <c r="MNN54" s="153"/>
      <c r="MNO54" s="153"/>
      <c r="MNP54" s="153"/>
      <c r="MNQ54" s="153"/>
      <c r="MNR54" s="153"/>
      <c r="MNS54" s="153"/>
      <c r="MNT54" s="153"/>
      <c r="MNU54" s="153"/>
      <c r="MNV54" s="153"/>
      <c r="MNW54" s="153"/>
      <c r="MNX54" s="153"/>
      <c r="MNY54" s="153"/>
      <c r="MNZ54" s="153"/>
      <c r="MOA54" s="153"/>
      <c r="MOB54" s="153"/>
      <c r="MOC54" s="153"/>
      <c r="MOD54" s="153"/>
      <c r="MOE54" s="153"/>
      <c r="MOF54" s="153"/>
      <c r="MOG54" s="153"/>
      <c r="MOH54" s="153"/>
      <c r="MOI54" s="153"/>
      <c r="MOJ54" s="153"/>
      <c r="MOK54" s="153"/>
      <c r="MOL54" s="153"/>
      <c r="MOM54" s="153"/>
      <c r="MON54" s="153"/>
      <c r="MOO54" s="153"/>
      <c r="MOP54" s="153"/>
      <c r="MOQ54" s="153"/>
      <c r="MOR54" s="153"/>
      <c r="MOS54" s="153"/>
      <c r="MOT54" s="153"/>
      <c r="MOU54" s="153"/>
      <c r="MOV54" s="153"/>
      <c r="MOW54" s="153"/>
      <c r="MOX54" s="153"/>
      <c r="MOY54" s="153"/>
      <c r="MOZ54" s="153"/>
      <c r="MPA54" s="153"/>
      <c r="MPB54" s="153"/>
      <c r="MPC54" s="153"/>
      <c r="MPD54" s="153"/>
      <c r="MPE54" s="153"/>
      <c r="MPF54" s="153"/>
      <c r="MPG54" s="153"/>
      <c r="MPH54" s="153"/>
      <c r="MPI54" s="153"/>
      <c r="MPJ54" s="153"/>
      <c r="MPK54" s="153"/>
      <c r="MPL54" s="153"/>
      <c r="MPM54" s="153"/>
      <c r="MPN54" s="153"/>
      <c r="MPO54" s="153"/>
      <c r="MPP54" s="153"/>
      <c r="MPQ54" s="153"/>
      <c r="MPR54" s="153"/>
      <c r="MPS54" s="153"/>
      <c r="MPT54" s="153"/>
      <c r="MPU54" s="153"/>
      <c r="MPV54" s="153"/>
      <c r="MPW54" s="153"/>
      <c r="MPX54" s="153"/>
      <c r="MPY54" s="153"/>
      <c r="MPZ54" s="153"/>
      <c r="MQA54" s="153"/>
      <c r="MQB54" s="153"/>
      <c r="MQC54" s="153"/>
      <c r="MQD54" s="153"/>
      <c r="MQE54" s="153"/>
      <c r="MQF54" s="153"/>
      <c r="MQG54" s="153"/>
      <c r="MQH54" s="153"/>
      <c r="MQI54" s="153"/>
      <c r="MQJ54" s="153"/>
      <c r="MQK54" s="153"/>
      <c r="MQL54" s="153"/>
      <c r="MQM54" s="153"/>
      <c r="MQN54" s="153"/>
      <c r="MQO54" s="153"/>
      <c r="MQP54" s="153"/>
      <c r="MQQ54" s="153"/>
      <c r="MQR54" s="153"/>
      <c r="MQS54" s="153"/>
      <c r="MQT54" s="153"/>
      <c r="MQU54" s="153"/>
      <c r="MQV54" s="153"/>
      <c r="MQW54" s="153"/>
      <c r="MQX54" s="153"/>
      <c r="MQY54" s="153"/>
      <c r="MQZ54" s="153"/>
      <c r="MRA54" s="153"/>
      <c r="MRB54" s="153"/>
      <c r="MRC54" s="153"/>
      <c r="MRD54" s="153"/>
      <c r="MRE54" s="153"/>
      <c r="MRF54" s="153"/>
      <c r="MRG54" s="153"/>
      <c r="MRH54" s="153"/>
      <c r="MRI54" s="153"/>
      <c r="MRJ54" s="153"/>
      <c r="MRK54" s="153"/>
      <c r="MRL54" s="153"/>
      <c r="MRM54" s="153"/>
      <c r="MRN54" s="153"/>
      <c r="MRO54" s="153"/>
      <c r="MRP54" s="153"/>
      <c r="MRQ54" s="153"/>
      <c r="MRR54" s="153"/>
      <c r="MRS54" s="153"/>
      <c r="MRT54" s="153"/>
      <c r="MRU54" s="153"/>
      <c r="MRV54" s="153"/>
      <c r="MRW54" s="153"/>
      <c r="MRX54" s="153"/>
      <c r="MRY54" s="153"/>
      <c r="MRZ54" s="153"/>
      <c r="MSA54" s="153"/>
      <c r="MSB54" s="153"/>
      <c r="MSC54" s="153"/>
      <c r="MSD54" s="153"/>
      <c r="MSE54" s="153"/>
      <c r="MSF54" s="153"/>
      <c r="MSG54" s="153"/>
      <c r="MSH54" s="153"/>
      <c r="MSI54" s="153"/>
      <c r="MSJ54" s="153"/>
      <c r="MSK54" s="153"/>
      <c r="MSL54" s="153"/>
      <c r="MSM54" s="153"/>
      <c r="MSN54" s="153"/>
      <c r="MSO54" s="153"/>
      <c r="MSP54" s="153"/>
      <c r="MSQ54" s="153"/>
      <c r="MSR54" s="153"/>
      <c r="MSS54" s="153"/>
      <c r="MST54" s="153"/>
      <c r="MSU54" s="153"/>
      <c r="MSV54" s="153"/>
      <c r="MSW54" s="153"/>
      <c r="MSX54" s="153"/>
      <c r="MSY54" s="153"/>
      <c r="MSZ54" s="153"/>
      <c r="MTA54" s="153"/>
      <c r="MTB54" s="153"/>
      <c r="MTC54" s="153"/>
      <c r="MTD54" s="153"/>
      <c r="MTE54" s="153"/>
      <c r="MTF54" s="153"/>
      <c r="MTG54" s="153"/>
      <c r="MTH54" s="153"/>
      <c r="MTI54" s="153"/>
      <c r="MTJ54" s="153"/>
      <c r="MTK54" s="153"/>
      <c r="MTL54" s="153"/>
      <c r="MTM54" s="153"/>
      <c r="MTN54" s="153"/>
      <c r="MTO54" s="153"/>
      <c r="MTP54" s="153"/>
      <c r="MTQ54" s="153"/>
      <c r="MTR54" s="153"/>
      <c r="MTS54" s="153"/>
      <c r="MTT54" s="153"/>
      <c r="MTU54" s="153"/>
      <c r="MTV54" s="153"/>
      <c r="MTW54" s="153"/>
      <c r="MTX54" s="153"/>
      <c r="MTY54" s="153"/>
      <c r="MTZ54" s="153"/>
      <c r="MUA54" s="153"/>
      <c r="MUB54" s="153"/>
      <c r="MUC54" s="153"/>
      <c r="MUD54" s="153"/>
      <c r="MUE54" s="153"/>
      <c r="MUF54" s="153"/>
      <c r="MUG54" s="153"/>
      <c r="MUH54" s="153"/>
      <c r="MUI54" s="153"/>
      <c r="MUJ54" s="153"/>
      <c r="MUK54" s="153"/>
      <c r="MUL54" s="153"/>
      <c r="MUM54" s="153"/>
      <c r="MUN54" s="153"/>
      <c r="MUO54" s="153"/>
      <c r="MUP54" s="153"/>
      <c r="MUQ54" s="153"/>
      <c r="MUR54" s="153"/>
      <c r="MUS54" s="153"/>
      <c r="MUT54" s="153"/>
      <c r="MUU54" s="153"/>
      <c r="MUV54" s="153"/>
      <c r="MUW54" s="153"/>
      <c r="MUX54" s="153"/>
      <c r="MUY54" s="153"/>
      <c r="MUZ54" s="153"/>
      <c r="MVA54" s="153"/>
      <c r="MVB54" s="153"/>
      <c r="MVC54" s="153"/>
      <c r="MVD54" s="153"/>
      <c r="MVE54" s="153"/>
      <c r="MVF54" s="153"/>
      <c r="MVG54" s="153"/>
      <c r="MVH54" s="153"/>
      <c r="MVI54" s="153"/>
      <c r="MVJ54" s="153"/>
      <c r="MVK54" s="153"/>
      <c r="MVL54" s="153"/>
      <c r="MVM54" s="153"/>
      <c r="MVN54" s="153"/>
      <c r="MVO54" s="153"/>
      <c r="MVP54" s="153"/>
      <c r="MVQ54" s="153"/>
      <c r="MVR54" s="153"/>
      <c r="MVS54" s="153"/>
      <c r="MVT54" s="153"/>
      <c r="MVU54" s="153"/>
      <c r="MVV54" s="153"/>
      <c r="MVW54" s="153"/>
      <c r="MVX54" s="153"/>
      <c r="MVY54" s="153"/>
      <c r="MVZ54" s="153"/>
      <c r="MWA54" s="153"/>
      <c r="MWB54" s="153"/>
      <c r="MWC54" s="153"/>
      <c r="MWD54" s="153"/>
      <c r="MWE54" s="153"/>
      <c r="MWF54" s="153"/>
      <c r="MWG54" s="153"/>
      <c r="MWH54" s="153"/>
      <c r="MWI54" s="153"/>
      <c r="MWJ54" s="153"/>
      <c r="MWK54" s="153"/>
      <c r="MWL54" s="153"/>
      <c r="MWM54" s="153"/>
      <c r="MWN54" s="153"/>
      <c r="MWO54" s="153"/>
      <c r="MWP54" s="153"/>
      <c r="MWQ54" s="153"/>
      <c r="MWR54" s="153"/>
      <c r="MWS54" s="153"/>
      <c r="MWT54" s="153"/>
      <c r="MWU54" s="153"/>
      <c r="MWV54" s="153"/>
      <c r="MWW54" s="153"/>
      <c r="MWX54" s="153"/>
      <c r="MWY54" s="153"/>
      <c r="MWZ54" s="153"/>
      <c r="MXA54" s="153"/>
      <c r="MXB54" s="153"/>
      <c r="MXC54" s="153"/>
      <c r="MXD54" s="153"/>
      <c r="MXE54" s="153"/>
      <c r="MXF54" s="153"/>
      <c r="MXG54" s="153"/>
      <c r="MXH54" s="153"/>
      <c r="MXI54" s="153"/>
      <c r="MXJ54" s="153"/>
      <c r="MXK54" s="153"/>
      <c r="MXL54" s="153"/>
      <c r="MXM54" s="153"/>
      <c r="MXN54" s="153"/>
      <c r="MXO54" s="153"/>
      <c r="MXP54" s="153"/>
      <c r="MXQ54" s="153"/>
      <c r="MXR54" s="153"/>
      <c r="MXS54" s="153"/>
      <c r="MXT54" s="153"/>
      <c r="MXU54" s="153"/>
      <c r="MXV54" s="153"/>
      <c r="MXW54" s="153"/>
      <c r="MXX54" s="153"/>
      <c r="MXY54" s="153"/>
      <c r="MXZ54" s="153"/>
      <c r="MYA54" s="153"/>
      <c r="MYB54" s="153"/>
      <c r="MYC54" s="153"/>
      <c r="MYD54" s="153"/>
      <c r="MYE54" s="153"/>
      <c r="MYF54" s="153"/>
      <c r="MYG54" s="153"/>
      <c r="MYH54" s="153"/>
      <c r="MYI54" s="153"/>
      <c r="MYJ54" s="153"/>
      <c r="MYK54" s="153"/>
      <c r="MYL54" s="153"/>
      <c r="MYM54" s="153"/>
      <c r="MYN54" s="153"/>
      <c r="MYO54" s="153"/>
      <c r="MYP54" s="153"/>
      <c r="MYQ54" s="153"/>
      <c r="MYR54" s="153"/>
      <c r="MYS54" s="153"/>
      <c r="MYT54" s="153"/>
      <c r="MYU54" s="153"/>
      <c r="MYV54" s="153"/>
      <c r="MYW54" s="153"/>
      <c r="MYX54" s="153"/>
      <c r="MYY54" s="153"/>
      <c r="MYZ54" s="153"/>
      <c r="MZA54" s="153"/>
      <c r="MZB54" s="153"/>
      <c r="MZC54" s="153"/>
      <c r="MZD54" s="153"/>
      <c r="MZE54" s="153"/>
      <c r="MZF54" s="153"/>
      <c r="MZG54" s="153"/>
      <c r="MZH54" s="153"/>
      <c r="MZI54" s="153"/>
      <c r="MZJ54" s="153"/>
      <c r="MZK54" s="153"/>
      <c r="MZL54" s="153"/>
      <c r="MZM54" s="153"/>
      <c r="MZN54" s="153"/>
      <c r="MZO54" s="153"/>
      <c r="MZP54" s="153"/>
      <c r="MZQ54" s="153"/>
      <c r="MZR54" s="153"/>
      <c r="MZS54" s="153"/>
      <c r="MZT54" s="153"/>
      <c r="MZU54" s="153"/>
      <c r="MZV54" s="153"/>
      <c r="MZW54" s="153"/>
      <c r="MZX54" s="153"/>
      <c r="MZY54" s="153"/>
      <c r="MZZ54" s="153"/>
      <c r="NAA54" s="153"/>
      <c r="NAB54" s="153"/>
      <c r="NAC54" s="153"/>
      <c r="NAD54" s="153"/>
      <c r="NAE54" s="153"/>
      <c r="NAF54" s="153"/>
      <c r="NAG54" s="153"/>
      <c r="NAH54" s="153"/>
      <c r="NAI54" s="153"/>
      <c r="NAJ54" s="153"/>
      <c r="NAK54" s="153"/>
      <c r="NAL54" s="153"/>
      <c r="NAM54" s="153"/>
      <c r="NAN54" s="153"/>
      <c r="NAO54" s="153"/>
      <c r="NAP54" s="153"/>
      <c r="NAQ54" s="153"/>
      <c r="NAR54" s="153"/>
      <c r="NAS54" s="153"/>
      <c r="NAT54" s="153"/>
      <c r="NAU54" s="153"/>
      <c r="NAV54" s="153"/>
      <c r="NAW54" s="153"/>
      <c r="NAX54" s="153"/>
      <c r="NAY54" s="153"/>
      <c r="NAZ54" s="153"/>
      <c r="NBA54" s="153"/>
      <c r="NBB54" s="153"/>
      <c r="NBC54" s="153"/>
      <c r="NBD54" s="153"/>
      <c r="NBE54" s="153"/>
      <c r="NBF54" s="153"/>
      <c r="NBG54" s="153"/>
      <c r="NBH54" s="153"/>
      <c r="NBI54" s="153"/>
      <c r="NBJ54" s="153"/>
      <c r="NBK54" s="153"/>
      <c r="NBL54" s="153"/>
      <c r="NBM54" s="153"/>
      <c r="NBN54" s="153"/>
      <c r="NBO54" s="153"/>
      <c r="NBP54" s="153"/>
      <c r="NBQ54" s="153"/>
      <c r="NBR54" s="153"/>
      <c r="NBS54" s="153"/>
      <c r="NBT54" s="153"/>
      <c r="NBU54" s="153"/>
      <c r="NBV54" s="153"/>
      <c r="NBW54" s="153"/>
      <c r="NBX54" s="153"/>
      <c r="NBY54" s="153"/>
      <c r="NBZ54" s="153"/>
      <c r="NCA54" s="153"/>
      <c r="NCB54" s="153"/>
      <c r="NCC54" s="153"/>
      <c r="NCD54" s="153"/>
      <c r="NCE54" s="153"/>
      <c r="NCF54" s="153"/>
      <c r="NCG54" s="153"/>
      <c r="NCH54" s="153"/>
      <c r="NCI54" s="153"/>
      <c r="NCJ54" s="153"/>
      <c r="NCK54" s="153"/>
      <c r="NCL54" s="153"/>
      <c r="NCM54" s="153"/>
      <c r="NCN54" s="153"/>
      <c r="NCO54" s="153"/>
      <c r="NCP54" s="153"/>
      <c r="NCQ54" s="153"/>
      <c r="NCR54" s="153"/>
      <c r="NCS54" s="153"/>
      <c r="NCT54" s="153"/>
      <c r="NCU54" s="153"/>
      <c r="NCV54" s="153"/>
      <c r="NCW54" s="153"/>
      <c r="NCX54" s="153"/>
      <c r="NCY54" s="153"/>
      <c r="NCZ54" s="153"/>
      <c r="NDA54" s="153"/>
      <c r="NDB54" s="153"/>
      <c r="NDC54" s="153"/>
      <c r="NDD54" s="153"/>
      <c r="NDE54" s="153"/>
      <c r="NDF54" s="153"/>
      <c r="NDG54" s="153"/>
      <c r="NDH54" s="153"/>
      <c r="NDI54" s="153"/>
      <c r="NDJ54" s="153"/>
      <c r="NDK54" s="153"/>
      <c r="NDL54" s="153"/>
      <c r="NDM54" s="153"/>
      <c r="NDN54" s="153"/>
      <c r="NDO54" s="153"/>
      <c r="NDP54" s="153"/>
      <c r="NDQ54" s="153"/>
      <c r="NDR54" s="153"/>
      <c r="NDS54" s="153"/>
      <c r="NDT54" s="153"/>
      <c r="NDU54" s="153"/>
      <c r="NDV54" s="153"/>
      <c r="NDW54" s="153"/>
      <c r="NDX54" s="153"/>
      <c r="NDY54" s="153"/>
      <c r="NDZ54" s="153"/>
      <c r="NEA54" s="153"/>
      <c r="NEB54" s="153"/>
      <c r="NEC54" s="153"/>
      <c r="NED54" s="153"/>
      <c r="NEE54" s="153"/>
      <c r="NEF54" s="153"/>
      <c r="NEG54" s="153"/>
      <c r="NEH54" s="153"/>
      <c r="NEI54" s="153"/>
      <c r="NEJ54" s="153"/>
      <c r="NEK54" s="153"/>
      <c r="NEL54" s="153"/>
      <c r="NEM54" s="153"/>
      <c r="NEN54" s="153"/>
      <c r="NEO54" s="153"/>
      <c r="NEP54" s="153"/>
      <c r="NEQ54" s="153"/>
      <c r="NER54" s="153"/>
      <c r="NES54" s="153"/>
      <c r="NET54" s="153"/>
      <c r="NEU54" s="153"/>
      <c r="NEV54" s="153"/>
      <c r="NEW54" s="153"/>
      <c r="NEX54" s="153"/>
      <c r="NEY54" s="153"/>
      <c r="NEZ54" s="153"/>
      <c r="NFA54" s="153"/>
      <c r="NFB54" s="153"/>
      <c r="NFC54" s="153"/>
      <c r="NFD54" s="153"/>
      <c r="NFE54" s="153"/>
      <c r="NFF54" s="153"/>
      <c r="NFG54" s="153"/>
      <c r="NFH54" s="153"/>
      <c r="NFI54" s="153"/>
      <c r="NFJ54" s="153"/>
      <c r="NFK54" s="153"/>
      <c r="NFL54" s="153"/>
      <c r="NFM54" s="153"/>
      <c r="NFN54" s="153"/>
      <c r="NFO54" s="153"/>
      <c r="NFP54" s="153"/>
      <c r="NFQ54" s="153"/>
      <c r="NFR54" s="153"/>
      <c r="NFS54" s="153"/>
      <c r="NFT54" s="153"/>
      <c r="NFU54" s="153"/>
      <c r="NFV54" s="153"/>
      <c r="NFW54" s="153"/>
      <c r="NFX54" s="153"/>
      <c r="NFY54" s="153"/>
      <c r="NFZ54" s="153"/>
      <c r="NGA54" s="153"/>
      <c r="NGB54" s="153"/>
      <c r="NGC54" s="153"/>
      <c r="NGD54" s="153"/>
      <c r="NGE54" s="153"/>
      <c r="NGF54" s="153"/>
      <c r="NGG54" s="153"/>
      <c r="NGH54" s="153"/>
      <c r="NGI54" s="153"/>
      <c r="NGJ54" s="153"/>
      <c r="NGK54" s="153"/>
      <c r="NGL54" s="153"/>
      <c r="NGM54" s="153"/>
      <c r="NGN54" s="153"/>
      <c r="NGO54" s="153"/>
      <c r="NGP54" s="153"/>
      <c r="NGQ54" s="153"/>
      <c r="NGR54" s="153"/>
      <c r="NGS54" s="153"/>
      <c r="NGT54" s="153"/>
      <c r="NGU54" s="153"/>
      <c r="NGV54" s="153"/>
      <c r="NGW54" s="153"/>
      <c r="NGX54" s="153"/>
      <c r="NGY54" s="153"/>
      <c r="NGZ54" s="153"/>
      <c r="NHA54" s="153"/>
      <c r="NHB54" s="153"/>
      <c r="NHC54" s="153"/>
      <c r="NHD54" s="153"/>
      <c r="NHE54" s="153"/>
      <c r="NHF54" s="153"/>
      <c r="NHG54" s="153"/>
      <c r="NHH54" s="153"/>
      <c r="NHI54" s="153"/>
      <c r="NHJ54" s="153"/>
      <c r="NHK54" s="153"/>
      <c r="NHL54" s="153"/>
      <c r="NHM54" s="153"/>
      <c r="NHN54" s="153"/>
      <c r="NHO54" s="153"/>
      <c r="NHP54" s="153"/>
      <c r="NHQ54" s="153"/>
      <c r="NHR54" s="153"/>
      <c r="NHS54" s="153"/>
      <c r="NHT54" s="153"/>
      <c r="NHU54" s="153"/>
      <c r="NHV54" s="153"/>
      <c r="NHW54" s="153"/>
      <c r="NHX54" s="153"/>
      <c r="NHY54" s="153"/>
      <c r="NHZ54" s="153"/>
      <c r="NIA54" s="153"/>
      <c r="NIB54" s="153"/>
      <c r="NIC54" s="153"/>
      <c r="NID54" s="153"/>
      <c r="NIE54" s="153"/>
      <c r="NIF54" s="153"/>
      <c r="NIG54" s="153"/>
      <c r="NIH54" s="153"/>
      <c r="NII54" s="153"/>
      <c r="NIJ54" s="153"/>
      <c r="NIK54" s="153"/>
      <c r="NIL54" s="153"/>
      <c r="NIM54" s="153"/>
      <c r="NIN54" s="153"/>
      <c r="NIO54" s="153"/>
      <c r="NIP54" s="153"/>
      <c r="NIQ54" s="153"/>
      <c r="NIR54" s="153"/>
      <c r="NIS54" s="153"/>
      <c r="NIT54" s="153"/>
      <c r="NIU54" s="153"/>
      <c r="NIV54" s="153"/>
      <c r="NIW54" s="153"/>
      <c r="NIX54" s="153"/>
      <c r="NIY54" s="153"/>
      <c r="NIZ54" s="153"/>
      <c r="NJA54" s="153"/>
      <c r="NJB54" s="153"/>
      <c r="NJC54" s="153"/>
      <c r="NJD54" s="153"/>
      <c r="NJE54" s="153"/>
      <c r="NJF54" s="153"/>
      <c r="NJG54" s="153"/>
      <c r="NJH54" s="153"/>
      <c r="NJI54" s="153"/>
      <c r="NJJ54" s="153"/>
      <c r="NJK54" s="153"/>
      <c r="NJL54" s="153"/>
      <c r="NJM54" s="153"/>
      <c r="NJN54" s="153"/>
      <c r="NJO54" s="153"/>
      <c r="NJP54" s="153"/>
      <c r="NJQ54" s="153"/>
      <c r="NJR54" s="153"/>
      <c r="NJS54" s="153"/>
      <c r="NJT54" s="153"/>
      <c r="NJU54" s="153"/>
      <c r="NJV54" s="153"/>
      <c r="NJW54" s="153"/>
      <c r="NJX54" s="153"/>
      <c r="NJY54" s="153"/>
      <c r="NJZ54" s="153"/>
      <c r="NKA54" s="153"/>
      <c r="NKB54" s="153"/>
      <c r="NKC54" s="153"/>
      <c r="NKD54" s="153"/>
      <c r="NKE54" s="153"/>
      <c r="NKF54" s="153"/>
      <c r="NKG54" s="153"/>
      <c r="NKH54" s="153"/>
      <c r="NKI54" s="153"/>
      <c r="NKJ54" s="153"/>
      <c r="NKK54" s="153"/>
      <c r="NKL54" s="153"/>
      <c r="NKM54" s="153"/>
      <c r="NKN54" s="153"/>
      <c r="NKO54" s="153"/>
      <c r="NKP54" s="153"/>
      <c r="NKQ54" s="153"/>
      <c r="NKR54" s="153"/>
      <c r="NKS54" s="153"/>
      <c r="NKT54" s="153"/>
      <c r="NKU54" s="153"/>
      <c r="NKV54" s="153"/>
      <c r="NKW54" s="153"/>
      <c r="NKX54" s="153"/>
      <c r="NKY54" s="153"/>
      <c r="NKZ54" s="153"/>
      <c r="NLA54" s="153"/>
      <c r="NLB54" s="153"/>
      <c r="NLC54" s="153"/>
      <c r="NLD54" s="153"/>
      <c r="NLE54" s="153"/>
      <c r="NLF54" s="153"/>
      <c r="NLG54" s="153"/>
      <c r="NLH54" s="153"/>
      <c r="NLI54" s="153"/>
      <c r="NLJ54" s="153"/>
      <c r="NLK54" s="153"/>
      <c r="NLL54" s="153"/>
      <c r="NLM54" s="153"/>
      <c r="NLN54" s="153"/>
      <c r="NLO54" s="153"/>
      <c r="NLP54" s="153"/>
      <c r="NLQ54" s="153"/>
      <c r="NLR54" s="153"/>
      <c r="NLS54" s="153"/>
      <c r="NLT54" s="153"/>
      <c r="NLU54" s="153"/>
      <c r="NLV54" s="153"/>
      <c r="NLW54" s="153"/>
      <c r="NLX54" s="153"/>
      <c r="NLY54" s="153"/>
      <c r="NLZ54" s="153"/>
      <c r="NMA54" s="153"/>
      <c r="NMB54" s="153"/>
      <c r="NMC54" s="153"/>
      <c r="NMD54" s="153"/>
      <c r="NME54" s="153"/>
      <c r="NMF54" s="153"/>
      <c r="NMG54" s="153"/>
      <c r="NMH54" s="153"/>
      <c r="NMI54" s="153"/>
      <c r="NMJ54" s="153"/>
      <c r="NMK54" s="153"/>
      <c r="NML54" s="153"/>
      <c r="NMM54" s="153"/>
      <c r="NMN54" s="153"/>
      <c r="NMO54" s="153"/>
      <c r="NMP54" s="153"/>
      <c r="NMQ54" s="153"/>
      <c r="NMR54" s="153"/>
      <c r="NMS54" s="153"/>
      <c r="NMT54" s="153"/>
      <c r="NMU54" s="153"/>
      <c r="NMV54" s="153"/>
      <c r="NMW54" s="153"/>
      <c r="NMX54" s="153"/>
      <c r="NMY54" s="153"/>
      <c r="NMZ54" s="153"/>
      <c r="NNA54" s="153"/>
      <c r="NNB54" s="153"/>
      <c r="NNC54" s="153"/>
      <c r="NND54" s="153"/>
      <c r="NNE54" s="153"/>
      <c r="NNF54" s="153"/>
      <c r="NNG54" s="153"/>
      <c r="NNH54" s="153"/>
      <c r="NNI54" s="153"/>
      <c r="NNJ54" s="153"/>
      <c r="NNK54" s="153"/>
      <c r="NNL54" s="153"/>
      <c r="NNM54" s="153"/>
      <c r="NNN54" s="153"/>
      <c r="NNO54" s="153"/>
      <c r="NNP54" s="153"/>
      <c r="NNQ54" s="153"/>
      <c r="NNR54" s="153"/>
      <c r="NNS54" s="153"/>
      <c r="NNT54" s="153"/>
      <c r="NNU54" s="153"/>
      <c r="NNV54" s="153"/>
      <c r="NNW54" s="153"/>
      <c r="NNX54" s="153"/>
      <c r="NNY54" s="153"/>
      <c r="NNZ54" s="153"/>
      <c r="NOA54" s="153"/>
      <c r="NOB54" s="153"/>
      <c r="NOC54" s="153"/>
      <c r="NOD54" s="153"/>
      <c r="NOE54" s="153"/>
      <c r="NOF54" s="153"/>
      <c r="NOG54" s="153"/>
      <c r="NOH54" s="153"/>
      <c r="NOI54" s="153"/>
      <c r="NOJ54" s="153"/>
      <c r="NOK54" s="153"/>
      <c r="NOL54" s="153"/>
      <c r="NOM54" s="153"/>
      <c r="NON54" s="153"/>
      <c r="NOO54" s="153"/>
      <c r="NOP54" s="153"/>
      <c r="NOQ54" s="153"/>
      <c r="NOR54" s="153"/>
      <c r="NOS54" s="153"/>
      <c r="NOT54" s="153"/>
      <c r="NOU54" s="153"/>
      <c r="NOV54" s="153"/>
      <c r="NOW54" s="153"/>
      <c r="NOX54" s="153"/>
      <c r="NOY54" s="153"/>
      <c r="NOZ54" s="153"/>
      <c r="NPA54" s="153"/>
      <c r="NPB54" s="153"/>
      <c r="NPC54" s="153"/>
      <c r="NPD54" s="153"/>
      <c r="NPE54" s="153"/>
      <c r="NPF54" s="153"/>
      <c r="NPG54" s="153"/>
      <c r="NPH54" s="153"/>
      <c r="NPI54" s="153"/>
      <c r="NPJ54" s="153"/>
      <c r="NPK54" s="153"/>
      <c r="NPL54" s="153"/>
      <c r="NPM54" s="153"/>
      <c r="NPN54" s="153"/>
      <c r="NPO54" s="153"/>
      <c r="NPP54" s="153"/>
      <c r="NPQ54" s="153"/>
      <c r="NPR54" s="153"/>
      <c r="NPS54" s="153"/>
      <c r="NPT54" s="153"/>
      <c r="NPU54" s="153"/>
      <c r="NPV54" s="153"/>
      <c r="NPW54" s="153"/>
      <c r="NPX54" s="153"/>
      <c r="NPY54" s="153"/>
      <c r="NPZ54" s="153"/>
      <c r="NQA54" s="153"/>
      <c r="NQB54" s="153"/>
      <c r="NQC54" s="153"/>
      <c r="NQD54" s="153"/>
      <c r="NQE54" s="153"/>
      <c r="NQF54" s="153"/>
      <c r="NQG54" s="153"/>
      <c r="NQH54" s="153"/>
      <c r="NQI54" s="153"/>
      <c r="NQJ54" s="153"/>
      <c r="NQK54" s="153"/>
      <c r="NQL54" s="153"/>
      <c r="NQM54" s="153"/>
      <c r="NQN54" s="153"/>
      <c r="NQO54" s="153"/>
      <c r="NQP54" s="153"/>
      <c r="NQQ54" s="153"/>
      <c r="NQR54" s="153"/>
      <c r="NQS54" s="153"/>
      <c r="NQT54" s="153"/>
      <c r="NQU54" s="153"/>
      <c r="NQV54" s="153"/>
      <c r="NQW54" s="153"/>
      <c r="NQX54" s="153"/>
      <c r="NQY54" s="153"/>
      <c r="NQZ54" s="153"/>
      <c r="NRA54" s="153"/>
      <c r="NRB54" s="153"/>
      <c r="NRC54" s="153"/>
      <c r="NRD54" s="153"/>
      <c r="NRE54" s="153"/>
      <c r="NRF54" s="153"/>
      <c r="NRG54" s="153"/>
      <c r="NRH54" s="153"/>
      <c r="NRI54" s="153"/>
      <c r="NRJ54" s="153"/>
      <c r="NRK54" s="153"/>
      <c r="NRL54" s="153"/>
      <c r="NRM54" s="153"/>
      <c r="NRN54" s="153"/>
      <c r="NRO54" s="153"/>
      <c r="NRP54" s="153"/>
      <c r="NRQ54" s="153"/>
      <c r="NRR54" s="153"/>
      <c r="NRS54" s="153"/>
      <c r="NRT54" s="153"/>
      <c r="NRU54" s="153"/>
      <c r="NRV54" s="153"/>
      <c r="NRW54" s="153"/>
      <c r="NRX54" s="153"/>
      <c r="NRY54" s="153"/>
      <c r="NRZ54" s="153"/>
      <c r="NSA54" s="153"/>
      <c r="NSB54" s="153"/>
      <c r="NSC54" s="153"/>
      <c r="NSD54" s="153"/>
      <c r="NSE54" s="153"/>
      <c r="NSF54" s="153"/>
      <c r="NSG54" s="153"/>
      <c r="NSH54" s="153"/>
      <c r="NSI54" s="153"/>
      <c r="NSJ54" s="153"/>
      <c r="NSK54" s="153"/>
      <c r="NSL54" s="153"/>
      <c r="NSM54" s="153"/>
      <c r="NSN54" s="153"/>
      <c r="NSO54" s="153"/>
      <c r="NSP54" s="153"/>
      <c r="NSQ54" s="153"/>
      <c r="NSR54" s="153"/>
      <c r="NSS54" s="153"/>
      <c r="NST54" s="153"/>
      <c r="NSU54" s="153"/>
      <c r="NSV54" s="153"/>
      <c r="NSW54" s="153"/>
      <c r="NSX54" s="153"/>
      <c r="NSY54" s="153"/>
      <c r="NSZ54" s="153"/>
      <c r="NTA54" s="153"/>
      <c r="NTB54" s="153"/>
      <c r="NTC54" s="153"/>
      <c r="NTD54" s="153"/>
      <c r="NTE54" s="153"/>
      <c r="NTF54" s="153"/>
      <c r="NTG54" s="153"/>
      <c r="NTH54" s="153"/>
      <c r="NTI54" s="153"/>
      <c r="NTJ54" s="153"/>
      <c r="NTK54" s="153"/>
      <c r="NTL54" s="153"/>
      <c r="NTM54" s="153"/>
      <c r="NTN54" s="153"/>
      <c r="NTO54" s="153"/>
      <c r="NTP54" s="153"/>
      <c r="NTQ54" s="153"/>
      <c r="NTR54" s="153"/>
      <c r="NTS54" s="153"/>
      <c r="NTT54" s="153"/>
      <c r="NTU54" s="153"/>
      <c r="NTV54" s="153"/>
      <c r="NTW54" s="153"/>
      <c r="NTX54" s="153"/>
      <c r="NTY54" s="153"/>
      <c r="NTZ54" s="153"/>
      <c r="NUA54" s="153"/>
      <c r="NUB54" s="153"/>
      <c r="NUC54" s="153"/>
      <c r="NUD54" s="153"/>
      <c r="NUE54" s="153"/>
      <c r="NUF54" s="153"/>
      <c r="NUG54" s="153"/>
      <c r="NUH54" s="153"/>
      <c r="NUI54" s="153"/>
      <c r="NUJ54" s="153"/>
      <c r="NUK54" s="153"/>
      <c r="NUL54" s="153"/>
      <c r="NUM54" s="153"/>
      <c r="NUN54" s="153"/>
      <c r="NUO54" s="153"/>
      <c r="NUP54" s="153"/>
      <c r="NUQ54" s="153"/>
      <c r="NUR54" s="153"/>
      <c r="NUS54" s="153"/>
      <c r="NUT54" s="153"/>
      <c r="NUU54" s="153"/>
      <c r="NUV54" s="153"/>
      <c r="NUW54" s="153"/>
      <c r="NUX54" s="153"/>
      <c r="NUY54" s="153"/>
      <c r="NUZ54" s="153"/>
      <c r="NVA54" s="153"/>
      <c r="NVB54" s="153"/>
      <c r="NVC54" s="153"/>
      <c r="NVD54" s="153"/>
      <c r="NVE54" s="153"/>
      <c r="NVF54" s="153"/>
      <c r="NVG54" s="153"/>
      <c r="NVH54" s="153"/>
      <c r="NVI54" s="153"/>
      <c r="NVJ54" s="153"/>
      <c r="NVK54" s="153"/>
      <c r="NVL54" s="153"/>
      <c r="NVM54" s="153"/>
      <c r="NVN54" s="153"/>
      <c r="NVO54" s="153"/>
      <c r="NVP54" s="153"/>
      <c r="NVQ54" s="153"/>
      <c r="NVR54" s="153"/>
      <c r="NVS54" s="153"/>
      <c r="NVT54" s="153"/>
      <c r="NVU54" s="153"/>
      <c r="NVV54" s="153"/>
      <c r="NVW54" s="153"/>
      <c r="NVX54" s="153"/>
      <c r="NVY54" s="153"/>
      <c r="NVZ54" s="153"/>
      <c r="NWA54" s="153"/>
      <c r="NWB54" s="153"/>
      <c r="NWC54" s="153"/>
      <c r="NWD54" s="153"/>
      <c r="NWE54" s="153"/>
      <c r="NWF54" s="153"/>
      <c r="NWG54" s="153"/>
      <c r="NWH54" s="153"/>
      <c r="NWI54" s="153"/>
      <c r="NWJ54" s="153"/>
      <c r="NWK54" s="153"/>
      <c r="NWL54" s="153"/>
      <c r="NWM54" s="153"/>
      <c r="NWN54" s="153"/>
      <c r="NWO54" s="153"/>
      <c r="NWP54" s="153"/>
      <c r="NWQ54" s="153"/>
      <c r="NWR54" s="153"/>
      <c r="NWS54" s="153"/>
      <c r="NWT54" s="153"/>
      <c r="NWU54" s="153"/>
      <c r="NWV54" s="153"/>
      <c r="NWW54" s="153"/>
      <c r="NWX54" s="153"/>
      <c r="NWY54" s="153"/>
      <c r="NWZ54" s="153"/>
      <c r="NXA54" s="153"/>
      <c r="NXB54" s="153"/>
      <c r="NXC54" s="153"/>
      <c r="NXD54" s="153"/>
      <c r="NXE54" s="153"/>
      <c r="NXF54" s="153"/>
      <c r="NXG54" s="153"/>
      <c r="NXH54" s="153"/>
      <c r="NXI54" s="153"/>
      <c r="NXJ54" s="153"/>
      <c r="NXK54" s="153"/>
      <c r="NXL54" s="153"/>
      <c r="NXM54" s="153"/>
      <c r="NXN54" s="153"/>
      <c r="NXO54" s="153"/>
      <c r="NXP54" s="153"/>
      <c r="NXQ54" s="153"/>
      <c r="NXR54" s="153"/>
      <c r="NXS54" s="153"/>
      <c r="NXT54" s="153"/>
      <c r="NXU54" s="153"/>
      <c r="NXV54" s="153"/>
      <c r="NXW54" s="153"/>
      <c r="NXX54" s="153"/>
      <c r="NXY54" s="153"/>
      <c r="NXZ54" s="153"/>
      <c r="NYA54" s="153"/>
      <c r="NYB54" s="153"/>
      <c r="NYC54" s="153"/>
      <c r="NYD54" s="153"/>
      <c r="NYE54" s="153"/>
      <c r="NYF54" s="153"/>
      <c r="NYG54" s="153"/>
      <c r="NYH54" s="153"/>
      <c r="NYI54" s="153"/>
      <c r="NYJ54" s="153"/>
      <c r="NYK54" s="153"/>
      <c r="NYL54" s="153"/>
      <c r="NYM54" s="153"/>
      <c r="NYN54" s="153"/>
      <c r="NYO54" s="153"/>
      <c r="NYP54" s="153"/>
      <c r="NYQ54" s="153"/>
      <c r="NYR54" s="153"/>
      <c r="NYS54" s="153"/>
      <c r="NYT54" s="153"/>
      <c r="NYU54" s="153"/>
      <c r="NYV54" s="153"/>
      <c r="NYW54" s="153"/>
      <c r="NYX54" s="153"/>
      <c r="NYY54" s="153"/>
      <c r="NYZ54" s="153"/>
      <c r="NZA54" s="153"/>
      <c r="NZB54" s="153"/>
      <c r="NZC54" s="153"/>
      <c r="NZD54" s="153"/>
      <c r="NZE54" s="153"/>
      <c r="NZF54" s="153"/>
      <c r="NZG54" s="153"/>
      <c r="NZH54" s="153"/>
      <c r="NZI54" s="153"/>
      <c r="NZJ54" s="153"/>
      <c r="NZK54" s="153"/>
      <c r="NZL54" s="153"/>
      <c r="NZM54" s="153"/>
      <c r="NZN54" s="153"/>
      <c r="NZO54" s="153"/>
      <c r="NZP54" s="153"/>
      <c r="NZQ54" s="153"/>
      <c r="NZR54" s="153"/>
      <c r="NZS54" s="153"/>
      <c r="NZT54" s="153"/>
      <c r="NZU54" s="153"/>
      <c r="NZV54" s="153"/>
      <c r="NZW54" s="153"/>
      <c r="NZX54" s="153"/>
      <c r="NZY54" s="153"/>
      <c r="NZZ54" s="153"/>
      <c r="OAA54" s="153"/>
      <c r="OAB54" s="153"/>
      <c r="OAC54" s="153"/>
      <c r="OAD54" s="153"/>
      <c r="OAE54" s="153"/>
      <c r="OAF54" s="153"/>
      <c r="OAG54" s="153"/>
      <c r="OAH54" s="153"/>
      <c r="OAI54" s="153"/>
      <c r="OAJ54" s="153"/>
      <c r="OAK54" s="153"/>
      <c r="OAL54" s="153"/>
      <c r="OAM54" s="153"/>
      <c r="OAN54" s="153"/>
      <c r="OAO54" s="153"/>
      <c r="OAP54" s="153"/>
      <c r="OAQ54" s="153"/>
      <c r="OAR54" s="153"/>
      <c r="OAS54" s="153"/>
      <c r="OAT54" s="153"/>
      <c r="OAU54" s="153"/>
      <c r="OAV54" s="153"/>
      <c r="OAW54" s="153"/>
      <c r="OAX54" s="153"/>
      <c r="OAY54" s="153"/>
      <c r="OAZ54" s="153"/>
      <c r="OBA54" s="153"/>
      <c r="OBB54" s="153"/>
      <c r="OBC54" s="153"/>
      <c r="OBD54" s="153"/>
      <c r="OBE54" s="153"/>
      <c r="OBF54" s="153"/>
      <c r="OBG54" s="153"/>
      <c r="OBH54" s="153"/>
      <c r="OBI54" s="153"/>
      <c r="OBJ54" s="153"/>
      <c r="OBK54" s="153"/>
      <c r="OBL54" s="153"/>
      <c r="OBM54" s="153"/>
      <c r="OBN54" s="153"/>
      <c r="OBO54" s="153"/>
      <c r="OBP54" s="153"/>
      <c r="OBQ54" s="153"/>
      <c r="OBR54" s="153"/>
      <c r="OBS54" s="153"/>
      <c r="OBT54" s="153"/>
      <c r="OBU54" s="153"/>
      <c r="OBV54" s="153"/>
      <c r="OBW54" s="153"/>
      <c r="OBX54" s="153"/>
      <c r="OBY54" s="153"/>
      <c r="OBZ54" s="153"/>
      <c r="OCA54" s="153"/>
      <c r="OCB54" s="153"/>
      <c r="OCC54" s="153"/>
      <c r="OCD54" s="153"/>
      <c r="OCE54" s="153"/>
      <c r="OCF54" s="153"/>
      <c r="OCG54" s="153"/>
      <c r="OCH54" s="153"/>
      <c r="OCI54" s="153"/>
      <c r="OCJ54" s="153"/>
      <c r="OCK54" s="153"/>
      <c r="OCL54" s="153"/>
      <c r="OCM54" s="153"/>
      <c r="OCN54" s="153"/>
      <c r="OCO54" s="153"/>
      <c r="OCP54" s="153"/>
      <c r="OCQ54" s="153"/>
      <c r="OCR54" s="153"/>
      <c r="OCS54" s="153"/>
      <c r="OCT54" s="153"/>
      <c r="OCU54" s="153"/>
      <c r="OCV54" s="153"/>
      <c r="OCW54" s="153"/>
      <c r="OCX54" s="153"/>
      <c r="OCY54" s="153"/>
      <c r="OCZ54" s="153"/>
      <c r="ODA54" s="153"/>
      <c r="ODB54" s="153"/>
      <c r="ODC54" s="153"/>
      <c r="ODD54" s="153"/>
      <c r="ODE54" s="153"/>
      <c r="ODF54" s="153"/>
      <c r="ODG54" s="153"/>
      <c r="ODH54" s="153"/>
      <c r="ODI54" s="153"/>
      <c r="ODJ54" s="153"/>
      <c r="ODK54" s="153"/>
      <c r="ODL54" s="153"/>
      <c r="ODM54" s="153"/>
      <c r="ODN54" s="153"/>
      <c r="ODO54" s="153"/>
      <c r="ODP54" s="153"/>
      <c r="ODQ54" s="153"/>
      <c r="ODR54" s="153"/>
      <c r="ODS54" s="153"/>
      <c r="ODT54" s="153"/>
      <c r="ODU54" s="153"/>
      <c r="ODV54" s="153"/>
      <c r="ODW54" s="153"/>
      <c r="ODX54" s="153"/>
      <c r="ODY54" s="153"/>
      <c r="ODZ54" s="153"/>
      <c r="OEA54" s="153"/>
      <c r="OEB54" s="153"/>
      <c r="OEC54" s="153"/>
      <c r="OED54" s="153"/>
      <c r="OEE54" s="153"/>
      <c r="OEF54" s="153"/>
      <c r="OEG54" s="153"/>
      <c r="OEH54" s="153"/>
      <c r="OEI54" s="153"/>
      <c r="OEJ54" s="153"/>
      <c r="OEK54" s="153"/>
      <c r="OEL54" s="153"/>
      <c r="OEM54" s="153"/>
      <c r="OEN54" s="153"/>
      <c r="OEO54" s="153"/>
      <c r="OEP54" s="153"/>
      <c r="OEQ54" s="153"/>
      <c r="OER54" s="153"/>
      <c r="OES54" s="153"/>
      <c r="OET54" s="153"/>
      <c r="OEU54" s="153"/>
      <c r="OEV54" s="153"/>
      <c r="OEW54" s="153"/>
      <c r="OEX54" s="153"/>
      <c r="OEY54" s="153"/>
      <c r="OEZ54" s="153"/>
      <c r="OFA54" s="153"/>
      <c r="OFB54" s="153"/>
      <c r="OFC54" s="153"/>
      <c r="OFD54" s="153"/>
      <c r="OFE54" s="153"/>
      <c r="OFF54" s="153"/>
      <c r="OFG54" s="153"/>
      <c r="OFH54" s="153"/>
      <c r="OFI54" s="153"/>
      <c r="OFJ54" s="153"/>
      <c r="OFK54" s="153"/>
      <c r="OFL54" s="153"/>
      <c r="OFM54" s="153"/>
      <c r="OFN54" s="153"/>
      <c r="OFO54" s="153"/>
      <c r="OFP54" s="153"/>
      <c r="OFQ54" s="153"/>
      <c r="OFR54" s="153"/>
      <c r="OFS54" s="153"/>
      <c r="OFT54" s="153"/>
      <c r="OFU54" s="153"/>
      <c r="OFV54" s="153"/>
      <c r="OFW54" s="153"/>
      <c r="OFX54" s="153"/>
      <c r="OFY54" s="153"/>
      <c r="OFZ54" s="153"/>
      <c r="OGA54" s="153"/>
      <c r="OGB54" s="153"/>
      <c r="OGC54" s="153"/>
      <c r="OGD54" s="153"/>
      <c r="OGE54" s="153"/>
      <c r="OGF54" s="153"/>
      <c r="OGG54" s="153"/>
      <c r="OGH54" s="153"/>
      <c r="OGI54" s="153"/>
      <c r="OGJ54" s="153"/>
      <c r="OGK54" s="153"/>
      <c r="OGL54" s="153"/>
      <c r="OGM54" s="153"/>
      <c r="OGN54" s="153"/>
      <c r="OGO54" s="153"/>
      <c r="OGP54" s="153"/>
      <c r="OGQ54" s="153"/>
      <c r="OGR54" s="153"/>
      <c r="OGS54" s="153"/>
      <c r="OGT54" s="153"/>
      <c r="OGU54" s="153"/>
      <c r="OGV54" s="153"/>
      <c r="OGW54" s="153"/>
      <c r="OGX54" s="153"/>
      <c r="OGY54" s="153"/>
      <c r="OGZ54" s="153"/>
      <c r="OHA54" s="153"/>
      <c r="OHB54" s="153"/>
      <c r="OHC54" s="153"/>
      <c r="OHD54" s="153"/>
      <c r="OHE54" s="153"/>
      <c r="OHF54" s="153"/>
      <c r="OHG54" s="153"/>
      <c r="OHH54" s="153"/>
      <c r="OHI54" s="153"/>
      <c r="OHJ54" s="153"/>
      <c r="OHK54" s="153"/>
      <c r="OHL54" s="153"/>
      <c r="OHM54" s="153"/>
      <c r="OHN54" s="153"/>
      <c r="OHO54" s="153"/>
      <c r="OHP54" s="153"/>
      <c r="OHQ54" s="153"/>
      <c r="OHR54" s="153"/>
      <c r="OHS54" s="153"/>
      <c r="OHT54" s="153"/>
      <c r="OHU54" s="153"/>
      <c r="OHV54" s="153"/>
      <c r="OHW54" s="153"/>
      <c r="OHX54" s="153"/>
      <c r="OHY54" s="153"/>
      <c r="OHZ54" s="153"/>
      <c r="OIA54" s="153"/>
      <c r="OIB54" s="153"/>
      <c r="OIC54" s="153"/>
      <c r="OID54" s="153"/>
      <c r="OIE54" s="153"/>
      <c r="OIF54" s="153"/>
      <c r="OIG54" s="153"/>
      <c r="OIH54" s="153"/>
      <c r="OII54" s="153"/>
      <c r="OIJ54" s="153"/>
      <c r="OIK54" s="153"/>
      <c r="OIL54" s="153"/>
      <c r="OIM54" s="153"/>
      <c r="OIN54" s="153"/>
      <c r="OIO54" s="153"/>
      <c r="OIP54" s="153"/>
      <c r="OIQ54" s="153"/>
      <c r="OIR54" s="153"/>
      <c r="OIS54" s="153"/>
      <c r="OIT54" s="153"/>
      <c r="OIU54" s="153"/>
      <c r="OIV54" s="153"/>
      <c r="OIW54" s="153"/>
      <c r="OIX54" s="153"/>
      <c r="OIY54" s="153"/>
      <c r="OIZ54" s="153"/>
      <c r="OJA54" s="153"/>
      <c r="OJB54" s="153"/>
      <c r="OJC54" s="153"/>
      <c r="OJD54" s="153"/>
      <c r="OJE54" s="153"/>
      <c r="OJF54" s="153"/>
      <c r="OJG54" s="153"/>
      <c r="OJH54" s="153"/>
      <c r="OJI54" s="153"/>
      <c r="OJJ54" s="153"/>
      <c r="OJK54" s="153"/>
      <c r="OJL54" s="153"/>
      <c r="OJM54" s="153"/>
      <c r="OJN54" s="153"/>
      <c r="OJO54" s="153"/>
      <c r="OJP54" s="153"/>
      <c r="OJQ54" s="153"/>
      <c r="OJR54" s="153"/>
      <c r="OJS54" s="153"/>
      <c r="OJT54" s="153"/>
      <c r="OJU54" s="153"/>
      <c r="OJV54" s="153"/>
      <c r="OJW54" s="153"/>
      <c r="OJX54" s="153"/>
      <c r="OJY54" s="153"/>
      <c r="OJZ54" s="153"/>
      <c r="OKA54" s="153"/>
      <c r="OKB54" s="153"/>
      <c r="OKC54" s="153"/>
      <c r="OKD54" s="153"/>
      <c r="OKE54" s="153"/>
      <c r="OKF54" s="153"/>
      <c r="OKG54" s="153"/>
      <c r="OKH54" s="153"/>
      <c r="OKI54" s="153"/>
      <c r="OKJ54" s="153"/>
      <c r="OKK54" s="153"/>
      <c r="OKL54" s="153"/>
      <c r="OKM54" s="153"/>
      <c r="OKN54" s="153"/>
      <c r="OKO54" s="153"/>
      <c r="OKP54" s="153"/>
      <c r="OKQ54" s="153"/>
      <c r="OKR54" s="153"/>
      <c r="OKS54" s="153"/>
      <c r="OKT54" s="153"/>
      <c r="OKU54" s="153"/>
      <c r="OKV54" s="153"/>
      <c r="OKW54" s="153"/>
      <c r="OKX54" s="153"/>
      <c r="OKY54" s="153"/>
      <c r="OKZ54" s="153"/>
      <c r="OLA54" s="153"/>
      <c r="OLB54" s="153"/>
      <c r="OLC54" s="153"/>
      <c r="OLD54" s="153"/>
      <c r="OLE54" s="153"/>
      <c r="OLF54" s="153"/>
      <c r="OLG54" s="153"/>
      <c r="OLH54" s="153"/>
      <c r="OLI54" s="153"/>
      <c r="OLJ54" s="153"/>
      <c r="OLK54" s="153"/>
      <c r="OLL54" s="153"/>
      <c r="OLM54" s="153"/>
      <c r="OLN54" s="153"/>
      <c r="OLO54" s="153"/>
      <c r="OLP54" s="153"/>
      <c r="OLQ54" s="153"/>
      <c r="OLR54" s="153"/>
      <c r="OLS54" s="153"/>
      <c r="OLT54" s="153"/>
      <c r="OLU54" s="153"/>
      <c r="OLV54" s="153"/>
      <c r="OLW54" s="153"/>
      <c r="OLX54" s="153"/>
      <c r="OLY54" s="153"/>
      <c r="OLZ54" s="153"/>
      <c r="OMA54" s="153"/>
      <c r="OMB54" s="153"/>
      <c r="OMC54" s="153"/>
      <c r="OMD54" s="153"/>
      <c r="OME54" s="153"/>
      <c r="OMF54" s="153"/>
      <c r="OMG54" s="153"/>
      <c r="OMH54" s="153"/>
      <c r="OMI54" s="153"/>
      <c r="OMJ54" s="153"/>
      <c r="OMK54" s="153"/>
      <c r="OML54" s="153"/>
      <c r="OMM54" s="153"/>
      <c r="OMN54" s="153"/>
      <c r="OMO54" s="153"/>
      <c r="OMP54" s="153"/>
      <c r="OMQ54" s="153"/>
      <c r="OMR54" s="153"/>
      <c r="OMS54" s="153"/>
      <c r="OMT54" s="153"/>
      <c r="OMU54" s="153"/>
      <c r="OMV54" s="153"/>
      <c r="OMW54" s="153"/>
      <c r="OMX54" s="153"/>
      <c r="OMY54" s="153"/>
      <c r="OMZ54" s="153"/>
      <c r="ONA54" s="153"/>
      <c r="ONB54" s="153"/>
      <c r="ONC54" s="153"/>
      <c r="OND54" s="153"/>
      <c r="ONE54" s="153"/>
      <c r="ONF54" s="153"/>
      <c r="ONG54" s="153"/>
      <c r="ONH54" s="153"/>
      <c r="ONI54" s="153"/>
      <c r="ONJ54" s="153"/>
      <c r="ONK54" s="153"/>
      <c r="ONL54" s="153"/>
      <c r="ONM54" s="153"/>
      <c r="ONN54" s="153"/>
      <c r="ONO54" s="153"/>
      <c r="ONP54" s="153"/>
      <c r="ONQ54" s="153"/>
      <c r="ONR54" s="153"/>
      <c r="ONS54" s="153"/>
      <c r="ONT54" s="153"/>
      <c r="ONU54" s="153"/>
      <c r="ONV54" s="153"/>
      <c r="ONW54" s="153"/>
      <c r="ONX54" s="153"/>
      <c r="ONY54" s="153"/>
      <c r="ONZ54" s="153"/>
      <c r="OOA54" s="153"/>
      <c r="OOB54" s="153"/>
      <c r="OOC54" s="153"/>
      <c r="OOD54" s="153"/>
      <c r="OOE54" s="153"/>
      <c r="OOF54" s="153"/>
      <c r="OOG54" s="153"/>
      <c r="OOH54" s="153"/>
      <c r="OOI54" s="153"/>
      <c r="OOJ54" s="153"/>
      <c r="OOK54" s="153"/>
      <c r="OOL54" s="153"/>
      <c r="OOM54" s="153"/>
      <c r="OON54" s="153"/>
      <c r="OOO54" s="153"/>
      <c r="OOP54" s="153"/>
      <c r="OOQ54" s="153"/>
      <c r="OOR54" s="153"/>
      <c r="OOS54" s="153"/>
      <c r="OOT54" s="153"/>
      <c r="OOU54" s="153"/>
      <c r="OOV54" s="153"/>
      <c r="OOW54" s="153"/>
      <c r="OOX54" s="153"/>
      <c r="OOY54" s="153"/>
      <c r="OOZ54" s="153"/>
      <c r="OPA54" s="153"/>
      <c r="OPB54" s="153"/>
      <c r="OPC54" s="153"/>
      <c r="OPD54" s="153"/>
      <c r="OPE54" s="153"/>
      <c r="OPF54" s="153"/>
      <c r="OPG54" s="153"/>
      <c r="OPH54" s="153"/>
      <c r="OPI54" s="153"/>
      <c r="OPJ54" s="153"/>
      <c r="OPK54" s="153"/>
      <c r="OPL54" s="153"/>
      <c r="OPM54" s="153"/>
      <c r="OPN54" s="153"/>
      <c r="OPO54" s="153"/>
      <c r="OPP54" s="153"/>
      <c r="OPQ54" s="153"/>
      <c r="OPR54" s="153"/>
      <c r="OPS54" s="153"/>
      <c r="OPT54" s="153"/>
      <c r="OPU54" s="153"/>
      <c r="OPV54" s="153"/>
      <c r="OPW54" s="153"/>
      <c r="OPX54" s="153"/>
      <c r="OPY54" s="153"/>
      <c r="OPZ54" s="153"/>
      <c r="OQA54" s="153"/>
      <c r="OQB54" s="153"/>
      <c r="OQC54" s="153"/>
      <c r="OQD54" s="153"/>
      <c r="OQE54" s="153"/>
      <c r="OQF54" s="153"/>
      <c r="OQG54" s="153"/>
      <c r="OQH54" s="153"/>
      <c r="OQI54" s="153"/>
      <c r="OQJ54" s="153"/>
      <c r="OQK54" s="153"/>
      <c r="OQL54" s="153"/>
      <c r="OQM54" s="153"/>
      <c r="OQN54" s="153"/>
      <c r="OQO54" s="153"/>
      <c r="OQP54" s="153"/>
      <c r="OQQ54" s="153"/>
      <c r="OQR54" s="153"/>
      <c r="OQS54" s="153"/>
      <c r="OQT54" s="153"/>
      <c r="OQU54" s="153"/>
      <c r="OQV54" s="153"/>
      <c r="OQW54" s="153"/>
      <c r="OQX54" s="153"/>
      <c r="OQY54" s="153"/>
      <c r="OQZ54" s="153"/>
      <c r="ORA54" s="153"/>
      <c r="ORB54" s="153"/>
      <c r="ORC54" s="153"/>
      <c r="ORD54" s="153"/>
      <c r="ORE54" s="153"/>
      <c r="ORF54" s="153"/>
      <c r="ORG54" s="153"/>
      <c r="ORH54" s="153"/>
      <c r="ORI54" s="153"/>
      <c r="ORJ54" s="153"/>
      <c r="ORK54" s="153"/>
      <c r="ORL54" s="153"/>
      <c r="ORM54" s="153"/>
      <c r="ORN54" s="153"/>
      <c r="ORO54" s="153"/>
      <c r="ORP54" s="153"/>
      <c r="ORQ54" s="153"/>
      <c r="ORR54" s="153"/>
      <c r="ORS54" s="153"/>
      <c r="ORT54" s="153"/>
      <c r="ORU54" s="153"/>
      <c r="ORV54" s="153"/>
      <c r="ORW54" s="153"/>
      <c r="ORX54" s="153"/>
      <c r="ORY54" s="153"/>
      <c r="ORZ54" s="153"/>
      <c r="OSA54" s="153"/>
      <c r="OSB54" s="153"/>
      <c r="OSC54" s="153"/>
      <c r="OSD54" s="153"/>
      <c r="OSE54" s="153"/>
      <c r="OSF54" s="153"/>
      <c r="OSG54" s="153"/>
      <c r="OSH54" s="153"/>
      <c r="OSI54" s="153"/>
      <c r="OSJ54" s="153"/>
      <c r="OSK54" s="153"/>
      <c r="OSL54" s="153"/>
      <c r="OSM54" s="153"/>
      <c r="OSN54" s="153"/>
      <c r="OSO54" s="153"/>
      <c r="OSP54" s="153"/>
      <c r="OSQ54" s="153"/>
      <c r="OSR54" s="153"/>
      <c r="OSS54" s="153"/>
      <c r="OST54" s="153"/>
      <c r="OSU54" s="153"/>
      <c r="OSV54" s="153"/>
      <c r="OSW54" s="153"/>
      <c r="OSX54" s="153"/>
      <c r="OSY54" s="153"/>
      <c r="OSZ54" s="153"/>
      <c r="OTA54" s="153"/>
      <c r="OTB54" s="153"/>
      <c r="OTC54" s="153"/>
      <c r="OTD54" s="153"/>
      <c r="OTE54" s="153"/>
      <c r="OTF54" s="153"/>
      <c r="OTG54" s="153"/>
      <c r="OTH54" s="153"/>
      <c r="OTI54" s="153"/>
      <c r="OTJ54" s="153"/>
      <c r="OTK54" s="153"/>
      <c r="OTL54" s="153"/>
      <c r="OTM54" s="153"/>
      <c r="OTN54" s="153"/>
      <c r="OTO54" s="153"/>
      <c r="OTP54" s="153"/>
      <c r="OTQ54" s="153"/>
      <c r="OTR54" s="153"/>
      <c r="OTS54" s="153"/>
      <c r="OTT54" s="153"/>
      <c r="OTU54" s="153"/>
      <c r="OTV54" s="153"/>
      <c r="OTW54" s="153"/>
      <c r="OTX54" s="153"/>
      <c r="OTY54" s="153"/>
      <c r="OTZ54" s="153"/>
      <c r="OUA54" s="153"/>
      <c r="OUB54" s="153"/>
      <c r="OUC54" s="153"/>
      <c r="OUD54" s="153"/>
      <c r="OUE54" s="153"/>
      <c r="OUF54" s="153"/>
      <c r="OUG54" s="153"/>
      <c r="OUH54" s="153"/>
      <c r="OUI54" s="153"/>
      <c r="OUJ54" s="153"/>
      <c r="OUK54" s="153"/>
      <c r="OUL54" s="153"/>
      <c r="OUM54" s="153"/>
      <c r="OUN54" s="153"/>
      <c r="OUO54" s="153"/>
      <c r="OUP54" s="153"/>
      <c r="OUQ54" s="153"/>
      <c r="OUR54" s="153"/>
      <c r="OUS54" s="153"/>
      <c r="OUT54" s="153"/>
      <c r="OUU54" s="153"/>
      <c r="OUV54" s="153"/>
      <c r="OUW54" s="153"/>
      <c r="OUX54" s="153"/>
      <c r="OUY54" s="153"/>
      <c r="OUZ54" s="153"/>
      <c r="OVA54" s="153"/>
      <c r="OVB54" s="153"/>
      <c r="OVC54" s="153"/>
      <c r="OVD54" s="153"/>
      <c r="OVE54" s="153"/>
      <c r="OVF54" s="153"/>
      <c r="OVG54" s="153"/>
      <c r="OVH54" s="153"/>
      <c r="OVI54" s="153"/>
      <c r="OVJ54" s="153"/>
      <c r="OVK54" s="153"/>
      <c r="OVL54" s="153"/>
      <c r="OVM54" s="153"/>
      <c r="OVN54" s="153"/>
      <c r="OVO54" s="153"/>
      <c r="OVP54" s="153"/>
      <c r="OVQ54" s="153"/>
      <c r="OVR54" s="153"/>
      <c r="OVS54" s="153"/>
      <c r="OVT54" s="153"/>
      <c r="OVU54" s="153"/>
      <c r="OVV54" s="153"/>
      <c r="OVW54" s="153"/>
      <c r="OVX54" s="153"/>
      <c r="OVY54" s="153"/>
      <c r="OVZ54" s="153"/>
      <c r="OWA54" s="153"/>
      <c r="OWB54" s="153"/>
      <c r="OWC54" s="153"/>
      <c r="OWD54" s="153"/>
      <c r="OWE54" s="153"/>
      <c r="OWF54" s="153"/>
      <c r="OWG54" s="153"/>
      <c r="OWH54" s="153"/>
      <c r="OWI54" s="153"/>
      <c r="OWJ54" s="153"/>
      <c r="OWK54" s="153"/>
      <c r="OWL54" s="153"/>
      <c r="OWM54" s="153"/>
      <c r="OWN54" s="153"/>
      <c r="OWO54" s="153"/>
      <c r="OWP54" s="153"/>
      <c r="OWQ54" s="153"/>
      <c r="OWR54" s="153"/>
      <c r="OWS54" s="153"/>
      <c r="OWT54" s="153"/>
      <c r="OWU54" s="153"/>
      <c r="OWV54" s="153"/>
      <c r="OWW54" s="153"/>
      <c r="OWX54" s="153"/>
      <c r="OWY54" s="153"/>
      <c r="OWZ54" s="153"/>
      <c r="OXA54" s="153"/>
      <c r="OXB54" s="153"/>
      <c r="OXC54" s="153"/>
      <c r="OXD54" s="153"/>
      <c r="OXE54" s="153"/>
      <c r="OXF54" s="153"/>
      <c r="OXG54" s="153"/>
      <c r="OXH54" s="153"/>
      <c r="OXI54" s="153"/>
      <c r="OXJ54" s="153"/>
      <c r="OXK54" s="153"/>
      <c r="OXL54" s="153"/>
      <c r="OXM54" s="153"/>
      <c r="OXN54" s="153"/>
      <c r="OXO54" s="153"/>
      <c r="OXP54" s="153"/>
      <c r="OXQ54" s="153"/>
      <c r="OXR54" s="153"/>
      <c r="OXS54" s="153"/>
      <c r="OXT54" s="153"/>
      <c r="OXU54" s="153"/>
      <c r="OXV54" s="153"/>
      <c r="OXW54" s="153"/>
      <c r="OXX54" s="153"/>
      <c r="OXY54" s="153"/>
      <c r="OXZ54" s="153"/>
      <c r="OYA54" s="153"/>
      <c r="OYB54" s="153"/>
      <c r="OYC54" s="153"/>
      <c r="OYD54" s="153"/>
      <c r="OYE54" s="153"/>
      <c r="OYF54" s="153"/>
      <c r="OYG54" s="153"/>
      <c r="OYH54" s="153"/>
      <c r="OYI54" s="153"/>
      <c r="OYJ54" s="153"/>
      <c r="OYK54" s="153"/>
      <c r="OYL54" s="153"/>
      <c r="OYM54" s="153"/>
      <c r="OYN54" s="153"/>
      <c r="OYO54" s="153"/>
      <c r="OYP54" s="153"/>
      <c r="OYQ54" s="153"/>
      <c r="OYR54" s="153"/>
      <c r="OYS54" s="153"/>
      <c r="OYT54" s="153"/>
      <c r="OYU54" s="153"/>
      <c r="OYV54" s="153"/>
      <c r="OYW54" s="153"/>
      <c r="OYX54" s="153"/>
      <c r="OYY54" s="153"/>
      <c r="OYZ54" s="153"/>
      <c r="OZA54" s="153"/>
      <c r="OZB54" s="153"/>
      <c r="OZC54" s="153"/>
      <c r="OZD54" s="153"/>
      <c r="OZE54" s="153"/>
      <c r="OZF54" s="153"/>
      <c r="OZG54" s="153"/>
      <c r="OZH54" s="153"/>
      <c r="OZI54" s="153"/>
      <c r="OZJ54" s="153"/>
      <c r="OZK54" s="153"/>
      <c r="OZL54" s="153"/>
      <c r="OZM54" s="153"/>
      <c r="OZN54" s="153"/>
      <c r="OZO54" s="153"/>
      <c r="OZP54" s="153"/>
      <c r="OZQ54" s="153"/>
      <c r="OZR54" s="153"/>
      <c r="OZS54" s="153"/>
      <c r="OZT54" s="153"/>
      <c r="OZU54" s="153"/>
      <c r="OZV54" s="153"/>
      <c r="OZW54" s="153"/>
      <c r="OZX54" s="153"/>
      <c r="OZY54" s="153"/>
      <c r="OZZ54" s="153"/>
      <c r="PAA54" s="153"/>
      <c r="PAB54" s="153"/>
      <c r="PAC54" s="153"/>
      <c r="PAD54" s="153"/>
      <c r="PAE54" s="153"/>
      <c r="PAF54" s="153"/>
      <c r="PAG54" s="153"/>
      <c r="PAH54" s="153"/>
      <c r="PAI54" s="153"/>
      <c r="PAJ54" s="153"/>
      <c r="PAK54" s="153"/>
      <c r="PAL54" s="153"/>
      <c r="PAM54" s="153"/>
      <c r="PAN54" s="153"/>
      <c r="PAO54" s="153"/>
      <c r="PAP54" s="153"/>
      <c r="PAQ54" s="153"/>
      <c r="PAR54" s="153"/>
      <c r="PAS54" s="153"/>
      <c r="PAT54" s="153"/>
      <c r="PAU54" s="153"/>
      <c r="PAV54" s="153"/>
      <c r="PAW54" s="153"/>
      <c r="PAX54" s="153"/>
      <c r="PAY54" s="153"/>
      <c r="PAZ54" s="153"/>
      <c r="PBA54" s="153"/>
      <c r="PBB54" s="153"/>
      <c r="PBC54" s="153"/>
      <c r="PBD54" s="153"/>
      <c r="PBE54" s="153"/>
      <c r="PBF54" s="153"/>
      <c r="PBG54" s="153"/>
      <c r="PBH54" s="153"/>
      <c r="PBI54" s="153"/>
      <c r="PBJ54" s="153"/>
      <c r="PBK54" s="153"/>
      <c r="PBL54" s="153"/>
      <c r="PBM54" s="153"/>
      <c r="PBN54" s="153"/>
      <c r="PBO54" s="153"/>
      <c r="PBP54" s="153"/>
      <c r="PBQ54" s="153"/>
      <c r="PBR54" s="153"/>
      <c r="PBS54" s="153"/>
      <c r="PBT54" s="153"/>
      <c r="PBU54" s="153"/>
      <c r="PBV54" s="153"/>
      <c r="PBW54" s="153"/>
      <c r="PBX54" s="153"/>
      <c r="PBY54" s="153"/>
      <c r="PBZ54" s="153"/>
      <c r="PCA54" s="153"/>
      <c r="PCB54" s="153"/>
      <c r="PCC54" s="153"/>
      <c r="PCD54" s="153"/>
      <c r="PCE54" s="153"/>
      <c r="PCF54" s="153"/>
      <c r="PCG54" s="153"/>
      <c r="PCH54" s="153"/>
      <c r="PCI54" s="153"/>
      <c r="PCJ54" s="153"/>
      <c r="PCK54" s="153"/>
      <c r="PCL54" s="153"/>
      <c r="PCM54" s="153"/>
      <c r="PCN54" s="153"/>
      <c r="PCO54" s="153"/>
      <c r="PCP54" s="153"/>
      <c r="PCQ54" s="153"/>
      <c r="PCR54" s="153"/>
      <c r="PCS54" s="153"/>
      <c r="PCT54" s="153"/>
      <c r="PCU54" s="153"/>
      <c r="PCV54" s="153"/>
      <c r="PCW54" s="153"/>
      <c r="PCX54" s="153"/>
      <c r="PCY54" s="153"/>
      <c r="PCZ54" s="153"/>
      <c r="PDA54" s="153"/>
      <c r="PDB54" s="153"/>
      <c r="PDC54" s="153"/>
      <c r="PDD54" s="153"/>
      <c r="PDE54" s="153"/>
      <c r="PDF54" s="153"/>
      <c r="PDG54" s="153"/>
      <c r="PDH54" s="153"/>
      <c r="PDI54" s="153"/>
      <c r="PDJ54" s="153"/>
      <c r="PDK54" s="153"/>
      <c r="PDL54" s="153"/>
      <c r="PDM54" s="153"/>
      <c r="PDN54" s="153"/>
      <c r="PDO54" s="153"/>
      <c r="PDP54" s="153"/>
      <c r="PDQ54" s="153"/>
      <c r="PDR54" s="153"/>
      <c r="PDS54" s="153"/>
      <c r="PDT54" s="153"/>
      <c r="PDU54" s="153"/>
      <c r="PDV54" s="153"/>
      <c r="PDW54" s="153"/>
      <c r="PDX54" s="153"/>
      <c r="PDY54" s="153"/>
      <c r="PDZ54" s="153"/>
      <c r="PEA54" s="153"/>
      <c r="PEB54" s="153"/>
      <c r="PEC54" s="153"/>
      <c r="PED54" s="153"/>
      <c r="PEE54" s="153"/>
      <c r="PEF54" s="153"/>
      <c r="PEG54" s="153"/>
      <c r="PEH54" s="153"/>
      <c r="PEI54" s="153"/>
      <c r="PEJ54" s="153"/>
      <c r="PEK54" s="153"/>
      <c r="PEL54" s="153"/>
      <c r="PEM54" s="153"/>
      <c r="PEN54" s="153"/>
      <c r="PEO54" s="153"/>
      <c r="PEP54" s="153"/>
      <c r="PEQ54" s="153"/>
      <c r="PER54" s="153"/>
      <c r="PES54" s="153"/>
      <c r="PET54" s="153"/>
      <c r="PEU54" s="153"/>
      <c r="PEV54" s="153"/>
      <c r="PEW54" s="153"/>
      <c r="PEX54" s="153"/>
      <c r="PEY54" s="153"/>
      <c r="PEZ54" s="153"/>
      <c r="PFA54" s="153"/>
      <c r="PFB54" s="153"/>
      <c r="PFC54" s="153"/>
      <c r="PFD54" s="153"/>
      <c r="PFE54" s="153"/>
      <c r="PFF54" s="153"/>
      <c r="PFG54" s="153"/>
      <c r="PFH54" s="153"/>
      <c r="PFI54" s="153"/>
      <c r="PFJ54" s="153"/>
      <c r="PFK54" s="153"/>
      <c r="PFL54" s="153"/>
      <c r="PFM54" s="153"/>
      <c r="PFN54" s="153"/>
      <c r="PFO54" s="153"/>
      <c r="PFP54" s="153"/>
      <c r="PFQ54" s="153"/>
      <c r="PFR54" s="153"/>
      <c r="PFS54" s="153"/>
      <c r="PFT54" s="153"/>
      <c r="PFU54" s="153"/>
      <c r="PFV54" s="153"/>
      <c r="PFW54" s="153"/>
      <c r="PFX54" s="153"/>
      <c r="PFY54" s="153"/>
      <c r="PFZ54" s="153"/>
      <c r="PGA54" s="153"/>
      <c r="PGB54" s="153"/>
      <c r="PGC54" s="153"/>
      <c r="PGD54" s="153"/>
      <c r="PGE54" s="153"/>
      <c r="PGF54" s="153"/>
      <c r="PGG54" s="153"/>
      <c r="PGH54" s="153"/>
      <c r="PGI54" s="153"/>
      <c r="PGJ54" s="153"/>
      <c r="PGK54" s="153"/>
      <c r="PGL54" s="153"/>
      <c r="PGM54" s="153"/>
      <c r="PGN54" s="153"/>
      <c r="PGO54" s="153"/>
      <c r="PGP54" s="153"/>
      <c r="PGQ54" s="153"/>
      <c r="PGR54" s="153"/>
      <c r="PGS54" s="153"/>
      <c r="PGT54" s="153"/>
      <c r="PGU54" s="153"/>
      <c r="PGV54" s="153"/>
      <c r="PGW54" s="153"/>
      <c r="PGX54" s="153"/>
      <c r="PGY54" s="153"/>
      <c r="PGZ54" s="153"/>
      <c r="PHA54" s="153"/>
      <c r="PHB54" s="153"/>
      <c r="PHC54" s="153"/>
      <c r="PHD54" s="153"/>
      <c r="PHE54" s="153"/>
      <c r="PHF54" s="153"/>
      <c r="PHG54" s="153"/>
      <c r="PHH54" s="153"/>
      <c r="PHI54" s="153"/>
      <c r="PHJ54" s="153"/>
      <c r="PHK54" s="153"/>
      <c r="PHL54" s="153"/>
      <c r="PHM54" s="153"/>
      <c r="PHN54" s="153"/>
      <c r="PHO54" s="153"/>
      <c r="PHP54" s="153"/>
      <c r="PHQ54" s="153"/>
      <c r="PHR54" s="153"/>
      <c r="PHS54" s="153"/>
      <c r="PHT54" s="153"/>
      <c r="PHU54" s="153"/>
      <c r="PHV54" s="153"/>
      <c r="PHW54" s="153"/>
      <c r="PHX54" s="153"/>
      <c r="PHY54" s="153"/>
      <c r="PHZ54" s="153"/>
      <c r="PIA54" s="153"/>
      <c r="PIB54" s="153"/>
      <c r="PIC54" s="153"/>
      <c r="PID54" s="153"/>
      <c r="PIE54" s="153"/>
      <c r="PIF54" s="153"/>
      <c r="PIG54" s="153"/>
      <c r="PIH54" s="153"/>
      <c r="PII54" s="153"/>
      <c r="PIJ54" s="153"/>
      <c r="PIK54" s="153"/>
      <c r="PIL54" s="153"/>
      <c r="PIM54" s="153"/>
      <c r="PIN54" s="153"/>
      <c r="PIO54" s="153"/>
      <c r="PIP54" s="153"/>
      <c r="PIQ54" s="153"/>
      <c r="PIR54" s="153"/>
      <c r="PIS54" s="153"/>
      <c r="PIT54" s="153"/>
      <c r="PIU54" s="153"/>
      <c r="PIV54" s="153"/>
      <c r="PIW54" s="153"/>
      <c r="PIX54" s="153"/>
      <c r="PIY54" s="153"/>
      <c r="PIZ54" s="153"/>
      <c r="PJA54" s="153"/>
      <c r="PJB54" s="153"/>
      <c r="PJC54" s="153"/>
      <c r="PJD54" s="153"/>
      <c r="PJE54" s="153"/>
      <c r="PJF54" s="153"/>
      <c r="PJG54" s="153"/>
      <c r="PJH54" s="153"/>
      <c r="PJI54" s="153"/>
      <c r="PJJ54" s="153"/>
      <c r="PJK54" s="153"/>
      <c r="PJL54" s="153"/>
      <c r="PJM54" s="153"/>
      <c r="PJN54" s="153"/>
      <c r="PJO54" s="153"/>
      <c r="PJP54" s="153"/>
      <c r="PJQ54" s="153"/>
      <c r="PJR54" s="153"/>
      <c r="PJS54" s="153"/>
      <c r="PJT54" s="153"/>
      <c r="PJU54" s="153"/>
      <c r="PJV54" s="153"/>
      <c r="PJW54" s="153"/>
      <c r="PJX54" s="153"/>
      <c r="PJY54" s="153"/>
      <c r="PJZ54" s="153"/>
      <c r="PKA54" s="153"/>
      <c r="PKB54" s="153"/>
      <c r="PKC54" s="153"/>
      <c r="PKD54" s="153"/>
      <c r="PKE54" s="153"/>
      <c r="PKF54" s="153"/>
      <c r="PKG54" s="153"/>
      <c r="PKH54" s="153"/>
      <c r="PKI54" s="153"/>
      <c r="PKJ54" s="153"/>
      <c r="PKK54" s="153"/>
      <c r="PKL54" s="153"/>
      <c r="PKM54" s="153"/>
      <c r="PKN54" s="153"/>
      <c r="PKO54" s="153"/>
      <c r="PKP54" s="153"/>
      <c r="PKQ54" s="153"/>
      <c r="PKR54" s="153"/>
      <c r="PKS54" s="153"/>
      <c r="PKT54" s="153"/>
      <c r="PKU54" s="153"/>
      <c r="PKV54" s="153"/>
      <c r="PKW54" s="153"/>
      <c r="PKX54" s="153"/>
      <c r="PKY54" s="153"/>
      <c r="PKZ54" s="153"/>
      <c r="PLA54" s="153"/>
      <c r="PLB54" s="153"/>
      <c r="PLC54" s="153"/>
      <c r="PLD54" s="153"/>
      <c r="PLE54" s="153"/>
      <c r="PLF54" s="153"/>
      <c r="PLG54" s="153"/>
      <c r="PLH54" s="153"/>
      <c r="PLI54" s="153"/>
      <c r="PLJ54" s="153"/>
      <c r="PLK54" s="153"/>
      <c r="PLL54" s="153"/>
      <c r="PLM54" s="153"/>
      <c r="PLN54" s="153"/>
      <c r="PLO54" s="153"/>
      <c r="PLP54" s="153"/>
      <c r="PLQ54" s="153"/>
      <c r="PLR54" s="153"/>
      <c r="PLS54" s="153"/>
      <c r="PLT54" s="153"/>
      <c r="PLU54" s="153"/>
      <c r="PLV54" s="153"/>
      <c r="PLW54" s="153"/>
      <c r="PLX54" s="153"/>
      <c r="PLY54" s="153"/>
      <c r="PLZ54" s="153"/>
      <c r="PMA54" s="153"/>
      <c r="PMB54" s="153"/>
      <c r="PMC54" s="153"/>
      <c r="PMD54" s="153"/>
      <c r="PME54" s="153"/>
      <c r="PMF54" s="153"/>
      <c r="PMG54" s="153"/>
      <c r="PMH54" s="153"/>
      <c r="PMI54" s="153"/>
      <c r="PMJ54" s="153"/>
      <c r="PMK54" s="153"/>
      <c r="PML54" s="153"/>
      <c r="PMM54" s="153"/>
      <c r="PMN54" s="153"/>
      <c r="PMO54" s="153"/>
      <c r="PMP54" s="153"/>
      <c r="PMQ54" s="153"/>
      <c r="PMR54" s="153"/>
      <c r="PMS54" s="153"/>
      <c r="PMT54" s="153"/>
      <c r="PMU54" s="153"/>
      <c r="PMV54" s="153"/>
      <c r="PMW54" s="153"/>
      <c r="PMX54" s="153"/>
      <c r="PMY54" s="153"/>
      <c r="PMZ54" s="153"/>
      <c r="PNA54" s="153"/>
      <c r="PNB54" s="153"/>
      <c r="PNC54" s="153"/>
      <c r="PND54" s="153"/>
      <c r="PNE54" s="153"/>
      <c r="PNF54" s="153"/>
      <c r="PNG54" s="153"/>
      <c r="PNH54" s="153"/>
      <c r="PNI54" s="153"/>
      <c r="PNJ54" s="153"/>
      <c r="PNK54" s="153"/>
      <c r="PNL54" s="153"/>
      <c r="PNM54" s="153"/>
      <c r="PNN54" s="153"/>
      <c r="PNO54" s="153"/>
      <c r="PNP54" s="153"/>
      <c r="PNQ54" s="153"/>
      <c r="PNR54" s="153"/>
      <c r="PNS54" s="153"/>
      <c r="PNT54" s="153"/>
      <c r="PNU54" s="153"/>
      <c r="PNV54" s="153"/>
      <c r="PNW54" s="153"/>
      <c r="PNX54" s="153"/>
      <c r="PNY54" s="153"/>
      <c r="PNZ54" s="153"/>
      <c r="POA54" s="153"/>
      <c r="POB54" s="153"/>
      <c r="POC54" s="153"/>
      <c r="POD54" s="153"/>
      <c r="POE54" s="153"/>
      <c r="POF54" s="153"/>
      <c r="POG54" s="153"/>
      <c r="POH54" s="153"/>
      <c r="POI54" s="153"/>
      <c r="POJ54" s="153"/>
      <c r="POK54" s="153"/>
      <c r="POL54" s="153"/>
      <c r="POM54" s="153"/>
      <c r="PON54" s="153"/>
      <c r="POO54" s="153"/>
      <c r="POP54" s="153"/>
      <c r="POQ54" s="153"/>
      <c r="POR54" s="153"/>
      <c r="POS54" s="153"/>
      <c r="POT54" s="153"/>
      <c r="POU54" s="153"/>
      <c r="POV54" s="153"/>
      <c r="POW54" s="153"/>
      <c r="POX54" s="153"/>
      <c r="POY54" s="153"/>
      <c r="POZ54" s="153"/>
      <c r="PPA54" s="153"/>
      <c r="PPB54" s="153"/>
      <c r="PPC54" s="153"/>
      <c r="PPD54" s="153"/>
      <c r="PPE54" s="153"/>
      <c r="PPF54" s="153"/>
      <c r="PPG54" s="153"/>
      <c r="PPH54" s="153"/>
      <c r="PPI54" s="153"/>
      <c r="PPJ54" s="153"/>
      <c r="PPK54" s="153"/>
      <c r="PPL54" s="153"/>
      <c r="PPM54" s="153"/>
      <c r="PPN54" s="153"/>
      <c r="PPO54" s="153"/>
      <c r="PPP54" s="153"/>
      <c r="PPQ54" s="153"/>
      <c r="PPR54" s="153"/>
      <c r="PPS54" s="153"/>
      <c r="PPT54" s="153"/>
      <c r="PPU54" s="153"/>
      <c r="PPV54" s="153"/>
      <c r="PPW54" s="153"/>
      <c r="PPX54" s="153"/>
      <c r="PPY54" s="153"/>
      <c r="PPZ54" s="153"/>
      <c r="PQA54" s="153"/>
      <c r="PQB54" s="153"/>
      <c r="PQC54" s="153"/>
      <c r="PQD54" s="153"/>
      <c r="PQE54" s="153"/>
      <c r="PQF54" s="153"/>
      <c r="PQG54" s="153"/>
      <c r="PQH54" s="153"/>
      <c r="PQI54" s="153"/>
      <c r="PQJ54" s="153"/>
      <c r="PQK54" s="153"/>
      <c r="PQL54" s="153"/>
      <c r="PQM54" s="153"/>
      <c r="PQN54" s="153"/>
      <c r="PQO54" s="153"/>
      <c r="PQP54" s="153"/>
      <c r="PQQ54" s="153"/>
      <c r="PQR54" s="153"/>
      <c r="PQS54" s="153"/>
      <c r="PQT54" s="153"/>
      <c r="PQU54" s="153"/>
      <c r="PQV54" s="153"/>
      <c r="PQW54" s="153"/>
      <c r="PQX54" s="153"/>
      <c r="PQY54" s="153"/>
      <c r="PQZ54" s="153"/>
      <c r="PRA54" s="153"/>
      <c r="PRB54" s="153"/>
      <c r="PRC54" s="153"/>
      <c r="PRD54" s="153"/>
      <c r="PRE54" s="153"/>
      <c r="PRF54" s="153"/>
      <c r="PRG54" s="153"/>
      <c r="PRH54" s="153"/>
      <c r="PRI54" s="153"/>
      <c r="PRJ54" s="153"/>
      <c r="PRK54" s="153"/>
      <c r="PRL54" s="153"/>
      <c r="PRM54" s="153"/>
      <c r="PRN54" s="153"/>
      <c r="PRO54" s="153"/>
      <c r="PRP54" s="153"/>
      <c r="PRQ54" s="153"/>
      <c r="PRR54" s="153"/>
      <c r="PRS54" s="153"/>
      <c r="PRT54" s="153"/>
      <c r="PRU54" s="153"/>
      <c r="PRV54" s="153"/>
      <c r="PRW54" s="153"/>
      <c r="PRX54" s="153"/>
      <c r="PRY54" s="153"/>
      <c r="PRZ54" s="153"/>
      <c r="PSA54" s="153"/>
      <c r="PSB54" s="153"/>
      <c r="PSC54" s="153"/>
      <c r="PSD54" s="153"/>
      <c r="PSE54" s="153"/>
      <c r="PSF54" s="153"/>
      <c r="PSG54" s="153"/>
      <c r="PSH54" s="153"/>
      <c r="PSI54" s="153"/>
      <c r="PSJ54" s="153"/>
      <c r="PSK54" s="153"/>
      <c r="PSL54" s="153"/>
      <c r="PSM54" s="153"/>
      <c r="PSN54" s="153"/>
      <c r="PSO54" s="153"/>
      <c r="PSP54" s="153"/>
      <c r="PSQ54" s="153"/>
      <c r="PSR54" s="153"/>
      <c r="PSS54" s="153"/>
      <c r="PST54" s="153"/>
      <c r="PSU54" s="153"/>
      <c r="PSV54" s="153"/>
      <c r="PSW54" s="153"/>
      <c r="PSX54" s="153"/>
      <c r="PSY54" s="153"/>
      <c r="PSZ54" s="153"/>
      <c r="PTA54" s="153"/>
      <c r="PTB54" s="153"/>
      <c r="PTC54" s="153"/>
      <c r="PTD54" s="153"/>
      <c r="PTE54" s="153"/>
      <c r="PTF54" s="153"/>
      <c r="PTG54" s="153"/>
      <c r="PTH54" s="153"/>
      <c r="PTI54" s="153"/>
      <c r="PTJ54" s="153"/>
      <c r="PTK54" s="153"/>
      <c r="PTL54" s="153"/>
      <c r="PTM54" s="153"/>
      <c r="PTN54" s="153"/>
      <c r="PTO54" s="153"/>
      <c r="PTP54" s="153"/>
      <c r="PTQ54" s="153"/>
      <c r="PTR54" s="153"/>
      <c r="PTS54" s="153"/>
      <c r="PTT54" s="153"/>
      <c r="PTU54" s="153"/>
      <c r="PTV54" s="153"/>
      <c r="PTW54" s="153"/>
      <c r="PTX54" s="153"/>
      <c r="PTY54" s="153"/>
      <c r="PTZ54" s="153"/>
      <c r="PUA54" s="153"/>
      <c r="PUB54" s="153"/>
      <c r="PUC54" s="153"/>
      <c r="PUD54" s="153"/>
      <c r="PUE54" s="153"/>
      <c r="PUF54" s="153"/>
      <c r="PUG54" s="153"/>
      <c r="PUH54" s="153"/>
      <c r="PUI54" s="153"/>
      <c r="PUJ54" s="153"/>
      <c r="PUK54" s="153"/>
      <c r="PUL54" s="153"/>
      <c r="PUM54" s="153"/>
      <c r="PUN54" s="153"/>
      <c r="PUO54" s="153"/>
      <c r="PUP54" s="153"/>
      <c r="PUQ54" s="153"/>
      <c r="PUR54" s="153"/>
      <c r="PUS54" s="153"/>
      <c r="PUT54" s="153"/>
      <c r="PUU54" s="153"/>
      <c r="PUV54" s="153"/>
      <c r="PUW54" s="153"/>
      <c r="PUX54" s="153"/>
      <c r="PUY54" s="153"/>
      <c r="PUZ54" s="153"/>
      <c r="PVA54" s="153"/>
      <c r="PVB54" s="153"/>
      <c r="PVC54" s="153"/>
      <c r="PVD54" s="153"/>
      <c r="PVE54" s="153"/>
      <c r="PVF54" s="153"/>
      <c r="PVG54" s="153"/>
      <c r="PVH54" s="153"/>
      <c r="PVI54" s="153"/>
      <c r="PVJ54" s="153"/>
      <c r="PVK54" s="153"/>
      <c r="PVL54" s="153"/>
      <c r="PVM54" s="153"/>
      <c r="PVN54" s="153"/>
      <c r="PVO54" s="153"/>
      <c r="PVP54" s="153"/>
      <c r="PVQ54" s="153"/>
      <c r="PVR54" s="153"/>
      <c r="PVS54" s="153"/>
      <c r="PVT54" s="153"/>
      <c r="PVU54" s="153"/>
      <c r="PVV54" s="153"/>
      <c r="PVW54" s="153"/>
      <c r="PVX54" s="153"/>
      <c r="PVY54" s="153"/>
      <c r="PVZ54" s="153"/>
      <c r="PWA54" s="153"/>
      <c r="PWB54" s="153"/>
      <c r="PWC54" s="153"/>
      <c r="PWD54" s="153"/>
      <c r="PWE54" s="153"/>
      <c r="PWF54" s="153"/>
      <c r="PWG54" s="153"/>
      <c r="PWH54" s="153"/>
      <c r="PWI54" s="153"/>
      <c r="PWJ54" s="153"/>
      <c r="PWK54" s="153"/>
      <c r="PWL54" s="153"/>
      <c r="PWM54" s="153"/>
      <c r="PWN54" s="153"/>
      <c r="PWO54" s="153"/>
      <c r="PWP54" s="153"/>
      <c r="PWQ54" s="153"/>
      <c r="PWR54" s="153"/>
      <c r="PWS54" s="153"/>
      <c r="PWT54" s="153"/>
      <c r="PWU54" s="153"/>
      <c r="PWV54" s="153"/>
      <c r="PWW54" s="153"/>
      <c r="PWX54" s="153"/>
      <c r="PWY54" s="153"/>
      <c r="PWZ54" s="153"/>
      <c r="PXA54" s="153"/>
      <c r="PXB54" s="153"/>
      <c r="PXC54" s="153"/>
      <c r="PXD54" s="153"/>
      <c r="PXE54" s="153"/>
      <c r="PXF54" s="153"/>
      <c r="PXG54" s="153"/>
      <c r="PXH54" s="153"/>
      <c r="PXI54" s="153"/>
      <c r="PXJ54" s="153"/>
      <c r="PXK54" s="153"/>
      <c r="PXL54" s="153"/>
      <c r="PXM54" s="153"/>
      <c r="PXN54" s="153"/>
      <c r="PXO54" s="153"/>
      <c r="PXP54" s="153"/>
      <c r="PXQ54" s="153"/>
      <c r="PXR54" s="153"/>
      <c r="PXS54" s="153"/>
      <c r="PXT54" s="153"/>
      <c r="PXU54" s="153"/>
      <c r="PXV54" s="153"/>
      <c r="PXW54" s="153"/>
      <c r="PXX54" s="153"/>
      <c r="PXY54" s="153"/>
      <c r="PXZ54" s="153"/>
      <c r="PYA54" s="153"/>
      <c r="PYB54" s="153"/>
      <c r="PYC54" s="153"/>
      <c r="PYD54" s="153"/>
      <c r="PYE54" s="153"/>
      <c r="PYF54" s="153"/>
      <c r="PYG54" s="153"/>
      <c r="PYH54" s="153"/>
      <c r="PYI54" s="153"/>
      <c r="PYJ54" s="153"/>
      <c r="PYK54" s="153"/>
      <c r="PYL54" s="153"/>
      <c r="PYM54" s="153"/>
      <c r="PYN54" s="153"/>
      <c r="PYO54" s="153"/>
      <c r="PYP54" s="153"/>
      <c r="PYQ54" s="153"/>
      <c r="PYR54" s="153"/>
      <c r="PYS54" s="153"/>
      <c r="PYT54" s="153"/>
      <c r="PYU54" s="153"/>
      <c r="PYV54" s="153"/>
      <c r="PYW54" s="153"/>
      <c r="PYX54" s="153"/>
      <c r="PYY54" s="153"/>
      <c r="PYZ54" s="153"/>
      <c r="PZA54" s="153"/>
      <c r="PZB54" s="153"/>
      <c r="PZC54" s="153"/>
      <c r="PZD54" s="153"/>
      <c r="PZE54" s="153"/>
      <c r="PZF54" s="153"/>
      <c r="PZG54" s="153"/>
      <c r="PZH54" s="153"/>
      <c r="PZI54" s="153"/>
      <c r="PZJ54" s="153"/>
      <c r="PZK54" s="153"/>
      <c r="PZL54" s="153"/>
      <c r="PZM54" s="153"/>
      <c r="PZN54" s="153"/>
      <c r="PZO54" s="153"/>
      <c r="PZP54" s="153"/>
      <c r="PZQ54" s="153"/>
      <c r="PZR54" s="153"/>
      <c r="PZS54" s="153"/>
      <c r="PZT54" s="153"/>
      <c r="PZU54" s="153"/>
      <c r="PZV54" s="153"/>
      <c r="PZW54" s="153"/>
      <c r="PZX54" s="153"/>
      <c r="PZY54" s="153"/>
      <c r="PZZ54" s="153"/>
      <c r="QAA54" s="153"/>
      <c r="QAB54" s="153"/>
      <c r="QAC54" s="153"/>
      <c r="QAD54" s="153"/>
      <c r="QAE54" s="153"/>
      <c r="QAF54" s="153"/>
      <c r="QAG54" s="153"/>
      <c r="QAH54" s="153"/>
      <c r="QAI54" s="153"/>
      <c r="QAJ54" s="153"/>
      <c r="QAK54" s="153"/>
      <c r="QAL54" s="153"/>
      <c r="QAM54" s="153"/>
      <c r="QAN54" s="153"/>
      <c r="QAO54" s="153"/>
      <c r="QAP54" s="153"/>
      <c r="QAQ54" s="153"/>
      <c r="QAR54" s="153"/>
      <c r="QAS54" s="153"/>
      <c r="QAT54" s="153"/>
      <c r="QAU54" s="153"/>
      <c r="QAV54" s="153"/>
      <c r="QAW54" s="153"/>
      <c r="QAX54" s="153"/>
      <c r="QAY54" s="153"/>
      <c r="QAZ54" s="153"/>
      <c r="QBA54" s="153"/>
      <c r="QBB54" s="153"/>
      <c r="QBC54" s="153"/>
      <c r="QBD54" s="153"/>
      <c r="QBE54" s="153"/>
      <c r="QBF54" s="153"/>
      <c r="QBG54" s="153"/>
      <c r="QBH54" s="153"/>
      <c r="QBI54" s="153"/>
      <c r="QBJ54" s="153"/>
      <c r="QBK54" s="153"/>
      <c r="QBL54" s="153"/>
      <c r="QBM54" s="153"/>
      <c r="QBN54" s="153"/>
      <c r="QBO54" s="153"/>
      <c r="QBP54" s="153"/>
      <c r="QBQ54" s="153"/>
      <c r="QBR54" s="153"/>
      <c r="QBS54" s="153"/>
      <c r="QBT54" s="153"/>
      <c r="QBU54" s="153"/>
      <c r="QBV54" s="153"/>
      <c r="QBW54" s="153"/>
      <c r="QBX54" s="153"/>
      <c r="QBY54" s="153"/>
      <c r="QBZ54" s="153"/>
      <c r="QCA54" s="153"/>
      <c r="QCB54" s="153"/>
      <c r="QCC54" s="153"/>
      <c r="QCD54" s="153"/>
      <c r="QCE54" s="153"/>
      <c r="QCF54" s="153"/>
      <c r="QCG54" s="153"/>
      <c r="QCH54" s="153"/>
      <c r="QCI54" s="153"/>
      <c r="QCJ54" s="153"/>
      <c r="QCK54" s="153"/>
      <c r="QCL54" s="153"/>
      <c r="QCM54" s="153"/>
      <c r="QCN54" s="153"/>
      <c r="QCO54" s="153"/>
      <c r="QCP54" s="153"/>
      <c r="QCQ54" s="153"/>
      <c r="QCR54" s="153"/>
      <c r="QCS54" s="153"/>
      <c r="QCT54" s="153"/>
      <c r="QCU54" s="153"/>
      <c r="QCV54" s="153"/>
      <c r="QCW54" s="153"/>
      <c r="QCX54" s="153"/>
      <c r="QCY54" s="153"/>
      <c r="QCZ54" s="153"/>
      <c r="QDA54" s="153"/>
      <c r="QDB54" s="153"/>
      <c r="QDC54" s="153"/>
      <c r="QDD54" s="153"/>
      <c r="QDE54" s="153"/>
      <c r="QDF54" s="153"/>
      <c r="QDG54" s="153"/>
      <c r="QDH54" s="153"/>
      <c r="QDI54" s="153"/>
      <c r="QDJ54" s="153"/>
      <c r="QDK54" s="153"/>
      <c r="QDL54" s="153"/>
      <c r="QDM54" s="153"/>
      <c r="QDN54" s="153"/>
      <c r="QDO54" s="153"/>
      <c r="QDP54" s="153"/>
      <c r="QDQ54" s="153"/>
      <c r="QDR54" s="153"/>
      <c r="QDS54" s="153"/>
      <c r="QDT54" s="153"/>
      <c r="QDU54" s="153"/>
      <c r="QDV54" s="153"/>
      <c r="QDW54" s="153"/>
      <c r="QDX54" s="153"/>
      <c r="QDY54" s="153"/>
      <c r="QDZ54" s="153"/>
      <c r="QEA54" s="153"/>
      <c r="QEB54" s="153"/>
      <c r="QEC54" s="153"/>
      <c r="QED54" s="153"/>
      <c r="QEE54" s="153"/>
      <c r="QEF54" s="153"/>
      <c r="QEG54" s="153"/>
      <c r="QEH54" s="153"/>
      <c r="QEI54" s="153"/>
      <c r="QEJ54" s="153"/>
      <c r="QEK54" s="153"/>
      <c r="QEL54" s="153"/>
      <c r="QEM54" s="153"/>
      <c r="QEN54" s="153"/>
      <c r="QEO54" s="153"/>
      <c r="QEP54" s="153"/>
      <c r="QEQ54" s="153"/>
      <c r="QER54" s="153"/>
      <c r="QES54" s="153"/>
      <c r="QET54" s="153"/>
      <c r="QEU54" s="153"/>
      <c r="QEV54" s="153"/>
      <c r="QEW54" s="153"/>
      <c r="QEX54" s="153"/>
      <c r="QEY54" s="153"/>
      <c r="QEZ54" s="153"/>
      <c r="QFA54" s="153"/>
      <c r="QFB54" s="153"/>
      <c r="QFC54" s="153"/>
      <c r="QFD54" s="153"/>
      <c r="QFE54" s="153"/>
      <c r="QFF54" s="153"/>
      <c r="QFG54" s="153"/>
      <c r="QFH54" s="153"/>
      <c r="QFI54" s="153"/>
      <c r="QFJ54" s="153"/>
      <c r="QFK54" s="153"/>
      <c r="QFL54" s="153"/>
      <c r="QFM54" s="153"/>
      <c r="QFN54" s="153"/>
      <c r="QFO54" s="153"/>
      <c r="QFP54" s="153"/>
      <c r="QFQ54" s="153"/>
      <c r="QFR54" s="153"/>
      <c r="QFS54" s="153"/>
      <c r="QFT54" s="153"/>
      <c r="QFU54" s="153"/>
      <c r="QFV54" s="153"/>
      <c r="QFW54" s="153"/>
      <c r="QFX54" s="153"/>
      <c r="QFY54" s="153"/>
      <c r="QFZ54" s="153"/>
      <c r="QGA54" s="153"/>
      <c r="QGB54" s="153"/>
      <c r="QGC54" s="153"/>
      <c r="QGD54" s="153"/>
      <c r="QGE54" s="153"/>
      <c r="QGF54" s="153"/>
      <c r="QGG54" s="153"/>
      <c r="QGH54" s="153"/>
      <c r="QGI54" s="153"/>
      <c r="QGJ54" s="153"/>
      <c r="QGK54" s="153"/>
      <c r="QGL54" s="153"/>
      <c r="QGM54" s="153"/>
      <c r="QGN54" s="153"/>
      <c r="QGO54" s="153"/>
      <c r="QGP54" s="153"/>
      <c r="QGQ54" s="153"/>
      <c r="QGR54" s="153"/>
      <c r="QGS54" s="153"/>
      <c r="QGT54" s="153"/>
      <c r="QGU54" s="153"/>
      <c r="QGV54" s="153"/>
      <c r="QGW54" s="153"/>
      <c r="QGX54" s="153"/>
      <c r="QGY54" s="153"/>
      <c r="QGZ54" s="153"/>
      <c r="QHA54" s="153"/>
      <c r="QHB54" s="153"/>
      <c r="QHC54" s="153"/>
      <c r="QHD54" s="153"/>
      <c r="QHE54" s="153"/>
      <c r="QHF54" s="153"/>
      <c r="QHG54" s="153"/>
      <c r="QHH54" s="153"/>
      <c r="QHI54" s="153"/>
      <c r="QHJ54" s="153"/>
      <c r="QHK54" s="153"/>
      <c r="QHL54" s="153"/>
      <c r="QHM54" s="153"/>
      <c r="QHN54" s="153"/>
      <c r="QHO54" s="153"/>
      <c r="QHP54" s="153"/>
      <c r="QHQ54" s="153"/>
      <c r="QHR54" s="153"/>
      <c r="QHS54" s="153"/>
      <c r="QHT54" s="153"/>
      <c r="QHU54" s="153"/>
      <c r="QHV54" s="153"/>
      <c r="QHW54" s="153"/>
      <c r="QHX54" s="153"/>
      <c r="QHY54" s="153"/>
      <c r="QHZ54" s="153"/>
      <c r="QIA54" s="153"/>
      <c r="QIB54" s="153"/>
      <c r="QIC54" s="153"/>
      <c r="QID54" s="153"/>
      <c r="QIE54" s="153"/>
      <c r="QIF54" s="153"/>
      <c r="QIG54" s="153"/>
      <c r="QIH54" s="153"/>
      <c r="QII54" s="153"/>
      <c r="QIJ54" s="153"/>
      <c r="QIK54" s="153"/>
      <c r="QIL54" s="153"/>
      <c r="QIM54" s="153"/>
      <c r="QIN54" s="153"/>
      <c r="QIO54" s="153"/>
      <c r="QIP54" s="153"/>
      <c r="QIQ54" s="153"/>
      <c r="QIR54" s="153"/>
      <c r="QIS54" s="153"/>
      <c r="QIT54" s="153"/>
      <c r="QIU54" s="153"/>
      <c r="QIV54" s="153"/>
      <c r="QIW54" s="153"/>
      <c r="QIX54" s="153"/>
      <c r="QIY54" s="153"/>
      <c r="QIZ54" s="153"/>
      <c r="QJA54" s="153"/>
      <c r="QJB54" s="153"/>
      <c r="QJC54" s="153"/>
      <c r="QJD54" s="153"/>
      <c r="QJE54" s="153"/>
      <c r="QJF54" s="153"/>
      <c r="QJG54" s="153"/>
      <c r="QJH54" s="153"/>
      <c r="QJI54" s="153"/>
      <c r="QJJ54" s="153"/>
      <c r="QJK54" s="153"/>
      <c r="QJL54" s="153"/>
      <c r="QJM54" s="153"/>
      <c r="QJN54" s="153"/>
      <c r="QJO54" s="153"/>
      <c r="QJP54" s="153"/>
      <c r="QJQ54" s="153"/>
      <c r="QJR54" s="153"/>
      <c r="QJS54" s="153"/>
      <c r="QJT54" s="153"/>
      <c r="QJU54" s="153"/>
      <c r="QJV54" s="153"/>
      <c r="QJW54" s="153"/>
      <c r="QJX54" s="153"/>
      <c r="QJY54" s="153"/>
      <c r="QJZ54" s="153"/>
      <c r="QKA54" s="153"/>
      <c r="QKB54" s="153"/>
      <c r="QKC54" s="153"/>
      <c r="QKD54" s="153"/>
      <c r="QKE54" s="153"/>
      <c r="QKF54" s="153"/>
      <c r="QKG54" s="153"/>
      <c r="QKH54" s="153"/>
      <c r="QKI54" s="153"/>
      <c r="QKJ54" s="153"/>
      <c r="QKK54" s="153"/>
      <c r="QKL54" s="153"/>
      <c r="QKM54" s="153"/>
      <c r="QKN54" s="153"/>
      <c r="QKO54" s="153"/>
      <c r="QKP54" s="153"/>
      <c r="QKQ54" s="153"/>
      <c r="QKR54" s="153"/>
      <c r="QKS54" s="153"/>
      <c r="QKT54" s="153"/>
      <c r="QKU54" s="153"/>
      <c r="QKV54" s="153"/>
      <c r="QKW54" s="153"/>
      <c r="QKX54" s="153"/>
      <c r="QKY54" s="153"/>
      <c r="QKZ54" s="153"/>
      <c r="QLA54" s="153"/>
      <c r="QLB54" s="153"/>
      <c r="QLC54" s="153"/>
      <c r="QLD54" s="153"/>
      <c r="QLE54" s="153"/>
      <c r="QLF54" s="153"/>
      <c r="QLG54" s="153"/>
      <c r="QLH54" s="153"/>
      <c r="QLI54" s="153"/>
      <c r="QLJ54" s="153"/>
      <c r="QLK54" s="153"/>
      <c r="QLL54" s="153"/>
      <c r="QLM54" s="153"/>
      <c r="QLN54" s="153"/>
      <c r="QLO54" s="153"/>
      <c r="QLP54" s="153"/>
      <c r="QLQ54" s="153"/>
      <c r="QLR54" s="153"/>
      <c r="QLS54" s="153"/>
      <c r="QLT54" s="153"/>
      <c r="QLU54" s="153"/>
      <c r="QLV54" s="153"/>
      <c r="QLW54" s="153"/>
      <c r="QLX54" s="153"/>
      <c r="QLY54" s="153"/>
      <c r="QLZ54" s="153"/>
      <c r="QMA54" s="153"/>
      <c r="QMB54" s="153"/>
      <c r="QMC54" s="153"/>
      <c r="QMD54" s="153"/>
      <c r="QME54" s="153"/>
      <c r="QMF54" s="153"/>
      <c r="QMG54" s="153"/>
      <c r="QMH54" s="153"/>
      <c r="QMI54" s="153"/>
      <c r="QMJ54" s="153"/>
      <c r="QMK54" s="153"/>
      <c r="QML54" s="153"/>
      <c r="QMM54" s="153"/>
      <c r="QMN54" s="153"/>
      <c r="QMO54" s="153"/>
      <c r="QMP54" s="153"/>
      <c r="QMQ54" s="153"/>
      <c r="QMR54" s="153"/>
      <c r="QMS54" s="153"/>
      <c r="QMT54" s="153"/>
      <c r="QMU54" s="153"/>
      <c r="QMV54" s="153"/>
      <c r="QMW54" s="153"/>
      <c r="QMX54" s="153"/>
      <c r="QMY54" s="153"/>
      <c r="QMZ54" s="153"/>
      <c r="QNA54" s="153"/>
      <c r="QNB54" s="153"/>
      <c r="QNC54" s="153"/>
      <c r="QND54" s="153"/>
      <c r="QNE54" s="153"/>
      <c r="QNF54" s="153"/>
      <c r="QNG54" s="153"/>
      <c r="QNH54" s="153"/>
      <c r="QNI54" s="153"/>
      <c r="QNJ54" s="153"/>
      <c r="QNK54" s="153"/>
      <c r="QNL54" s="153"/>
      <c r="QNM54" s="153"/>
      <c r="QNN54" s="153"/>
      <c r="QNO54" s="153"/>
      <c r="QNP54" s="153"/>
      <c r="QNQ54" s="153"/>
      <c r="QNR54" s="153"/>
      <c r="QNS54" s="153"/>
      <c r="QNT54" s="153"/>
      <c r="QNU54" s="153"/>
      <c r="QNV54" s="153"/>
      <c r="QNW54" s="153"/>
      <c r="QNX54" s="153"/>
      <c r="QNY54" s="153"/>
      <c r="QNZ54" s="153"/>
      <c r="QOA54" s="153"/>
      <c r="QOB54" s="153"/>
      <c r="QOC54" s="153"/>
      <c r="QOD54" s="153"/>
      <c r="QOE54" s="153"/>
      <c r="QOF54" s="153"/>
      <c r="QOG54" s="153"/>
      <c r="QOH54" s="153"/>
      <c r="QOI54" s="153"/>
      <c r="QOJ54" s="153"/>
      <c r="QOK54" s="153"/>
      <c r="QOL54" s="153"/>
      <c r="QOM54" s="153"/>
      <c r="QON54" s="153"/>
      <c r="QOO54" s="153"/>
      <c r="QOP54" s="153"/>
      <c r="QOQ54" s="153"/>
      <c r="QOR54" s="153"/>
      <c r="QOS54" s="153"/>
      <c r="QOT54" s="153"/>
      <c r="QOU54" s="153"/>
      <c r="QOV54" s="153"/>
      <c r="QOW54" s="153"/>
      <c r="QOX54" s="153"/>
      <c r="QOY54" s="153"/>
      <c r="QOZ54" s="153"/>
      <c r="QPA54" s="153"/>
      <c r="QPB54" s="153"/>
      <c r="QPC54" s="153"/>
      <c r="QPD54" s="153"/>
      <c r="QPE54" s="153"/>
      <c r="QPF54" s="153"/>
      <c r="QPG54" s="153"/>
      <c r="QPH54" s="153"/>
      <c r="QPI54" s="153"/>
      <c r="QPJ54" s="153"/>
      <c r="QPK54" s="153"/>
      <c r="QPL54" s="153"/>
      <c r="QPM54" s="153"/>
      <c r="QPN54" s="153"/>
      <c r="QPO54" s="153"/>
      <c r="QPP54" s="153"/>
      <c r="QPQ54" s="153"/>
      <c r="QPR54" s="153"/>
      <c r="QPS54" s="153"/>
      <c r="QPT54" s="153"/>
      <c r="QPU54" s="153"/>
      <c r="QPV54" s="153"/>
      <c r="QPW54" s="153"/>
      <c r="QPX54" s="153"/>
      <c r="QPY54" s="153"/>
      <c r="QPZ54" s="153"/>
      <c r="QQA54" s="153"/>
      <c r="QQB54" s="153"/>
      <c r="QQC54" s="153"/>
      <c r="QQD54" s="153"/>
      <c r="QQE54" s="153"/>
      <c r="QQF54" s="153"/>
      <c r="QQG54" s="153"/>
      <c r="QQH54" s="153"/>
      <c r="QQI54" s="153"/>
      <c r="QQJ54" s="153"/>
      <c r="QQK54" s="153"/>
      <c r="QQL54" s="153"/>
      <c r="QQM54" s="153"/>
      <c r="QQN54" s="153"/>
      <c r="QQO54" s="153"/>
      <c r="QQP54" s="153"/>
      <c r="QQQ54" s="153"/>
      <c r="QQR54" s="153"/>
      <c r="QQS54" s="153"/>
      <c r="QQT54" s="153"/>
      <c r="QQU54" s="153"/>
      <c r="QQV54" s="153"/>
      <c r="QQW54" s="153"/>
      <c r="QQX54" s="153"/>
      <c r="QQY54" s="153"/>
      <c r="QQZ54" s="153"/>
      <c r="QRA54" s="153"/>
      <c r="QRB54" s="153"/>
      <c r="QRC54" s="153"/>
      <c r="QRD54" s="153"/>
      <c r="QRE54" s="153"/>
      <c r="QRF54" s="153"/>
      <c r="QRG54" s="153"/>
      <c r="QRH54" s="153"/>
      <c r="QRI54" s="153"/>
      <c r="QRJ54" s="153"/>
      <c r="QRK54" s="153"/>
      <c r="QRL54" s="153"/>
      <c r="QRM54" s="153"/>
      <c r="QRN54" s="153"/>
      <c r="QRO54" s="153"/>
      <c r="QRP54" s="153"/>
      <c r="QRQ54" s="153"/>
      <c r="QRR54" s="153"/>
      <c r="QRS54" s="153"/>
      <c r="QRT54" s="153"/>
      <c r="QRU54" s="153"/>
      <c r="QRV54" s="153"/>
      <c r="QRW54" s="153"/>
      <c r="QRX54" s="153"/>
      <c r="QRY54" s="153"/>
      <c r="QRZ54" s="153"/>
      <c r="QSA54" s="153"/>
      <c r="QSB54" s="153"/>
      <c r="QSC54" s="153"/>
      <c r="QSD54" s="153"/>
      <c r="QSE54" s="153"/>
      <c r="QSF54" s="153"/>
      <c r="QSG54" s="153"/>
      <c r="QSH54" s="153"/>
      <c r="QSI54" s="153"/>
      <c r="QSJ54" s="153"/>
      <c r="QSK54" s="153"/>
      <c r="QSL54" s="153"/>
      <c r="QSM54" s="153"/>
      <c r="QSN54" s="153"/>
      <c r="QSO54" s="153"/>
      <c r="QSP54" s="153"/>
      <c r="QSQ54" s="153"/>
      <c r="QSR54" s="153"/>
      <c r="QSS54" s="153"/>
      <c r="QST54" s="153"/>
      <c r="QSU54" s="153"/>
      <c r="QSV54" s="153"/>
      <c r="QSW54" s="153"/>
      <c r="QSX54" s="153"/>
      <c r="QSY54" s="153"/>
      <c r="QSZ54" s="153"/>
      <c r="QTA54" s="153"/>
      <c r="QTB54" s="153"/>
      <c r="QTC54" s="153"/>
      <c r="QTD54" s="153"/>
      <c r="QTE54" s="153"/>
      <c r="QTF54" s="153"/>
      <c r="QTG54" s="153"/>
      <c r="QTH54" s="153"/>
      <c r="QTI54" s="153"/>
      <c r="QTJ54" s="153"/>
      <c r="QTK54" s="153"/>
      <c r="QTL54" s="153"/>
      <c r="QTM54" s="153"/>
      <c r="QTN54" s="153"/>
      <c r="QTO54" s="153"/>
      <c r="QTP54" s="153"/>
      <c r="QTQ54" s="153"/>
      <c r="QTR54" s="153"/>
      <c r="QTS54" s="153"/>
      <c r="QTT54" s="153"/>
      <c r="QTU54" s="153"/>
      <c r="QTV54" s="153"/>
      <c r="QTW54" s="153"/>
      <c r="QTX54" s="153"/>
      <c r="QTY54" s="153"/>
      <c r="QTZ54" s="153"/>
      <c r="QUA54" s="153"/>
      <c r="QUB54" s="153"/>
      <c r="QUC54" s="153"/>
      <c r="QUD54" s="153"/>
      <c r="QUE54" s="153"/>
      <c r="QUF54" s="153"/>
      <c r="QUG54" s="153"/>
      <c r="QUH54" s="153"/>
      <c r="QUI54" s="153"/>
      <c r="QUJ54" s="153"/>
      <c r="QUK54" s="153"/>
      <c r="QUL54" s="153"/>
      <c r="QUM54" s="153"/>
      <c r="QUN54" s="153"/>
      <c r="QUO54" s="153"/>
      <c r="QUP54" s="153"/>
      <c r="QUQ54" s="153"/>
      <c r="QUR54" s="153"/>
      <c r="QUS54" s="153"/>
      <c r="QUT54" s="153"/>
      <c r="QUU54" s="153"/>
      <c r="QUV54" s="153"/>
      <c r="QUW54" s="153"/>
      <c r="QUX54" s="153"/>
      <c r="QUY54" s="153"/>
      <c r="QUZ54" s="153"/>
      <c r="QVA54" s="153"/>
      <c r="QVB54" s="153"/>
      <c r="QVC54" s="153"/>
      <c r="QVD54" s="153"/>
      <c r="QVE54" s="153"/>
      <c r="QVF54" s="153"/>
      <c r="QVG54" s="153"/>
      <c r="QVH54" s="153"/>
      <c r="QVI54" s="153"/>
      <c r="QVJ54" s="153"/>
      <c r="QVK54" s="153"/>
      <c r="QVL54" s="153"/>
      <c r="QVM54" s="153"/>
      <c r="QVN54" s="153"/>
      <c r="QVO54" s="153"/>
      <c r="QVP54" s="153"/>
      <c r="QVQ54" s="153"/>
      <c r="QVR54" s="153"/>
      <c r="QVS54" s="153"/>
      <c r="QVT54" s="153"/>
      <c r="QVU54" s="153"/>
      <c r="QVV54" s="153"/>
      <c r="QVW54" s="153"/>
      <c r="QVX54" s="153"/>
      <c r="QVY54" s="153"/>
      <c r="QVZ54" s="153"/>
      <c r="QWA54" s="153"/>
      <c r="QWB54" s="153"/>
      <c r="QWC54" s="153"/>
      <c r="QWD54" s="153"/>
      <c r="QWE54" s="153"/>
      <c r="QWF54" s="153"/>
      <c r="QWG54" s="153"/>
      <c r="QWH54" s="153"/>
      <c r="QWI54" s="153"/>
      <c r="QWJ54" s="153"/>
      <c r="QWK54" s="153"/>
      <c r="QWL54" s="153"/>
      <c r="QWM54" s="153"/>
      <c r="QWN54" s="153"/>
      <c r="QWO54" s="153"/>
      <c r="QWP54" s="153"/>
      <c r="QWQ54" s="153"/>
      <c r="QWR54" s="153"/>
      <c r="QWS54" s="153"/>
      <c r="QWT54" s="153"/>
      <c r="QWU54" s="153"/>
      <c r="QWV54" s="153"/>
      <c r="QWW54" s="153"/>
      <c r="QWX54" s="153"/>
      <c r="QWY54" s="153"/>
      <c r="QWZ54" s="153"/>
      <c r="QXA54" s="153"/>
      <c r="QXB54" s="153"/>
      <c r="QXC54" s="153"/>
      <c r="QXD54" s="153"/>
      <c r="QXE54" s="153"/>
      <c r="QXF54" s="153"/>
      <c r="QXG54" s="153"/>
      <c r="QXH54" s="153"/>
      <c r="QXI54" s="153"/>
      <c r="QXJ54" s="153"/>
      <c r="QXK54" s="153"/>
      <c r="QXL54" s="153"/>
      <c r="QXM54" s="153"/>
      <c r="QXN54" s="153"/>
      <c r="QXO54" s="153"/>
      <c r="QXP54" s="153"/>
      <c r="QXQ54" s="153"/>
      <c r="QXR54" s="153"/>
      <c r="QXS54" s="153"/>
      <c r="QXT54" s="153"/>
      <c r="QXU54" s="153"/>
      <c r="QXV54" s="153"/>
      <c r="QXW54" s="153"/>
      <c r="QXX54" s="153"/>
      <c r="QXY54" s="153"/>
      <c r="QXZ54" s="153"/>
      <c r="QYA54" s="153"/>
      <c r="QYB54" s="153"/>
      <c r="QYC54" s="153"/>
      <c r="QYD54" s="153"/>
      <c r="QYE54" s="153"/>
      <c r="QYF54" s="153"/>
      <c r="QYG54" s="153"/>
      <c r="QYH54" s="153"/>
      <c r="QYI54" s="153"/>
      <c r="QYJ54" s="153"/>
      <c r="QYK54" s="153"/>
      <c r="QYL54" s="153"/>
      <c r="QYM54" s="153"/>
      <c r="QYN54" s="153"/>
      <c r="QYO54" s="153"/>
      <c r="QYP54" s="153"/>
      <c r="QYQ54" s="153"/>
      <c r="QYR54" s="153"/>
      <c r="QYS54" s="153"/>
      <c r="QYT54" s="153"/>
      <c r="QYU54" s="153"/>
      <c r="QYV54" s="153"/>
      <c r="QYW54" s="153"/>
      <c r="QYX54" s="153"/>
      <c r="QYY54" s="153"/>
      <c r="QYZ54" s="153"/>
      <c r="QZA54" s="153"/>
      <c r="QZB54" s="153"/>
      <c r="QZC54" s="153"/>
      <c r="QZD54" s="153"/>
      <c r="QZE54" s="153"/>
      <c r="QZF54" s="153"/>
      <c r="QZG54" s="153"/>
      <c r="QZH54" s="153"/>
      <c r="QZI54" s="153"/>
      <c r="QZJ54" s="153"/>
      <c r="QZK54" s="153"/>
      <c r="QZL54" s="153"/>
      <c r="QZM54" s="153"/>
      <c r="QZN54" s="153"/>
      <c r="QZO54" s="153"/>
      <c r="QZP54" s="153"/>
      <c r="QZQ54" s="153"/>
      <c r="QZR54" s="153"/>
      <c r="QZS54" s="153"/>
      <c r="QZT54" s="153"/>
      <c r="QZU54" s="153"/>
      <c r="QZV54" s="153"/>
      <c r="QZW54" s="153"/>
      <c r="QZX54" s="153"/>
      <c r="QZY54" s="153"/>
      <c r="QZZ54" s="153"/>
      <c r="RAA54" s="153"/>
      <c r="RAB54" s="153"/>
      <c r="RAC54" s="153"/>
      <c r="RAD54" s="153"/>
      <c r="RAE54" s="153"/>
      <c r="RAF54" s="153"/>
      <c r="RAG54" s="153"/>
      <c r="RAH54" s="153"/>
      <c r="RAI54" s="153"/>
      <c r="RAJ54" s="153"/>
      <c r="RAK54" s="153"/>
      <c r="RAL54" s="153"/>
      <c r="RAM54" s="153"/>
      <c r="RAN54" s="153"/>
      <c r="RAO54" s="153"/>
      <c r="RAP54" s="153"/>
      <c r="RAQ54" s="153"/>
      <c r="RAR54" s="153"/>
      <c r="RAS54" s="153"/>
      <c r="RAT54" s="153"/>
      <c r="RAU54" s="153"/>
      <c r="RAV54" s="153"/>
      <c r="RAW54" s="153"/>
      <c r="RAX54" s="153"/>
      <c r="RAY54" s="153"/>
      <c r="RAZ54" s="153"/>
      <c r="RBA54" s="153"/>
      <c r="RBB54" s="153"/>
      <c r="RBC54" s="153"/>
      <c r="RBD54" s="153"/>
      <c r="RBE54" s="153"/>
      <c r="RBF54" s="153"/>
      <c r="RBG54" s="153"/>
      <c r="RBH54" s="153"/>
      <c r="RBI54" s="153"/>
      <c r="RBJ54" s="153"/>
      <c r="RBK54" s="153"/>
      <c r="RBL54" s="153"/>
      <c r="RBM54" s="153"/>
      <c r="RBN54" s="153"/>
      <c r="RBO54" s="153"/>
      <c r="RBP54" s="153"/>
      <c r="RBQ54" s="153"/>
      <c r="RBR54" s="153"/>
      <c r="RBS54" s="153"/>
      <c r="RBT54" s="153"/>
      <c r="RBU54" s="153"/>
      <c r="RBV54" s="153"/>
      <c r="RBW54" s="153"/>
      <c r="RBX54" s="153"/>
      <c r="RBY54" s="153"/>
      <c r="RBZ54" s="153"/>
      <c r="RCA54" s="153"/>
      <c r="RCB54" s="153"/>
      <c r="RCC54" s="153"/>
      <c r="RCD54" s="153"/>
      <c r="RCE54" s="153"/>
      <c r="RCF54" s="153"/>
      <c r="RCG54" s="153"/>
      <c r="RCH54" s="153"/>
      <c r="RCI54" s="153"/>
      <c r="RCJ54" s="153"/>
      <c r="RCK54" s="153"/>
      <c r="RCL54" s="153"/>
      <c r="RCM54" s="153"/>
      <c r="RCN54" s="153"/>
      <c r="RCO54" s="153"/>
      <c r="RCP54" s="153"/>
      <c r="RCQ54" s="153"/>
      <c r="RCR54" s="153"/>
      <c r="RCS54" s="153"/>
      <c r="RCT54" s="153"/>
      <c r="RCU54" s="153"/>
      <c r="RCV54" s="153"/>
      <c r="RCW54" s="153"/>
      <c r="RCX54" s="153"/>
      <c r="RCY54" s="153"/>
      <c r="RCZ54" s="153"/>
      <c r="RDA54" s="153"/>
      <c r="RDB54" s="153"/>
      <c r="RDC54" s="153"/>
      <c r="RDD54" s="153"/>
      <c r="RDE54" s="153"/>
      <c r="RDF54" s="153"/>
      <c r="RDG54" s="153"/>
      <c r="RDH54" s="153"/>
      <c r="RDI54" s="153"/>
      <c r="RDJ54" s="153"/>
      <c r="RDK54" s="153"/>
      <c r="RDL54" s="153"/>
      <c r="RDM54" s="153"/>
      <c r="RDN54" s="153"/>
      <c r="RDO54" s="153"/>
      <c r="RDP54" s="153"/>
      <c r="RDQ54" s="153"/>
      <c r="RDR54" s="153"/>
      <c r="RDS54" s="153"/>
      <c r="RDT54" s="153"/>
      <c r="RDU54" s="153"/>
      <c r="RDV54" s="153"/>
      <c r="RDW54" s="153"/>
      <c r="RDX54" s="153"/>
      <c r="RDY54" s="153"/>
      <c r="RDZ54" s="153"/>
      <c r="REA54" s="153"/>
      <c r="REB54" s="153"/>
      <c r="REC54" s="153"/>
      <c r="RED54" s="153"/>
      <c r="REE54" s="153"/>
      <c r="REF54" s="153"/>
      <c r="REG54" s="153"/>
      <c r="REH54" s="153"/>
      <c r="REI54" s="153"/>
      <c r="REJ54" s="153"/>
      <c r="REK54" s="153"/>
      <c r="REL54" s="153"/>
      <c r="REM54" s="153"/>
      <c r="REN54" s="153"/>
      <c r="REO54" s="153"/>
      <c r="REP54" s="153"/>
      <c r="REQ54" s="153"/>
      <c r="RER54" s="153"/>
      <c r="RES54" s="153"/>
      <c r="RET54" s="153"/>
      <c r="REU54" s="153"/>
      <c r="REV54" s="153"/>
      <c r="REW54" s="153"/>
      <c r="REX54" s="153"/>
      <c r="REY54" s="153"/>
      <c r="REZ54" s="153"/>
      <c r="RFA54" s="153"/>
      <c r="RFB54" s="153"/>
      <c r="RFC54" s="153"/>
      <c r="RFD54" s="153"/>
      <c r="RFE54" s="153"/>
      <c r="RFF54" s="153"/>
      <c r="RFG54" s="153"/>
      <c r="RFH54" s="153"/>
      <c r="RFI54" s="153"/>
      <c r="RFJ54" s="153"/>
      <c r="RFK54" s="153"/>
      <c r="RFL54" s="153"/>
      <c r="RFM54" s="153"/>
      <c r="RFN54" s="153"/>
      <c r="RFO54" s="153"/>
      <c r="RFP54" s="153"/>
      <c r="RFQ54" s="153"/>
      <c r="RFR54" s="153"/>
      <c r="RFS54" s="153"/>
      <c r="RFT54" s="153"/>
      <c r="RFU54" s="153"/>
      <c r="RFV54" s="153"/>
      <c r="RFW54" s="153"/>
      <c r="RFX54" s="153"/>
      <c r="RFY54" s="153"/>
      <c r="RFZ54" s="153"/>
      <c r="RGA54" s="153"/>
      <c r="RGB54" s="153"/>
      <c r="RGC54" s="153"/>
      <c r="RGD54" s="153"/>
      <c r="RGE54" s="153"/>
      <c r="RGF54" s="153"/>
      <c r="RGG54" s="153"/>
      <c r="RGH54" s="153"/>
      <c r="RGI54" s="153"/>
      <c r="RGJ54" s="153"/>
      <c r="RGK54" s="153"/>
      <c r="RGL54" s="153"/>
      <c r="RGM54" s="153"/>
      <c r="RGN54" s="153"/>
      <c r="RGO54" s="153"/>
      <c r="RGP54" s="153"/>
      <c r="RGQ54" s="153"/>
      <c r="RGR54" s="153"/>
      <c r="RGS54" s="153"/>
      <c r="RGT54" s="153"/>
      <c r="RGU54" s="153"/>
      <c r="RGV54" s="153"/>
      <c r="RGW54" s="153"/>
      <c r="RGX54" s="153"/>
      <c r="RGY54" s="153"/>
      <c r="RGZ54" s="153"/>
      <c r="RHA54" s="153"/>
      <c r="RHB54" s="153"/>
      <c r="RHC54" s="153"/>
      <c r="RHD54" s="153"/>
      <c r="RHE54" s="153"/>
      <c r="RHF54" s="153"/>
      <c r="RHG54" s="153"/>
      <c r="RHH54" s="153"/>
      <c r="RHI54" s="153"/>
      <c r="RHJ54" s="153"/>
      <c r="RHK54" s="153"/>
      <c r="RHL54" s="153"/>
      <c r="RHM54" s="153"/>
      <c r="RHN54" s="153"/>
      <c r="RHO54" s="153"/>
      <c r="RHP54" s="153"/>
      <c r="RHQ54" s="153"/>
      <c r="RHR54" s="153"/>
      <c r="RHS54" s="153"/>
      <c r="RHT54" s="153"/>
      <c r="RHU54" s="153"/>
      <c r="RHV54" s="153"/>
      <c r="RHW54" s="153"/>
      <c r="RHX54" s="153"/>
      <c r="RHY54" s="153"/>
      <c r="RHZ54" s="153"/>
      <c r="RIA54" s="153"/>
      <c r="RIB54" s="153"/>
      <c r="RIC54" s="153"/>
      <c r="RID54" s="153"/>
      <c r="RIE54" s="153"/>
      <c r="RIF54" s="153"/>
      <c r="RIG54" s="153"/>
      <c r="RIH54" s="153"/>
      <c r="RII54" s="153"/>
      <c r="RIJ54" s="153"/>
      <c r="RIK54" s="153"/>
      <c r="RIL54" s="153"/>
      <c r="RIM54" s="153"/>
      <c r="RIN54" s="153"/>
      <c r="RIO54" s="153"/>
      <c r="RIP54" s="153"/>
      <c r="RIQ54" s="153"/>
      <c r="RIR54" s="153"/>
      <c r="RIS54" s="153"/>
      <c r="RIT54" s="153"/>
      <c r="RIU54" s="153"/>
      <c r="RIV54" s="153"/>
      <c r="RIW54" s="153"/>
      <c r="RIX54" s="153"/>
      <c r="RIY54" s="153"/>
      <c r="RIZ54" s="153"/>
      <c r="RJA54" s="153"/>
      <c r="RJB54" s="153"/>
      <c r="RJC54" s="153"/>
      <c r="RJD54" s="153"/>
      <c r="RJE54" s="153"/>
      <c r="RJF54" s="153"/>
      <c r="RJG54" s="153"/>
      <c r="RJH54" s="153"/>
      <c r="RJI54" s="153"/>
      <c r="RJJ54" s="153"/>
      <c r="RJK54" s="153"/>
      <c r="RJL54" s="153"/>
      <c r="RJM54" s="153"/>
      <c r="RJN54" s="153"/>
      <c r="RJO54" s="153"/>
      <c r="RJP54" s="153"/>
      <c r="RJQ54" s="153"/>
      <c r="RJR54" s="153"/>
      <c r="RJS54" s="153"/>
      <c r="RJT54" s="153"/>
      <c r="RJU54" s="153"/>
      <c r="RJV54" s="153"/>
      <c r="RJW54" s="153"/>
      <c r="RJX54" s="153"/>
      <c r="RJY54" s="153"/>
      <c r="RJZ54" s="153"/>
      <c r="RKA54" s="153"/>
      <c r="RKB54" s="153"/>
      <c r="RKC54" s="153"/>
      <c r="RKD54" s="153"/>
      <c r="RKE54" s="153"/>
      <c r="RKF54" s="153"/>
      <c r="RKG54" s="153"/>
      <c r="RKH54" s="153"/>
      <c r="RKI54" s="153"/>
      <c r="RKJ54" s="153"/>
      <c r="RKK54" s="153"/>
      <c r="RKL54" s="153"/>
      <c r="RKM54" s="153"/>
      <c r="RKN54" s="153"/>
      <c r="RKO54" s="153"/>
      <c r="RKP54" s="153"/>
      <c r="RKQ54" s="153"/>
      <c r="RKR54" s="153"/>
      <c r="RKS54" s="153"/>
      <c r="RKT54" s="153"/>
      <c r="RKU54" s="153"/>
      <c r="RKV54" s="153"/>
      <c r="RKW54" s="153"/>
      <c r="RKX54" s="153"/>
      <c r="RKY54" s="153"/>
      <c r="RKZ54" s="153"/>
      <c r="RLA54" s="153"/>
      <c r="RLB54" s="153"/>
      <c r="RLC54" s="153"/>
      <c r="RLD54" s="153"/>
      <c r="RLE54" s="153"/>
      <c r="RLF54" s="153"/>
      <c r="RLG54" s="153"/>
      <c r="RLH54" s="153"/>
      <c r="RLI54" s="153"/>
      <c r="RLJ54" s="153"/>
      <c r="RLK54" s="153"/>
      <c r="RLL54" s="153"/>
      <c r="RLM54" s="153"/>
      <c r="RLN54" s="153"/>
      <c r="RLO54" s="153"/>
      <c r="RLP54" s="153"/>
      <c r="RLQ54" s="153"/>
      <c r="RLR54" s="153"/>
      <c r="RLS54" s="153"/>
      <c r="RLT54" s="153"/>
      <c r="RLU54" s="153"/>
      <c r="RLV54" s="153"/>
      <c r="RLW54" s="153"/>
      <c r="RLX54" s="153"/>
      <c r="RLY54" s="153"/>
      <c r="RLZ54" s="153"/>
      <c r="RMA54" s="153"/>
      <c r="RMB54" s="153"/>
      <c r="RMC54" s="153"/>
      <c r="RMD54" s="153"/>
      <c r="RME54" s="153"/>
      <c r="RMF54" s="153"/>
      <c r="RMG54" s="153"/>
      <c r="RMH54" s="153"/>
      <c r="RMI54" s="153"/>
      <c r="RMJ54" s="153"/>
      <c r="RMK54" s="153"/>
      <c r="RML54" s="153"/>
      <c r="RMM54" s="153"/>
      <c r="RMN54" s="153"/>
      <c r="RMO54" s="153"/>
      <c r="RMP54" s="153"/>
      <c r="RMQ54" s="153"/>
      <c r="RMR54" s="153"/>
      <c r="RMS54" s="153"/>
      <c r="RMT54" s="153"/>
      <c r="RMU54" s="153"/>
      <c r="RMV54" s="153"/>
      <c r="RMW54" s="153"/>
      <c r="RMX54" s="153"/>
      <c r="RMY54" s="153"/>
      <c r="RMZ54" s="153"/>
      <c r="RNA54" s="153"/>
      <c r="RNB54" s="153"/>
      <c r="RNC54" s="153"/>
      <c r="RND54" s="153"/>
      <c r="RNE54" s="153"/>
      <c r="RNF54" s="153"/>
      <c r="RNG54" s="153"/>
      <c r="RNH54" s="153"/>
      <c r="RNI54" s="153"/>
      <c r="RNJ54" s="153"/>
      <c r="RNK54" s="153"/>
      <c r="RNL54" s="153"/>
      <c r="RNM54" s="153"/>
      <c r="RNN54" s="153"/>
      <c r="RNO54" s="153"/>
      <c r="RNP54" s="153"/>
      <c r="RNQ54" s="153"/>
      <c r="RNR54" s="153"/>
      <c r="RNS54" s="153"/>
      <c r="RNT54" s="153"/>
      <c r="RNU54" s="153"/>
      <c r="RNV54" s="153"/>
      <c r="RNW54" s="153"/>
      <c r="RNX54" s="153"/>
      <c r="RNY54" s="153"/>
      <c r="RNZ54" s="153"/>
      <c r="ROA54" s="153"/>
      <c r="ROB54" s="153"/>
      <c r="ROC54" s="153"/>
      <c r="ROD54" s="153"/>
      <c r="ROE54" s="153"/>
      <c r="ROF54" s="153"/>
      <c r="ROG54" s="153"/>
      <c r="ROH54" s="153"/>
      <c r="ROI54" s="153"/>
      <c r="ROJ54" s="153"/>
      <c r="ROK54" s="153"/>
      <c r="ROL54" s="153"/>
      <c r="ROM54" s="153"/>
      <c r="RON54" s="153"/>
      <c r="ROO54" s="153"/>
      <c r="ROP54" s="153"/>
      <c r="ROQ54" s="153"/>
      <c r="ROR54" s="153"/>
      <c r="ROS54" s="153"/>
      <c r="ROT54" s="153"/>
      <c r="ROU54" s="153"/>
      <c r="ROV54" s="153"/>
      <c r="ROW54" s="153"/>
      <c r="ROX54" s="153"/>
      <c r="ROY54" s="153"/>
      <c r="ROZ54" s="153"/>
      <c r="RPA54" s="153"/>
      <c r="RPB54" s="153"/>
      <c r="RPC54" s="153"/>
      <c r="RPD54" s="153"/>
      <c r="RPE54" s="153"/>
      <c r="RPF54" s="153"/>
      <c r="RPG54" s="153"/>
      <c r="RPH54" s="153"/>
      <c r="RPI54" s="153"/>
      <c r="RPJ54" s="153"/>
      <c r="RPK54" s="153"/>
      <c r="RPL54" s="153"/>
      <c r="RPM54" s="153"/>
      <c r="RPN54" s="153"/>
      <c r="RPO54" s="153"/>
      <c r="RPP54" s="153"/>
      <c r="RPQ54" s="153"/>
      <c r="RPR54" s="153"/>
      <c r="RPS54" s="153"/>
      <c r="RPT54" s="153"/>
      <c r="RPU54" s="153"/>
      <c r="RPV54" s="153"/>
      <c r="RPW54" s="153"/>
      <c r="RPX54" s="153"/>
      <c r="RPY54" s="153"/>
      <c r="RPZ54" s="153"/>
      <c r="RQA54" s="153"/>
      <c r="RQB54" s="153"/>
      <c r="RQC54" s="153"/>
      <c r="RQD54" s="153"/>
      <c r="RQE54" s="153"/>
      <c r="RQF54" s="153"/>
      <c r="RQG54" s="153"/>
      <c r="RQH54" s="153"/>
      <c r="RQI54" s="153"/>
      <c r="RQJ54" s="153"/>
      <c r="RQK54" s="153"/>
      <c r="RQL54" s="153"/>
      <c r="RQM54" s="153"/>
      <c r="RQN54" s="153"/>
      <c r="RQO54" s="153"/>
      <c r="RQP54" s="153"/>
      <c r="RQQ54" s="153"/>
      <c r="RQR54" s="153"/>
      <c r="RQS54" s="153"/>
      <c r="RQT54" s="153"/>
      <c r="RQU54" s="153"/>
      <c r="RQV54" s="153"/>
      <c r="RQW54" s="153"/>
      <c r="RQX54" s="153"/>
      <c r="RQY54" s="153"/>
      <c r="RQZ54" s="153"/>
      <c r="RRA54" s="153"/>
      <c r="RRB54" s="153"/>
      <c r="RRC54" s="153"/>
      <c r="RRD54" s="153"/>
      <c r="RRE54" s="153"/>
      <c r="RRF54" s="153"/>
      <c r="RRG54" s="153"/>
      <c r="RRH54" s="153"/>
      <c r="RRI54" s="153"/>
      <c r="RRJ54" s="153"/>
      <c r="RRK54" s="153"/>
      <c r="RRL54" s="153"/>
      <c r="RRM54" s="153"/>
      <c r="RRN54" s="153"/>
      <c r="RRO54" s="153"/>
      <c r="RRP54" s="153"/>
      <c r="RRQ54" s="153"/>
      <c r="RRR54" s="153"/>
      <c r="RRS54" s="153"/>
      <c r="RRT54" s="153"/>
      <c r="RRU54" s="153"/>
      <c r="RRV54" s="153"/>
      <c r="RRW54" s="153"/>
      <c r="RRX54" s="153"/>
      <c r="RRY54" s="153"/>
      <c r="RRZ54" s="153"/>
      <c r="RSA54" s="153"/>
      <c r="RSB54" s="153"/>
      <c r="RSC54" s="153"/>
      <c r="RSD54" s="153"/>
      <c r="RSE54" s="153"/>
      <c r="RSF54" s="153"/>
      <c r="RSG54" s="153"/>
      <c r="RSH54" s="153"/>
      <c r="RSI54" s="153"/>
      <c r="RSJ54" s="153"/>
      <c r="RSK54" s="153"/>
      <c r="RSL54" s="153"/>
      <c r="RSM54" s="153"/>
      <c r="RSN54" s="153"/>
      <c r="RSO54" s="153"/>
      <c r="RSP54" s="153"/>
      <c r="RSQ54" s="153"/>
      <c r="RSR54" s="153"/>
      <c r="RSS54" s="153"/>
      <c r="RST54" s="153"/>
      <c r="RSU54" s="153"/>
      <c r="RSV54" s="153"/>
      <c r="RSW54" s="153"/>
      <c r="RSX54" s="153"/>
      <c r="RSY54" s="153"/>
      <c r="RSZ54" s="153"/>
      <c r="RTA54" s="153"/>
      <c r="RTB54" s="153"/>
      <c r="RTC54" s="153"/>
      <c r="RTD54" s="153"/>
      <c r="RTE54" s="153"/>
      <c r="RTF54" s="153"/>
      <c r="RTG54" s="153"/>
      <c r="RTH54" s="153"/>
      <c r="RTI54" s="153"/>
      <c r="RTJ54" s="153"/>
      <c r="RTK54" s="153"/>
      <c r="RTL54" s="153"/>
      <c r="RTM54" s="153"/>
      <c r="RTN54" s="153"/>
      <c r="RTO54" s="153"/>
      <c r="RTP54" s="153"/>
      <c r="RTQ54" s="153"/>
      <c r="RTR54" s="153"/>
      <c r="RTS54" s="153"/>
      <c r="RTT54" s="153"/>
      <c r="RTU54" s="153"/>
      <c r="RTV54" s="153"/>
      <c r="RTW54" s="153"/>
      <c r="RTX54" s="153"/>
      <c r="RTY54" s="153"/>
      <c r="RTZ54" s="153"/>
      <c r="RUA54" s="153"/>
      <c r="RUB54" s="153"/>
      <c r="RUC54" s="153"/>
      <c r="RUD54" s="153"/>
      <c r="RUE54" s="153"/>
      <c r="RUF54" s="153"/>
      <c r="RUG54" s="153"/>
      <c r="RUH54" s="153"/>
      <c r="RUI54" s="153"/>
      <c r="RUJ54" s="153"/>
      <c r="RUK54" s="153"/>
      <c r="RUL54" s="153"/>
      <c r="RUM54" s="153"/>
      <c r="RUN54" s="153"/>
      <c r="RUO54" s="153"/>
      <c r="RUP54" s="153"/>
      <c r="RUQ54" s="153"/>
      <c r="RUR54" s="153"/>
      <c r="RUS54" s="153"/>
      <c r="RUT54" s="153"/>
      <c r="RUU54" s="153"/>
      <c r="RUV54" s="153"/>
      <c r="RUW54" s="153"/>
      <c r="RUX54" s="153"/>
      <c r="RUY54" s="153"/>
      <c r="RUZ54" s="153"/>
      <c r="RVA54" s="153"/>
      <c r="RVB54" s="153"/>
      <c r="RVC54" s="153"/>
      <c r="RVD54" s="153"/>
      <c r="RVE54" s="153"/>
      <c r="RVF54" s="153"/>
      <c r="RVG54" s="153"/>
      <c r="RVH54" s="153"/>
      <c r="RVI54" s="153"/>
      <c r="RVJ54" s="153"/>
      <c r="RVK54" s="153"/>
      <c r="RVL54" s="153"/>
      <c r="RVM54" s="153"/>
      <c r="RVN54" s="153"/>
      <c r="RVO54" s="153"/>
      <c r="RVP54" s="153"/>
      <c r="RVQ54" s="153"/>
      <c r="RVR54" s="153"/>
      <c r="RVS54" s="153"/>
      <c r="RVT54" s="153"/>
      <c r="RVU54" s="153"/>
      <c r="RVV54" s="153"/>
      <c r="RVW54" s="153"/>
      <c r="RVX54" s="153"/>
      <c r="RVY54" s="153"/>
      <c r="RVZ54" s="153"/>
      <c r="RWA54" s="153"/>
      <c r="RWB54" s="153"/>
      <c r="RWC54" s="153"/>
      <c r="RWD54" s="153"/>
      <c r="RWE54" s="153"/>
      <c r="RWF54" s="153"/>
      <c r="RWG54" s="153"/>
      <c r="RWH54" s="153"/>
      <c r="RWI54" s="153"/>
      <c r="RWJ54" s="153"/>
      <c r="RWK54" s="153"/>
      <c r="RWL54" s="153"/>
      <c r="RWM54" s="153"/>
      <c r="RWN54" s="153"/>
      <c r="RWO54" s="153"/>
      <c r="RWP54" s="153"/>
      <c r="RWQ54" s="153"/>
      <c r="RWR54" s="153"/>
      <c r="RWS54" s="153"/>
      <c r="RWT54" s="153"/>
      <c r="RWU54" s="153"/>
      <c r="RWV54" s="153"/>
      <c r="RWW54" s="153"/>
      <c r="RWX54" s="153"/>
      <c r="RWY54" s="153"/>
      <c r="RWZ54" s="153"/>
      <c r="RXA54" s="153"/>
      <c r="RXB54" s="153"/>
      <c r="RXC54" s="153"/>
      <c r="RXD54" s="153"/>
      <c r="RXE54" s="153"/>
      <c r="RXF54" s="153"/>
      <c r="RXG54" s="153"/>
      <c r="RXH54" s="153"/>
      <c r="RXI54" s="153"/>
      <c r="RXJ54" s="153"/>
      <c r="RXK54" s="153"/>
      <c r="RXL54" s="153"/>
      <c r="RXM54" s="153"/>
      <c r="RXN54" s="153"/>
      <c r="RXO54" s="153"/>
      <c r="RXP54" s="153"/>
      <c r="RXQ54" s="153"/>
      <c r="RXR54" s="153"/>
      <c r="RXS54" s="153"/>
      <c r="RXT54" s="153"/>
      <c r="RXU54" s="153"/>
      <c r="RXV54" s="153"/>
      <c r="RXW54" s="153"/>
      <c r="RXX54" s="153"/>
      <c r="RXY54" s="153"/>
      <c r="RXZ54" s="153"/>
      <c r="RYA54" s="153"/>
      <c r="RYB54" s="153"/>
      <c r="RYC54" s="153"/>
      <c r="RYD54" s="153"/>
      <c r="RYE54" s="153"/>
      <c r="RYF54" s="153"/>
      <c r="RYG54" s="153"/>
      <c r="RYH54" s="153"/>
      <c r="RYI54" s="153"/>
      <c r="RYJ54" s="153"/>
      <c r="RYK54" s="153"/>
      <c r="RYL54" s="153"/>
      <c r="RYM54" s="153"/>
      <c r="RYN54" s="153"/>
      <c r="RYO54" s="153"/>
      <c r="RYP54" s="153"/>
      <c r="RYQ54" s="153"/>
      <c r="RYR54" s="153"/>
      <c r="RYS54" s="153"/>
      <c r="RYT54" s="153"/>
      <c r="RYU54" s="153"/>
      <c r="RYV54" s="153"/>
      <c r="RYW54" s="153"/>
      <c r="RYX54" s="153"/>
      <c r="RYY54" s="153"/>
      <c r="RYZ54" s="153"/>
      <c r="RZA54" s="153"/>
      <c r="RZB54" s="153"/>
      <c r="RZC54" s="153"/>
      <c r="RZD54" s="153"/>
      <c r="RZE54" s="153"/>
      <c r="RZF54" s="153"/>
      <c r="RZG54" s="153"/>
      <c r="RZH54" s="153"/>
      <c r="RZI54" s="153"/>
      <c r="RZJ54" s="153"/>
      <c r="RZK54" s="153"/>
      <c r="RZL54" s="153"/>
      <c r="RZM54" s="153"/>
      <c r="RZN54" s="153"/>
      <c r="RZO54" s="153"/>
      <c r="RZP54" s="153"/>
      <c r="RZQ54" s="153"/>
      <c r="RZR54" s="153"/>
      <c r="RZS54" s="153"/>
      <c r="RZT54" s="153"/>
      <c r="RZU54" s="153"/>
      <c r="RZV54" s="153"/>
      <c r="RZW54" s="153"/>
      <c r="RZX54" s="153"/>
      <c r="RZY54" s="153"/>
      <c r="RZZ54" s="153"/>
      <c r="SAA54" s="153"/>
      <c r="SAB54" s="153"/>
      <c r="SAC54" s="153"/>
      <c r="SAD54" s="153"/>
      <c r="SAE54" s="153"/>
      <c r="SAF54" s="153"/>
      <c r="SAG54" s="153"/>
      <c r="SAH54" s="153"/>
      <c r="SAI54" s="153"/>
      <c r="SAJ54" s="153"/>
      <c r="SAK54" s="153"/>
      <c r="SAL54" s="153"/>
      <c r="SAM54" s="153"/>
      <c r="SAN54" s="153"/>
      <c r="SAO54" s="153"/>
      <c r="SAP54" s="153"/>
      <c r="SAQ54" s="153"/>
      <c r="SAR54" s="153"/>
      <c r="SAS54" s="153"/>
      <c r="SAT54" s="153"/>
      <c r="SAU54" s="153"/>
      <c r="SAV54" s="153"/>
      <c r="SAW54" s="153"/>
      <c r="SAX54" s="153"/>
      <c r="SAY54" s="153"/>
      <c r="SAZ54" s="153"/>
      <c r="SBA54" s="153"/>
      <c r="SBB54" s="153"/>
      <c r="SBC54" s="153"/>
      <c r="SBD54" s="153"/>
      <c r="SBE54" s="153"/>
      <c r="SBF54" s="153"/>
      <c r="SBG54" s="153"/>
      <c r="SBH54" s="153"/>
      <c r="SBI54" s="153"/>
      <c r="SBJ54" s="153"/>
      <c r="SBK54" s="153"/>
      <c r="SBL54" s="153"/>
      <c r="SBM54" s="153"/>
      <c r="SBN54" s="153"/>
      <c r="SBO54" s="153"/>
      <c r="SBP54" s="153"/>
      <c r="SBQ54" s="153"/>
      <c r="SBR54" s="153"/>
      <c r="SBS54" s="153"/>
      <c r="SBT54" s="153"/>
      <c r="SBU54" s="153"/>
      <c r="SBV54" s="153"/>
      <c r="SBW54" s="153"/>
      <c r="SBX54" s="153"/>
      <c r="SBY54" s="153"/>
      <c r="SBZ54" s="153"/>
      <c r="SCA54" s="153"/>
      <c r="SCB54" s="153"/>
      <c r="SCC54" s="153"/>
      <c r="SCD54" s="153"/>
      <c r="SCE54" s="153"/>
      <c r="SCF54" s="153"/>
      <c r="SCG54" s="153"/>
      <c r="SCH54" s="153"/>
      <c r="SCI54" s="153"/>
      <c r="SCJ54" s="153"/>
      <c r="SCK54" s="153"/>
      <c r="SCL54" s="153"/>
      <c r="SCM54" s="153"/>
      <c r="SCN54" s="153"/>
      <c r="SCO54" s="153"/>
      <c r="SCP54" s="153"/>
      <c r="SCQ54" s="153"/>
      <c r="SCR54" s="153"/>
      <c r="SCS54" s="153"/>
      <c r="SCT54" s="153"/>
      <c r="SCU54" s="153"/>
      <c r="SCV54" s="153"/>
      <c r="SCW54" s="153"/>
      <c r="SCX54" s="153"/>
      <c r="SCY54" s="153"/>
      <c r="SCZ54" s="153"/>
      <c r="SDA54" s="153"/>
      <c r="SDB54" s="153"/>
      <c r="SDC54" s="153"/>
      <c r="SDD54" s="153"/>
      <c r="SDE54" s="153"/>
      <c r="SDF54" s="153"/>
      <c r="SDG54" s="153"/>
      <c r="SDH54" s="153"/>
      <c r="SDI54" s="153"/>
      <c r="SDJ54" s="153"/>
      <c r="SDK54" s="153"/>
      <c r="SDL54" s="153"/>
      <c r="SDM54" s="153"/>
      <c r="SDN54" s="153"/>
      <c r="SDO54" s="153"/>
      <c r="SDP54" s="153"/>
      <c r="SDQ54" s="153"/>
      <c r="SDR54" s="153"/>
      <c r="SDS54" s="153"/>
      <c r="SDT54" s="153"/>
      <c r="SDU54" s="153"/>
      <c r="SDV54" s="153"/>
      <c r="SDW54" s="153"/>
      <c r="SDX54" s="153"/>
      <c r="SDY54" s="153"/>
      <c r="SDZ54" s="153"/>
      <c r="SEA54" s="153"/>
      <c r="SEB54" s="153"/>
      <c r="SEC54" s="153"/>
      <c r="SED54" s="153"/>
      <c r="SEE54" s="153"/>
      <c r="SEF54" s="153"/>
      <c r="SEG54" s="153"/>
      <c r="SEH54" s="153"/>
      <c r="SEI54" s="153"/>
      <c r="SEJ54" s="153"/>
      <c r="SEK54" s="153"/>
      <c r="SEL54" s="153"/>
      <c r="SEM54" s="153"/>
      <c r="SEN54" s="153"/>
      <c r="SEO54" s="153"/>
      <c r="SEP54" s="153"/>
      <c r="SEQ54" s="153"/>
      <c r="SER54" s="153"/>
      <c r="SES54" s="153"/>
      <c r="SET54" s="153"/>
      <c r="SEU54" s="153"/>
      <c r="SEV54" s="153"/>
      <c r="SEW54" s="153"/>
      <c r="SEX54" s="153"/>
      <c r="SEY54" s="153"/>
      <c r="SEZ54" s="153"/>
      <c r="SFA54" s="153"/>
      <c r="SFB54" s="153"/>
      <c r="SFC54" s="153"/>
      <c r="SFD54" s="153"/>
      <c r="SFE54" s="153"/>
      <c r="SFF54" s="153"/>
      <c r="SFG54" s="153"/>
      <c r="SFH54" s="153"/>
      <c r="SFI54" s="153"/>
      <c r="SFJ54" s="153"/>
      <c r="SFK54" s="153"/>
      <c r="SFL54" s="153"/>
      <c r="SFM54" s="153"/>
      <c r="SFN54" s="153"/>
      <c r="SFO54" s="153"/>
      <c r="SFP54" s="153"/>
      <c r="SFQ54" s="153"/>
      <c r="SFR54" s="153"/>
      <c r="SFS54" s="153"/>
      <c r="SFT54" s="153"/>
      <c r="SFU54" s="153"/>
      <c r="SFV54" s="153"/>
      <c r="SFW54" s="153"/>
      <c r="SFX54" s="153"/>
      <c r="SFY54" s="153"/>
      <c r="SFZ54" s="153"/>
      <c r="SGA54" s="153"/>
      <c r="SGB54" s="153"/>
      <c r="SGC54" s="153"/>
      <c r="SGD54" s="153"/>
      <c r="SGE54" s="153"/>
      <c r="SGF54" s="153"/>
      <c r="SGG54" s="153"/>
      <c r="SGH54" s="153"/>
      <c r="SGI54" s="153"/>
      <c r="SGJ54" s="153"/>
      <c r="SGK54" s="153"/>
      <c r="SGL54" s="153"/>
      <c r="SGM54" s="153"/>
      <c r="SGN54" s="153"/>
      <c r="SGO54" s="153"/>
      <c r="SGP54" s="153"/>
      <c r="SGQ54" s="153"/>
      <c r="SGR54" s="153"/>
      <c r="SGS54" s="153"/>
      <c r="SGT54" s="153"/>
      <c r="SGU54" s="153"/>
      <c r="SGV54" s="153"/>
      <c r="SGW54" s="153"/>
      <c r="SGX54" s="153"/>
      <c r="SGY54" s="153"/>
      <c r="SGZ54" s="153"/>
      <c r="SHA54" s="153"/>
      <c r="SHB54" s="153"/>
      <c r="SHC54" s="153"/>
      <c r="SHD54" s="153"/>
      <c r="SHE54" s="153"/>
      <c r="SHF54" s="153"/>
      <c r="SHG54" s="153"/>
      <c r="SHH54" s="153"/>
      <c r="SHI54" s="153"/>
      <c r="SHJ54" s="153"/>
      <c r="SHK54" s="153"/>
      <c r="SHL54" s="153"/>
      <c r="SHM54" s="153"/>
      <c r="SHN54" s="153"/>
      <c r="SHO54" s="153"/>
      <c r="SHP54" s="153"/>
      <c r="SHQ54" s="153"/>
      <c r="SHR54" s="153"/>
      <c r="SHS54" s="153"/>
      <c r="SHT54" s="153"/>
      <c r="SHU54" s="153"/>
      <c r="SHV54" s="153"/>
      <c r="SHW54" s="153"/>
      <c r="SHX54" s="153"/>
      <c r="SHY54" s="153"/>
      <c r="SHZ54" s="153"/>
      <c r="SIA54" s="153"/>
      <c r="SIB54" s="153"/>
      <c r="SIC54" s="153"/>
      <c r="SID54" s="153"/>
      <c r="SIE54" s="153"/>
      <c r="SIF54" s="153"/>
      <c r="SIG54" s="153"/>
      <c r="SIH54" s="153"/>
      <c r="SII54" s="153"/>
      <c r="SIJ54" s="153"/>
      <c r="SIK54" s="153"/>
      <c r="SIL54" s="153"/>
      <c r="SIM54" s="153"/>
      <c r="SIN54" s="153"/>
      <c r="SIO54" s="153"/>
      <c r="SIP54" s="153"/>
      <c r="SIQ54" s="153"/>
      <c r="SIR54" s="153"/>
      <c r="SIS54" s="153"/>
      <c r="SIT54" s="153"/>
      <c r="SIU54" s="153"/>
      <c r="SIV54" s="153"/>
      <c r="SIW54" s="153"/>
      <c r="SIX54" s="153"/>
      <c r="SIY54" s="153"/>
      <c r="SIZ54" s="153"/>
      <c r="SJA54" s="153"/>
      <c r="SJB54" s="153"/>
      <c r="SJC54" s="153"/>
      <c r="SJD54" s="153"/>
      <c r="SJE54" s="153"/>
      <c r="SJF54" s="153"/>
      <c r="SJG54" s="153"/>
      <c r="SJH54" s="153"/>
      <c r="SJI54" s="153"/>
      <c r="SJJ54" s="153"/>
      <c r="SJK54" s="153"/>
      <c r="SJL54" s="153"/>
      <c r="SJM54" s="153"/>
      <c r="SJN54" s="153"/>
      <c r="SJO54" s="153"/>
      <c r="SJP54" s="153"/>
      <c r="SJQ54" s="153"/>
      <c r="SJR54" s="153"/>
      <c r="SJS54" s="153"/>
      <c r="SJT54" s="153"/>
      <c r="SJU54" s="153"/>
      <c r="SJV54" s="153"/>
      <c r="SJW54" s="153"/>
      <c r="SJX54" s="153"/>
      <c r="SJY54" s="153"/>
      <c r="SJZ54" s="153"/>
      <c r="SKA54" s="153"/>
      <c r="SKB54" s="153"/>
      <c r="SKC54" s="153"/>
      <c r="SKD54" s="153"/>
      <c r="SKE54" s="153"/>
      <c r="SKF54" s="153"/>
      <c r="SKG54" s="153"/>
      <c r="SKH54" s="153"/>
      <c r="SKI54" s="153"/>
      <c r="SKJ54" s="153"/>
      <c r="SKK54" s="153"/>
      <c r="SKL54" s="153"/>
      <c r="SKM54" s="153"/>
      <c r="SKN54" s="153"/>
      <c r="SKO54" s="153"/>
      <c r="SKP54" s="153"/>
      <c r="SKQ54" s="153"/>
      <c r="SKR54" s="153"/>
      <c r="SKS54" s="153"/>
      <c r="SKT54" s="153"/>
      <c r="SKU54" s="153"/>
      <c r="SKV54" s="153"/>
      <c r="SKW54" s="153"/>
      <c r="SKX54" s="153"/>
      <c r="SKY54" s="153"/>
      <c r="SKZ54" s="153"/>
      <c r="SLA54" s="153"/>
      <c r="SLB54" s="153"/>
      <c r="SLC54" s="153"/>
      <c r="SLD54" s="153"/>
      <c r="SLE54" s="153"/>
      <c r="SLF54" s="153"/>
      <c r="SLG54" s="153"/>
      <c r="SLH54" s="153"/>
      <c r="SLI54" s="153"/>
      <c r="SLJ54" s="153"/>
      <c r="SLK54" s="153"/>
      <c r="SLL54" s="153"/>
      <c r="SLM54" s="153"/>
      <c r="SLN54" s="153"/>
      <c r="SLO54" s="153"/>
      <c r="SLP54" s="153"/>
      <c r="SLQ54" s="153"/>
      <c r="SLR54" s="153"/>
      <c r="SLS54" s="153"/>
      <c r="SLT54" s="153"/>
      <c r="SLU54" s="153"/>
      <c r="SLV54" s="153"/>
      <c r="SLW54" s="153"/>
      <c r="SLX54" s="153"/>
      <c r="SLY54" s="153"/>
      <c r="SLZ54" s="153"/>
      <c r="SMA54" s="153"/>
      <c r="SMB54" s="153"/>
      <c r="SMC54" s="153"/>
      <c r="SMD54" s="153"/>
      <c r="SME54" s="153"/>
      <c r="SMF54" s="153"/>
      <c r="SMG54" s="153"/>
      <c r="SMH54" s="153"/>
      <c r="SMI54" s="153"/>
      <c r="SMJ54" s="153"/>
      <c r="SMK54" s="153"/>
      <c r="SML54" s="153"/>
      <c r="SMM54" s="153"/>
      <c r="SMN54" s="153"/>
      <c r="SMO54" s="153"/>
      <c r="SMP54" s="153"/>
      <c r="SMQ54" s="153"/>
      <c r="SMR54" s="153"/>
      <c r="SMS54" s="153"/>
      <c r="SMT54" s="153"/>
      <c r="SMU54" s="153"/>
      <c r="SMV54" s="153"/>
      <c r="SMW54" s="153"/>
      <c r="SMX54" s="153"/>
      <c r="SMY54" s="153"/>
      <c r="SMZ54" s="153"/>
      <c r="SNA54" s="153"/>
      <c r="SNB54" s="153"/>
      <c r="SNC54" s="153"/>
      <c r="SND54" s="153"/>
      <c r="SNE54" s="153"/>
      <c r="SNF54" s="153"/>
      <c r="SNG54" s="153"/>
      <c r="SNH54" s="153"/>
      <c r="SNI54" s="153"/>
      <c r="SNJ54" s="153"/>
      <c r="SNK54" s="153"/>
      <c r="SNL54" s="153"/>
      <c r="SNM54" s="153"/>
      <c r="SNN54" s="153"/>
      <c r="SNO54" s="153"/>
      <c r="SNP54" s="153"/>
      <c r="SNQ54" s="153"/>
      <c r="SNR54" s="153"/>
      <c r="SNS54" s="153"/>
      <c r="SNT54" s="153"/>
      <c r="SNU54" s="153"/>
      <c r="SNV54" s="153"/>
      <c r="SNW54" s="153"/>
      <c r="SNX54" s="153"/>
      <c r="SNY54" s="153"/>
      <c r="SNZ54" s="153"/>
      <c r="SOA54" s="153"/>
      <c r="SOB54" s="153"/>
      <c r="SOC54" s="153"/>
      <c r="SOD54" s="153"/>
      <c r="SOE54" s="153"/>
      <c r="SOF54" s="153"/>
      <c r="SOG54" s="153"/>
      <c r="SOH54" s="153"/>
      <c r="SOI54" s="153"/>
      <c r="SOJ54" s="153"/>
      <c r="SOK54" s="153"/>
      <c r="SOL54" s="153"/>
      <c r="SOM54" s="153"/>
      <c r="SON54" s="153"/>
      <c r="SOO54" s="153"/>
      <c r="SOP54" s="153"/>
      <c r="SOQ54" s="153"/>
      <c r="SOR54" s="153"/>
      <c r="SOS54" s="153"/>
      <c r="SOT54" s="153"/>
      <c r="SOU54" s="153"/>
      <c r="SOV54" s="153"/>
      <c r="SOW54" s="153"/>
      <c r="SOX54" s="153"/>
      <c r="SOY54" s="153"/>
      <c r="SOZ54" s="153"/>
      <c r="SPA54" s="153"/>
      <c r="SPB54" s="153"/>
      <c r="SPC54" s="153"/>
      <c r="SPD54" s="153"/>
      <c r="SPE54" s="153"/>
      <c r="SPF54" s="153"/>
      <c r="SPG54" s="153"/>
      <c r="SPH54" s="153"/>
      <c r="SPI54" s="153"/>
      <c r="SPJ54" s="153"/>
      <c r="SPK54" s="153"/>
      <c r="SPL54" s="153"/>
      <c r="SPM54" s="153"/>
      <c r="SPN54" s="153"/>
      <c r="SPO54" s="153"/>
      <c r="SPP54" s="153"/>
      <c r="SPQ54" s="153"/>
      <c r="SPR54" s="153"/>
      <c r="SPS54" s="153"/>
      <c r="SPT54" s="153"/>
      <c r="SPU54" s="153"/>
      <c r="SPV54" s="153"/>
      <c r="SPW54" s="153"/>
      <c r="SPX54" s="153"/>
      <c r="SPY54" s="153"/>
      <c r="SPZ54" s="153"/>
      <c r="SQA54" s="153"/>
      <c r="SQB54" s="153"/>
      <c r="SQC54" s="153"/>
      <c r="SQD54" s="153"/>
      <c r="SQE54" s="153"/>
      <c r="SQF54" s="153"/>
      <c r="SQG54" s="153"/>
      <c r="SQH54" s="153"/>
      <c r="SQI54" s="153"/>
      <c r="SQJ54" s="153"/>
      <c r="SQK54" s="153"/>
      <c r="SQL54" s="153"/>
      <c r="SQM54" s="153"/>
      <c r="SQN54" s="153"/>
      <c r="SQO54" s="153"/>
      <c r="SQP54" s="153"/>
      <c r="SQQ54" s="153"/>
      <c r="SQR54" s="153"/>
      <c r="SQS54" s="153"/>
      <c r="SQT54" s="153"/>
      <c r="SQU54" s="153"/>
      <c r="SQV54" s="153"/>
      <c r="SQW54" s="153"/>
      <c r="SQX54" s="153"/>
      <c r="SQY54" s="153"/>
      <c r="SQZ54" s="153"/>
      <c r="SRA54" s="153"/>
      <c r="SRB54" s="153"/>
      <c r="SRC54" s="153"/>
      <c r="SRD54" s="153"/>
      <c r="SRE54" s="153"/>
      <c r="SRF54" s="153"/>
      <c r="SRG54" s="153"/>
      <c r="SRH54" s="153"/>
      <c r="SRI54" s="153"/>
      <c r="SRJ54" s="153"/>
      <c r="SRK54" s="153"/>
      <c r="SRL54" s="153"/>
      <c r="SRM54" s="153"/>
      <c r="SRN54" s="153"/>
      <c r="SRO54" s="153"/>
      <c r="SRP54" s="153"/>
      <c r="SRQ54" s="153"/>
      <c r="SRR54" s="153"/>
      <c r="SRS54" s="153"/>
      <c r="SRT54" s="153"/>
      <c r="SRU54" s="153"/>
      <c r="SRV54" s="153"/>
      <c r="SRW54" s="153"/>
      <c r="SRX54" s="153"/>
      <c r="SRY54" s="153"/>
      <c r="SRZ54" s="153"/>
      <c r="SSA54" s="153"/>
      <c r="SSB54" s="153"/>
      <c r="SSC54" s="153"/>
      <c r="SSD54" s="153"/>
      <c r="SSE54" s="153"/>
      <c r="SSF54" s="153"/>
      <c r="SSG54" s="153"/>
      <c r="SSH54" s="153"/>
      <c r="SSI54" s="153"/>
      <c r="SSJ54" s="153"/>
      <c r="SSK54" s="153"/>
      <c r="SSL54" s="153"/>
      <c r="SSM54" s="153"/>
      <c r="SSN54" s="153"/>
      <c r="SSO54" s="153"/>
      <c r="SSP54" s="153"/>
      <c r="SSQ54" s="153"/>
      <c r="SSR54" s="153"/>
      <c r="SSS54" s="153"/>
      <c r="SST54" s="153"/>
      <c r="SSU54" s="153"/>
      <c r="SSV54" s="153"/>
      <c r="SSW54" s="153"/>
      <c r="SSX54" s="153"/>
      <c r="SSY54" s="153"/>
      <c r="SSZ54" s="153"/>
      <c r="STA54" s="153"/>
      <c r="STB54" s="153"/>
      <c r="STC54" s="153"/>
      <c r="STD54" s="153"/>
      <c r="STE54" s="153"/>
      <c r="STF54" s="153"/>
      <c r="STG54" s="153"/>
      <c r="STH54" s="153"/>
      <c r="STI54" s="153"/>
      <c r="STJ54" s="153"/>
      <c r="STK54" s="153"/>
      <c r="STL54" s="153"/>
      <c r="STM54" s="153"/>
      <c r="STN54" s="153"/>
      <c r="STO54" s="153"/>
      <c r="STP54" s="153"/>
      <c r="STQ54" s="153"/>
      <c r="STR54" s="153"/>
      <c r="STS54" s="153"/>
      <c r="STT54" s="153"/>
      <c r="STU54" s="153"/>
      <c r="STV54" s="153"/>
      <c r="STW54" s="153"/>
      <c r="STX54" s="153"/>
      <c r="STY54" s="153"/>
      <c r="STZ54" s="153"/>
      <c r="SUA54" s="153"/>
      <c r="SUB54" s="153"/>
      <c r="SUC54" s="153"/>
      <c r="SUD54" s="153"/>
      <c r="SUE54" s="153"/>
      <c r="SUF54" s="153"/>
      <c r="SUG54" s="153"/>
      <c r="SUH54" s="153"/>
      <c r="SUI54" s="153"/>
      <c r="SUJ54" s="153"/>
      <c r="SUK54" s="153"/>
      <c r="SUL54" s="153"/>
      <c r="SUM54" s="153"/>
      <c r="SUN54" s="153"/>
      <c r="SUO54" s="153"/>
      <c r="SUP54" s="153"/>
      <c r="SUQ54" s="153"/>
      <c r="SUR54" s="153"/>
      <c r="SUS54" s="153"/>
      <c r="SUT54" s="153"/>
      <c r="SUU54" s="153"/>
      <c r="SUV54" s="153"/>
      <c r="SUW54" s="153"/>
      <c r="SUX54" s="153"/>
      <c r="SUY54" s="153"/>
      <c r="SUZ54" s="153"/>
      <c r="SVA54" s="153"/>
      <c r="SVB54" s="153"/>
      <c r="SVC54" s="153"/>
      <c r="SVD54" s="153"/>
      <c r="SVE54" s="153"/>
      <c r="SVF54" s="153"/>
      <c r="SVG54" s="153"/>
      <c r="SVH54" s="153"/>
      <c r="SVI54" s="153"/>
      <c r="SVJ54" s="153"/>
      <c r="SVK54" s="153"/>
      <c r="SVL54" s="153"/>
      <c r="SVM54" s="153"/>
      <c r="SVN54" s="153"/>
      <c r="SVO54" s="153"/>
      <c r="SVP54" s="153"/>
      <c r="SVQ54" s="153"/>
      <c r="SVR54" s="153"/>
      <c r="SVS54" s="153"/>
      <c r="SVT54" s="153"/>
      <c r="SVU54" s="153"/>
      <c r="SVV54" s="153"/>
      <c r="SVW54" s="153"/>
      <c r="SVX54" s="153"/>
      <c r="SVY54" s="153"/>
      <c r="SVZ54" s="153"/>
      <c r="SWA54" s="153"/>
      <c r="SWB54" s="153"/>
      <c r="SWC54" s="153"/>
      <c r="SWD54" s="153"/>
      <c r="SWE54" s="153"/>
      <c r="SWF54" s="153"/>
      <c r="SWG54" s="153"/>
      <c r="SWH54" s="153"/>
      <c r="SWI54" s="153"/>
      <c r="SWJ54" s="153"/>
      <c r="SWK54" s="153"/>
      <c r="SWL54" s="153"/>
      <c r="SWM54" s="153"/>
      <c r="SWN54" s="153"/>
      <c r="SWO54" s="153"/>
      <c r="SWP54" s="153"/>
      <c r="SWQ54" s="153"/>
      <c r="SWR54" s="153"/>
      <c r="SWS54" s="153"/>
      <c r="SWT54" s="153"/>
      <c r="SWU54" s="153"/>
      <c r="SWV54" s="153"/>
      <c r="SWW54" s="153"/>
      <c r="SWX54" s="153"/>
      <c r="SWY54" s="153"/>
      <c r="SWZ54" s="153"/>
      <c r="SXA54" s="153"/>
      <c r="SXB54" s="153"/>
      <c r="SXC54" s="153"/>
      <c r="SXD54" s="153"/>
      <c r="SXE54" s="153"/>
      <c r="SXF54" s="153"/>
      <c r="SXG54" s="153"/>
      <c r="SXH54" s="153"/>
      <c r="SXI54" s="153"/>
      <c r="SXJ54" s="153"/>
      <c r="SXK54" s="153"/>
      <c r="SXL54" s="153"/>
      <c r="SXM54" s="153"/>
      <c r="SXN54" s="153"/>
      <c r="SXO54" s="153"/>
      <c r="SXP54" s="153"/>
      <c r="SXQ54" s="153"/>
      <c r="SXR54" s="153"/>
      <c r="SXS54" s="153"/>
      <c r="SXT54" s="153"/>
      <c r="SXU54" s="153"/>
      <c r="SXV54" s="153"/>
      <c r="SXW54" s="153"/>
      <c r="SXX54" s="153"/>
      <c r="SXY54" s="153"/>
      <c r="SXZ54" s="153"/>
      <c r="SYA54" s="153"/>
      <c r="SYB54" s="153"/>
      <c r="SYC54" s="153"/>
      <c r="SYD54" s="153"/>
      <c r="SYE54" s="153"/>
      <c r="SYF54" s="153"/>
      <c r="SYG54" s="153"/>
      <c r="SYH54" s="153"/>
      <c r="SYI54" s="153"/>
      <c r="SYJ54" s="153"/>
      <c r="SYK54" s="153"/>
      <c r="SYL54" s="153"/>
      <c r="SYM54" s="153"/>
      <c r="SYN54" s="153"/>
      <c r="SYO54" s="153"/>
      <c r="SYP54" s="153"/>
      <c r="SYQ54" s="153"/>
      <c r="SYR54" s="153"/>
      <c r="SYS54" s="153"/>
      <c r="SYT54" s="153"/>
      <c r="SYU54" s="153"/>
      <c r="SYV54" s="153"/>
      <c r="SYW54" s="153"/>
      <c r="SYX54" s="153"/>
      <c r="SYY54" s="153"/>
      <c r="SYZ54" s="153"/>
      <c r="SZA54" s="153"/>
      <c r="SZB54" s="153"/>
      <c r="SZC54" s="153"/>
      <c r="SZD54" s="153"/>
      <c r="SZE54" s="153"/>
      <c r="SZF54" s="153"/>
      <c r="SZG54" s="153"/>
      <c r="SZH54" s="153"/>
      <c r="SZI54" s="153"/>
      <c r="SZJ54" s="153"/>
      <c r="SZK54" s="153"/>
      <c r="SZL54" s="153"/>
      <c r="SZM54" s="153"/>
      <c r="SZN54" s="153"/>
      <c r="SZO54" s="153"/>
      <c r="SZP54" s="153"/>
      <c r="SZQ54" s="153"/>
      <c r="SZR54" s="153"/>
      <c r="SZS54" s="153"/>
      <c r="SZT54" s="153"/>
      <c r="SZU54" s="153"/>
      <c r="SZV54" s="153"/>
      <c r="SZW54" s="153"/>
      <c r="SZX54" s="153"/>
      <c r="SZY54" s="153"/>
      <c r="SZZ54" s="153"/>
      <c r="TAA54" s="153"/>
      <c r="TAB54" s="153"/>
      <c r="TAC54" s="153"/>
      <c r="TAD54" s="153"/>
      <c r="TAE54" s="153"/>
      <c r="TAF54" s="153"/>
      <c r="TAG54" s="153"/>
      <c r="TAH54" s="153"/>
      <c r="TAI54" s="153"/>
      <c r="TAJ54" s="153"/>
      <c r="TAK54" s="153"/>
      <c r="TAL54" s="153"/>
      <c r="TAM54" s="153"/>
      <c r="TAN54" s="153"/>
      <c r="TAO54" s="153"/>
      <c r="TAP54" s="153"/>
      <c r="TAQ54" s="153"/>
      <c r="TAR54" s="153"/>
      <c r="TAS54" s="153"/>
      <c r="TAT54" s="153"/>
      <c r="TAU54" s="153"/>
      <c r="TAV54" s="153"/>
      <c r="TAW54" s="153"/>
      <c r="TAX54" s="153"/>
      <c r="TAY54" s="153"/>
      <c r="TAZ54" s="153"/>
      <c r="TBA54" s="153"/>
      <c r="TBB54" s="153"/>
      <c r="TBC54" s="153"/>
      <c r="TBD54" s="153"/>
      <c r="TBE54" s="153"/>
      <c r="TBF54" s="153"/>
      <c r="TBG54" s="153"/>
      <c r="TBH54" s="153"/>
      <c r="TBI54" s="153"/>
      <c r="TBJ54" s="153"/>
      <c r="TBK54" s="153"/>
      <c r="TBL54" s="153"/>
      <c r="TBM54" s="153"/>
      <c r="TBN54" s="153"/>
      <c r="TBO54" s="153"/>
      <c r="TBP54" s="153"/>
      <c r="TBQ54" s="153"/>
      <c r="TBR54" s="153"/>
      <c r="TBS54" s="153"/>
      <c r="TBT54" s="153"/>
      <c r="TBU54" s="153"/>
      <c r="TBV54" s="153"/>
      <c r="TBW54" s="153"/>
      <c r="TBX54" s="153"/>
      <c r="TBY54" s="153"/>
      <c r="TBZ54" s="153"/>
      <c r="TCA54" s="153"/>
      <c r="TCB54" s="153"/>
      <c r="TCC54" s="153"/>
      <c r="TCD54" s="153"/>
      <c r="TCE54" s="153"/>
      <c r="TCF54" s="153"/>
      <c r="TCG54" s="153"/>
      <c r="TCH54" s="153"/>
      <c r="TCI54" s="153"/>
      <c r="TCJ54" s="153"/>
      <c r="TCK54" s="153"/>
      <c r="TCL54" s="153"/>
      <c r="TCM54" s="153"/>
      <c r="TCN54" s="153"/>
      <c r="TCO54" s="153"/>
      <c r="TCP54" s="153"/>
      <c r="TCQ54" s="153"/>
      <c r="TCR54" s="153"/>
      <c r="TCS54" s="153"/>
      <c r="TCT54" s="153"/>
      <c r="TCU54" s="153"/>
      <c r="TCV54" s="153"/>
      <c r="TCW54" s="153"/>
      <c r="TCX54" s="153"/>
      <c r="TCY54" s="153"/>
      <c r="TCZ54" s="153"/>
      <c r="TDA54" s="153"/>
      <c r="TDB54" s="153"/>
      <c r="TDC54" s="153"/>
      <c r="TDD54" s="153"/>
      <c r="TDE54" s="153"/>
      <c r="TDF54" s="153"/>
      <c r="TDG54" s="153"/>
      <c r="TDH54" s="153"/>
      <c r="TDI54" s="153"/>
      <c r="TDJ54" s="153"/>
      <c r="TDK54" s="153"/>
      <c r="TDL54" s="153"/>
      <c r="TDM54" s="153"/>
      <c r="TDN54" s="153"/>
      <c r="TDO54" s="153"/>
      <c r="TDP54" s="153"/>
      <c r="TDQ54" s="153"/>
      <c r="TDR54" s="153"/>
      <c r="TDS54" s="153"/>
      <c r="TDT54" s="153"/>
      <c r="TDU54" s="153"/>
      <c r="TDV54" s="153"/>
      <c r="TDW54" s="153"/>
      <c r="TDX54" s="153"/>
      <c r="TDY54" s="153"/>
      <c r="TDZ54" s="153"/>
      <c r="TEA54" s="153"/>
      <c r="TEB54" s="153"/>
      <c r="TEC54" s="153"/>
      <c r="TED54" s="153"/>
      <c r="TEE54" s="153"/>
      <c r="TEF54" s="153"/>
      <c r="TEG54" s="153"/>
      <c r="TEH54" s="153"/>
      <c r="TEI54" s="153"/>
      <c r="TEJ54" s="153"/>
      <c r="TEK54" s="153"/>
      <c r="TEL54" s="153"/>
      <c r="TEM54" s="153"/>
      <c r="TEN54" s="153"/>
      <c r="TEO54" s="153"/>
      <c r="TEP54" s="153"/>
      <c r="TEQ54" s="153"/>
      <c r="TER54" s="153"/>
      <c r="TES54" s="153"/>
      <c r="TET54" s="153"/>
      <c r="TEU54" s="153"/>
      <c r="TEV54" s="153"/>
      <c r="TEW54" s="153"/>
      <c r="TEX54" s="153"/>
      <c r="TEY54" s="153"/>
      <c r="TEZ54" s="153"/>
      <c r="TFA54" s="153"/>
      <c r="TFB54" s="153"/>
      <c r="TFC54" s="153"/>
      <c r="TFD54" s="153"/>
      <c r="TFE54" s="153"/>
      <c r="TFF54" s="153"/>
      <c r="TFG54" s="153"/>
      <c r="TFH54" s="153"/>
      <c r="TFI54" s="153"/>
      <c r="TFJ54" s="153"/>
      <c r="TFK54" s="153"/>
      <c r="TFL54" s="153"/>
      <c r="TFM54" s="153"/>
      <c r="TFN54" s="153"/>
      <c r="TFO54" s="153"/>
      <c r="TFP54" s="153"/>
      <c r="TFQ54" s="153"/>
      <c r="TFR54" s="153"/>
      <c r="TFS54" s="153"/>
      <c r="TFT54" s="153"/>
      <c r="TFU54" s="153"/>
      <c r="TFV54" s="153"/>
      <c r="TFW54" s="153"/>
      <c r="TFX54" s="153"/>
      <c r="TFY54" s="153"/>
      <c r="TFZ54" s="153"/>
      <c r="TGA54" s="153"/>
      <c r="TGB54" s="153"/>
      <c r="TGC54" s="153"/>
      <c r="TGD54" s="153"/>
      <c r="TGE54" s="153"/>
      <c r="TGF54" s="153"/>
      <c r="TGG54" s="153"/>
      <c r="TGH54" s="153"/>
      <c r="TGI54" s="153"/>
      <c r="TGJ54" s="153"/>
      <c r="TGK54" s="153"/>
      <c r="TGL54" s="153"/>
      <c r="TGM54" s="153"/>
      <c r="TGN54" s="153"/>
      <c r="TGO54" s="153"/>
      <c r="TGP54" s="153"/>
      <c r="TGQ54" s="153"/>
      <c r="TGR54" s="153"/>
      <c r="TGS54" s="153"/>
      <c r="TGT54" s="153"/>
      <c r="TGU54" s="153"/>
      <c r="TGV54" s="153"/>
      <c r="TGW54" s="153"/>
      <c r="TGX54" s="153"/>
      <c r="TGY54" s="153"/>
      <c r="TGZ54" s="153"/>
      <c r="THA54" s="153"/>
      <c r="THB54" s="153"/>
      <c r="THC54" s="153"/>
      <c r="THD54" s="153"/>
      <c r="THE54" s="153"/>
      <c r="THF54" s="153"/>
      <c r="THG54" s="153"/>
      <c r="THH54" s="153"/>
      <c r="THI54" s="153"/>
      <c r="THJ54" s="153"/>
      <c r="THK54" s="153"/>
      <c r="THL54" s="153"/>
      <c r="THM54" s="153"/>
      <c r="THN54" s="153"/>
      <c r="THO54" s="153"/>
      <c r="THP54" s="153"/>
      <c r="THQ54" s="153"/>
      <c r="THR54" s="153"/>
      <c r="THS54" s="153"/>
      <c r="THT54" s="153"/>
      <c r="THU54" s="153"/>
      <c r="THV54" s="153"/>
      <c r="THW54" s="153"/>
      <c r="THX54" s="153"/>
      <c r="THY54" s="153"/>
      <c r="THZ54" s="153"/>
      <c r="TIA54" s="153"/>
      <c r="TIB54" s="153"/>
      <c r="TIC54" s="153"/>
      <c r="TID54" s="153"/>
      <c r="TIE54" s="153"/>
      <c r="TIF54" s="153"/>
      <c r="TIG54" s="153"/>
      <c r="TIH54" s="153"/>
      <c r="TII54" s="153"/>
      <c r="TIJ54" s="153"/>
      <c r="TIK54" s="153"/>
      <c r="TIL54" s="153"/>
      <c r="TIM54" s="153"/>
      <c r="TIN54" s="153"/>
      <c r="TIO54" s="153"/>
      <c r="TIP54" s="153"/>
      <c r="TIQ54" s="153"/>
      <c r="TIR54" s="153"/>
      <c r="TIS54" s="153"/>
      <c r="TIT54" s="153"/>
      <c r="TIU54" s="153"/>
      <c r="TIV54" s="153"/>
      <c r="TIW54" s="153"/>
      <c r="TIX54" s="153"/>
      <c r="TIY54" s="153"/>
      <c r="TIZ54" s="153"/>
      <c r="TJA54" s="153"/>
      <c r="TJB54" s="153"/>
      <c r="TJC54" s="153"/>
      <c r="TJD54" s="153"/>
      <c r="TJE54" s="153"/>
      <c r="TJF54" s="153"/>
      <c r="TJG54" s="153"/>
      <c r="TJH54" s="153"/>
      <c r="TJI54" s="153"/>
      <c r="TJJ54" s="153"/>
      <c r="TJK54" s="153"/>
      <c r="TJL54" s="153"/>
      <c r="TJM54" s="153"/>
      <c r="TJN54" s="153"/>
      <c r="TJO54" s="153"/>
      <c r="TJP54" s="153"/>
      <c r="TJQ54" s="153"/>
      <c r="TJR54" s="153"/>
      <c r="TJS54" s="153"/>
      <c r="TJT54" s="153"/>
      <c r="TJU54" s="153"/>
      <c r="TJV54" s="153"/>
      <c r="TJW54" s="153"/>
      <c r="TJX54" s="153"/>
      <c r="TJY54" s="153"/>
      <c r="TJZ54" s="153"/>
      <c r="TKA54" s="153"/>
      <c r="TKB54" s="153"/>
      <c r="TKC54" s="153"/>
      <c r="TKD54" s="153"/>
      <c r="TKE54" s="153"/>
      <c r="TKF54" s="153"/>
      <c r="TKG54" s="153"/>
      <c r="TKH54" s="153"/>
      <c r="TKI54" s="153"/>
      <c r="TKJ54" s="153"/>
      <c r="TKK54" s="153"/>
      <c r="TKL54" s="153"/>
      <c r="TKM54" s="153"/>
      <c r="TKN54" s="153"/>
      <c r="TKO54" s="153"/>
      <c r="TKP54" s="153"/>
      <c r="TKQ54" s="153"/>
      <c r="TKR54" s="153"/>
      <c r="TKS54" s="153"/>
      <c r="TKT54" s="153"/>
      <c r="TKU54" s="153"/>
      <c r="TKV54" s="153"/>
      <c r="TKW54" s="153"/>
      <c r="TKX54" s="153"/>
      <c r="TKY54" s="153"/>
      <c r="TKZ54" s="153"/>
      <c r="TLA54" s="153"/>
      <c r="TLB54" s="153"/>
      <c r="TLC54" s="153"/>
      <c r="TLD54" s="153"/>
      <c r="TLE54" s="153"/>
      <c r="TLF54" s="153"/>
      <c r="TLG54" s="153"/>
      <c r="TLH54" s="153"/>
      <c r="TLI54" s="153"/>
      <c r="TLJ54" s="153"/>
      <c r="TLK54" s="153"/>
      <c r="TLL54" s="153"/>
      <c r="TLM54" s="153"/>
      <c r="TLN54" s="153"/>
      <c r="TLO54" s="153"/>
      <c r="TLP54" s="153"/>
      <c r="TLQ54" s="153"/>
      <c r="TLR54" s="153"/>
      <c r="TLS54" s="153"/>
      <c r="TLT54" s="153"/>
      <c r="TLU54" s="153"/>
      <c r="TLV54" s="153"/>
      <c r="TLW54" s="153"/>
      <c r="TLX54" s="153"/>
      <c r="TLY54" s="153"/>
      <c r="TLZ54" s="153"/>
      <c r="TMA54" s="153"/>
      <c r="TMB54" s="153"/>
      <c r="TMC54" s="153"/>
      <c r="TMD54" s="153"/>
      <c r="TME54" s="153"/>
      <c r="TMF54" s="153"/>
      <c r="TMG54" s="153"/>
      <c r="TMH54" s="153"/>
      <c r="TMI54" s="153"/>
      <c r="TMJ54" s="153"/>
      <c r="TMK54" s="153"/>
      <c r="TML54" s="153"/>
      <c r="TMM54" s="153"/>
      <c r="TMN54" s="153"/>
      <c r="TMO54" s="153"/>
      <c r="TMP54" s="153"/>
      <c r="TMQ54" s="153"/>
      <c r="TMR54" s="153"/>
      <c r="TMS54" s="153"/>
      <c r="TMT54" s="153"/>
      <c r="TMU54" s="153"/>
      <c r="TMV54" s="153"/>
      <c r="TMW54" s="153"/>
      <c r="TMX54" s="153"/>
      <c r="TMY54" s="153"/>
      <c r="TMZ54" s="153"/>
      <c r="TNA54" s="153"/>
      <c r="TNB54" s="153"/>
      <c r="TNC54" s="153"/>
      <c r="TND54" s="153"/>
      <c r="TNE54" s="153"/>
      <c r="TNF54" s="153"/>
      <c r="TNG54" s="153"/>
      <c r="TNH54" s="153"/>
      <c r="TNI54" s="153"/>
      <c r="TNJ54" s="153"/>
      <c r="TNK54" s="153"/>
      <c r="TNL54" s="153"/>
      <c r="TNM54" s="153"/>
      <c r="TNN54" s="153"/>
      <c r="TNO54" s="153"/>
      <c r="TNP54" s="153"/>
      <c r="TNQ54" s="153"/>
      <c r="TNR54" s="153"/>
      <c r="TNS54" s="153"/>
      <c r="TNT54" s="153"/>
      <c r="TNU54" s="153"/>
      <c r="TNV54" s="153"/>
      <c r="TNW54" s="153"/>
      <c r="TNX54" s="153"/>
      <c r="TNY54" s="153"/>
      <c r="TNZ54" s="153"/>
      <c r="TOA54" s="153"/>
      <c r="TOB54" s="153"/>
      <c r="TOC54" s="153"/>
      <c r="TOD54" s="153"/>
      <c r="TOE54" s="153"/>
      <c r="TOF54" s="153"/>
      <c r="TOG54" s="153"/>
      <c r="TOH54" s="153"/>
      <c r="TOI54" s="153"/>
      <c r="TOJ54" s="153"/>
      <c r="TOK54" s="153"/>
      <c r="TOL54" s="153"/>
      <c r="TOM54" s="153"/>
      <c r="TON54" s="153"/>
      <c r="TOO54" s="153"/>
      <c r="TOP54" s="153"/>
      <c r="TOQ54" s="153"/>
      <c r="TOR54" s="153"/>
      <c r="TOS54" s="153"/>
      <c r="TOT54" s="153"/>
      <c r="TOU54" s="153"/>
      <c r="TOV54" s="153"/>
      <c r="TOW54" s="153"/>
      <c r="TOX54" s="153"/>
      <c r="TOY54" s="153"/>
      <c r="TOZ54" s="153"/>
      <c r="TPA54" s="153"/>
      <c r="TPB54" s="153"/>
      <c r="TPC54" s="153"/>
      <c r="TPD54" s="153"/>
      <c r="TPE54" s="153"/>
      <c r="TPF54" s="153"/>
      <c r="TPG54" s="153"/>
      <c r="TPH54" s="153"/>
      <c r="TPI54" s="153"/>
      <c r="TPJ54" s="153"/>
      <c r="TPK54" s="153"/>
      <c r="TPL54" s="153"/>
      <c r="TPM54" s="153"/>
      <c r="TPN54" s="153"/>
      <c r="TPO54" s="153"/>
      <c r="TPP54" s="153"/>
      <c r="TPQ54" s="153"/>
      <c r="TPR54" s="153"/>
      <c r="TPS54" s="153"/>
      <c r="TPT54" s="153"/>
      <c r="TPU54" s="153"/>
      <c r="TPV54" s="153"/>
      <c r="TPW54" s="153"/>
      <c r="TPX54" s="153"/>
      <c r="TPY54" s="153"/>
      <c r="TPZ54" s="153"/>
      <c r="TQA54" s="153"/>
      <c r="TQB54" s="153"/>
      <c r="TQC54" s="153"/>
      <c r="TQD54" s="153"/>
      <c r="TQE54" s="153"/>
      <c r="TQF54" s="153"/>
      <c r="TQG54" s="153"/>
      <c r="TQH54" s="153"/>
      <c r="TQI54" s="153"/>
      <c r="TQJ54" s="153"/>
      <c r="TQK54" s="153"/>
      <c r="TQL54" s="153"/>
      <c r="TQM54" s="153"/>
      <c r="TQN54" s="153"/>
      <c r="TQO54" s="153"/>
      <c r="TQP54" s="153"/>
      <c r="TQQ54" s="153"/>
      <c r="TQR54" s="153"/>
      <c r="TQS54" s="153"/>
      <c r="TQT54" s="153"/>
      <c r="TQU54" s="153"/>
      <c r="TQV54" s="153"/>
      <c r="TQW54" s="153"/>
      <c r="TQX54" s="153"/>
      <c r="TQY54" s="153"/>
      <c r="TQZ54" s="153"/>
      <c r="TRA54" s="153"/>
      <c r="TRB54" s="153"/>
      <c r="TRC54" s="153"/>
      <c r="TRD54" s="153"/>
      <c r="TRE54" s="153"/>
      <c r="TRF54" s="153"/>
      <c r="TRG54" s="153"/>
      <c r="TRH54" s="153"/>
      <c r="TRI54" s="153"/>
      <c r="TRJ54" s="153"/>
      <c r="TRK54" s="153"/>
      <c r="TRL54" s="153"/>
      <c r="TRM54" s="153"/>
      <c r="TRN54" s="153"/>
      <c r="TRO54" s="153"/>
      <c r="TRP54" s="153"/>
      <c r="TRQ54" s="153"/>
      <c r="TRR54" s="153"/>
      <c r="TRS54" s="153"/>
      <c r="TRT54" s="153"/>
      <c r="TRU54" s="153"/>
      <c r="TRV54" s="153"/>
      <c r="TRW54" s="153"/>
      <c r="TRX54" s="153"/>
      <c r="TRY54" s="153"/>
      <c r="TRZ54" s="153"/>
      <c r="TSA54" s="153"/>
      <c r="TSB54" s="153"/>
      <c r="TSC54" s="153"/>
      <c r="TSD54" s="153"/>
      <c r="TSE54" s="153"/>
      <c r="TSF54" s="153"/>
      <c r="TSG54" s="153"/>
      <c r="TSH54" s="153"/>
      <c r="TSI54" s="153"/>
      <c r="TSJ54" s="153"/>
      <c r="TSK54" s="153"/>
      <c r="TSL54" s="153"/>
      <c r="TSM54" s="153"/>
      <c r="TSN54" s="153"/>
      <c r="TSO54" s="153"/>
      <c r="TSP54" s="153"/>
      <c r="TSQ54" s="153"/>
      <c r="TSR54" s="153"/>
      <c r="TSS54" s="153"/>
      <c r="TST54" s="153"/>
      <c r="TSU54" s="153"/>
      <c r="TSV54" s="153"/>
      <c r="TSW54" s="153"/>
      <c r="TSX54" s="153"/>
      <c r="TSY54" s="153"/>
      <c r="TSZ54" s="153"/>
      <c r="TTA54" s="153"/>
      <c r="TTB54" s="153"/>
      <c r="TTC54" s="153"/>
      <c r="TTD54" s="153"/>
      <c r="TTE54" s="153"/>
      <c r="TTF54" s="153"/>
      <c r="TTG54" s="153"/>
      <c r="TTH54" s="153"/>
      <c r="TTI54" s="153"/>
      <c r="TTJ54" s="153"/>
      <c r="TTK54" s="153"/>
      <c r="TTL54" s="153"/>
      <c r="TTM54" s="153"/>
      <c r="TTN54" s="153"/>
      <c r="TTO54" s="153"/>
      <c r="TTP54" s="153"/>
      <c r="TTQ54" s="153"/>
      <c r="TTR54" s="153"/>
      <c r="TTS54" s="153"/>
      <c r="TTT54" s="153"/>
      <c r="TTU54" s="153"/>
      <c r="TTV54" s="153"/>
      <c r="TTW54" s="153"/>
      <c r="TTX54" s="153"/>
      <c r="TTY54" s="153"/>
      <c r="TTZ54" s="153"/>
      <c r="TUA54" s="153"/>
      <c r="TUB54" s="153"/>
      <c r="TUC54" s="153"/>
      <c r="TUD54" s="153"/>
      <c r="TUE54" s="153"/>
      <c r="TUF54" s="153"/>
      <c r="TUG54" s="153"/>
      <c r="TUH54" s="153"/>
      <c r="TUI54" s="153"/>
      <c r="TUJ54" s="153"/>
      <c r="TUK54" s="153"/>
      <c r="TUL54" s="153"/>
      <c r="TUM54" s="153"/>
      <c r="TUN54" s="153"/>
      <c r="TUO54" s="153"/>
      <c r="TUP54" s="153"/>
      <c r="TUQ54" s="153"/>
      <c r="TUR54" s="153"/>
      <c r="TUS54" s="153"/>
      <c r="TUT54" s="153"/>
      <c r="TUU54" s="153"/>
      <c r="TUV54" s="153"/>
      <c r="TUW54" s="153"/>
      <c r="TUX54" s="153"/>
      <c r="TUY54" s="153"/>
      <c r="TUZ54" s="153"/>
      <c r="TVA54" s="153"/>
      <c r="TVB54" s="153"/>
      <c r="TVC54" s="153"/>
      <c r="TVD54" s="153"/>
      <c r="TVE54" s="153"/>
      <c r="TVF54" s="153"/>
      <c r="TVG54" s="153"/>
      <c r="TVH54" s="153"/>
      <c r="TVI54" s="153"/>
      <c r="TVJ54" s="153"/>
      <c r="TVK54" s="153"/>
      <c r="TVL54" s="153"/>
      <c r="TVM54" s="153"/>
      <c r="TVN54" s="153"/>
      <c r="TVO54" s="153"/>
      <c r="TVP54" s="153"/>
      <c r="TVQ54" s="153"/>
      <c r="TVR54" s="153"/>
      <c r="TVS54" s="153"/>
      <c r="TVT54" s="153"/>
      <c r="TVU54" s="153"/>
      <c r="TVV54" s="153"/>
      <c r="TVW54" s="153"/>
      <c r="TVX54" s="153"/>
      <c r="TVY54" s="153"/>
      <c r="TVZ54" s="153"/>
      <c r="TWA54" s="153"/>
      <c r="TWB54" s="153"/>
      <c r="TWC54" s="153"/>
      <c r="TWD54" s="153"/>
      <c r="TWE54" s="153"/>
      <c r="TWF54" s="153"/>
      <c r="TWG54" s="153"/>
      <c r="TWH54" s="153"/>
      <c r="TWI54" s="153"/>
      <c r="TWJ54" s="153"/>
      <c r="TWK54" s="153"/>
      <c r="TWL54" s="153"/>
      <c r="TWM54" s="153"/>
      <c r="TWN54" s="153"/>
      <c r="TWO54" s="153"/>
      <c r="TWP54" s="153"/>
      <c r="TWQ54" s="153"/>
      <c r="TWR54" s="153"/>
      <c r="TWS54" s="153"/>
      <c r="TWT54" s="153"/>
      <c r="TWU54" s="153"/>
      <c r="TWV54" s="153"/>
      <c r="TWW54" s="153"/>
      <c r="TWX54" s="153"/>
      <c r="TWY54" s="153"/>
      <c r="TWZ54" s="153"/>
      <c r="TXA54" s="153"/>
      <c r="TXB54" s="153"/>
      <c r="TXC54" s="153"/>
      <c r="TXD54" s="153"/>
      <c r="TXE54" s="153"/>
      <c r="TXF54" s="153"/>
      <c r="TXG54" s="153"/>
      <c r="TXH54" s="153"/>
      <c r="TXI54" s="153"/>
      <c r="TXJ54" s="153"/>
      <c r="TXK54" s="153"/>
      <c r="TXL54" s="153"/>
      <c r="TXM54" s="153"/>
      <c r="TXN54" s="153"/>
      <c r="TXO54" s="153"/>
      <c r="TXP54" s="153"/>
      <c r="TXQ54" s="153"/>
      <c r="TXR54" s="153"/>
      <c r="TXS54" s="153"/>
      <c r="TXT54" s="153"/>
      <c r="TXU54" s="153"/>
      <c r="TXV54" s="153"/>
      <c r="TXW54" s="153"/>
      <c r="TXX54" s="153"/>
      <c r="TXY54" s="153"/>
      <c r="TXZ54" s="153"/>
      <c r="TYA54" s="153"/>
      <c r="TYB54" s="153"/>
      <c r="TYC54" s="153"/>
      <c r="TYD54" s="153"/>
      <c r="TYE54" s="153"/>
      <c r="TYF54" s="153"/>
      <c r="TYG54" s="153"/>
      <c r="TYH54" s="153"/>
      <c r="TYI54" s="153"/>
      <c r="TYJ54" s="153"/>
      <c r="TYK54" s="153"/>
      <c r="TYL54" s="153"/>
      <c r="TYM54" s="153"/>
      <c r="TYN54" s="153"/>
      <c r="TYO54" s="153"/>
      <c r="TYP54" s="153"/>
      <c r="TYQ54" s="153"/>
      <c r="TYR54" s="153"/>
      <c r="TYS54" s="153"/>
      <c r="TYT54" s="153"/>
      <c r="TYU54" s="153"/>
      <c r="TYV54" s="153"/>
      <c r="TYW54" s="153"/>
      <c r="TYX54" s="153"/>
      <c r="TYY54" s="153"/>
      <c r="TYZ54" s="153"/>
      <c r="TZA54" s="153"/>
      <c r="TZB54" s="153"/>
      <c r="TZC54" s="153"/>
      <c r="TZD54" s="153"/>
      <c r="TZE54" s="153"/>
      <c r="TZF54" s="153"/>
      <c r="TZG54" s="153"/>
      <c r="TZH54" s="153"/>
      <c r="TZI54" s="153"/>
      <c r="TZJ54" s="153"/>
      <c r="TZK54" s="153"/>
      <c r="TZL54" s="153"/>
      <c r="TZM54" s="153"/>
      <c r="TZN54" s="153"/>
      <c r="TZO54" s="153"/>
      <c r="TZP54" s="153"/>
      <c r="TZQ54" s="153"/>
      <c r="TZR54" s="153"/>
      <c r="TZS54" s="153"/>
      <c r="TZT54" s="153"/>
      <c r="TZU54" s="153"/>
      <c r="TZV54" s="153"/>
      <c r="TZW54" s="153"/>
      <c r="TZX54" s="153"/>
      <c r="TZY54" s="153"/>
      <c r="TZZ54" s="153"/>
      <c r="UAA54" s="153"/>
      <c r="UAB54" s="153"/>
      <c r="UAC54" s="153"/>
      <c r="UAD54" s="153"/>
      <c r="UAE54" s="153"/>
      <c r="UAF54" s="153"/>
      <c r="UAG54" s="153"/>
      <c r="UAH54" s="153"/>
      <c r="UAI54" s="153"/>
      <c r="UAJ54" s="153"/>
      <c r="UAK54" s="153"/>
      <c r="UAL54" s="153"/>
      <c r="UAM54" s="153"/>
      <c r="UAN54" s="153"/>
      <c r="UAO54" s="153"/>
      <c r="UAP54" s="153"/>
      <c r="UAQ54" s="153"/>
      <c r="UAR54" s="153"/>
      <c r="UAS54" s="153"/>
      <c r="UAT54" s="153"/>
      <c r="UAU54" s="153"/>
      <c r="UAV54" s="153"/>
      <c r="UAW54" s="153"/>
      <c r="UAX54" s="153"/>
      <c r="UAY54" s="153"/>
      <c r="UAZ54" s="153"/>
      <c r="UBA54" s="153"/>
      <c r="UBB54" s="153"/>
      <c r="UBC54" s="153"/>
      <c r="UBD54" s="153"/>
      <c r="UBE54" s="153"/>
      <c r="UBF54" s="153"/>
      <c r="UBG54" s="153"/>
      <c r="UBH54" s="153"/>
      <c r="UBI54" s="153"/>
      <c r="UBJ54" s="153"/>
      <c r="UBK54" s="153"/>
      <c r="UBL54" s="153"/>
      <c r="UBM54" s="153"/>
      <c r="UBN54" s="153"/>
      <c r="UBO54" s="153"/>
      <c r="UBP54" s="153"/>
      <c r="UBQ54" s="153"/>
      <c r="UBR54" s="153"/>
      <c r="UBS54" s="153"/>
      <c r="UBT54" s="153"/>
      <c r="UBU54" s="153"/>
      <c r="UBV54" s="153"/>
      <c r="UBW54" s="153"/>
      <c r="UBX54" s="153"/>
      <c r="UBY54" s="153"/>
      <c r="UBZ54" s="153"/>
      <c r="UCA54" s="153"/>
      <c r="UCB54" s="153"/>
      <c r="UCC54" s="153"/>
      <c r="UCD54" s="153"/>
      <c r="UCE54" s="153"/>
      <c r="UCF54" s="153"/>
      <c r="UCG54" s="153"/>
      <c r="UCH54" s="153"/>
      <c r="UCI54" s="153"/>
      <c r="UCJ54" s="153"/>
      <c r="UCK54" s="153"/>
      <c r="UCL54" s="153"/>
      <c r="UCM54" s="153"/>
      <c r="UCN54" s="153"/>
      <c r="UCO54" s="153"/>
      <c r="UCP54" s="153"/>
      <c r="UCQ54" s="153"/>
      <c r="UCR54" s="153"/>
      <c r="UCS54" s="153"/>
      <c r="UCT54" s="153"/>
      <c r="UCU54" s="153"/>
      <c r="UCV54" s="153"/>
      <c r="UCW54" s="153"/>
      <c r="UCX54" s="153"/>
      <c r="UCY54" s="153"/>
      <c r="UCZ54" s="153"/>
      <c r="UDA54" s="153"/>
      <c r="UDB54" s="153"/>
      <c r="UDC54" s="153"/>
      <c r="UDD54" s="153"/>
      <c r="UDE54" s="153"/>
      <c r="UDF54" s="153"/>
      <c r="UDG54" s="153"/>
      <c r="UDH54" s="153"/>
      <c r="UDI54" s="153"/>
      <c r="UDJ54" s="153"/>
      <c r="UDK54" s="153"/>
      <c r="UDL54" s="153"/>
      <c r="UDM54" s="153"/>
      <c r="UDN54" s="153"/>
      <c r="UDO54" s="153"/>
      <c r="UDP54" s="153"/>
      <c r="UDQ54" s="153"/>
      <c r="UDR54" s="153"/>
      <c r="UDS54" s="153"/>
      <c r="UDT54" s="153"/>
      <c r="UDU54" s="153"/>
      <c r="UDV54" s="153"/>
      <c r="UDW54" s="153"/>
      <c r="UDX54" s="153"/>
      <c r="UDY54" s="153"/>
      <c r="UDZ54" s="153"/>
      <c r="UEA54" s="153"/>
      <c r="UEB54" s="153"/>
      <c r="UEC54" s="153"/>
      <c r="UED54" s="153"/>
      <c r="UEE54" s="153"/>
      <c r="UEF54" s="153"/>
      <c r="UEG54" s="153"/>
      <c r="UEH54" s="153"/>
      <c r="UEI54" s="153"/>
      <c r="UEJ54" s="153"/>
      <c r="UEK54" s="153"/>
      <c r="UEL54" s="153"/>
      <c r="UEM54" s="153"/>
      <c r="UEN54" s="153"/>
      <c r="UEO54" s="153"/>
      <c r="UEP54" s="153"/>
      <c r="UEQ54" s="153"/>
      <c r="UER54" s="153"/>
      <c r="UES54" s="153"/>
      <c r="UET54" s="153"/>
      <c r="UEU54" s="153"/>
      <c r="UEV54" s="153"/>
      <c r="UEW54" s="153"/>
      <c r="UEX54" s="153"/>
      <c r="UEY54" s="153"/>
      <c r="UEZ54" s="153"/>
      <c r="UFA54" s="153"/>
      <c r="UFB54" s="153"/>
      <c r="UFC54" s="153"/>
      <c r="UFD54" s="153"/>
      <c r="UFE54" s="153"/>
      <c r="UFF54" s="153"/>
      <c r="UFG54" s="153"/>
      <c r="UFH54" s="153"/>
      <c r="UFI54" s="153"/>
      <c r="UFJ54" s="153"/>
      <c r="UFK54" s="153"/>
      <c r="UFL54" s="153"/>
      <c r="UFM54" s="153"/>
      <c r="UFN54" s="153"/>
      <c r="UFO54" s="153"/>
      <c r="UFP54" s="153"/>
      <c r="UFQ54" s="153"/>
      <c r="UFR54" s="153"/>
      <c r="UFS54" s="153"/>
      <c r="UFT54" s="153"/>
      <c r="UFU54" s="153"/>
      <c r="UFV54" s="153"/>
      <c r="UFW54" s="153"/>
      <c r="UFX54" s="153"/>
      <c r="UFY54" s="153"/>
      <c r="UFZ54" s="153"/>
      <c r="UGA54" s="153"/>
      <c r="UGB54" s="153"/>
      <c r="UGC54" s="153"/>
      <c r="UGD54" s="153"/>
      <c r="UGE54" s="153"/>
      <c r="UGF54" s="153"/>
      <c r="UGG54" s="153"/>
      <c r="UGH54" s="153"/>
      <c r="UGI54" s="153"/>
      <c r="UGJ54" s="153"/>
      <c r="UGK54" s="153"/>
      <c r="UGL54" s="153"/>
      <c r="UGM54" s="153"/>
      <c r="UGN54" s="153"/>
      <c r="UGO54" s="153"/>
      <c r="UGP54" s="153"/>
      <c r="UGQ54" s="153"/>
      <c r="UGR54" s="153"/>
      <c r="UGS54" s="153"/>
      <c r="UGT54" s="153"/>
      <c r="UGU54" s="153"/>
      <c r="UGV54" s="153"/>
      <c r="UGW54" s="153"/>
      <c r="UGX54" s="153"/>
      <c r="UGY54" s="153"/>
      <c r="UGZ54" s="153"/>
      <c r="UHA54" s="153"/>
      <c r="UHB54" s="153"/>
      <c r="UHC54" s="153"/>
      <c r="UHD54" s="153"/>
      <c r="UHE54" s="153"/>
      <c r="UHF54" s="153"/>
      <c r="UHG54" s="153"/>
      <c r="UHH54" s="153"/>
      <c r="UHI54" s="153"/>
      <c r="UHJ54" s="153"/>
      <c r="UHK54" s="153"/>
      <c r="UHL54" s="153"/>
      <c r="UHM54" s="153"/>
      <c r="UHN54" s="153"/>
      <c r="UHO54" s="153"/>
      <c r="UHP54" s="153"/>
      <c r="UHQ54" s="153"/>
      <c r="UHR54" s="153"/>
      <c r="UHS54" s="153"/>
      <c r="UHT54" s="153"/>
      <c r="UHU54" s="153"/>
      <c r="UHV54" s="153"/>
      <c r="UHW54" s="153"/>
      <c r="UHX54" s="153"/>
      <c r="UHY54" s="153"/>
      <c r="UHZ54" s="153"/>
      <c r="UIA54" s="153"/>
      <c r="UIB54" s="153"/>
      <c r="UIC54" s="153"/>
      <c r="UID54" s="153"/>
      <c r="UIE54" s="153"/>
      <c r="UIF54" s="153"/>
      <c r="UIG54" s="153"/>
      <c r="UIH54" s="153"/>
      <c r="UII54" s="153"/>
      <c r="UIJ54" s="153"/>
      <c r="UIK54" s="153"/>
      <c r="UIL54" s="153"/>
      <c r="UIM54" s="153"/>
      <c r="UIN54" s="153"/>
      <c r="UIO54" s="153"/>
      <c r="UIP54" s="153"/>
      <c r="UIQ54" s="153"/>
      <c r="UIR54" s="153"/>
      <c r="UIS54" s="153"/>
      <c r="UIT54" s="153"/>
      <c r="UIU54" s="153"/>
      <c r="UIV54" s="153"/>
      <c r="UIW54" s="153"/>
      <c r="UIX54" s="153"/>
      <c r="UIY54" s="153"/>
      <c r="UIZ54" s="153"/>
      <c r="UJA54" s="153"/>
      <c r="UJB54" s="153"/>
      <c r="UJC54" s="153"/>
      <c r="UJD54" s="153"/>
      <c r="UJE54" s="153"/>
      <c r="UJF54" s="153"/>
      <c r="UJG54" s="153"/>
      <c r="UJH54" s="153"/>
      <c r="UJI54" s="153"/>
      <c r="UJJ54" s="153"/>
      <c r="UJK54" s="153"/>
      <c r="UJL54" s="153"/>
      <c r="UJM54" s="153"/>
      <c r="UJN54" s="153"/>
      <c r="UJO54" s="153"/>
      <c r="UJP54" s="153"/>
      <c r="UJQ54" s="153"/>
      <c r="UJR54" s="153"/>
      <c r="UJS54" s="153"/>
      <c r="UJT54" s="153"/>
      <c r="UJU54" s="153"/>
      <c r="UJV54" s="153"/>
      <c r="UJW54" s="153"/>
      <c r="UJX54" s="153"/>
      <c r="UJY54" s="153"/>
      <c r="UJZ54" s="153"/>
      <c r="UKA54" s="153"/>
      <c r="UKB54" s="153"/>
      <c r="UKC54" s="153"/>
      <c r="UKD54" s="153"/>
      <c r="UKE54" s="153"/>
      <c r="UKF54" s="153"/>
      <c r="UKG54" s="153"/>
      <c r="UKH54" s="153"/>
      <c r="UKI54" s="153"/>
      <c r="UKJ54" s="153"/>
      <c r="UKK54" s="153"/>
      <c r="UKL54" s="153"/>
      <c r="UKM54" s="153"/>
      <c r="UKN54" s="153"/>
      <c r="UKO54" s="153"/>
      <c r="UKP54" s="153"/>
      <c r="UKQ54" s="153"/>
      <c r="UKR54" s="153"/>
      <c r="UKS54" s="153"/>
      <c r="UKT54" s="153"/>
      <c r="UKU54" s="153"/>
      <c r="UKV54" s="153"/>
      <c r="UKW54" s="153"/>
      <c r="UKX54" s="153"/>
      <c r="UKY54" s="153"/>
      <c r="UKZ54" s="153"/>
      <c r="ULA54" s="153"/>
      <c r="ULB54" s="153"/>
      <c r="ULC54" s="153"/>
      <c r="ULD54" s="153"/>
      <c r="ULE54" s="153"/>
      <c r="ULF54" s="153"/>
      <c r="ULG54" s="153"/>
      <c r="ULH54" s="153"/>
      <c r="ULI54" s="153"/>
      <c r="ULJ54" s="153"/>
      <c r="ULK54" s="153"/>
      <c r="ULL54" s="153"/>
      <c r="ULM54" s="153"/>
      <c r="ULN54" s="153"/>
      <c r="ULO54" s="153"/>
      <c r="ULP54" s="153"/>
      <c r="ULQ54" s="153"/>
      <c r="ULR54" s="153"/>
      <c r="ULS54" s="153"/>
      <c r="ULT54" s="153"/>
      <c r="ULU54" s="153"/>
      <c r="ULV54" s="153"/>
      <c r="ULW54" s="153"/>
      <c r="ULX54" s="153"/>
      <c r="ULY54" s="153"/>
      <c r="ULZ54" s="153"/>
      <c r="UMA54" s="153"/>
      <c r="UMB54" s="153"/>
      <c r="UMC54" s="153"/>
      <c r="UMD54" s="153"/>
      <c r="UME54" s="153"/>
      <c r="UMF54" s="153"/>
      <c r="UMG54" s="153"/>
      <c r="UMH54" s="153"/>
      <c r="UMI54" s="153"/>
      <c r="UMJ54" s="153"/>
      <c r="UMK54" s="153"/>
      <c r="UML54" s="153"/>
      <c r="UMM54" s="153"/>
      <c r="UMN54" s="153"/>
      <c r="UMO54" s="153"/>
      <c r="UMP54" s="153"/>
      <c r="UMQ54" s="153"/>
      <c r="UMR54" s="153"/>
      <c r="UMS54" s="153"/>
      <c r="UMT54" s="153"/>
      <c r="UMU54" s="153"/>
      <c r="UMV54" s="153"/>
      <c r="UMW54" s="153"/>
      <c r="UMX54" s="153"/>
      <c r="UMY54" s="153"/>
      <c r="UMZ54" s="153"/>
      <c r="UNA54" s="153"/>
      <c r="UNB54" s="153"/>
      <c r="UNC54" s="153"/>
      <c r="UND54" s="153"/>
      <c r="UNE54" s="153"/>
      <c r="UNF54" s="153"/>
      <c r="UNG54" s="153"/>
      <c r="UNH54" s="153"/>
      <c r="UNI54" s="153"/>
      <c r="UNJ54" s="153"/>
      <c r="UNK54" s="153"/>
      <c r="UNL54" s="153"/>
      <c r="UNM54" s="153"/>
      <c r="UNN54" s="153"/>
      <c r="UNO54" s="153"/>
      <c r="UNP54" s="153"/>
      <c r="UNQ54" s="153"/>
      <c r="UNR54" s="153"/>
      <c r="UNS54" s="153"/>
      <c r="UNT54" s="153"/>
      <c r="UNU54" s="153"/>
      <c r="UNV54" s="153"/>
      <c r="UNW54" s="153"/>
      <c r="UNX54" s="153"/>
      <c r="UNY54" s="153"/>
      <c r="UNZ54" s="153"/>
      <c r="UOA54" s="153"/>
      <c r="UOB54" s="153"/>
      <c r="UOC54" s="153"/>
      <c r="UOD54" s="153"/>
      <c r="UOE54" s="153"/>
      <c r="UOF54" s="153"/>
      <c r="UOG54" s="153"/>
      <c r="UOH54" s="153"/>
      <c r="UOI54" s="153"/>
      <c r="UOJ54" s="153"/>
      <c r="UOK54" s="153"/>
      <c r="UOL54" s="153"/>
      <c r="UOM54" s="153"/>
      <c r="UON54" s="153"/>
      <c r="UOO54" s="153"/>
      <c r="UOP54" s="153"/>
      <c r="UOQ54" s="153"/>
      <c r="UOR54" s="153"/>
      <c r="UOS54" s="153"/>
      <c r="UOT54" s="153"/>
      <c r="UOU54" s="153"/>
      <c r="UOV54" s="153"/>
      <c r="UOW54" s="153"/>
      <c r="UOX54" s="153"/>
      <c r="UOY54" s="153"/>
      <c r="UOZ54" s="153"/>
      <c r="UPA54" s="153"/>
      <c r="UPB54" s="153"/>
      <c r="UPC54" s="153"/>
      <c r="UPD54" s="153"/>
      <c r="UPE54" s="153"/>
      <c r="UPF54" s="153"/>
      <c r="UPG54" s="153"/>
      <c r="UPH54" s="153"/>
      <c r="UPI54" s="153"/>
      <c r="UPJ54" s="153"/>
      <c r="UPK54" s="153"/>
      <c r="UPL54" s="153"/>
      <c r="UPM54" s="153"/>
      <c r="UPN54" s="153"/>
      <c r="UPO54" s="153"/>
      <c r="UPP54" s="153"/>
      <c r="UPQ54" s="153"/>
      <c r="UPR54" s="153"/>
      <c r="UPS54" s="153"/>
      <c r="UPT54" s="153"/>
      <c r="UPU54" s="153"/>
      <c r="UPV54" s="153"/>
      <c r="UPW54" s="153"/>
      <c r="UPX54" s="153"/>
      <c r="UPY54" s="153"/>
      <c r="UPZ54" s="153"/>
      <c r="UQA54" s="153"/>
      <c r="UQB54" s="153"/>
      <c r="UQC54" s="153"/>
      <c r="UQD54" s="153"/>
      <c r="UQE54" s="153"/>
      <c r="UQF54" s="153"/>
      <c r="UQG54" s="153"/>
      <c r="UQH54" s="153"/>
      <c r="UQI54" s="153"/>
      <c r="UQJ54" s="153"/>
      <c r="UQK54" s="153"/>
      <c r="UQL54" s="153"/>
      <c r="UQM54" s="153"/>
      <c r="UQN54" s="153"/>
      <c r="UQO54" s="153"/>
      <c r="UQP54" s="153"/>
      <c r="UQQ54" s="153"/>
      <c r="UQR54" s="153"/>
      <c r="UQS54" s="153"/>
      <c r="UQT54" s="153"/>
      <c r="UQU54" s="153"/>
      <c r="UQV54" s="153"/>
      <c r="UQW54" s="153"/>
      <c r="UQX54" s="153"/>
      <c r="UQY54" s="153"/>
      <c r="UQZ54" s="153"/>
      <c r="URA54" s="153"/>
      <c r="URB54" s="153"/>
      <c r="URC54" s="153"/>
      <c r="URD54" s="153"/>
      <c r="URE54" s="153"/>
      <c r="URF54" s="153"/>
      <c r="URG54" s="153"/>
      <c r="URH54" s="153"/>
      <c r="URI54" s="153"/>
      <c r="URJ54" s="153"/>
      <c r="URK54" s="153"/>
      <c r="URL54" s="153"/>
      <c r="URM54" s="153"/>
      <c r="URN54" s="153"/>
      <c r="URO54" s="153"/>
      <c r="URP54" s="153"/>
      <c r="URQ54" s="153"/>
      <c r="URR54" s="153"/>
      <c r="URS54" s="153"/>
      <c r="URT54" s="153"/>
      <c r="URU54" s="153"/>
      <c r="URV54" s="153"/>
      <c r="URW54" s="153"/>
      <c r="URX54" s="153"/>
      <c r="URY54" s="153"/>
      <c r="URZ54" s="153"/>
      <c r="USA54" s="153"/>
      <c r="USB54" s="153"/>
      <c r="USC54" s="153"/>
      <c r="USD54" s="153"/>
      <c r="USE54" s="153"/>
      <c r="USF54" s="153"/>
      <c r="USG54" s="153"/>
      <c r="USH54" s="153"/>
      <c r="USI54" s="153"/>
      <c r="USJ54" s="153"/>
      <c r="USK54" s="153"/>
      <c r="USL54" s="153"/>
      <c r="USM54" s="153"/>
      <c r="USN54" s="153"/>
      <c r="USO54" s="153"/>
      <c r="USP54" s="153"/>
      <c r="USQ54" s="153"/>
      <c r="USR54" s="153"/>
      <c r="USS54" s="153"/>
      <c r="UST54" s="153"/>
      <c r="USU54" s="153"/>
      <c r="USV54" s="153"/>
      <c r="USW54" s="153"/>
      <c r="USX54" s="153"/>
      <c r="USY54" s="153"/>
      <c r="USZ54" s="153"/>
      <c r="UTA54" s="153"/>
      <c r="UTB54" s="153"/>
      <c r="UTC54" s="153"/>
      <c r="UTD54" s="153"/>
      <c r="UTE54" s="153"/>
      <c r="UTF54" s="153"/>
      <c r="UTG54" s="153"/>
      <c r="UTH54" s="153"/>
      <c r="UTI54" s="153"/>
      <c r="UTJ54" s="153"/>
      <c r="UTK54" s="153"/>
      <c r="UTL54" s="153"/>
      <c r="UTM54" s="153"/>
      <c r="UTN54" s="153"/>
      <c r="UTO54" s="153"/>
      <c r="UTP54" s="153"/>
      <c r="UTQ54" s="153"/>
      <c r="UTR54" s="153"/>
      <c r="UTS54" s="153"/>
      <c r="UTT54" s="153"/>
      <c r="UTU54" s="153"/>
      <c r="UTV54" s="153"/>
      <c r="UTW54" s="153"/>
      <c r="UTX54" s="153"/>
      <c r="UTY54" s="153"/>
      <c r="UTZ54" s="153"/>
      <c r="UUA54" s="153"/>
      <c r="UUB54" s="153"/>
      <c r="UUC54" s="153"/>
      <c r="UUD54" s="153"/>
      <c r="UUE54" s="153"/>
      <c r="UUF54" s="153"/>
      <c r="UUG54" s="153"/>
      <c r="UUH54" s="153"/>
      <c r="UUI54" s="153"/>
      <c r="UUJ54" s="153"/>
      <c r="UUK54" s="153"/>
      <c r="UUL54" s="153"/>
      <c r="UUM54" s="153"/>
      <c r="UUN54" s="153"/>
      <c r="UUO54" s="153"/>
      <c r="UUP54" s="153"/>
      <c r="UUQ54" s="153"/>
      <c r="UUR54" s="153"/>
      <c r="UUS54" s="153"/>
      <c r="UUT54" s="153"/>
      <c r="UUU54" s="153"/>
      <c r="UUV54" s="153"/>
      <c r="UUW54" s="153"/>
      <c r="UUX54" s="153"/>
      <c r="UUY54" s="153"/>
      <c r="UUZ54" s="153"/>
      <c r="UVA54" s="153"/>
      <c r="UVB54" s="153"/>
      <c r="UVC54" s="153"/>
      <c r="UVD54" s="153"/>
      <c r="UVE54" s="153"/>
      <c r="UVF54" s="153"/>
      <c r="UVG54" s="153"/>
      <c r="UVH54" s="153"/>
      <c r="UVI54" s="153"/>
      <c r="UVJ54" s="153"/>
      <c r="UVK54" s="153"/>
      <c r="UVL54" s="153"/>
      <c r="UVM54" s="153"/>
      <c r="UVN54" s="153"/>
      <c r="UVO54" s="153"/>
      <c r="UVP54" s="153"/>
      <c r="UVQ54" s="153"/>
      <c r="UVR54" s="153"/>
      <c r="UVS54" s="153"/>
      <c r="UVT54" s="153"/>
      <c r="UVU54" s="153"/>
      <c r="UVV54" s="153"/>
      <c r="UVW54" s="153"/>
      <c r="UVX54" s="153"/>
      <c r="UVY54" s="153"/>
      <c r="UVZ54" s="153"/>
      <c r="UWA54" s="153"/>
      <c r="UWB54" s="153"/>
      <c r="UWC54" s="153"/>
      <c r="UWD54" s="153"/>
      <c r="UWE54" s="153"/>
      <c r="UWF54" s="153"/>
      <c r="UWG54" s="153"/>
      <c r="UWH54" s="153"/>
      <c r="UWI54" s="153"/>
      <c r="UWJ54" s="153"/>
      <c r="UWK54" s="153"/>
      <c r="UWL54" s="153"/>
      <c r="UWM54" s="153"/>
      <c r="UWN54" s="153"/>
      <c r="UWO54" s="153"/>
      <c r="UWP54" s="153"/>
      <c r="UWQ54" s="153"/>
      <c r="UWR54" s="153"/>
      <c r="UWS54" s="153"/>
      <c r="UWT54" s="153"/>
      <c r="UWU54" s="153"/>
      <c r="UWV54" s="153"/>
      <c r="UWW54" s="153"/>
      <c r="UWX54" s="153"/>
      <c r="UWY54" s="153"/>
      <c r="UWZ54" s="153"/>
      <c r="UXA54" s="153"/>
      <c r="UXB54" s="153"/>
      <c r="UXC54" s="153"/>
      <c r="UXD54" s="153"/>
      <c r="UXE54" s="153"/>
      <c r="UXF54" s="153"/>
      <c r="UXG54" s="153"/>
      <c r="UXH54" s="153"/>
      <c r="UXI54" s="153"/>
      <c r="UXJ54" s="153"/>
      <c r="UXK54" s="153"/>
      <c r="UXL54" s="153"/>
      <c r="UXM54" s="153"/>
      <c r="UXN54" s="153"/>
      <c r="UXO54" s="153"/>
      <c r="UXP54" s="153"/>
      <c r="UXQ54" s="153"/>
      <c r="UXR54" s="153"/>
      <c r="UXS54" s="153"/>
      <c r="UXT54" s="153"/>
      <c r="UXU54" s="153"/>
      <c r="UXV54" s="153"/>
      <c r="UXW54" s="153"/>
      <c r="UXX54" s="153"/>
      <c r="UXY54" s="153"/>
      <c r="UXZ54" s="153"/>
      <c r="UYA54" s="153"/>
      <c r="UYB54" s="153"/>
      <c r="UYC54" s="153"/>
      <c r="UYD54" s="153"/>
      <c r="UYE54" s="153"/>
      <c r="UYF54" s="153"/>
      <c r="UYG54" s="153"/>
      <c r="UYH54" s="153"/>
      <c r="UYI54" s="153"/>
      <c r="UYJ54" s="153"/>
      <c r="UYK54" s="153"/>
      <c r="UYL54" s="153"/>
      <c r="UYM54" s="153"/>
      <c r="UYN54" s="153"/>
      <c r="UYO54" s="153"/>
      <c r="UYP54" s="153"/>
      <c r="UYQ54" s="153"/>
      <c r="UYR54" s="153"/>
      <c r="UYS54" s="153"/>
      <c r="UYT54" s="153"/>
      <c r="UYU54" s="153"/>
      <c r="UYV54" s="153"/>
      <c r="UYW54" s="153"/>
      <c r="UYX54" s="153"/>
      <c r="UYY54" s="153"/>
      <c r="UYZ54" s="153"/>
      <c r="UZA54" s="153"/>
      <c r="UZB54" s="153"/>
      <c r="UZC54" s="153"/>
      <c r="UZD54" s="153"/>
      <c r="UZE54" s="153"/>
      <c r="UZF54" s="153"/>
      <c r="UZG54" s="153"/>
      <c r="UZH54" s="153"/>
      <c r="UZI54" s="153"/>
      <c r="UZJ54" s="153"/>
      <c r="UZK54" s="153"/>
      <c r="UZL54" s="153"/>
      <c r="UZM54" s="153"/>
      <c r="UZN54" s="153"/>
      <c r="UZO54" s="153"/>
      <c r="UZP54" s="153"/>
      <c r="UZQ54" s="153"/>
      <c r="UZR54" s="153"/>
      <c r="UZS54" s="153"/>
      <c r="UZT54" s="153"/>
      <c r="UZU54" s="153"/>
      <c r="UZV54" s="153"/>
      <c r="UZW54" s="153"/>
      <c r="UZX54" s="153"/>
      <c r="UZY54" s="153"/>
      <c r="UZZ54" s="153"/>
      <c r="VAA54" s="153"/>
      <c r="VAB54" s="153"/>
      <c r="VAC54" s="153"/>
      <c r="VAD54" s="153"/>
      <c r="VAE54" s="153"/>
      <c r="VAF54" s="153"/>
      <c r="VAG54" s="153"/>
      <c r="VAH54" s="153"/>
      <c r="VAI54" s="153"/>
      <c r="VAJ54" s="153"/>
      <c r="VAK54" s="153"/>
      <c r="VAL54" s="153"/>
      <c r="VAM54" s="153"/>
      <c r="VAN54" s="153"/>
      <c r="VAO54" s="153"/>
      <c r="VAP54" s="153"/>
      <c r="VAQ54" s="153"/>
      <c r="VAR54" s="153"/>
      <c r="VAS54" s="153"/>
      <c r="VAT54" s="153"/>
      <c r="VAU54" s="153"/>
      <c r="VAV54" s="153"/>
      <c r="VAW54" s="153"/>
      <c r="VAX54" s="153"/>
      <c r="VAY54" s="153"/>
      <c r="VAZ54" s="153"/>
      <c r="VBA54" s="153"/>
      <c r="VBB54" s="153"/>
      <c r="VBC54" s="153"/>
      <c r="VBD54" s="153"/>
      <c r="VBE54" s="153"/>
      <c r="VBF54" s="153"/>
      <c r="VBG54" s="153"/>
      <c r="VBH54" s="153"/>
      <c r="VBI54" s="153"/>
      <c r="VBJ54" s="153"/>
      <c r="VBK54" s="153"/>
      <c r="VBL54" s="153"/>
      <c r="VBM54" s="153"/>
      <c r="VBN54" s="153"/>
      <c r="VBO54" s="153"/>
      <c r="VBP54" s="153"/>
      <c r="VBQ54" s="153"/>
      <c r="VBR54" s="153"/>
      <c r="VBS54" s="153"/>
      <c r="VBT54" s="153"/>
      <c r="VBU54" s="153"/>
      <c r="VBV54" s="153"/>
      <c r="VBW54" s="153"/>
      <c r="VBX54" s="153"/>
      <c r="VBY54" s="153"/>
      <c r="VBZ54" s="153"/>
      <c r="VCA54" s="153"/>
      <c r="VCB54" s="153"/>
      <c r="VCC54" s="153"/>
      <c r="VCD54" s="153"/>
      <c r="VCE54" s="153"/>
      <c r="VCF54" s="153"/>
      <c r="VCG54" s="153"/>
      <c r="VCH54" s="153"/>
      <c r="VCI54" s="153"/>
      <c r="VCJ54" s="153"/>
      <c r="VCK54" s="153"/>
      <c r="VCL54" s="153"/>
      <c r="VCM54" s="153"/>
      <c r="VCN54" s="153"/>
      <c r="VCO54" s="153"/>
      <c r="VCP54" s="153"/>
      <c r="VCQ54" s="153"/>
      <c r="VCR54" s="153"/>
      <c r="VCS54" s="153"/>
      <c r="VCT54" s="153"/>
      <c r="VCU54" s="153"/>
      <c r="VCV54" s="153"/>
      <c r="VCW54" s="153"/>
      <c r="VCX54" s="153"/>
      <c r="VCY54" s="153"/>
      <c r="VCZ54" s="153"/>
      <c r="VDA54" s="153"/>
      <c r="VDB54" s="153"/>
      <c r="VDC54" s="153"/>
      <c r="VDD54" s="153"/>
      <c r="VDE54" s="153"/>
      <c r="VDF54" s="153"/>
      <c r="VDG54" s="153"/>
      <c r="VDH54" s="153"/>
      <c r="VDI54" s="153"/>
      <c r="VDJ54" s="153"/>
      <c r="VDK54" s="153"/>
      <c r="VDL54" s="153"/>
      <c r="VDM54" s="153"/>
      <c r="VDN54" s="153"/>
      <c r="VDO54" s="153"/>
      <c r="VDP54" s="153"/>
      <c r="VDQ54" s="153"/>
      <c r="VDR54" s="153"/>
      <c r="VDS54" s="153"/>
      <c r="VDT54" s="153"/>
      <c r="VDU54" s="153"/>
      <c r="VDV54" s="153"/>
      <c r="VDW54" s="153"/>
      <c r="VDX54" s="153"/>
      <c r="VDY54" s="153"/>
      <c r="VDZ54" s="153"/>
      <c r="VEA54" s="153"/>
      <c r="VEB54" s="153"/>
      <c r="VEC54" s="153"/>
      <c r="VED54" s="153"/>
      <c r="VEE54" s="153"/>
      <c r="VEF54" s="153"/>
      <c r="VEG54" s="153"/>
      <c r="VEH54" s="153"/>
      <c r="VEI54" s="153"/>
      <c r="VEJ54" s="153"/>
      <c r="VEK54" s="153"/>
      <c r="VEL54" s="153"/>
      <c r="VEM54" s="153"/>
      <c r="VEN54" s="153"/>
      <c r="VEO54" s="153"/>
      <c r="VEP54" s="153"/>
      <c r="VEQ54" s="153"/>
      <c r="VER54" s="153"/>
      <c r="VES54" s="153"/>
      <c r="VET54" s="153"/>
      <c r="VEU54" s="153"/>
      <c r="VEV54" s="153"/>
      <c r="VEW54" s="153"/>
      <c r="VEX54" s="153"/>
      <c r="VEY54" s="153"/>
      <c r="VEZ54" s="153"/>
      <c r="VFA54" s="153"/>
      <c r="VFB54" s="153"/>
      <c r="VFC54" s="153"/>
      <c r="VFD54" s="153"/>
      <c r="VFE54" s="153"/>
      <c r="VFF54" s="153"/>
      <c r="VFG54" s="153"/>
      <c r="VFH54" s="153"/>
      <c r="VFI54" s="153"/>
      <c r="VFJ54" s="153"/>
      <c r="VFK54" s="153"/>
      <c r="VFL54" s="153"/>
      <c r="VFM54" s="153"/>
      <c r="VFN54" s="153"/>
      <c r="VFO54" s="153"/>
      <c r="VFP54" s="153"/>
      <c r="VFQ54" s="153"/>
      <c r="VFR54" s="153"/>
      <c r="VFS54" s="153"/>
      <c r="VFT54" s="153"/>
      <c r="VFU54" s="153"/>
      <c r="VFV54" s="153"/>
      <c r="VFW54" s="153"/>
      <c r="VFX54" s="153"/>
      <c r="VFY54" s="153"/>
      <c r="VFZ54" s="153"/>
      <c r="VGA54" s="153"/>
      <c r="VGB54" s="153"/>
      <c r="VGC54" s="153"/>
      <c r="VGD54" s="153"/>
      <c r="VGE54" s="153"/>
      <c r="VGF54" s="153"/>
      <c r="VGG54" s="153"/>
      <c r="VGH54" s="153"/>
      <c r="VGI54" s="153"/>
      <c r="VGJ54" s="153"/>
      <c r="VGK54" s="153"/>
      <c r="VGL54" s="153"/>
      <c r="VGM54" s="153"/>
      <c r="VGN54" s="153"/>
      <c r="VGO54" s="153"/>
      <c r="VGP54" s="153"/>
      <c r="VGQ54" s="153"/>
      <c r="VGR54" s="153"/>
      <c r="VGS54" s="153"/>
      <c r="VGT54" s="153"/>
      <c r="VGU54" s="153"/>
      <c r="VGV54" s="153"/>
      <c r="VGW54" s="153"/>
      <c r="VGX54" s="153"/>
      <c r="VGY54" s="153"/>
      <c r="VGZ54" s="153"/>
      <c r="VHA54" s="153"/>
      <c r="VHB54" s="153"/>
      <c r="VHC54" s="153"/>
      <c r="VHD54" s="153"/>
      <c r="VHE54" s="153"/>
      <c r="VHF54" s="153"/>
      <c r="VHG54" s="153"/>
      <c r="VHH54" s="153"/>
      <c r="VHI54" s="153"/>
      <c r="VHJ54" s="153"/>
      <c r="VHK54" s="153"/>
      <c r="VHL54" s="153"/>
      <c r="VHM54" s="153"/>
      <c r="VHN54" s="153"/>
      <c r="VHO54" s="153"/>
      <c r="VHP54" s="153"/>
      <c r="VHQ54" s="153"/>
      <c r="VHR54" s="153"/>
      <c r="VHS54" s="153"/>
      <c r="VHT54" s="153"/>
      <c r="VHU54" s="153"/>
      <c r="VHV54" s="153"/>
      <c r="VHW54" s="153"/>
      <c r="VHX54" s="153"/>
      <c r="VHY54" s="153"/>
      <c r="VHZ54" s="153"/>
      <c r="VIA54" s="153"/>
      <c r="VIB54" s="153"/>
      <c r="VIC54" s="153"/>
      <c r="VID54" s="153"/>
      <c r="VIE54" s="153"/>
      <c r="VIF54" s="153"/>
      <c r="VIG54" s="153"/>
      <c r="VIH54" s="153"/>
      <c r="VII54" s="153"/>
      <c r="VIJ54" s="153"/>
      <c r="VIK54" s="153"/>
      <c r="VIL54" s="153"/>
      <c r="VIM54" s="153"/>
      <c r="VIN54" s="153"/>
      <c r="VIO54" s="153"/>
      <c r="VIP54" s="153"/>
      <c r="VIQ54" s="153"/>
      <c r="VIR54" s="153"/>
      <c r="VIS54" s="153"/>
      <c r="VIT54" s="153"/>
      <c r="VIU54" s="153"/>
      <c r="VIV54" s="153"/>
      <c r="VIW54" s="153"/>
      <c r="VIX54" s="153"/>
      <c r="VIY54" s="153"/>
      <c r="VIZ54" s="153"/>
      <c r="VJA54" s="153"/>
      <c r="VJB54" s="153"/>
      <c r="VJC54" s="153"/>
      <c r="VJD54" s="153"/>
      <c r="VJE54" s="153"/>
      <c r="VJF54" s="153"/>
      <c r="VJG54" s="153"/>
      <c r="VJH54" s="153"/>
      <c r="VJI54" s="153"/>
      <c r="VJJ54" s="153"/>
      <c r="VJK54" s="153"/>
      <c r="VJL54" s="153"/>
      <c r="VJM54" s="153"/>
      <c r="VJN54" s="153"/>
      <c r="VJO54" s="153"/>
      <c r="VJP54" s="153"/>
      <c r="VJQ54" s="153"/>
      <c r="VJR54" s="153"/>
      <c r="VJS54" s="153"/>
      <c r="VJT54" s="153"/>
      <c r="VJU54" s="153"/>
      <c r="VJV54" s="153"/>
      <c r="VJW54" s="153"/>
      <c r="VJX54" s="153"/>
      <c r="VJY54" s="153"/>
      <c r="VJZ54" s="153"/>
      <c r="VKA54" s="153"/>
      <c r="VKB54" s="153"/>
      <c r="VKC54" s="153"/>
      <c r="VKD54" s="153"/>
      <c r="VKE54" s="153"/>
      <c r="VKF54" s="153"/>
      <c r="VKG54" s="153"/>
      <c r="VKH54" s="153"/>
      <c r="VKI54" s="153"/>
      <c r="VKJ54" s="153"/>
      <c r="VKK54" s="153"/>
      <c r="VKL54" s="153"/>
      <c r="VKM54" s="153"/>
      <c r="VKN54" s="153"/>
      <c r="VKO54" s="153"/>
      <c r="VKP54" s="153"/>
      <c r="VKQ54" s="153"/>
      <c r="VKR54" s="153"/>
      <c r="VKS54" s="153"/>
      <c r="VKT54" s="153"/>
      <c r="VKU54" s="153"/>
      <c r="VKV54" s="153"/>
      <c r="VKW54" s="153"/>
      <c r="VKX54" s="153"/>
      <c r="VKY54" s="153"/>
      <c r="VKZ54" s="153"/>
      <c r="VLA54" s="153"/>
      <c r="VLB54" s="153"/>
      <c r="VLC54" s="153"/>
      <c r="VLD54" s="153"/>
      <c r="VLE54" s="153"/>
      <c r="VLF54" s="153"/>
      <c r="VLG54" s="153"/>
      <c r="VLH54" s="153"/>
      <c r="VLI54" s="153"/>
      <c r="VLJ54" s="153"/>
      <c r="VLK54" s="153"/>
      <c r="VLL54" s="153"/>
      <c r="VLM54" s="153"/>
      <c r="VLN54" s="153"/>
      <c r="VLO54" s="153"/>
      <c r="VLP54" s="153"/>
      <c r="VLQ54" s="153"/>
      <c r="VLR54" s="153"/>
      <c r="VLS54" s="153"/>
      <c r="VLT54" s="153"/>
      <c r="VLU54" s="153"/>
      <c r="VLV54" s="153"/>
      <c r="VLW54" s="153"/>
      <c r="VLX54" s="153"/>
      <c r="VLY54" s="153"/>
      <c r="VLZ54" s="153"/>
      <c r="VMA54" s="153"/>
      <c r="VMB54" s="153"/>
      <c r="VMC54" s="153"/>
      <c r="VMD54" s="153"/>
      <c r="VME54" s="153"/>
      <c r="VMF54" s="153"/>
      <c r="VMG54" s="153"/>
      <c r="VMH54" s="153"/>
      <c r="VMI54" s="153"/>
      <c r="VMJ54" s="153"/>
      <c r="VMK54" s="153"/>
      <c r="VML54" s="153"/>
      <c r="VMM54" s="153"/>
      <c r="VMN54" s="153"/>
      <c r="VMO54" s="153"/>
      <c r="VMP54" s="153"/>
      <c r="VMQ54" s="153"/>
      <c r="VMR54" s="153"/>
      <c r="VMS54" s="153"/>
      <c r="VMT54" s="153"/>
      <c r="VMU54" s="153"/>
      <c r="VMV54" s="153"/>
      <c r="VMW54" s="153"/>
      <c r="VMX54" s="153"/>
      <c r="VMY54" s="153"/>
      <c r="VMZ54" s="153"/>
      <c r="VNA54" s="153"/>
      <c r="VNB54" s="153"/>
      <c r="VNC54" s="153"/>
      <c r="VND54" s="153"/>
      <c r="VNE54" s="153"/>
      <c r="VNF54" s="153"/>
      <c r="VNG54" s="153"/>
      <c r="VNH54" s="153"/>
      <c r="VNI54" s="153"/>
      <c r="VNJ54" s="153"/>
      <c r="VNK54" s="153"/>
      <c r="VNL54" s="153"/>
      <c r="VNM54" s="153"/>
      <c r="VNN54" s="153"/>
      <c r="VNO54" s="153"/>
      <c r="VNP54" s="153"/>
      <c r="VNQ54" s="153"/>
      <c r="VNR54" s="153"/>
      <c r="VNS54" s="153"/>
      <c r="VNT54" s="153"/>
      <c r="VNU54" s="153"/>
      <c r="VNV54" s="153"/>
      <c r="VNW54" s="153"/>
      <c r="VNX54" s="153"/>
      <c r="VNY54" s="153"/>
      <c r="VNZ54" s="153"/>
      <c r="VOA54" s="153"/>
      <c r="VOB54" s="153"/>
      <c r="VOC54" s="153"/>
      <c r="VOD54" s="153"/>
      <c r="VOE54" s="153"/>
      <c r="VOF54" s="153"/>
      <c r="VOG54" s="153"/>
      <c r="VOH54" s="153"/>
      <c r="VOI54" s="153"/>
      <c r="VOJ54" s="153"/>
      <c r="VOK54" s="153"/>
      <c r="VOL54" s="153"/>
      <c r="VOM54" s="153"/>
      <c r="VON54" s="153"/>
      <c r="VOO54" s="153"/>
      <c r="VOP54" s="153"/>
      <c r="VOQ54" s="153"/>
      <c r="VOR54" s="153"/>
      <c r="VOS54" s="153"/>
      <c r="VOT54" s="153"/>
      <c r="VOU54" s="153"/>
      <c r="VOV54" s="153"/>
      <c r="VOW54" s="153"/>
      <c r="VOX54" s="153"/>
      <c r="VOY54" s="153"/>
      <c r="VOZ54" s="153"/>
      <c r="VPA54" s="153"/>
      <c r="VPB54" s="153"/>
      <c r="VPC54" s="153"/>
      <c r="VPD54" s="153"/>
      <c r="VPE54" s="153"/>
      <c r="VPF54" s="153"/>
      <c r="VPG54" s="153"/>
      <c r="VPH54" s="153"/>
      <c r="VPI54" s="153"/>
      <c r="VPJ54" s="153"/>
      <c r="VPK54" s="153"/>
      <c r="VPL54" s="153"/>
      <c r="VPM54" s="153"/>
      <c r="VPN54" s="153"/>
      <c r="VPO54" s="153"/>
      <c r="VPP54" s="153"/>
      <c r="VPQ54" s="153"/>
      <c r="VPR54" s="153"/>
      <c r="VPS54" s="153"/>
      <c r="VPT54" s="153"/>
      <c r="VPU54" s="153"/>
      <c r="VPV54" s="153"/>
      <c r="VPW54" s="153"/>
      <c r="VPX54" s="153"/>
      <c r="VPY54" s="153"/>
      <c r="VPZ54" s="153"/>
      <c r="VQA54" s="153"/>
      <c r="VQB54" s="153"/>
      <c r="VQC54" s="153"/>
      <c r="VQD54" s="153"/>
      <c r="VQE54" s="153"/>
      <c r="VQF54" s="153"/>
      <c r="VQG54" s="153"/>
      <c r="VQH54" s="153"/>
      <c r="VQI54" s="153"/>
      <c r="VQJ54" s="153"/>
      <c r="VQK54" s="153"/>
      <c r="VQL54" s="153"/>
      <c r="VQM54" s="153"/>
      <c r="VQN54" s="153"/>
      <c r="VQO54" s="153"/>
      <c r="VQP54" s="153"/>
      <c r="VQQ54" s="153"/>
      <c r="VQR54" s="153"/>
      <c r="VQS54" s="153"/>
      <c r="VQT54" s="153"/>
      <c r="VQU54" s="153"/>
      <c r="VQV54" s="153"/>
      <c r="VQW54" s="153"/>
      <c r="VQX54" s="153"/>
      <c r="VQY54" s="153"/>
      <c r="VQZ54" s="153"/>
      <c r="VRA54" s="153"/>
      <c r="VRB54" s="153"/>
      <c r="VRC54" s="153"/>
      <c r="VRD54" s="153"/>
      <c r="VRE54" s="153"/>
      <c r="VRF54" s="153"/>
      <c r="VRG54" s="153"/>
      <c r="VRH54" s="153"/>
      <c r="VRI54" s="153"/>
      <c r="VRJ54" s="153"/>
      <c r="VRK54" s="153"/>
      <c r="VRL54" s="153"/>
      <c r="VRM54" s="153"/>
      <c r="VRN54" s="153"/>
      <c r="VRO54" s="153"/>
      <c r="VRP54" s="153"/>
      <c r="VRQ54" s="153"/>
      <c r="VRR54" s="153"/>
      <c r="VRS54" s="153"/>
      <c r="VRT54" s="153"/>
      <c r="VRU54" s="153"/>
      <c r="VRV54" s="153"/>
      <c r="VRW54" s="153"/>
      <c r="VRX54" s="153"/>
      <c r="VRY54" s="153"/>
      <c r="VRZ54" s="153"/>
      <c r="VSA54" s="153"/>
      <c r="VSB54" s="153"/>
      <c r="VSC54" s="153"/>
      <c r="VSD54" s="153"/>
      <c r="VSE54" s="153"/>
      <c r="VSF54" s="153"/>
      <c r="VSG54" s="153"/>
      <c r="VSH54" s="153"/>
      <c r="VSI54" s="153"/>
      <c r="VSJ54" s="153"/>
      <c r="VSK54" s="153"/>
      <c r="VSL54" s="153"/>
      <c r="VSM54" s="153"/>
      <c r="VSN54" s="153"/>
      <c r="VSO54" s="153"/>
      <c r="VSP54" s="153"/>
      <c r="VSQ54" s="153"/>
      <c r="VSR54" s="153"/>
      <c r="VSS54" s="153"/>
      <c r="VST54" s="153"/>
      <c r="VSU54" s="153"/>
      <c r="VSV54" s="153"/>
      <c r="VSW54" s="153"/>
      <c r="VSX54" s="153"/>
      <c r="VSY54" s="153"/>
      <c r="VSZ54" s="153"/>
      <c r="VTA54" s="153"/>
      <c r="VTB54" s="153"/>
      <c r="VTC54" s="153"/>
      <c r="VTD54" s="153"/>
      <c r="VTE54" s="153"/>
      <c r="VTF54" s="153"/>
      <c r="VTG54" s="153"/>
      <c r="VTH54" s="153"/>
      <c r="VTI54" s="153"/>
      <c r="VTJ54" s="153"/>
      <c r="VTK54" s="153"/>
      <c r="VTL54" s="153"/>
      <c r="VTM54" s="153"/>
      <c r="VTN54" s="153"/>
      <c r="VTO54" s="153"/>
      <c r="VTP54" s="153"/>
      <c r="VTQ54" s="153"/>
      <c r="VTR54" s="153"/>
      <c r="VTS54" s="153"/>
      <c r="VTT54" s="153"/>
      <c r="VTU54" s="153"/>
      <c r="VTV54" s="153"/>
      <c r="VTW54" s="153"/>
      <c r="VTX54" s="153"/>
      <c r="VTY54" s="153"/>
      <c r="VTZ54" s="153"/>
      <c r="VUA54" s="153"/>
      <c r="VUB54" s="153"/>
      <c r="VUC54" s="153"/>
      <c r="VUD54" s="153"/>
      <c r="VUE54" s="153"/>
      <c r="VUF54" s="153"/>
      <c r="VUG54" s="153"/>
      <c r="VUH54" s="153"/>
      <c r="VUI54" s="153"/>
      <c r="VUJ54" s="153"/>
      <c r="VUK54" s="153"/>
      <c r="VUL54" s="153"/>
      <c r="VUM54" s="153"/>
      <c r="VUN54" s="153"/>
      <c r="VUO54" s="153"/>
      <c r="VUP54" s="153"/>
      <c r="VUQ54" s="153"/>
      <c r="VUR54" s="153"/>
      <c r="VUS54" s="153"/>
      <c r="VUT54" s="153"/>
      <c r="VUU54" s="153"/>
      <c r="VUV54" s="153"/>
      <c r="VUW54" s="153"/>
      <c r="VUX54" s="153"/>
      <c r="VUY54" s="153"/>
      <c r="VUZ54" s="153"/>
      <c r="VVA54" s="153"/>
      <c r="VVB54" s="153"/>
      <c r="VVC54" s="153"/>
      <c r="VVD54" s="153"/>
      <c r="VVE54" s="153"/>
      <c r="VVF54" s="153"/>
      <c r="VVG54" s="153"/>
      <c r="VVH54" s="153"/>
      <c r="VVI54" s="153"/>
      <c r="VVJ54" s="153"/>
      <c r="VVK54" s="153"/>
      <c r="VVL54" s="153"/>
      <c r="VVM54" s="153"/>
      <c r="VVN54" s="153"/>
      <c r="VVO54" s="153"/>
      <c r="VVP54" s="153"/>
      <c r="VVQ54" s="153"/>
      <c r="VVR54" s="153"/>
      <c r="VVS54" s="153"/>
      <c r="VVT54" s="153"/>
      <c r="VVU54" s="153"/>
      <c r="VVV54" s="153"/>
      <c r="VVW54" s="153"/>
      <c r="VVX54" s="153"/>
      <c r="VVY54" s="153"/>
      <c r="VVZ54" s="153"/>
      <c r="VWA54" s="153"/>
      <c r="VWB54" s="153"/>
      <c r="VWC54" s="153"/>
      <c r="VWD54" s="153"/>
      <c r="VWE54" s="153"/>
      <c r="VWF54" s="153"/>
      <c r="VWG54" s="153"/>
      <c r="VWH54" s="153"/>
      <c r="VWI54" s="153"/>
      <c r="VWJ54" s="153"/>
      <c r="VWK54" s="153"/>
      <c r="VWL54" s="153"/>
      <c r="VWM54" s="153"/>
      <c r="VWN54" s="153"/>
      <c r="VWO54" s="153"/>
      <c r="VWP54" s="153"/>
      <c r="VWQ54" s="153"/>
      <c r="VWR54" s="153"/>
      <c r="VWS54" s="153"/>
      <c r="VWT54" s="153"/>
      <c r="VWU54" s="153"/>
      <c r="VWV54" s="153"/>
      <c r="VWW54" s="153"/>
      <c r="VWX54" s="153"/>
      <c r="VWY54" s="153"/>
      <c r="VWZ54" s="153"/>
      <c r="VXA54" s="153"/>
      <c r="VXB54" s="153"/>
      <c r="VXC54" s="153"/>
      <c r="VXD54" s="153"/>
      <c r="VXE54" s="153"/>
      <c r="VXF54" s="153"/>
      <c r="VXG54" s="153"/>
      <c r="VXH54" s="153"/>
      <c r="VXI54" s="153"/>
      <c r="VXJ54" s="153"/>
      <c r="VXK54" s="153"/>
      <c r="VXL54" s="153"/>
      <c r="VXM54" s="153"/>
      <c r="VXN54" s="153"/>
      <c r="VXO54" s="153"/>
      <c r="VXP54" s="153"/>
      <c r="VXQ54" s="153"/>
      <c r="VXR54" s="153"/>
      <c r="VXS54" s="153"/>
      <c r="VXT54" s="153"/>
      <c r="VXU54" s="153"/>
      <c r="VXV54" s="153"/>
      <c r="VXW54" s="153"/>
      <c r="VXX54" s="153"/>
      <c r="VXY54" s="153"/>
      <c r="VXZ54" s="153"/>
      <c r="VYA54" s="153"/>
      <c r="VYB54" s="153"/>
      <c r="VYC54" s="153"/>
      <c r="VYD54" s="153"/>
      <c r="VYE54" s="153"/>
      <c r="VYF54" s="153"/>
      <c r="VYG54" s="153"/>
      <c r="VYH54" s="153"/>
      <c r="VYI54" s="153"/>
      <c r="VYJ54" s="153"/>
      <c r="VYK54" s="153"/>
      <c r="VYL54" s="153"/>
      <c r="VYM54" s="153"/>
      <c r="VYN54" s="153"/>
      <c r="VYO54" s="153"/>
      <c r="VYP54" s="153"/>
      <c r="VYQ54" s="153"/>
      <c r="VYR54" s="153"/>
      <c r="VYS54" s="153"/>
      <c r="VYT54" s="153"/>
      <c r="VYU54" s="153"/>
      <c r="VYV54" s="153"/>
      <c r="VYW54" s="153"/>
      <c r="VYX54" s="153"/>
      <c r="VYY54" s="153"/>
      <c r="VYZ54" s="153"/>
      <c r="VZA54" s="153"/>
      <c r="VZB54" s="153"/>
      <c r="VZC54" s="153"/>
      <c r="VZD54" s="153"/>
      <c r="VZE54" s="153"/>
      <c r="VZF54" s="153"/>
      <c r="VZG54" s="153"/>
      <c r="VZH54" s="153"/>
      <c r="VZI54" s="153"/>
      <c r="VZJ54" s="153"/>
      <c r="VZK54" s="153"/>
      <c r="VZL54" s="153"/>
      <c r="VZM54" s="153"/>
      <c r="VZN54" s="153"/>
      <c r="VZO54" s="153"/>
      <c r="VZP54" s="153"/>
      <c r="VZQ54" s="153"/>
      <c r="VZR54" s="153"/>
      <c r="VZS54" s="153"/>
      <c r="VZT54" s="153"/>
      <c r="VZU54" s="153"/>
      <c r="VZV54" s="153"/>
      <c r="VZW54" s="153"/>
      <c r="VZX54" s="153"/>
      <c r="VZY54" s="153"/>
      <c r="VZZ54" s="153"/>
      <c r="WAA54" s="153"/>
      <c r="WAB54" s="153"/>
      <c r="WAC54" s="153"/>
      <c r="WAD54" s="153"/>
      <c r="WAE54" s="153"/>
      <c r="WAF54" s="153"/>
      <c r="WAG54" s="153"/>
      <c r="WAH54" s="153"/>
      <c r="WAI54" s="153"/>
      <c r="WAJ54" s="153"/>
      <c r="WAK54" s="153"/>
      <c r="WAL54" s="153"/>
      <c r="WAM54" s="153"/>
      <c r="WAN54" s="153"/>
      <c r="WAO54" s="153"/>
      <c r="WAP54" s="153"/>
      <c r="WAQ54" s="153"/>
      <c r="WAR54" s="153"/>
      <c r="WAS54" s="153"/>
      <c r="WAT54" s="153"/>
      <c r="WAU54" s="153"/>
      <c r="WAV54" s="153"/>
      <c r="WAW54" s="153"/>
      <c r="WAX54" s="153"/>
      <c r="WAY54" s="153"/>
      <c r="WAZ54" s="153"/>
      <c r="WBA54" s="153"/>
      <c r="WBB54" s="153"/>
      <c r="WBC54" s="153"/>
      <c r="WBD54" s="153"/>
      <c r="WBE54" s="153"/>
      <c r="WBF54" s="153"/>
      <c r="WBG54" s="153"/>
      <c r="WBH54" s="153"/>
      <c r="WBI54" s="153"/>
      <c r="WBJ54" s="153"/>
      <c r="WBK54" s="153"/>
      <c r="WBL54" s="153"/>
      <c r="WBM54" s="153"/>
      <c r="WBN54" s="153"/>
      <c r="WBO54" s="153"/>
      <c r="WBP54" s="153"/>
      <c r="WBQ54" s="153"/>
      <c r="WBR54" s="153"/>
      <c r="WBS54" s="153"/>
      <c r="WBT54" s="153"/>
      <c r="WBU54" s="153"/>
      <c r="WBV54" s="153"/>
      <c r="WBW54" s="153"/>
      <c r="WBX54" s="153"/>
      <c r="WBY54" s="153"/>
      <c r="WBZ54" s="153"/>
      <c r="WCA54" s="153"/>
      <c r="WCB54" s="153"/>
      <c r="WCC54" s="153"/>
      <c r="WCD54" s="153"/>
      <c r="WCE54" s="153"/>
      <c r="WCF54" s="153"/>
      <c r="WCG54" s="153"/>
      <c r="WCH54" s="153"/>
      <c r="WCI54" s="153"/>
      <c r="WCJ54" s="153"/>
      <c r="WCK54" s="153"/>
      <c r="WCL54" s="153"/>
      <c r="WCM54" s="153"/>
      <c r="WCN54" s="153"/>
      <c r="WCO54" s="153"/>
      <c r="WCP54" s="153"/>
      <c r="WCQ54" s="153"/>
      <c r="WCR54" s="153"/>
      <c r="WCS54" s="153"/>
      <c r="WCT54" s="153"/>
      <c r="WCU54" s="153"/>
      <c r="WCV54" s="153"/>
      <c r="WCW54" s="153"/>
      <c r="WCX54" s="153"/>
      <c r="WCY54" s="153"/>
      <c r="WCZ54" s="153"/>
      <c r="WDA54" s="153"/>
      <c r="WDB54" s="153"/>
      <c r="WDC54" s="153"/>
      <c r="WDD54" s="153"/>
      <c r="WDE54" s="153"/>
      <c r="WDF54" s="153"/>
      <c r="WDG54" s="153"/>
      <c r="WDH54" s="153"/>
      <c r="WDI54" s="153"/>
      <c r="WDJ54" s="153"/>
      <c r="WDK54" s="153"/>
      <c r="WDL54" s="153"/>
      <c r="WDM54" s="153"/>
      <c r="WDN54" s="153"/>
      <c r="WDO54" s="153"/>
      <c r="WDP54" s="153"/>
      <c r="WDQ54" s="153"/>
      <c r="WDR54" s="153"/>
      <c r="WDS54" s="153"/>
      <c r="WDT54" s="153"/>
      <c r="WDU54" s="153"/>
      <c r="WDV54" s="153"/>
      <c r="WDW54" s="153"/>
      <c r="WDX54" s="153"/>
      <c r="WDY54" s="153"/>
      <c r="WDZ54" s="153"/>
      <c r="WEA54" s="153"/>
      <c r="WEB54" s="153"/>
      <c r="WEC54" s="153"/>
      <c r="WED54" s="153"/>
      <c r="WEE54" s="153"/>
      <c r="WEF54" s="153"/>
      <c r="WEG54" s="153"/>
      <c r="WEH54" s="153"/>
      <c r="WEI54" s="153"/>
      <c r="WEJ54" s="153"/>
      <c r="WEK54" s="153"/>
      <c r="WEL54" s="153"/>
      <c r="WEM54" s="153"/>
      <c r="WEN54" s="153"/>
      <c r="WEO54" s="153"/>
      <c r="WEP54" s="153"/>
      <c r="WEQ54" s="153"/>
      <c r="WER54" s="153"/>
      <c r="WES54" s="153"/>
      <c r="WET54" s="153"/>
      <c r="WEU54" s="153"/>
      <c r="WEV54" s="153"/>
      <c r="WEW54" s="153"/>
      <c r="WEX54" s="153"/>
      <c r="WEY54" s="153"/>
      <c r="WEZ54" s="153"/>
      <c r="WFA54" s="153"/>
      <c r="WFB54" s="153"/>
      <c r="WFC54" s="153"/>
      <c r="WFD54" s="153"/>
      <c r="WFE54" s="153"/>
      <c r="WFF54" s="153"/>
      <c r="WFG54" s="153"/>
      <c r="WFH54" s="153"/>
      <c r="WFI54" s="153"/>
      <c r="WFJ54" s="153"/>
      <c r="WFK54" s="153"/>
      <c r="WFL54" s="153"/>
      <c r="WFM54" s="153"/>
      <c r="WFN54" s="153"/>
      <c r="WFO54" s="153"/>
      <c r="WFP54" s="153"/>
      <c r="WFQ54" s="153"/>
      <c r="WFR54" s="153"/>
      <c r="WFS54" s="153"/>
      <c r="WFT54" s="153"/>
      <c r="WFU54" s="153"/>
      <c r="WFV54" s="153"/>
      <c r="WFW54" s="153"/>
      <c r="WFX54" s="153"/>
      <c r="WFY54" s="153"/>
      <c r="WFZ54" s="153"/>
      <c r="WGA54" s="153"/>
      <c r="WGB54" s="153"/>
      <c r="WGC54" s="153"/>
      <c r="WGD54" s="153"/>
      <c r="WGE54" s="153"/>
      <c r="WGF54" s="153"/>
      <c r="WGG54" s="153"/>
      <c r="WGH54" s="153"/>
      <c r="WGI54" s="153"/>
      <c r="WGJ54" s="153"/>
      <c r="WGK54" s="153"/>
      <c r="WGL54" s="153"/>
      <c r="WGM54" s="153"/>
      <c r="WGN54" s="153"/>
      <c r="WGO54" s="153"/>
      <c r="WGP54" s="153"/>
      <c r="WGQ54" s="153"/>
      <c r="WGR54" s="153"/>
      <c r="WGS54" s="153"/>
      <c r="WGT54" s="153"/>
      <c r="WGU54" s="153"/>
      <c r="WGV54" s="153"/>
      <c r="WGW54" s="153"/>
      <c r="WGX54" s="153"/>
      <c r="WGY54" s="153"/>
      <c r="WGZ54" s="153"/>
      <c r="WHA54" s="153"/>
      <c r="WHB54" s="153"/>
      <c r="WHC54" s="153"/>
      <c r="WHD54" s="153"/>
      <c r="WHE54" s="153"/>
      <c r="WHF54" s="153"/>
      <c r="WHG54" s="153"/>
      <c r="WHH54" s="153"/>
      <c r="WHI54" s="153"/>
      <c r="WHJ54" s="153"/>
      <c r="WHK54" s="153"/>
      <c r="WHL54" s="153"/>
      <c r="WHM54" s="153"/>
      <c r="WHN54" s="153"/>
      <c r="WHO54" s="153"/>
      <c r="WHP54" s="153"/>
      <c r="WHQ54" s="153"/>
      <c r="WHR54" s="153"/>
      <c r="WHS54" s="153"/>
      <c r="WHT54" s="153"/>
      <c r="WHU54" s="153"/>
      <c r="WHV54" s="153"/>
      <c r="WHW54" s="153"/>
      <c r="WHX54" s="153"/>
      <c r="WHY54" s="153"/>
      <c r="WHZ54" s="153"/>
      <c r="WIA54" s="153"/>
      <c r="WIB54" s="153"/>
      <c r="WIC54" s="153"/>
      <c r="WID54" s="153"/>
      <c r="WIE54" s="153"/>
      <c r="WIF54" s="153"/>
      <c r="WIG54" s="153"/>
      <c r="WIH54" s="153"/>
      <c r="WII54" s="153"/>
      <c r="WIJ54" s="153"/>
      <c r="WIK54" s="153"/>
      <c r="WIL54" s="153"/>
      <c r="WIM54" s="153"/>
      <c r="WIN54" s="153"/>
      <c r="WIO54" s="153"/>
      <c r="WIP54" s="153"/>
      <c r="WIQ54" s="153"/>
      <c r="WIR54" s="153"/>
      <c r="WIS54" s="153"/>
      <c r="WIT54" s="153"/>
      <c r="WIU54" s="153"/>
      <c r="WIV54" s="153"/>
      <c r="WIW54" s="153"/>
      <c r="WIX54" s="153"/>
      <c r="WIY54" s="153"/>
      <c r="WIZ54" s="153"/>
      <c r="WJA54" s="153"/>
      <c r="WJB54" s="153"/>
      <c r="WJC54" s="153"/>
      <c r="WJD54" s="153"/>
      <c r="WJE54" s="153"/>
      <c r="WJF54" s="153"/>
      <c r="WJG54" s="153"/>
      <c r="WJH54" s="153"/>
      <c r="WJI54" s="153"/>
      <c r="WJJ54" s="153"/>
      <c r="WJK54" s="153"/>
      <c r="WJL54" s="153"/>
      <c r="WJM54" s="153"/>
      <c r="WJN54" s="153"/>
      <c r="WJO54" s="153"/>
      <c r="WJP54" s="153"/>
      <c r="WJQ54" s="153"/>
      <c r="WJR54" s="153"/>
      <c r="WJS54" s="153"/>
      <c r="WJT54" s="153"/>
      <c r="WJU54" s="153"/>
      <c r="WJV54" s="153"/>
      <c r="WJW54" s="153"/>
      <c r="WJX54" s="153"/>
      <c r="WJY54" s="153"/>
      <c r="WJZ54" s="153"/>
      <c r="WKA54" s="153"/>
      <c r="WKB54" s="153"/>
      <c r="WKC54" s="153"/>
      <c r="WKD54" s="153"/>
      <c r="WKE54" s="153"/>
      <c r="WKF54" s="153"/>
      <c r="WKG54" s="153"/>
      <c r="WKH54" s="153"/>
      <c r="WKI54" s="153"/>
      <c r="WKJ54" s="153"/>
      <c r="WKK54" s="153"/>
      <c r="WKL54" s="153"/>
      <c r="WKM54" s="153"/>
      <c r="WKN54" s="153"/>
      <c r="WKO54" s="153"/>
      <c r="WKP54" s="153"/>
      <c r="WKQ54" s="153"/>
      <c r="WKR54" s="153"/>
      <c r="WKS54" s="153"/>
      <c r="WKT54" s="153"/>
      <c r="WKU54" s="153"/>
      <c r="WKV54" s="153"/>
      <c r="WKW54" s="153"/>
      <c r="WKX54" s="153"/>
      <c r="WKY54" s="153"/>
      <c r="WKZ54" s="153"/>
      <c r="WLA54" s="153"/>
      <c r="WLB54" s="153"/>
      <c r="WLC54" s="153"/>
      <c r="WLD54" s="153"/>
      <c r="WLE54" s="153"/>
      <c r="WLF54" s="153"/>
      <c r="WLG54" s="153"/>
      <c r="WLH54" s="153"/>
      <c r="WLI54" s="153"/>
      <c r="WLJ54" s="153"/>
      <c r="WLK54" s="153"/>
      <c r="WLL54" s="153"/>
      <c r="WLM54" s="153"/>
      <c r="WLN54" s="153"/>
      <c r="WLO54" s="153"/>
      <c r="WLP54" s="153"/>
      <c r="WLQ54" s="153"/>
      <c r="WLR54" s="153"/>
      <c r="WLS54" s="153"/>
      <c r="WLT54" s="153"/>
      <c r="WLU54" s="153"/>
      <c r="WLV54" s="153"/>
      <c r="WLW54" s="153"/>
      <c r="WLX54" s="153"/>
      <c r="WLY54" s="153"/>
      <c r="WLZ54" s="153"/>
      <c r="WMA54" s="153"/>
      <c r="WMB54" s="153"/>
      <c r="WMC54" s="153"/>
      <c r="WMD54" s="153"/>
      <c r="WME54" s="153"/>
      <c r="WMF54" s="153"/>
      <c r="WMG54" s="153"/>
      <c r="WMH54" s="153"/>
      <c r="WMI54" s="153"/>
      <c r="WMJ54" s="153"/>
      <c r="WMK54" s="153"/>
      <c r="WML54" s="153"/>
      <c r="WMM54" s="153"/>
      <c r="WMN54" s="153"/>
      <c r="WMO54" s="153"/>
      <c r="WMP54" s="153"/>
      <c r="WMQ54" s="153"/>
      <c r="WMR54" s="153"/>
      <c r="WMS54" s="153"/>
      <c r="WMT54" s="153"/>
      <c r="WMU54" s="153"/>
      <c r="WMV54" s="153"/>
      <c r="WMW54" s="153"/>
      <c r="WMX54" s="153"/>
      <c r="WMY54" s="153"/>
      <c r="WMZ54" s="153"/>
      <c r="WNA54" s="153"/>
      <c r="WNB54" s="153"/>
      <c r="WNC54" s="153"/>
      <c r="WND54" s="153"/>
      <c r="WNE54" s="153"/>
      <c r="WNF54" s="153"/>
      <c r="WNG54" s="153"/>
      <c r="WNH54" s="153"/>
      <c r="WNI54" s="153"/>
      <c r="WNJ54" s="153"/>
      <c r="WNK54" s="153"/>
      <c r="WNL54" s="153"/>
      <c r="WNM54" s="153"/>
      <c r="WNN54" s="153"/>
      <c r="WNO54" s="153"/>
      <c r="WNP54" s="153"/>
      <c r="WNQ54" s="153"/>
      <c r="WNR54" s="153"/>
      <c r="WNS54" s="153"/>
      <c r="WNT54" s="153"/>
      <c r="WNU54" s="153"/>
      <c r="WNV54" s="153"/>
      <c r="WNW54" s="153"/>
      <c r="WNX54" s="153"/>
      <c r="WNY54" s="153"/>
      <c r="WNZ54" s="153"/>
      <c r="WOA54" s="153"/>
      <c r="WOB54" s="153"/>
      <c r="WOC54" s="153"/>
      <c r="WOD54" s="153"/>
      <c r="WOE54" s="153"/>
      <c r="WOF54" s="153"/>
      <c r="WOG54" s="153"/>
      <c r="WOH54" s="153"/>
      <c r="WOI54" s="153"/>
      <c r="WOJ54" s="153"/>
      <c r="WOK54" s="153"/>
      <c r="WOL54" s="153"/>
      <c r="WOM54" s="153"/>
      <c r="WON54" s="153"/>
      <c r="WOO54" s="153"/>
      <c r="WOP54" s="153"/>
      <c r="WOQ54" s="153"/>
      <c r="WOR54" s="153"/>
      <c r="WOS54" s="153"/>
      <c r="WOT54" s="153"/>
      <c r="WOU54" s="153"/>
      <c r="WOV54" s="153"/>
      <c r="WOW54" s="153"/>
      <c r="WOX54" s="153"/>
      <c r="WOY54" s="153"/>
      <c r="WOZ54" s="153"/>
      <c r="WPA54" s="153"/>
      <c r="WPB54" s="153"/>
      <c r="WPC54" s="153"/>
      <c r="WPD54" s="153"/>
      <c r="WPE54" s="153"/>
      <c r="WPF54" s="153"/>
      <c r="WPG54" s="153"/>
      <c r="WPH54" s="153"/>
      <c r="WPI54" s="153"/>
      <c r="WPJ54" s="153"/>
      <c r="WPK54" s="153"/>
      <c r="WPL54" s="153"/>
      <c r="WPM54" s="153"/>
      <c r="WPN54" s="153"/>
      <c r="WPO54" s="153"/>
      <c r="WPP54" s="153"/>
      <c r="WPQ54" s="153"/>
      <c r="WPR54" s="153"/>
      <c r="WPS54" s="153"/>
      <c r="WPT54" s="153"/>
      <c r="WPU54" s="153"/>
      <c r="WPV54" s="153"/>
      <c r="WPW54" s="153"/>
      <c r="WPX54" s="153"/>
      <c r="WPY54" s="153"/>
      <c r="WPZ54" s="153"/>
      <c r="WQA54" s="153"/>
      <c r="WQB54" s="153"/>
      <c r="WQC54" s="153"/>
      <c r="WQD54" s="153"/>
      <c r="WQE54" s="153"/>
      <c r="WQF54" s="153"/>
      <c r="WQG54" s="153"/>
      <c r="WQH54" s="153"/>
      <c r="WQI54" s="153"/>
      <c r="WQJ54" s="153"/>
      <c r="WQK54" s="153"/>
      <c r="WQL54" s="153"/>
      <c r="WQM54" s="153"/>
      <c r="WQN54" s="153"/>
      <c r="WQO54" s="153"/>
      <c r="WQP54" s="153"/>
      <c r="WQQ54" s="153"/>
      <c r="WQR54" s="153"/>
      <c r="WQS54" s="153"/>
      <c r="WQT54" s="153"/>
      <c r="WQU54" s="153"/>
      <c r="WQV54" s="153"/>
      <c r="WQW54" s="153"/>
      <c r="WQX54" s="153"/>
      <c r="WQY54" s="153"/>
      <c r="WQZ54" s="153"/>
      <c r="WRA54" s="153"/>
      <c r="WRB54" s="153"/>
      <c r="WRC54" s="153"/>
      <c r="WRD54" s="153"/>
      <c r="WRE54" s="153"/>
      <c r="WRF54" s="153"/>
      <c r="WRG54" s="153"/>
      <c r="WRH54" s="153"/>
      <c r="WRI54" s="153"/>
      <c r="WRJ54" s="153"/>
      <c r="WRK54" s="153"/>
      <c r="WRL54" s="153"/>
      <c r="WRM54" s="153"/>
      <c r="WRN54" s="153"/>
      <c r="WRO54" s="153"/>
      <c r="WRP54" s="153"/>
      <c r="WRQ54" s="153"/>
      <c r="WRR54" s="153"/>
      <c r="WRS54" s="153"/>
      <c r="WRT54" s="153"/>
      <c r="WRU54" s="153"/>
      <c r="WRV54" s="153"/>
      <c r="WRW54" s="153"/>
      <c r="WRX54" s="153"/>
      <c r="WRY54" s="153"/>
      <c r="WRZ54" s="153"/>
      <c r="WSA54" s="153"/>
      <c r="WSB54" s="153"/>
      <c r="WSC54" s="153"/>
      <c r="WSD54" s="153"/>
      <c r="WSE54" s="153"/>
      <c r="WSF54" s="153"/>
      <c r="WSG54" s="153"/>
      <c r="WSH54" s="153"/>
      <c r="WSI54" s="153"/>
      <c r="WSJ54" s="153"/>
      <c r="WSK54" s="153"/>
      <c r="WSL54" s="153"/>
      <c r="WSM54" s="153"/>
      <c r="WSN54" s="153"/>
      <c r="WSO54" s="153"/>
      <c r="WSP54" s="153"/>
      <c r="WSQ54" s="153"/>
      <c r="WSR54" s="153"/>
      <c r="WSS54" s="153"/>
      <c r="WST54" s="153"/>
      <c r="WSU54" s="153"/>
      <c r="WSV54" s="153"/>
      <c r="WSW54" s="153"/>
      <c r="WSX54" s="153"/>
      <c r="WSY54" s="153"/>
      <c r="WSZ54" s="153"/>
      <c r="WTA54" s="153"/>
      <c r="WTB54" s="153"/>
      <c r="WTC54" s="153"/>
      <c r="WTD54" s="153"/>
      <c r="WTE54" s="153"/>
      <c r="WTF54" s="153"/>
      <c r="WTG54" s="153"/>
      <c r="WTH54" s="153"/>
      <c r="WTI54" s="153"/>
      <c r="WTJ54" s="153"/>
      <c r="WTK54" s="153"/>
      <c r="WTL54" s="153"/>
      <c r="WTM54" s="153"/>
      <c r="WTN54" s="153"/>
      <c r="WTO54" s="153"/>
      <c r="WTP54" s="153"/>
      <c r="WTQ54" s="153"/>
      <c r="WTR54" s="153"/>
      <c r="WTS54" s="153"/>
      <c r="WTT54" s="153"/>
      <c r="WTU54" s="153"/>
      <c r="WTV54" s="153"/>
      <c r="WTW54" s="153"/>
      <c r="WTX54" s="153"/>
      <c r="WTY54" s="153"/>
      <c r="WTZ54" s="153"/>
      <c r="WUA54" s="153"/>
      <c r="WUB54" s="153"/>
      <c r="WUC54" s="153"/>
      <c r="WUD54" s="153"/>
      <c r="WUE54" s="153"/>
      <c r="WUF54" s="153"/>
      <c r="WUG54" s="153"/>
      <c r="WUH54" s="153"/>
      <c r="WUI54" s="153"/>
      <c r="WUJ54" s="153"/>
      <c r="WUK54" s="153"/>
      <c r="WUL54" s="153"/>
      <c r="WUM54" s="153"/>
      <c r="WUN54" s="153"/>
      <c r="WUO54" s="153"/>
      <c r="WUP54" s="153"/>
      <c r="WUQ54" s="153"/>
      <c r="WUR54" s="153"/>
      <c r="WUS54" s="153"/>
      <c r="WUT54" s="153"/>
      <c r="WUU54" s="153"/>
      <c r="WUV54" s="153"/>
      <c r="WUW54" s="153"/>
      <c r="WUX54" s="153"/>
      <c r="WUY54" s="153"/>
      <c r="WUZ54" s="153"/>
      <c r="WVA54" s="153"/>
      <c r="WVB54" s="153"/>
      <c r="WVC54" s="153"/>
      <c r="WVD54" s="153"/>
      <c r="WVE54" s="153"/>
      <c r="WVF54" s="153"/>
      <c r="WVG54" s="153"/>
      <c r="WVH54" s="153"/>
      <c r="WVI54" s="153"/>
      <c r="WVJ54" s="153"/>
      <c r="WVK54" s="153"/>
      <c r="WVL54" s="153"/>
      <c r="WVM54" s="153"/>
      <c r="WVN54" s="153"/>
      <c r="WVO54" s="153"/>
      <c r="WVP54" s="153"/>
      <c r="WVQ54" s="153"/>
      <c r="WVR54" s="153"/>
      <c r="WVS54" s="153"/>
      <c r="WVT54" s="153"/>
      <c r="WVU54" s="153"/>
      <c r="WVV54" s="153"/>
      <c r="WVW54" s="153"/>
      <c r="WVX54" s="153"/>
      <c r="WVY54" s="153"/>
      <c r="WVZ54" s="153"/>
      <c r="WWA54" s="153"/>
      <c r="WWB54" s="153"/>
      <c r="WWC54" s="153"/>
      <c r="WWD54" s="153"/>
      <c r="WWE54" s="153"/>
      <c r="WWF54" s="153"/>
      <c r="WWG54" s="153"/>
      <c r="WWH54" s="153"/>
      <c r="WWI54" s="153"/>
      <c r="WWJ54" s="153"/>
      <c r="WWK54" s="153"/>
      <c r="WWL54" s="153"/>
      <c r="WWM54" s="153"/>
      <c r="WWN54" s="153"/>
      <c r="WWO54" s="153"/>
      <c r="WWP54" s="153"/>
      <c r="WWQ54" s="153"/>
      <c r="WWR54" s="153"/>
      <c r="WWS54" s="153"/>
      <c r="WWT54" s="153"/>
      <c r="WWU54" s="153"/>
      <c r="WWV54" s="153"/>
      <c r="WWW54" s="153"/>
      <c r="WWX54" s="153"/>
      <c r="WWY54" s="153"/>
      <c r="WWZ54" s="153"/>
      <c r="WXA54" s="153"/>
      <c r="WXB54" s="153"/>
      <c r="WXC54" s="153"/>
      <c r="WXD54" s="153"/>
      <c r="WXE54" s="153"/>
      <c r="WXF54" s="153"/>
      <c r="WXG54" s="153"/>
      <c r="WXH54" s="153"/>
      <c r="WXI54" s="153"/>
      <c r="WXJ54" s="153"/>
      <c r="WXK54" s="153"/>
      <c r="WXL54" s="153"/>
      <c r="WXM54" s="153"/>
      <c r="WXN54" s="153"/>
      <c r="WXO54" s="153"/>
      <c r="WXP54" s="153"/>
      <c r="WXQ54" s="153"/>
      <c r="WXR54" s="153"/>
      <c r="WXS54" s="153"/>
      <c r="WXT54" s="153"/>
      <c r="WXU54" s="153"/>
      <c r="WXV54" s="153"/>
      <c r="WXW54" s="153"/>
      <c r="WXX54" s="153"/>
      <c r="WXY54" s="153"/>
      <c r="WXZ54" s="153"/>
      <c r="WYA54" s="153"/>
      <c r="WYB54" s="153"/>
      <c r="WYC54" s="153"/>
      <c r="WYD54" s="153"/>
      <c r="WYE54" s="153"/>
      <c r="WYF54" s="153"/>
      <c r="WYG54" s="153"/>
      <c r="WYH54" s="153"/>
      <c r="WYI54" s="153"/>
      <c r="WYJ54" s="153"/>
      <c r="WYK54" s="153"/>
      <c r="WYL54" s="153"/>
      <c r="WYM54" s="153"/>
      <c r="WYN54" s="153"/>
      <c r="WYO54" s="153"/>
      <c r="WYP54" s="153"/>
      <c r="WYQ54" s="153"/>
      <c r="WYR54" s="153"/>
      <c r="WYS54" s="153"/>
      <c r="WYT54" s="153"/>
      <c r="WYU54" s="153"/>
      <c r="WYV54" s="153"/>
      <c r="WYW54" s="153"/>
      <c r="WYX54" s="153"/>
      <c r="WYY54" s="153"/>
      <c r="WYZ54" s="153"/>
      <c r="WZA54" s="153"/>
      <c r="WZB54" s="153"/>
      <c r="WZC54" s="153"/>
      <c r="WZD54" s="153"/>
      <c r="WZE54" s="153"/>
      <c r="WZF54" s="153"/>
      <c r="WZG54" s="153"/>
      <c r="WZH54" s="153"/>
      <c r="WZI54" s="153"/>
      <c r="WZJ54" s="153"/>
      <c r="WZK54" s="153"/>
      <c r="WZL54" s="153"/>
      <c r="WZM54" s="153"/>
      <c r="WZN54" s="153"/>
      <c r="WZO54" s="153"/>
      <c r="WZP54" s="153"/>
      <c r="WZQ54" s="153"/>
      <c r="WZR54" s="153"/>
      <c r="WZS54" s="153"/>
      <c r="WZT54" s="153"/>
      <c r="WZU54" s="153"/>
      <c r="WZV54" s="153"/>
      <c r="WZW54" s="153"/>
      <c r="WZX54" s="153"/>
      <c r="WZY54" s="153"/>
      <c r="WZZ54" s="153"/>
      <c r="XAA54" s="153"/>
      <c r="XAB54" s="153"/>
      <c r="XAC54" s="153"/>
      <c r="XAD54" s="153"/>
      <c r="XAE54" s="153"/>
      <c r="XAF54" s="153"/>
      <c r="XAG54" s="153"/>
      <c r="XAH54" s="153"/>
      <c r="XAI54" s="153"/>
      <c r="XAJ54" s="153"/>
      <c r="XAK54" s="153"/>
      <c r="XAL54" s="153"/>
      <c r="XAM54" s="153"/>
      <c r="XAN54" s="153"/>
      <c r="XAO54" s="153"/>
      <c r="XAP54" s="153"/>
      <c r="XAQ54" s="153"/>
      <c r="XAR54" s="153"/>
      <c r="XAS54" s="153"/>
      <c r="XAT54" s="153"/>
      <c r="XAU54" s="153"/>
      <c r="XAV54" s="153"/>
      <c r="XAW54" s="153"/>
      <c r="XAX54" s="153"/>
      <c r="XAY54" s="153"/>
      <c r="XAZ54" s="153"/>
      <c r="XBA54" s="153"/>
      <c r="XBB54" s="153"/>
      <c r="XBC54" s="153"/>
      <c r="XBD54" s="153"/>
      <c r="XBE54" s="153"/>
      <c r="XBF54" s="153"/>
      <c r="XBG54" s="153"/>
      <c r="XBH54" s="153"/>
      <c r="XBI54" s="153"/>
      <c r="XBJ54" s="153"/>
      <c r="XBK54" s="153"/>
      <c r="XBL54" s="153"/>
      <c r="XBM54" s="153"/>
      <c r="XBN54" s="153"/>
      <c r="XBO54" s="153"/>
      <c r="XBP54" s="153"/>
      <c r="XBQ54" s="153"/>
      <c r="XBR54" s="153"/>
      <c r="XBS54" s="153"/>
      <c r="XBT54" s="153"/>
      <c r="XBU54" s="153"/>
      <c r="XBV54" s="153"/>
      <c r="XBW54" s="153"/>
      <c r="XBX54" s="153"/>
      <c r="XBY54" s="153"/>
      <c r="XBZ54" s="153"/>
      <c r="XCA54" s="153"/>
      <c r="XCB54" s="153"/>
      <c r="XCC54" s="153"/>
      <c r="XCD54" s="153"/>
      <c r="XCE54" s="153"/>
      <c r="XCF54" s="153"/>
      <c r="XCG54" s="153"/>
      <c r="XCH54" s="153"/>
      <c r="XCI54" s="153"/>
      <c r="XCJ54" s="153"/>
      <c r="XCK54" s="153"/>
      <c r="XCL54" s="153"/>
      <c r="XCM54" s="153"/>
      <c r="XCN54" s="153"/>
      <c r="XCO54" s="153"/>
      <c r="XCP54" s="153"/>
      <c r="XCQ54" s="153"/>
      <c r="XCR54" s="153"/>
      <c r="XCS54" s="153"/>
      <c r="XCT54" s="153"/>
      <c r="XCU54" s="153"/>
      <c r="XCV54" s="153"/>
      <c r="XCW54" s="153"/>
      <c r="XCX54" s="153"/>
      <c r="XCY54" s="153"/>
      <c r="XCZ54" s="153"/>
      <c r="XDA54" s="153"/>
      <c r="XDB54" s="153"/>
      <c r="XDC54" s="153"/>
      <c r="XDD54" s="153"/>
      <c r="XDE54" s="153"/>
      <c r="XDF54" s="153"/>
      <c r="XDG54" s="153"/>
      <c r="XDH54" s="153"/>
      <c r="XDI54" s="153"/>
      <c r="XDJ54" s="153"/>
      <c r="XDK54" s="153"/>
      <c r="XDL54" s="153"/>
      <c r="XDM54" s="153"/>
      <c r="XDN54" s="153"/>
      <c r="XDO54" s="153"/>
      <c r="XDP54" s="153"/>
      <c r="XDQ54" s="153"/>
      <c r="XDR54" s="153"/>
      <c r="XDS54" s="153"/>
      <c r="XDT54" s="153"/>
      <c r="XDU54" s="153"/>
      <c r="XDV54" s="153"/>
      <c r="XDW54" s="153"/>
      <c r="XDX54" s="153"/>
      <c r="XDY54" s="153"/>
      <c r="XDZ54" s="153"/>
      <c r="XEA54" s="153"/>
      <c r="XEB54" s="153"/>
      <c r="XEC54" s="153"/>
      <c r="XED54" s="153"/>
      <c r="XEE54" s="153"/>
      <c r="XEF54" s="153"/>
      <c r="XEG54" s="153"/>
      <c r="XEH54" s="153"/>
      <c r="XEI54" s="153"/>
      <c r="XEJ54" s="153"/>
      <c r="XEK54" s="153"/>
      <c r="XEL54" s="153"/>
      <c r="XEM54" s="153"/>
      <c r="XEN54" s="153"/>
      <c r="XEO54" s="153"/>
      <c r="XEP54" s="153"/>
      <c r="XEQ54" s="153"/>
      <c r="XER54" s="153"/>
      <c r="XES54" s="153"/>
      <c r="XET54" s="153"/>
      <c r="XEU54" s="153"/>
      <c r="XEV54" s="153"/>
      <c r="XEW54" s="153"/>
      <c r="XEX54" s="153"/>
      <c r="XEY54" s="153"/>
      <c r="XEZ54" s="153"/>
      <c r="XFA54" s="153"/>
      <c r="XFB54" s="153"/>
      <c r="XFC54" s="153"/>
      <c r="XFD54" s="153"/>
    </row>
    <row r="55" spans="1:16384" s="150" customFormat="1">
      <c r="A55" s="153" t="s">
        <v>370</v>
      </c>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153"/>
      <c r="AP55" s="153"/>
      <c r="AQ55" s="153"/>
      <c r="AR55" s="153"/>
      <c r="AS55" s="153"/>
      <c r="AT55" s="153"/>
      <c r="AU55" s="153"/>
      <c r="AV55" s="153"/>
      <c r="AW55" s="153"/>
      <c r="AX55" s="153"/>
      <c r="AY55" s="153"/>
      <c r="AZ55" s="153"/>
      <c r="BA55" s="153"/>
      <c r="BB55" s="153"/>
      <c r="BC55" s="153"/>
      <c r="BD55" s="153"/>
      <c r="BE55" s="153"/>
      <c r="BF55" s="153"/>
      <c r="BG55" s="153"/>
      <c r="BH55" s="153"/>
      <c r="BI55" s="153"/>
      <c r="BJ55" s="153"/>
      <c r="BK55" s="153"/>
      <c r="BL55" s="153"/>
      <c r="BM55" s="153"/>
      <c r="BN55" s="153"/>
      <c r="BO55" s="153"/>
      <c r="BP55" s="153"/>
      <c r="BQ55" s="153"/>
      <c r="BR55" s="153"/>
      <c r="BS55" s="153"/>
      <c r="BT55" s="153"/>
      <c r="BU55" s="153"/>
      <c r="BV55" s="153"/>
      <c r="BW55" s="153"/>
      <c r="BX55" s="153"/>
      <c r="BY55" s="153"/>
      <c r="BZ55" s="153"/>
      <c r="CA55" s="153"/>
      <c r="CB55" s="153"/>
      <c r="CC55" s="153"/>
      <c r="CD55" s="153"/>
      <c r="CE55" s="153"/>
      <c r="CF55" s="153"/>
      <c r="CG55" s="153"/>
      <c r="CH55" s="153"/>
      <c r="CI55" s="153"/>
      <c r="CJ55" s="153"/>
      <c r="CK55" s="153"/>
      <c r="CL55" s="153"/>
      <c r="CM55" s="153"/>
      <c r="CN55" s="153"/>
      <c r="CO55" s="153"/>
      <c r="CP55" s="153"/>
      <c r="CQ55" s="153"/>
      <c r="CR55" s="153"/>
      <c r="CS55" s="153"/>
      <c r="CT55" s="153"/>
      <c r="CU55" s="153"/>
      <c r="CV55" s="153"/>
      <c r="CW55" s="153"/>
      <c r="CX55" s="153"/>
      <c r="CY55" s="153"/>
      <c r="CZ55" s="153"/>
      <c r="DA55" s="153"/>
      <c r="DB55" s="153"/>
      <c r="DC55" s="153"/>
      <c r="DD55" s="153"/>
      <c r="DE55" s="153"/>
      <c r="DF55" s="153"/>
      <c r="DG55" s="153"/>
      <c r="DH55" s="153"/>
      <c r="DI55" s="153"/>
      <c r="DJ55" s="153"/>
      <c r="DK55" s="153"/>
      <c r="DL55" s="153"/>
      <c r="DM55" s="153"/>
      <c r="DN55" s="153"/>
      <c r="DO55" s="153"/>
      <c r="DP55" s="153"/>
      <c r="DQ55" s="153"/>
      <c r="DR55" s="153"/>
      <c r="DS55" s="153"/>
      <c r="DT55" s="153"/>
      <c r="DU55" s="153"/>
      <c r="DV55" s="153"/>
      <c r="DW55" s="153"/>
      <c r="DX55" s="153"/>
      <c r="DY55" s="153"/>
      <c r="DZ55" s="153"/>
      <c r="EA55" s="153"/>
      <c r="EB55" s="153"/>
      <c r="EC55" s="153"/>
      <c r="ED55" s="153"/>
      <c r="EE55" s="153"/>
      <c r="EF55" s="153"/>
      <c r="EG55" s="153"/>
      <c r="EH55" s="153"/>
      <c r="EI55" s="153"/>
      <c r="EJ55" s="153"/>
      <c r="EK55" s="153"/>
      <c r="EL55" s="153"/>
      <c r="EM55" s="153"/>
      <c r="EN55" s="153"/>
      <c r="EO55" s="153"/>
      <c r="EP55" s="153"/>
      <c r="EQ55" s="153"/>
      <c r="ER55" s="153"/>
      <c r="ES55" s="153"/>
      <c r="ET55" s="153"/>
      <c r="EU55" s="153"/>
      <c r="EV55" s="153"/>
      <c r="EW55" s="153"/>
      <c r="EX55" s="153"/>
      <c r="EY55" s="153"/>
      <c r="EZ55" s="153"/>
      <c r="FA55" s="153"/>
      <c r="FB55" s="153"/>
      <c r="FC55" s="153"/>
      <c r="FD55" s="153"/>
      <c r="FE55" s="153"/>
      <c r="FF55" s="153"/>
      <c r="FG55" s="153"/>
      <c r="FH55" s="153"/>
      <c r="FI55" s="153"/>
      <c r="FJ55" s="153"/>
      <c r="FK55" s="153"/>
      <c r="FL55" s="153"/>
      <c r="FM55" s="153"/>
      <c r="FN55" s="153"/>
      <c r="FO55" s="153"/>
      <c r="FP55" s="153"/>
      <c r="FQ55" s="153"/>
      <c r="FR55" s="153"/>
      <c r="FS55" s="153"/>
      <c r="FT55" s="153"/>
      <c r="FU55" s="153"/>
      <c r="FV55" s="153"/>
      <c r="FW55" s="153"/>
      <c r="FX55" s="153"/>
      <c r="FY55" s="153"/>
      <c r="FZ55" s="153"/>
      <c r="GA55" s="153"/>
      <c r="GB55" s="153"/>
      <c r="GC55" s="153"/>
      <c r="GD55" s="153"/>
      <c r="GE55" s="153"/>
      <c r="GF55" s="153"/>
      <c r="GG55" s="153"/>
      <c r="GH55" s="153"/>
      <c r="GI55" s="153"/>
      <c r="GJ55" s="153"/>
      <c r="GK55" s="153"/>
      <c r="GL55" s="153"/>
      <c r="GM55" s="153"/>
      <c r="GN55" s="153"/>
      <c r="GO55" s="153"/>
      <c r="GP55" s="153"/>
      <c r="GQ55" s="153"/>
      <c r="GR55" s="153"/>
      <c r="GS55" s="153"/>
      <c r="GT55" s="153"/>
      <c r="GU55" s="153"/>
      <c r="GV55" s="153"/>
      <c r="GW55" s="153"/>
      <c r="GX55" s="153"/>
      <c r="GY55" s="153"/>
      <c r="GZ55" s="153"/>
      <c r="HA55" s="153"/>
      <c r="HB55" s="153"/>
      <c r="HC55" s="153"/>
      <c r="HD55" s="153"/>
      <c r="HE55" s="153"/>
      <c r="HF55" s="153"/>
      <c r="HG55" s="153"/>
      <c r="HH55" s="153"/>
      <c r="HI55" s="153"/>
      <c r="HJ55" s="153"/>
      <c r="HK55" s="153"/>
      <c r="HL55" s="153"/>
      <c r="HM55" s="153"/>
      <c r="HN55" s="153"/>
      <c r="HO55" s="153"/>
      <c r="HP55" s="153"/>
      <c r="HQ55" s="153"/>
      <c r="HR55" s="153"/>
      <c r="HS55" s="153"/>
      <c r="HT55" s="153"/>
      <c r="HU55" s="153"/>
      <c r="HV55" s="153"/>
      <c r="HW55" s="153"/>
      <c r="HX55" s="153"/>
      <c r="HY55" s="153"/>
      <c r="HZ55" s="153"/>
      <c r="IA55" s="153"/>
      <c r="IB55" s="153"/>
      <c r="IC55" s="153"/>
      <c r="ID55" s="153"/>
      <c r="IE55" s="153"/>
      <c r="IF55" s="153"/>
      <c r="IG55" s="153"/>
      <c r="IH55" s="153"/>
      <c r="II55" s="153"/>
      <c r="IJ55" s="153"/>
      <c r="IK55" s="153"/>
      <c r="IL55" s="153"/>
      <c r="IM55" s="153"/>
      <c r="IN55" s="153"/>
      <c r="IO55" s="153"/>
      <c r="IP55" s="153"/>
      <c r="IQ55" s="153"/>
      <c r="IR55" s="153"/>
      <c r="IS55" s="153"/>
      <c r="IT55" s="153"/>
      <c r="IU55" s="153"/>
      <c r="IV55" s="153"/>
      <c r="IW55" s="153"/>
      <c r="IX55" s="153"/>
      <c r="IY55" s="153"/>
      <c r="IZ55" s="153"/>
      <c r="JA55" s="153"/>
      <c r="JB55" s="153"/>
      <c r="JC55" s="153"/>
      <c r="JD55" s="153"/>
      <c r="JE55" s="153"/>
      <c r="JF55" s="153"/>
      <c r="JG55" s="153"/>
      <c r="JH55" s="153"/>
      <c r="JI55" s="153"/>
      <c r="JJ55" s="153"/>
      <c r="JK55" s="153"/>
      <c r="JL55" s="153"/>
      <c r="JM55" s="153"/>
      <c r="JN55" s="153"/>
      <c r="JO55" s="153"/>
      <c r="JP55" s="153"/>
      <c r="JQ55" s="153"/>
      <c r="JR55" s="153"/>
      <c r="JS55" s="153"/>
      <c r="JT55" s="153"/>
      <c r="JU55" s="153"/>
      <c r="JV55" s="153"/>
      <c r="JW55" s="153"/>
      <c r="JX55" s="153"/>
      <c r="JY55" s="153"/>
      <c r="JZ55" s="153"/>
      <c r="KA55" s="153"/>
      <c r="KB55" s="153"/>
      <c r="KC55" s="153"/>
      <c r="KD55" s="153"/>
      <c r="KE55" s="153"/>
      <c r="KF55" s="153"/>
      <c r="KG55" s="153"/>
      <c r="KH55" s="153"/>
      <c r="KI55" s="153"/>
      <c r="KJ55" s="153"/>
      <c r="KK55" s="153"/>
      <c r="KL55" s="153"/>
      <c r="KM55" s="153"/>
      <c r="KN55" s="153"/>
      <c r="KO55" s="153"/>
      <c r="KP55" s="153"/>
      <c r="KQ55" s="153"/>
      <c r="KR55" s="153"/>
      <c r="KS55" s="153"/>
      <c r="KT55" s="153"/>
      <c r="KU55" s="153"/>
      <c r="KV55" s="153"/>
      <c r="KW55" s="153"/>
      <c r="KX55" s="153"/>
      <c r="KY55" s="153"/>
      <c r="KZ55" s="153"/>
      <c r="LA55" s="153"/>
      <c r="LB55" s="153"/>
      <c r="LC55" s="153"/>
      <c r="LD55" s="153"/>
      <c r="LE55" s="153"/>
      <c r="LF55" s="153"/>
      <c r="LG55" s="153"/>
      <c r="LH55" s="153"/>
      <c r="LI55" s="153"/>
      <c r="LJ55" s="153"/>
      <c r="LK55" s="153"/>
      <c r="LL55" s="153"/>
      <c r="LM55" s="153"/>
      <c r="LN55" s="153"/>
      <c r="LO55" s="153"/>
      <c r="LP55" s="153"/>
      <c r="LQ55" s="153"/>
      <c r="LR55" s="153"/>
      <c r="LS55" s="153"/>
      <c r="LT55" s="153"/>
      <c r="LU55" s="153"/>
      <c r="LV55" s="153"/>
      <c r="LW55" s="153"/>
      <c r="LX55" s="153"/>
      <c r="LY55" s="153"/>
      <c r="LZ55" s="153"/>
      <c r="MA55" s="153"/>
      <c r="MB55" s="153"/>
      <c r="MC55" s="153"/>
      <c r="MD55" s="153"/>
      <c r="ME55" s="153"/>
      <c r="MF55" s="153"/>
      <c r="MG55" s="153"/>
      <c r="MH55" s="153"/>
      <c r="MI55" s="153"/>
      <c r="MJ55" s="153"/>
      <c r="MK55" s="153"/>
      <c r="ML55" s="153"/>
      <c r="MM55" s="153"/>
      <c r="MN55" s="153"/>
      <c r="MO55" s="153"/>
      <c r="MP55" s="153"/>
      <c r="MQ55" s="153"/>
      <c r="MR55" s="153"/>
      <c r="MS55" s="153"/>
      <c r="MT55" s="153"/>
      <c r="MU55" s="153"/>
      <c r="MV55" s="153"/>
      <c r="MW55" s="153"/>
      <c r="MX55" s="153"/>
      <c r="MY55" s="153"/>
      <c r="MZ55" s="153"/>
      <c r="NA55" s="153"/>
      <c r="NB55" s="153"/>
      <c r="NC55" s="153"/>
      <c r="ND55" s="153"/>
      <c r="NE55" s="153"/>
      <c r="NF55" s="153"/>
      <c r="NG55" s="153"/>
      <c r="NH55" s="153"/>
      <c r="NI55" s="153"/>
      <c r="NJ55" s="153"/>
      <c r="NK55" s="153"/>
      <c r="NL55" s="153"/>
      <c r="NM55" s="153"/>
      <c r="NN55" s="153"/>
      <c r="NO55" s="153"/>
      <c r="NP55" s="153"/>
      <c r="NQ55" s="153"/>
      <c r="NR55" s="153"/>
      <c r="NS55" s="153"/>
      <c r="NT55" s="153"/>
      <c r="NU55" s="153"/>
      <c r="NV55" s="153"/>
      <c r="NW55" s="153"/>
      <c r="NX55" s="153"/>
      <c r="NY55" s="153"/>
      <c r="NZ55" s="153"/>
      <c r="OA55" s="153"/>
      <c r="OB55" s="153"/>
      <c r="OC55" s="153"/>
      <c r="OD55" s="153"/>
      <c r="OE55" s="153"/>
      <c r="OF55" s="153"/>
      <c r="OG55" s="153"/>
      <c r="OH55" s="153"/>
      <c r="OI55" s="153"/>
      <c r="OJ55" s="153"/>
      <c r="OK55" s="153"/>
      <c r="OL55" s="153"/>
      <c r="OM55" s="153"/>
      <c r="ON55" s="153"/>
      <c r="OO55" s="153"/>
      <c r="OP55" s="153"/>
      <c r="OQ55" s="153"/>
      <c r="OR55" s="153"/>
      <c r="OS55" s="153"/>
      <c r="OT55" s="153"/>
      <c r="OU55" s="153"/>
      <c r="OV55" s="153"/>
      <c r="OW55" s="153"/>
      <c r="OX55" s="153"/>
      <c r="OY55" s="153"/>
      <c r="OZ55" s="153"/>
      <c r="PA55" s="153"/>
      <c r="PB55" s="153"/>
      <c r="PC55" s="153"/>
      <c r="PD55" s="153"/>
      <c r="PE55" s="153"/>
      <c r="PF55" s="153"/>
      <c r="PG55" s="153"/>
      <c r="PH55" s="153"/>
      <c r="PI55" s="153"/>
      <c r="PJ55" s="153"/>
      <c r="PK55" s="153"/>
      <c r="PL55" s="153"/>
      <c r="PM55" s="153"/>
      <c r="PN55" s="153"/>
      <c r="PO55" s="153"/>
      <c r="PP55" s="153"/>
      <c r="PQ55" s="153"/>
      <c r="PR55" s="153"/>
      <c r="PS55" s="153"/>
      <c r="PT55" s="153"/>
      <c r="PU55" s="153"/>
      <c r="PV55" s="153"/>
      <c r="PW55" s="153"/>
      <c r="PX55" s="153"/>
      <c r="PY55" s="153"/>
      <c r="PZ55" s="153"/>
      <c r="QA55" s="153"/>
      <c r="QB55" s="153"/>
      <c r="QC55" s="153"/>
      <c r="QD55" s="153"/>
      <c r="QE55" s="153"/>
      <c r="QF55" s="153"/>
      <c r="QG55" s="153"/>
      <c r="QH55" s="153"/>
      <c r="QI55" s="153"/>
      <c r="QJ55" s="153"/>
      <c r="QK55" s="153"/>
      <c r="QL55" s="153"/>
      <c r="QM55" s="153"/>
      <c r="QN55" s="153"/>
      <c r="QO55" s="153"/>
      <c r="QP55" s="153"/>
      <c r="QQ55" s="153"/>
      <c r="QR55" s="153"/>
      <c r="QS55" s="153"/>
      <c r="QT55" s="153"/>
      <c r="QU55" s="153"/>
      <c r="QV55" s="153"/>
      <c r="QW55" s="153"/>
      <c r="QX55" s="153"/>
      <c r="QY55" s="153"/>
      <c r="QZ55" s="153"/>
      <c r="RA55" s="153"/>
      <c r="RB55" s="153"/>
      <c r="RC55" s="153"/>
      <c r="RD55" s="153"/>
      <c r="RE55" s="153"/>
      <c r="RF55" s="153"/>
      <c r="RG55" s="153"/>
      <c r="RH55" s="153"/>
      <c r="RI55" s="153"/>
      <c r="RJ55" s="153"/>
      <c r="RK55" s="153"/>
      <c r="RL55" s="153"/>
      <c r="RM55" s="153"/>
      <c r="RN55" s="153"/>
      <c r="RO55" s="153"/>
      <c r="RP55" s="153"/>
      <c r="RQ55" s="153"/>
      <c r="RR55" s="153"/>
      <c r="RS55" s="153"/>
      <c r="RT55" s="153"/>
      <c r="RU55" s="153"/>
      <c r="RV55" s="153"/>
      <c r="RW55" s="153"/>
      <c r="RX55" s="153"/>
      <c r="RY55" s="153"/>
      <c r="RZ55" s="153"/>
      <c r="SA55" s="153"/>
      <c r="SB55" s="153"/>
      <c r="SC55" s="153"/>
      <c r="SD55" s="153"/>
      <c r="SE55" s="153"/>
      <c r="SF55" s="153"/>
      <c r="SG55" s="153"/>
      <c r="SH55" s="153"/>
      <c r="SI55" s="153"/>
      <c r="SJ55" s="153"/>
      <c r="SK55" s="153"/>
      <c r="SL55" s="153"/>
      <c r="SM55" s="153"/>
      <c r="SN55" s="153"/>
      <c r="SO55" s="153"/>
      <c r="SP55" s="153"/>
      <c r="SQ55" s="153"/>
      <c r="SR55" s="153"/>
      <c r="SS55" s="153"/>
      <c r="ST55" s="153"/>
      <c r="SU55" s="153"/>
      <c r="SV55" s="153"/>
      <c r="SW55" s="153"/>
      <c r="SX55" s="153"/>
      <c r="SY55" s="153"/>
      <c r="SZ55" s="153"/>
      <c r="TA55" s="153"/>
      <c r="TB55" s="153"/>
      <c r="TC55" s="153"/>
      <c r="TD55" s="153"/>
      <c r="TE55" s="153"/>
      <c r="TF55" s="153"/>
      <c r="TG55" s="153"/>
      <c r="TH55" s="153"/>
      <c r="TI55" s="153"/>
      <c r="TJ55" s="153"/>
      <c r="TK55" s="153"/>
      <c r="TL55" s="153"/>
      <c r="TM55" s="153"/>
      <c r="TN55" s="153"/>
      <c r="TO55" s="153"/>
      <c r="TP55" s="153"/>
      <c r="TQ55" s="153"/>
      <c r="TR55" s="153"/>
      <c r="TS55" s="153"/>
      <c r="TT55" s="153"/>
      <c r="TU55" s="153"/>
      <c r="TV55" s="153"/>
      <c r="TW55" s="153"/>
      <c r="TX55" s="153"/>
      <c r="TY55" s="153"/>
      <c r="TZ55" s="153"/>
      <c r="UA55" s="153"/>
      <c r="UB55" s="153"/>
      <c r="UC55" s="153"/>
      <c r="UD55" s="153"/>
      <c r="UE55" s="153"/>
      <c r="UF55" s="153"/>
      <c r="UG55" s="153"/>
      <c r="UH55" s="153"/>
      <c r="UI55" s="153"/>
      <c r="UJ55" s="153"/>
      <c r="UK55" s="153"/>
      <c r="UL55" s="153"/>
      <c r="UM55" s="153"/>
      <c r="UN55" s="153"/>
      <c r="UO55" s="153"/>
      <c r="UP55" s="153"/>
      <c r="UQ55" s="153"/>
      <c r="UR55" s="153"/>
      <c r="US55" s="153"/>
      <c r="UT55" s="153"/>
      <c r="UU55" s="153"/>
      <c r="UV55" s="153"/>
      <c r="UW55" s="153"/>
      <c r="UX55" s="153"/>
      <c r="UY55" s="153"/>
      <c r="UZ55" s="153"/>
      <c r="VA55" s="153"/>
      <c r="VB55" s="153"/>
      <c r="VC55" s="153"/>
      <c r="VD55" s="153"/>
      <c r="VE55" s="153"/>
      <c r="VF55" s="153"/>
      <c r="VG55" s="153"/>
      <c r="VH55" s="153"/>
      <c r="VI55" s="153"/>
      <c r="VJ55" s="153"/>
      <c r="VK55" s="153"/>
      <c r="VL55" s="153"/>
      <c r="VM55" s="153"/>
      <c r="VN55" s="153"/>
      <c r="VO55" s="153"/>
      <c r="VP55" s="153"/>
      <c r="VQ55" s="153"/>
      <c r="VR55" s="153"/>
      <c r="VS55" s="153"/>
      <c r="VT55" s="153"/>
      <c r="VU55" s="153"/>
      <c r="VV55" s="153"/>
      <c r="VW55" s="153"/>
      <c r="VX55" s="153"/>
      <c r="VY55" s="153"/>
      <c r="VZ55" s="153"/>
      <c r="WA55" s="153"/>
      <c r="WB55" s="153"/>
      <c r="WC55" s="153"/>
      <c r="WD55" s="153"/>
      <c r="WE55" s="153"/>
      <c r="WF55" s="153"/>
      <c r="WG55" s="153"/>
      <c r="WH55" s="153"/>
      <c r="WI55" s="153"/>
      <c r="WJ55" s="153"/>
      <c r="WK55" s="153"/>
      <c r="WL55" s="153"/>
      <c r="WM55" s="153"/>
      <c r="WN55" s="153"/>
      <c r="WO55" s="153"/>
      <c r="WP55" s="153"/>
      <c r="WQ55" s="153"/>
      <c r="WR55" s="153"/>
      <c r="WS55" s="153"/>
      <c r="WT55" s="153"/>
      <c r="WU55" s="153"/>
      <c r="WV55" s="153"/>
      <c r="WW55" s="153"/>
      <c r="WX55" s="153"/>
      <c r="WY55" s="153"/>
      <c r="WZ55" s="153"/>
      <c r="XA55" s="153"/>
      <c r="XB55" s="153"/>
      <c r="XC55" s="153"/>
      <c r="XD55" s="153"/>
      <c r="XE55" s="153"/>
      <c r="XF55" s="153"/>
      <c r="XG55" s="153"/>
      <c r="XH55" s="153"/>
      <c r="XI55" s="153"/>
      <c r="XJ55" s="153"/>
      <c r="XK55" s="153"/>
      <c r="XL55" s="153"/>
      <c r="XM55" s="153"/>
      <c r="XN55" s="153"/>
      <c r="XO55" s="153"/>
      <c r="XP55" s="153"/>
      <c r="XQ55" s="153"/>
      <c r="XR55" s="153"/>
      <c r="XS55" s="153"/>
      <c r="XT55" s="153"/>
      <c r="XU55" s="153"/>
      <c r="XV55" s="153"/>
      <c r="XW55" s="153"/>
      <c r="XX55" s="153"/>
      <c r="XY55" s="153"/>
      <c r="XZ55" s="153"/>
      <c r="YA55" s="153"/>
      <c r="YB55" s="153"/>
      <c r="YC55" s="153"/>
      <c r="YD55" s="153"/>
      <c r="YE55" s="153"/>
      <c r="YF55" s="153"/>
      <c r="YG55" s="153"/>
      <c r="YH55" s="153"/>
      <c r="YI55" s="153"/>
      <c r="YJ55" s="153"/>
      <c r="YK55" s="153"/>
      <c r="YL55" s="153"/>
      <c r="YM55" s="153"/>
      <c r="YN55" s="153"/>
      <c r="YO55" s="153"/>
      <c r="YP55" s="153"/>
      <c r="YQ55" s="153"/>
      <c r="YR55" s="153"/>
      <c r="YS55" s="153"/>
      <c r="YT55" s="153"/>
      <c r="YU55" s="153"/>
      <c r="YV55" s="153"/>
      <c r="YW55" s="153"/>
      <c r="YX55" s="153"/>
      <c r="YY55" s="153"/>
      <c r="YZ55" s="153"/>
      <c r="ZA55" s="153"/>
      <c r="ZB55" s="153"/>
      <c r="ZC55" s="153"/>
      <c r="ZD55" s="153"/>
      <c r="ZE55" s="153"/>
      <c r="ZF55" s="153"/>
      <c r="ZG55" s="153"/>
      <c r="ZH55" s="153"/>
      <c r="ZI55" s="153"/>
      <c r="ZJ55" s="153"/>
      <c r="ZK55" s="153"/>
      <c r="ZL55" s="153"/>
      <c r="ZM55" s="153"/>
      <c r="ZN55" s="153"/>
      <c r="ZO55" s="153"/>
      <c r="ZP55" s="153"/>
      <c r="ZQ55" s="153"/>
      <c r="ZR55" s="153"/>
      <c r="ZS55" s="153"/>
      <c r="ZT55" s="153"/>
      <c r="ZU55" s="153"/>
      <c r="ZV55" s="153"/>
      <c r="ZW55" s="153"/>
      <c r="ZX55" s="153"/>
      <c r="ZY55" s="153"/>
      <c r="ZZ55" s="153"/>
      <c r="AAA55" s="153"/>
      <c r="AAB55" s="153"/>
      <c r="AAC55" s="153"/>
      <c r="AAD55" s="153"/>
      <c r="AAE55" s="153"/>
      <c r="AAF55" s="153"/>
      <c r="AAG55" s="153"/>
      <c r="AAH55" s="153"/>
      <c r="AAI55" s="153"/>
      <c r="AAJ55" s="153"/>
      <c r="AAK55" s="153"/>
      <c r="AAL55" s="153"/>
      <c r="AAM55" s="153"/>
      <c r="AAN55" s="153"/>
      <c r="AAO55" s="153"/>
      <c r="AAP55" s="153"/>
      <c r="AAQ55" s="153"/>
      <c r="AAR55" s="153"/>
      <c r="AAS55" s="153"/>
      <c r="AAT55" s="153"/>
      <c r="AAU55" s="153"/>
      <c r="AAV55" s="153"/>
      <c r="AAW55" s="153"/>
      <c r="AAX55" s="153"/>
      <c r="AAY55" s="153"/>
      <c r="AAZ55" s="153"/>
      <c r="ABA55" s="153"/>
      <c r="ABB55" s="153"/>
      <c r="ABC55" s="153"/>
      <c r="ABD55" s="153"/>
      <c r="ABE55" s="153"/>
      <c r="ABF55" s="153"/>
      <c r="ABG55" s="153"/>
      <c r="ABH55" s="153"/>
      <c r="ABI55" s="153"/>
      <c r="ABJ55" s="153"/>
      <c r="ABK55" s="153"/>
      <c r="ABL55" s="153"/>
      <c r="ABM55" s="153"/>
      <c r="ABN55" s="153"/>
      <c r="ABO55" s="153"/>
      <c r="ABP55" s="153"/>
      <c r="ABQ55" s="153"/>
      <c r="ABR55" s="153"/>
      <c r="ABS55" s="153"/>
      <c r="ABT55" s="153"/>
      <c r="ABU55" s="153"/>
      <c r="ABV55" s="153"/>
      <c r="ABW55" s="153"/>
      <c r="ABX55" s="153"/>
      <c r="ABY55" s="153"/>
      <c r="ABZ55" s="153"/>
      <c r="ACA55" s="153"/>
      <c r="ACB55" s="153"/>
      <c r="ACC55" s="153"/>
      <c r="ACD55" s="153"/>
      <c r="ACE55" s="153"/>
      <c r="ACF55" s="153"/>
      <c r="ACG55" s="153"/>
      <c r="ACH55" s="153"/>
      <c r="ACI55" s="153"/>
      <c r="ACJ55" s="153"/>
      <c r="ACK55" s="153"/>
      <c r="ACL55" s="153"/>
      <c r="ACM55" s="153"/>
      <c r="ACN55" s="153"/>
      <c r="ACO55" s="153"/>
      <c r="ACP55" s="153"/>
      <c r="ACQ55" s="153"/>
      <c r="ACR55" s="153"/>
      <c r="ACS55" s="153"/>
      <c r="ACT55" s="153"/>
      <c r="ACU55" s="153"/>
      <c r="ACV55" s="153"/>
      <c r="ACW55" s="153"/>
      <c r="ACX55" s="153"/>
      <c r="ACY55" s="153"/>
      <c r="ACZ55" s="153"/>
      <c r="ADA55" s="153"/>
      <c r="ADB55" s="153"/>
      <c r="ADC55" s="153"/>
      <c r="ADD55" s="153"/>
      <c r="ADE55" s="153"/>
      <c r="ADF55" s="153"/>
      <c r="ADG55" s="153"/>
      <c r="ADH55" s="153"/>
      <c r="ADI55" s="153"/>
      <c r="ADJ55" s="153"/>
      <c r="ADK55" s="153"/>
      <c r="ADL55" s="153"/>
      <c r="ADM55" s="153"/>
      <c r="ADN55" s="153"/>
      <c r="ADO55" s="153"/>
      <c r="ADP55" s="153"/>
      <c r="ADQ55" s="153"/>
      <c r="ADR55" s="153"/>
      <c r="ADS55" s="153"/>
      <c r="ADT55" s="153"/>
      <c r="ADU55" s="153"/>
      <c r="ADV55" s="153"/>
      <c r="ADW55" s="153"/>
      <c r="ADX55" s="153"/>
      <c r="ADY55" s="153"/>
      <c r="ADZ55" s="153"/>
      <c r="AEA55" s="153"/>
      <c r="AEB55" s="153"/>
      <c r="AEC55" s="153"/>
      <c r="AED55" s="153"/>
      <c r="AEE55" s="153"/>
      <c r="AEF55" s="153"/>
      <c r="AEG55" s="153"/>
      <c r="AEH55" s="153"/>
      <c r="AEI55" s="153"/>
      <c r="AEJ55" s="153"/>
      <c r="AEK55" s="153"/>
      <c r="AEL55" s="153"/>
      <c r="AEM55" s="153"/>
      <c r="AEN55" s="153"/>
      <c r="AEO55" s="153"/>
      <c r="AEP55" s="153"/>
      <c r="AEQ55" s="153"/>
      <c r="AER55" s="153"/>
      <c r="AES55" s="153"/>
      <c r="AET55" s="153"/>
      <c r="AEU55" s="153"/>
      <c r="AEV55" s="153"/>
      <c r="AEW55" s="153"/>
      <c r="AEX55" s="153"/>
      <c r="AEY55" s="153"/>
      <c r="AEZ55" s="153"/>
      <c r="AFA55" s="153"/>
      <c r="AFB55" s="153"/>
      <c r="AFC55" s="153"/>
      <c r="AFD55" s="153"/>
      <c r="AFE55" s="153"/>
      <c r="AFF55" s="153"/>
      <c r="AFG55" s="153"/>
      <c r="AFH55" s="153"/>
      <c r="AFI55" s="153"/>
      <c r="AFJ55" s="153"/>
      <c r="AFK55" s="153"/>
      <c r="AFL55" s="153"/>
      <c r="AFM55" s="153"/>
      <c r="AFN55" s="153"/>
      <c r="AFO55" s="153"/>
      <c r="AFP55" s="153"/>
      <c r="AFQ55" s="153"/>
      <c r="AFR55" s="153"/>
      <c r="AFS55" s="153"/>
      <c r="AFT55" s="153"/>
      <c r="AFU55" s="153"/>
      <c r="AFV55" s="153"/>
      <c r="AFW55" s="153"/>
      <c r="AFX55" s="153"/>
      <c r="AFY55" s="153"/>
      <c r="AFZ55" s="153"/>
      <c r="AGA55" s="153"/>
      <c r="AGB55" s="153"/>
      <c r="AGC55" s="153"/>
      <c r="AGD55" s="153"/>
      <c r="AGE55" s="153"/>
      <c r="AGF55" s="153"/>
      <c r="AGG55" s="153"/>
      <c r="AGH55" s="153"/>
      <c r="AGI55" s="153"/>
      <c r="AGJ55" s="153"/>
      <c r="AGK55" s="153"/>
      <c r="AGL55" s="153"/>
      <c r="AGM55" s="153"/>
      <c r="AGN55" s="153"/>
      <c r="AGO55" s="153"/>
      <c r="AGP55" s="153"/>
      <c r="AGQ55" s="153"/>
      <c r="AGR55" s="153"/>
      <c r="AGS55" s="153"/>
      <c r="AGT55" s="153"/>
      <c r="AGU55" s="153"/>
      <c r="AGV55" s="153"/>
      <c r="AGW55" s="153"/>
      <c r="AGX55" s="153"/>
      <c r="AGY55" s="153"/>
      <c r="AGZ55" s="153"/>
      <c r="AHA55" s="153"/>
      <c r="AHB55" s="153"/>
      <c r="AHC55" s="153"/>
      <c r="AHD55" s="153"/>
      <c r="AHE55" s="153"/>
      <c r="AHF55" s="153"/>
      <c r="AHG55" s="153"/>
      <c r="AHH55" s="153"/>
      <c r="AHI55" s="153"/>
      <c r="AHJ55" s="153"/>
      <c r="AHK55" s="153"/>
      <c r="AHL55" s="153"/>
      <c r="AHM55" s="153"/>
      <c r="AHN55" s="153"/>
      <c r="AHO55" s="153"/>
      <c r="AHP55" s="153"/>
      <c r="AHQ55" s="153"/>
      <c r="AHR55" s="153"/>
      <c r="AHS55" s="153"/>
      <c r="AHT55" s="153"/>
      <c r="AHU55" s="153"/>
      <c r="AHV55" s="153"/>
      <c r="AHW55" s="153"/>
      <c r="AHX55" s="153"/>
      <c r="AHY55" s="153"/>
      <c r="AHZ55" s="153"/>
      <c r="AIA55" s="153"/>
      <c r="AIB55" s="153"/>
      <c r="AIC55" s="153"/>
      <c r="AID55" s="153"/>
      <c r="AIE55" s="153"/>
      <c r="AIF55" s="153"/>
      <c r="AIG55" s="153"/>
      <c r="AIH55" s="153"/>
      <c r="AII55" s="153"/>
      <c r="AIJ55" s="153"/>
      <c r="AIK55" s="153"/>
      <c r="AIL55" s="153"/>
      <c r="AIM55" s="153"/>
      <c r="AIN55" s="153"/>
      <c r="AIO55" s="153"/>
      <c r="AIP55" s="153"/>
      <c r="AIQ55" s="153"/>
      <c r="AIR55" s="153"/>
      <c r="AIS55" s="153"/>
      <c r="AIT55" s="153"/>
      <c r="AIU55" s="153"/>
      <c r="AIV55" s="153"/>
      <c r="AIW55" s="153"/>
      <c r="AIX55" s="153"/>
      <c r="AIY55" s="153"/>
      <c r="AIZ55" s="153"/>
      <c r="AJA55" s="153"/>
      <c r="AJB55" s="153"/>
      <c r="AJC55" s="153"/>
      <c r="AJD55" s="153"/>
      <c r="AJE55" s="153"/>
      <c r="AJF55" s="153"/>
      <c r="AJG55" s="153"/>
      <c r="AJH55" s="153"/>
      <c r="AJI55" s="153"/>
      <c r="AJJ55" s="153"/>
      <c r="AJK55" s="153"/>
      <c r="AJL55" s="153"/>
      <c r="AJM55" s="153"/>
      <c r="AJN55" s="153"/>
      <c r="AJO55" s="153"/>
      <c r="AJP55" s="153"/>
      <c r="AJQ55" s="153"/>
      <c r="AJR55" s="153"/>
      <c r="AJS55" s="153"/>
      <c r="AJT55" s="153"/>
      <c r="AJU55" s="153"/>
      <c r="AJV55" s="153"/>
      <c r="AJW55" s="153"/>
      <c r="AJX55" s="153"/>
      <c r="AJY55" s="153"/>
      <c r="AJZ55" s="153"/>
      <c r="AKA55" s="153"/>
      <c r="AKB55" s="153"/>
      <c r="AKC55" s="153"/>
      <c r="AKD55" s="153"/>
      <c r="AKE55" s="153"/>
      <c r="AKF55" s="153"/>
      <c r="AKG55" s="153"/>
      <c r="AKH55" s="153"/>
      <c r="AKI55" s="153"/>
      <c r="AKJ55" s="153"/>
      <c r="AKK55" s="153"/>
      <c r="AKL55" s="153"/>
      <c r="AKM55" s="153"/>
      <c r="AKN55" s="153"/>
      <c r="AKO55" s="153"/>
      <c r="AKP55" s="153"/>
      <c r="AKQ55" s="153"/>
      <c r="AKR55" s="153"/>
      <c r="AKS55" s="153"/>
      <c r="AKT55" s="153"/>
      <c r="AKU55" s="153"/>
      <c r="AKV55" s="153"/>
      <c r="AKW55" s="153"/>
      <c r="AKX55" s="153"/>
      <c r="AKY55" s="153"/>
      <c r="AKZ55" s="153"/>
      <c r="ALA55" s="153"/>
      <c r="ALB55" s="153"/>
      <c r="ALC55" s="153"/>
      <c r="ALD55" s="153"/>
      <c r="ALE55" s="153"/>
      <c r="ALF55" s="153"/>
      <c r="ALG55" s="153"/>
      <c r="ALH55" s="153"/>
      <c r="ALI55" s="153"/>
      <c r="ALJ55" s="153"/>
      <c r="ALK55" s="153"/>
      <c r="ALL55" s="153"/>
      <c r="ALM55" s="153"/>
      <c r="ALN55" s="153"/>
      <c r="ALO55" s="153"/>
      <c r="ALP55" s="153"/>
      <c r="ALQ55" s="153"/>
      <c r="ALR55" s="153"/>
      <c r="ALS55" s="153"/>
      <c r="ALT55" s="153"/>
      <c r="ALU55" s="153"/>
      <c r="ALV55" s="153"/>
      <c r="ALW55" s="153"/>
      <c r="ALX55" s="153"/>
      <c r="ALY55" s="153"/>
      <c r="ALZ55" s="153"/>
      <c r="AMA55" s="153"/>
      <c r="AMB55" s="153"/>
      <c r="AMC55" s="153"/>
      <c r="AMD55" s="153"/>
      <c r="AME55" s="153"/>
      <c r="AMF55" s="153"/>
      <c r="AMG55" s="153"/>
      <c r="AMH55" s="153"/>
      <c r="AMI55" s="153"/>
      <c r="AMJ55" s="153"/>
      <c r="AMK55" s="153"/>
      <c r="AML55" s="153"/>
      <c r="AMM55" s="153"/>
      <c r="AMN55" s="153"/>
      <c r="AMO55" s="153"/>
      <c r="AMP55" s="153"/>
      <c r="AMQ55" s="153"/>
      <c r="AMR55" s="153"/>
      <c r="AMS55" s="153"/>
      <c r="AMT55" s="153"/>
      <c r="AMU55" s="153"/>
      <c r="AMV55" s="153"/>
      <c r="AMW55" s="153"/>
      <c r="AMX55" s="153"/>
      <c r="AMY55" s="153"/>
      <c r="AMZ55" s="153"/>
      <c r="ANA55" s="153"/>
      <c r="ANB55" s="153"/>
      <c r="ANC55" s="153"/>
      <c r="AND55" s="153"/>
      <c r="ANE55" s="153"/>
      <c r="ANF55" s="153"/>
      <c r="ANG55" s="153"/>
      <c r="ANH55" s="153"/>
      <c r="ANI55" s="153"/>
      <c r="ANJ55" s="153"/>
      <c r="ANK55" s="153"/>
      <c r="ANL55" s="153"/>
      <c r="ANM55" s="153"/>
      <c r="ANN55" s="153"/>
      <c r="ANO55" s="153"/>
      <c r="ANP55" s="153"/>
      <c r="ANQ55" s="153"/>
      <c r="ANR55" s="153"/>
      <c r="ANS55" s="153"/>
      <c r="ANT55" s="153"/>
      <c r="ANU55" s="153"/>
      <c r="ANV55" s="153"/>
      <c r="ANW55" s="153"/>
      <c r="ANX55" s="153"/>
      <c r="ANY55" s="153"/>
      <c r="ANZ55" s="153"/>
      <c r="AOA55" s="153"/>
      <c r="AOB55" s="153"/>
      <c r="AOC55" s="153"/>
      <c r="AOD55" s="153"/>
      <c r="AOE55" s="153"/>
      <c r="AOF55" s="153"/>
      <c r="AOG55" s="153"/>
      <c r="AOH55" s="153"/>
      <c r="AOI55" s="153"/>
      <c r="AOJ55" s="153"/>
      <c r="AOK55" s="153"/>
      <c r="AOL55" s="153"/>
      <c r="AOM55" s="153"/>
      <c r="AON55" s="153"/>
      <c r="AOO55" s="153"/>
      <c r="AOP55" s="153"/>
      <c r="AOQ55" s="153"/>
      <c r="AOR55" s="153"/>
      <c r="AOS55" s="153"/>
      <c r="AOT55" s="153"/>
      <c r="AOU55" s="153"/>
      <c r="AOV55" s="153"/>
      <c r="AOW55" s="153"/>
      <c r="AOX55" s="153"/>
      <c r="AOY55" s="153"/>
      <c r="AOZ55" s="153"/>
      <c r="APA55" s="153"/>
      <c r="APB55" s="153"/>
      <c r="APC55" s="153"/>
      <c r="APD55" s="153"/>
      <c r="APE55" s="153"/>
      <c r="APF55" s="153"/>
      <c r="APG55" s="153"/>
      <c r="APH55" s="153"/>
      <c r="API55" s="153"/>
      <c r="APJ55" s="153"/>
      <c r="APK55" s="153"/>
      <c r="APL55" s="153"/>
      <c r="APM55" s="153"/>
      <c r="APN55" s="153"/>
      <c r="APO55" s="153"/>
      <c r="APP55" s="153"/>
      <c r="APQ55" s="153"/>
      <c r="APR55" s="153"/>
      <c r="APS55" s="153"/>
      <c r="APT55" s="153"/>
      <c r="APU55" s="153"/>
      <c r="APV55" s="153"/>
      <c r="APW55" s="153"/>
      <c r="APX55" s="153"/>
      <c r="APY55" s="153"/>
      <c r="APZ55" s="153"/>
      <c r="AQA55" s="153"/>
      <c r="AQB55" s="153"/>
      <c r="AQC55" s="153"/>
      <c r="AQD55" s="153"/>
      <c r="AQE55" s="153"/>
      <c r="AQF55" s="153"/>
      <c r="AQG55" s="153"/>
      <c r="AQH55" s="153"/>
      <c r="AQI55" s="153"/>
      <c r="AQJ55" s="153"/>
      <c r="AQK55" s="153"/>
      <c r="AQL55" s="153"/>
      <c r="AQM55" s="153"/>
      <c r="AQN55" s="153"/>
      <c r="AQO55" s="153"/>
      <c r="AQP55" s="153"/>
      <c r="AQQ55" s="153"/>
      <c r="AQR55" s="153"/>
      <c r="AQS55" s="153"/>
      <c r="AQT55" s="153"/>
      <c r="AQU55" s="153"/>
      <c r="AQV55" s="153"/>
      <c r="AQW55" s="153"/>
      <c r="AQX55" s="153"/>
      <c r="AQY55" s="153"/>
      <c r="AQZ55" s="153"/>
      <c r="ARA55" s="153"/>
      <c r="ARB55" s="153"/>
      <c r="ARC55" s="153"/>
      <c r="ARD55" s="153"/>
      <c r="ARE55" s="153"/>
      <c r="ARF55" s="153"/>
      <c r="ARG55" s="153"/>
      <c r="ARH55" s="153"/>
      <c r="ARI55" s="153"/>
      <c r="ARJ55" s="153"/>
      <c r="ARK55" s="153"/>
      <c r="ARL55" s="153"/>
      <c r="ARM55" s="153"/>
      <c r="ARN55" s="153"/>
      <c r="ARO55" s="153"/>
      <c r="ARP55" s="153"/>
      <c r="ARQ55" s="153"/>
      <c r="ARR55" s="153"/>
      <c r="ARS55" s="153"/>
      <c r="ART55" s="153"/>
      <c r="ARU55" s="153"/>
      <c r="ARV55" s="153"/>
      <c r="ARW55" s="153"/>
      <c r="ARX55" s="153"/>
      <c r="ARY55" s="153"/>
      <c r="ARZ55" s="153"/>
      <c r="ASA55" s="153"/>
      <c r="ASB55" s="153"/>
      <c r="ASC55" s="153"/>
      <c r="ASD55" s="153"/>
      <c r="ASE55" s="153"/>
      <c r="ASF55" s="153"/>
      <c r="ASG55" s="153"/>
      <c r="ASH55" s="153"/>
      <c r="ASI55" s="153"/>
      <c r="ASJ55" s="153"/>
      <c r="ASK55" s="153"/>
      <c r="ASL55" s="153"/>
      <c r="ASM55" s="153"/>
      <c r="ASN55" s="153"/>
      <c r="ASO55" s="153"/>
      <c r="ASP55" s="153"/>
      <c r="ASQ55" s="153"/>
      <c r="ASR55" s="153"/>
      <c r="ASS55" s="153"/>
      <c r="AST55" s="153"/>
      <c r="ASU55" s="153"/>
      <c r="ASV55" s="153"/>
      <c r="ASW55" s="153"/>
      <c r="ASX55" s="153"/>
      <c r="ASY55" s="153"/>
      <c r="ASZ55" s="153"/>
      <c r="ATA55" s="153"/>
      <c r="ATB55" s="153"/>
      <c r="ATC55" s="153"/>
      <c r="ATD55" s="153"/>
      <c r="ATE55" s="153"/>
      <c r="ATF55" s="153"/>
      <c r="ATG55" s="153"/>
      <c r="ATH55" s="153"/>
      <c r="ATI55" s="153"/>
      <c r="ATJ55" s="153"/>
      <c r="ATK55" s="153"/>
      <c r="ATL55" s="153"/>
      <c r="ATM55" s="153"/>
      <c r="ATN55" s="153"/>
      <c r="ATO55" s="153"/>
      <c r="ATP55" s="153"/>
      <c r="ATQ55" s="153"/>
      <c r="ATR55" s="153"/>
      <c r="ATS55" s="153"/>
      <c r="ATT55" s="153"/>
      <c r="ATU55" s="153"/>
      <c r="ATV55" s="153"/>
      <c r="ATW55" s="153"/>
      <c r="ATX55" s="153"/>
      <c r="ATY55" s="153"/>
      <c r="ATZ55" s="153"/>
      <c r="AUA55" s="153"/>
      <c r="AUB55" s="153"/>
      <c r="AUC55" s="153"/>
      <c r="AUD55" s="153"/>
      <c r="AUE55" s="153"/>
      <c r="AUF55" s="153"/>
      <c r="AUG55" s="153"/>
      <c r="AUH55" s="153"/>
      <c r="AUI55" s="153"/>
      <c r="AUJ55" s="153"/>
      <c r="AUK55" s="153"/>
      <c r="AUL55" s="153"/>
      <c r="AUM55" s="153"/>
      <c r="AUN55" s="153"/>
      <c r="AUO55" s="153"/>
      <c r="AUP55" s="153"/>
      <c r="AUQ55" s="153"/>
      <c r="AUR55" s="153"/>
      <c r="AUS55" s="153"/>
      <c r="AUT55" s="153"/>
      <c r="AUU55" s="153"/>
      <c r="AUV55" s="153"/>
      <c r="AUW55" s="153"/>
      <c r="AUX55" s="153"/>
      <c r="AUY55" s="153"/>
      <c r="AUZ55" s="153"/>
      <c r="AVA55" s="153"/>
      <c r="AVB55" s="153"/>
      <c r="AVC55" s="153"/>
      <c r="AVD55" s="153"/>
      <c r="AVE55" s="153"/>
      <c r="AVF55" s="153"/>
      <c r="AVG55" s="153"/>
      <c r="AVH55" s="153"/>
      <c r="AVI55" s="153"/>
      <c r="AVJ55" s="153"/>
      <c r="AVK55" s="153"/>
      <c r="AVL55" s="153"/>
      <c r="AVM55" s="153"/>
      <c r="AVN55" s="153"/>
      <c r="AVO55" s="153"/>
      <c r="AVP55" s="153"/>
      <c r="AVQ55" s="153"/>
      <c r="AVR55" s="153"/>
      <c r="AVS55" s="153"/>
      <c r="AVT55" s="153"/>
      <c r="AVU55" s="153"/>
      <c r="AVV55" s="153"/>
      <c r="AVW55" s="153"/>
      <c r="AVX55" s="153"/>
      <c r="AVY55" s="153"/>
      <c r="AVZ55" s="153"/>
      <c r="AWA55" s="153"/>
      <c r="AWB55" s="153"/>
      <c r="AWC55" s="153"/>
      <c r="AWD55" s="153"/>
      <c r="AWE55" s="153"/>
      <c r="AWF55" s="153"/>
      <c r="AWG55" s="153"/>
      <c r="AWH55" s="153"/>
      <c r="AWI55" s="153"/>
      <c r="AWJ55" s="153"/>
      <c r="AWK55" s="153"/>
      <c r="AWL55" s="153"/>
      <c r="AWM55" s="153"/>
      <c r="AWN55" s="153"/>
      <c r="AWO55" s="153"/>
      <c r="AWP55" s="153"/>
      <c r="AWQ55" s="153"/>
      <c r="AWR55" s="153"/>
      <c r="AWS55" s="153"/>
      <c r="AWT55" s="153"/>
      <c r="AWU55" s="153"/>
      <c r="AWV55" s="153"/>
      <c r="AWW55" s="153"/>
      <c r="AWX55" s="153"/>
      <c r="AWY55" s="153"/>
      <c r="AWZ55" s="153"/>
      <c r="AXA55" s="153"/>
      <c r="AXB55" s="153"/>
      <c r="AXC55" s="153"/>
      <c r="AXD55" s="153"/>
      <c r="AXE55" s="153"/>
      <c r="AXF55" s="153"/>
      <c r="AXG55" s="153"/>
      <c r="AXH55" s="153"/>
      <c r="AXI55" s="153"/>
      <c r="AXJ55" s="153"/>
      <c r="AXK55" s="153"/>
      <c r="AXL55" s="153"/>
      <c r="AXM55" s="153"/>
      <c r="AXN55" s="153"/>
      <c r="AXO55" s="153"/>
      <c r="AXP55" s="153"/>
      <c r="AXQ55" s="153"/>
      <c r="AXR55" s="153"/>
      <c r="AXS55" s="153"/>
      <c r="AXT55" s="153"/>
      <c r="AXU55" s="153"/>
      <c r="AXV55" s="153"/>
      <c r="AXW55" s="153"/>
      <c r="AXX55" s="153"/>
      <c r="AXY55" s="153"/>
      <c r="AXZ55" s="153"/>
      <c r="AYA55" s="153"/>
      <c r="AYB55" s="153"/>
      <c r="AYC55" s="153"/>
      <c r="AYD55" s="153"/>
      <c r="AYE55" s="153"/>
      <c r="AYF55" s="153"/>
      <c r="AYG55" s="153"/>
      <c r="AYH55" s="153"/>
      <c r="AYI55" s="153"/>
      <c r="AYJ55" s="153"/>
      <c r="AYK55" s="153"/>
      <c r="AYL55" s="153"/>
      <c r="AYM55" s="153"/>
      <c r="AYN55" s="153"/>
      <c r="AYO55" s="153"/>
      <c r="AYP55" s="153"/>
      <c r="AYQ55" s="153"/>
      <c r="AYR55" s="153"/>
      <c r="AYS55" s="153"/>
      <c r="AYT55" s="153"/>
      <c r="AYU55" s="153"/>
      <c r="AYV55" s="153"/>
      <c r="AYW55" s="153"/>
      <c r="AYX55" s="153"/>
      <c r="AYY55" s="153"/>
      <c r="AYZ55" s="153"/>
      <c r="AZA55" s="153"/>
      <c r="AZB55" s="153"/>
      <c r="AZC55" s="153"/>
      <c r="AZD55" s="153"/>
      <c r="AZE55" s="153"/>
      <c r="AZF55" s="153"/>
      <c r="AZG55" s="153"/>
      <c r="AZH55" s="153"/>
      <c r="AZI55" s="153"/>
      <c r="AZJ55" s="153"/>
      <c r="AZK55" s="153"/>
      <c r="AZL55" s="153"/>
      <c r="AZM55" s="153"/>
      <c r="AZN55" s="153"/>
      <c r="AZO55" s="153"/>
      <c r="AZP55" s="153"/>
      <c r="AZQ55" s="153"/>
      <c r="AZR55" s="153"/>
      <c r="AZS55" s="153"/>
      <c r="AZT55" s="153"/>
      <c r="AZU55" s="153"/>
      <c r="AZV55" s="153"/>
      <c r="AZW55" s="153"/>
      <c r="AZX55" s="153"/>
      <c r="AZY55" s="153"/>
      <c r="AZZ55" s="153"/>
      <c r="BAA55" s="153"/>
      <c r="BAB55" s="153"/>
      <c r="BAC55" s="153"/>
      <c r="BAD55" s="153"/>
      <c r="BAE55" s="153"/>
      <c r="BAF55" s="153"/>
      <c r="BAG55" s="153"/>
      <c r="BAH55" s="153"/>
      <c r="BAI55" s="153"/>
      <c r="BAJ55" s="153"/>
      <c r="BAK55" s="153"/>
      <c r="BAL55" s="153"/>
      <c r="BAM55" s="153"/>
      <c r="BAN55" s="153"/>
      <c r="BAO55" s="153"/>
      <c r="BAP55" s="153"/>
      <c r="BAQ55" s="153"/>
      <c r="BAR55" s="153"/>
      <c r="BAS55" s="153"/>
      <c r="BAT55" s="153"/>
      <c r="BAU55" s="153"/>
      <c r="BAV55" s="153"/>
      <c r="BAW55" s="153"/>
      <c r="BAX55" s="153"/>
      <c r="BAY55" s="153"/>
      <c r="BAZ55" s="153"/>
      <c r="BBA55" s="153"/>
      <c r="BBB55" s="153"/>
      <c r="BBC55" s="153"/>
      <c r="BBD55" s="153"/>
      <c r="BBE55" s="153"/>
      <c r="BBF55" s="153"/>
      <c r="BBG55" s="153"/>
      <c r="BBH55" s="153"/>
      <c r="BBI55" s="153"/>
      <c r="BBJ55" s="153"/>
      <c r="BBK55" s="153"/>
      <c r="BBL55" s="153"/>
      <c r="BBM55" s="153"/>
      <c r="BBN55" s="153"/>
      <c r="BBO55" s="153"/>
      <c r="BBP55" s="153"/>
      <c r="BBQ55" s="153"/>
      <c r="BBR55" s="153"/>
      <c r="BBS55" s="153"/>
      <c r="BBT55" s="153"/>
      <c r="BBU55" s="153"/>
      <c r="BBV55" s="153"/>
      <c r="BBW55" s="153"/>
      <c r="BBX55" s="153"/>
      <c r="BBY55" s="153"/>
      <c r="BBZ55" s="153"/>
      <c r="BCA55" s="153"/>
      <c r="BCB55" s="153"/>
      <c r="BCC55" s="153"/>
      <c r="BCD55" s="153"/>
      <c r="BCE55" s="153"/>
      <c r="BCF55" s="153"/>
      <c r="BCG55" s="153"/>
      <c r="BCH55" s="153"/>
      <c r="BCI55" s="153"/>
      <c r="BCJ55" s="153"/>
      <c r="BCK55" s="153"/>
      <c r="BCL55" s="153"/>
      <c r="BCM55" s="153"/>
      <c r="BCN55" s="153"/>
      <c r="BCO55" s="153"/>
      <c r="BCP55" s="153"/>
      <c r="BCQ55" s="153"/>
      <c r="BCR55" s="153"/>
      <c r="BCS55" s="153"/>
      <c r="BCT55" s="153"/>
      <c r="BCU55" s="153"/>
      <c r="BCV55" s="153"/>
      <c r="BCW55" s="153"/>
      <c r="BCX55" s="153"/>
      <c r="BCY55" s="153"/>
      <c r="BCZ55" s="153"/>
      <c r="BDA55" s="153"/>
      <c r="BDB55" s="153"/>
      <c r="BDC55" s="153"/>
      <c r="BDD55" s="153"/>
      <c r="BDE55" s="153"/>
      <c r="BDF55" s="153"/>
      <c r="BDG55" s="153"/>
      <c r="BDH55" s="153"/>
      <c r="BDI55" s="153"/>
      <c r="BDJ55" s="153"/>
      <c r="BDK55" s="153"/>
      <c r="BDL55" s="153"/>
      <c r="BDM55" s="153"/>
      <c r="BDN55" s="153"/>
      <c r="BDO55" s="153"/>
      <c r="BDP55" s="153"/>
      <c r="BDQ55" s="153"/>
      <c r="BDR55" s="153"/>
      <c r="BDS55" s="153"/>
      <c r="BDT55" s="153"/>
      <c r="BDU55" s="153"/>
      <c r="BDV55" s="153"/>
      <c r="BDW55" s="153"/>
      <c r="BDX55" s="153"/>
      <c r="BDY55" s="153"/>
      <c r="BDZ55" s="153"/>
      <c r="BEA55" s="153"/>
      <c r="BEB55" s="153"/>
      <c r="BEC55" s="153"/>
      <c r="BED55" s="153"/>
      <c r="BEE55" s="153"/>
      <c r="BEF55" s="153"/>
      <c r="BEG55" s="153"/>
      <c r="BEH55" s="153"/>
      <c r="BEI55" s="153"/>
      <c r="BEJ55" s="153"/>
      <c r="BEK55" s="153"/>
      <c r="BEL55" s="153"/>
      <c r="BEM55" s="153"/>
      <c r="BEN55" s="153"/>
      <c r="BEO55" s="153"/>
      <c r="BEP55" s="153"/>
      <c r="BEQ55" s="153"/>
      <c r="BER55" s="153"/>
      <c r="BES55" s="153"/>
      <c r="BET55" s="153"/>
      <c r="BEU55" s="153"/>
      <c r="BEV55" s="153"/>
      <c r="BEW55" s="153"/>
      <c r="BEX55" s="153"/>
      <c r="BEY55" s="153"/>
      <c r="BEZ55" s="153"/>
      <c r="BFA55" s="153"/>
      <c r="BFB55" s="153"/>
      <c r="BFC55" s="153"/>
      <c r="BFD55" s="153"/>
      <c r="BFE55" s="153"/>
      <c r="BFF55" s="153"/>
      <c r="BFG55" s="153"/>
      <c r="BFH55" s="153"/>
      <c r="BFI55" s="153"/>
      <c r="BFJ55" s="153"/>
      <c r="BFK55" s="153"/>
      <c r="BFL55" s="153"/>
      <c r="BFM55" s="153"/>
      <c r="BFN55" s="153"/>
      <c r="BFO55" s="153"/>
      <c r="BFP55" s="153"/>
      <c r="BFQ55" s="153"/>
      <c r="BFR55" s="153"/>
      <c r="BFS55" s="153"/>
      <c r="BFT55" s="153"/>
      <c r="BFU55" s="153"/>
      <c r="BFV55" s="153"/>
      <c r="BFW55" s="153"/>
      <c r="BFX55" s="153"/>
      <c r="BFY55" s="153"/>
      <c r="BFZ55" s="153"/>
      <c r="BGA55" s="153"/>
      <c r="BGB55" s="153"/>
      <c r="BGC55" s="153"/>
      <c r="BGD55" s="153"/>
      <c r="BGE55" s="153"/>
      <c r="BGF55" s="153"/>
      <c r="BGG55" s="153"/>
      <c r="BGH55" s="153"/>
      <c r="BGI55" s="153"/>
      <c r="BGJ55" s="153"/>
      <c r="BGK55" s="153"/>
      <c r="BGL55" s="153"/>
      <c r="BGM55" s="153"/>
      <c r="BGN55" s="153"/>
      <c r="BGO55" s="153"/>
      <c r="BGP55" s="153"/>
      <c r="BGQ55" s="153"/>
      <c r="BGR55" s="153"/>
      <c r="BGS55" s="153"/>
      <c r="BGT55" s="153"/>
      <c r="BGU55" s="153"/>
      <c r="BGV55" s="153"/>
      <c r="BGW55" s="153"/>
      <c r="BGX55" s="153"/>
      <c r="BGY55" s="153"/>
      <c r="BGZ55" s="153"/>
      <c r="BHA55" s="153"/>
      <c r="BHB55" s="153"/>
      <c r="BHC55" s="153"/>
      <c r="BHD55" s="153"/>
      <c r="BHE55" s="153"/>
      <c r="BHF55" s="153"/>
      <c r="BHG55" s="153"/>
      <c r="BHH55" s="153"/>
      <c r="BHI55" s="153"/>
      <c r="BHJ55" s="153"/>
      <c r="BHK55" s="153"/>
      <c r="BHL55" s="153"/>
      <c r="BHM55" s="153"/>
      <c r="BHN55" s="153"/>
      <c r="BHO55" s="153"/>
      <c r="BHP55" s="153"/>
      <c r="BHQ55" s="153"/>
      <c r="BHR55" s="153"/>
      <c r="BHS55" s="153"/>
      <c r="BHT55" s="153"/>
      <c r="BHU55" s="153"/>
      <c r="BHV55" s="153"/>
      <c r="BHW55" s="153"/>
      <c r="BHX55" s="153"/>
      <c r="BHY55" s="153"/>
      <c r="BHZ55" s="153"/>
      <c r="BIA55" s="153"/>
      <c r="BIB55" s="153"/>
      <c r="BIC55" s="153"/>
      <c r="BID55" s="153"/>
      <c r="BIE55" s="153"/>
      <c r="BIF55" s="153"/>
      <c r="BIG55" s="153"/>
      <c r="BIH55" s="153"/>
      <c r="BII55" s="153"/>
      <c r="BIJ55" s="153"/>
      <c r="BIK55" s="153"/>
      <c r="BIL55" s="153"/>
      <c r="BIM55" s="153"/>
      <c r="BIN55" s="153"/>
      <c r="BIO55" s="153"/>
      <c r="BIP55" s="153"/>
      <c r="BIQ55" s="153"/>
      <c r="BIR55" s="153"/>
      <c r="BIS55" s="153"/>
      <c r="BIT55" s="153"/>
      <c r="BIU55" s="153"/>
      <c r="BIV55" s="153"/>
      <c r="BIW55" s="153"/>
      <c r="BIX55" s="153"/>
      <c r="BIY55" s="153"/>
      <c r="BIZ55" s="153"/>
      <c r="BJA55" s="153"/>
      <c r="BJB55" s="153"/>
      <c r="BJC55" s="153"/>
      <c r="BJD55" s="153"/>
      <c r="BJE55" s="153"/>
      <c r="BJF55" s="153"/>
      <c r="BJG55" s="153"/>
      <c r="BJH55" s="153"/>
      <c r="BJI55" s="153"/>
      <c r="BJJ55" s="153"/>
      <c r="BJK55" s="153"/>
      <c r="BJL55" s="153"/>
      <c r="BJM55" s="153"/>
      <c r="BJN55" s="153"/>
      <c r="BJO55" s="153"/>
      <c r="BJP55" s="153"/>
      <c r="BJQ55" s="153"/>
      <c r="BJR55" s="153"/>
      <c r="BJS55" s="153"/>
      <c r="BJT55" s="153"/>
      <c r="BJU55" s="153"/>
      <c r="BJV55" s="153"/>
      <c r="BJW55" s="153"/>
      <c r="BJX55" s="153"/>
      <c r="BJY55" s="153"/>
      <c r="BJZ55" s="153"/>
      <c r="BKA55" s="153"/>
      <c r="BKB55" s="153"/>
      <c r="BKC55" s="153"/>
      <c r="BKD55" s="153"/>
      <c r="BKE55" s="153"/>
      <c r="BKF55" s="153"/>
      <c r="BKG55" s="153"/>
      <c r="BKH55" s="153"/>
      <c r="BKI55" s="153"/>
      <c r="BKJ55" s="153"/>
      <c r="BKK55" s="153"/>
      <c r="BKL55" s="153"/>
      <c r="BKM55" s="153"/>
      <c r="BKN55" s="153"/>
      <c r="BKO55" s="153"/>
      <c r="BKP55" s="153"/>
      <c r="BKQ55" s="153"/>
      <c r="BKR55" s="153"/>
      <c r="BKS55" s="153"/>
      <c r="BKT55" s="153"/>
      <c r="BKU55" s="153"/>
      <c r="BKV55" s="153"/>
      <c r="BKW55" s="153"/>
      <c r="BKX55" s="153"/>
      <c r="BKY55" s="153"/>
      <c r="BKZ55" s="153"/>
      <c r="BLA55" s="153"/>
      <c r="BLB55" s="153"/>
      <c r="BLC55" s="153"/>
      <c r="BLD55" s="153"/>
      <c r="BLE55" s="153"/>
      <c r="BLF55" s="153"/>
      <c r="BLG55" s="153"/>
      <c r="BLH55" s="153"/>
      <c r="BLI55" s="153"/>
      <c r="BLJ55" s="153"/>
      <c r="BLK55" s="153"/>
      <c r="BLL55" s="153"/>
      <c r="BLM55" s="153"/>
      <c r="BLN55" s="153"/>
      <c r="BLO55" s="153"/>
      <c r="BLP55" s="153"/>
      <c r="BLQ55" s="153"/>
      <c r="BLR55" s="153"/>
      <c r="BLS55" s="153"/>
      <c r="BLT55" s="153"/>
      <c r="BLU55" s="153"/>
      <c r="BLV55" s="153"/>
      <c r="BLW55" s="153"/>
      <c r="BLX55" s="153"/>
      <c r="BLY55" s="153"/>
      <c r="BLZ55" s="153"/>
      <c r="BMA55" s="153"/>
      <c r="BMB55" s="153"/>
      <c r="BMC55" s="153"/>
      <c r="BMD55" s="153"/>
      <c r="BME55" s="153"/>
      <c r="BMF55" s="153"/>
      <c r="BMG55" s="153"/>
      <c r="BMH55" s="153"/>
      <c r="BMI55" s="153"/>
      <c r="BMJ55" s="153"/>
      <c r="BMK55" s="153"/>
      <c r="BML55" s="153"/>
      <c r="BMM55" s="153"/>
      <c r="BMN55" s="153"/>
      <c r="BMO55" s="153"/>
      <c r="BMP55" s="153"/>
      <c r="BMQ55" s="153"/>
      <c r="BMR55" s="153"/>
      <c r="BMS55" s="153"/>
      <c r="BMT55" s="153"/>
      <c r="BMU55" s="153"/>
      <c r="BMV55" s="153"/>
      <c r="BMW55" s="153"/>
      <c r="BMX55" s="153"/>
      <c r="BMY55" s="153"/>
      <c r="BMZ55" s="153"/>
      <c r="BNA55" s="153"/>
      <c r="BNB55" s="153"/>
      <c r="BNC55" s="153"/>
      <c r="BND55" s="153"/>
      <c r="BNE55" s="153"/>
      <c r="BNF55" s="153"/>
      <c r="BNG55" s="153"/>
      <c r="BNH55" s="153"/>
      <c r="BNI55" s="153"/>
      <c r="BNJ55" s="153"/>
      <c r="BNK55" s="153"/>
      <c r="BNL55" s="153"/>
      <c r="BNM55" s="153"/>
      <c r="BNN55" s="153"/>
      <c r="BNO55" s="153"/>
      <c r="BNP55" s="153"/>
      <c r="BNQ55" s="153"/>
      <c r="BNR55" s="153"/>
      <c r="BNS55" s="153"/>
      <c r="BNT55" s="153"/>
      <c r="BNU55" s="153"/>
      <c r="BNV55" s="153"/>
      <c r="BNW55" s="153"/>
      <c r="BNX55" s="153"/>
      <c r="BNY55" s="153"/>
      <c r="BNZ55" s="153"/>
      <c r="BOA55" s="153"/>
      <c r="BOB55" s="153"/>
      <c r="BOC55" s="153"/>
      <c r="BOD55" s="153"/>
      <c r="BOE55" s="153"/>
      <c r="BOF55" s="153"/>
      <c r="BOG55" s="153"/>
      <c r="BOH55" s="153"/>
      <c r="BOI55" s="153"/>
      <c r="BOJ55" s="153"/>
      <c r="BOK55" s="153"/>
      <c r="BOL55" s="153"/>
      <c r="BOM55" s="153"/>
      <c r="BON55" s="153"/>
      <c r="BOO55" s="153"/>
      <c r="BOP55" s="153"/>
      <c r="BOQ55" s="153"/>
      <c r="BOR55" s="153"/>
      <c r="BOS55" s="153"/>
      <c r="BOT55" s="153"/>
      <c r="BOU55" s="153"/>
      <c r="BOV55" s="153"/>
      <c r="BOW55" s="153"/>
      <c r="BOX55" s="153"/>
      <c r="BOY55" s="153"/>
      <c r="BOZ55" s="153"/>
      <c r="BPA55" s="153"/>
      <c r="BPB55" s="153"/>
      <c r="BPC55" s="153"/>
      <c r="BPD55" s="153"/>
      <c r="BPE55" s="153"/>
      <c r="BPF55" s="153"/>
      <c r="BPG55" s="153"/>
      <c r="BPH55" s="153"/>
      <c r="BPI55" s="153"/>
      <c r="BPJ55" s="153"/>
      <c r="BPK55" s="153"/>
      <c r="BPL55" s="153"/>
      <c r="BPM55" s="153"/>
      <c r="BPN55" s="153"/>
      <c r="BPO55" s="153"/>
      <c r="BPP55" s="153"/>
      <c r="BPQ55" s="153"/>
      <c r="BPR55" s="153"/>
      <c r="BPS55" s="153"/>
      <c r="BPT55" s="153"/>
      <c r="BPU55" s="153"/>
      <c r="BPV55" s="153"/>
      <c r="BPW55" s="153"/>
      <c r="BPX55" s="153"/>
      <c r="BPY55" s="153"/>
      <c r="BPZ55" s="153"/>
      <c r="BQA55" s="153"/>
      <c r="BQB55" s="153"/>
      <c r="BQC55" s="153"/>
      <c r="BQD55" s="153"/>
      <c r="BQE55" s="153"/>
      <c r="BQF55" s="153"/>
      <c r="BQG55" s="153"/>
      <c r="BQH55" s="153"/>
      <c r="BQI55" s="153"/>
      <c r="BQJ55" s="153"/>
      <c r="BQK55" s="153"/>
      <c r="BQL55" s="153"/>
      <c r="BQM55" s="153"/>
      <c r="BQN55" s="153"/>
      <c r="BQO55" s="153"/>
      <c r="BQP55" s="153"/>
      <c r="BQQ55" s="153"/>
      <c r="BQR55" s="153"/>
      <c r="BQS55" s="153"/>
      <c r="BQT55" s="153"/>
      <c r="BQU55" s="153"/>
      <c r="BQV55" s="153"/>
      <c r="BQW55" s="153"/>
      <c r="BQX55" s="153"/>
      <c r="BQY55" s="153"/>
      <c r="BQZ55" s="153"/>
      <c r="BRA55" s="153"/>
      <c r="BRB55" s="153"/>
      <c r="BRC55" s="153"/>
      <c r="BRD55" s="153"/>
      <c r="BRE55" s="153"/>
      <c r="BRF55" s="153"/>
      <c r="BRG55" s="153"/>
      <c r="BRH55" s="153"/>
      <c r="BRI55" s="153"/>
      <c r="BRJ55" s="153"/>
      <c r="BRK55" s="153"/>
      <c r="BRL55" s="153"/>
      <c r="BRM55" s="153"/>
      <c r="BRN55" s="153"/>
      <c r="BRO55" s="153"/>
      <c r="BRP55" s="153"/>
      <c r="BRQ55" s="153"/>
      <c r="BRR55" s="153"/>
      <c r="BRS55" s="153"/>
      <c r="BRT55" s="153"/>
      <c r="BRU55" s="153"/>
      <c r="BRV55" s="153"/>
      <c r="BRW55" s="153"/>
      <c r="BRX55" s="153"/>
      <c r="BRY55" s="153"/>
      <c r="BRZ55" s="153"/>
      <c r="BSA55" s="153"/>
      <c r="BSB55" s="153"/>
      <c r="BSC55" s="153"/>
      <c r="BSD55" s="153"/>
      <c r="BSE55" s="153"/>
      <c r="BSF55" s="153"/>
      <c r="BSG55" s="153"/>
      <c r="BSH55" s="153"/>
      <c r="BSI55" s="153"/>
      <c r="BSJ55" s="153"/>
      <c r="BSK55" s="153"/>
      <c r="BSL55" s="153"/>
      <c r="BSM55" s="153"/>
      <c r="BSN55" s="153"/>
      <c r="BSO55" s="153"/>
      <c r="BSP55" s="153"/>
      <c r="BSQ55" s="153"/>
      <c r="BSR55" s="153"/>
      <c r="BSS55" s="153"/>
      <c r="BST55" s="153"/>
      <c r="BSU55" s="153"/>
      <c r="BSV55" s="153"/>
      <c r="BSW55" s="153"/>
      <c r="BSX55" s="153"/>
      <c r="BSY55" s="153"/>
      <c r="BSZ55" s="153"/>
      <c r="BTA55" s="153"/>
      <c r="BTB55" s="153"/>
      <c r="BTC55" s="153"/>
      <c r="BTD55" s="153"/>
      <c r="BTE55" s="153"/>
      <c r="BTF55" s="153"/>
      <c r="BTG55" s="153"/>
      <c r="BTH55" s="153"/>
      <c r="BTI55" s="153"/>
      <c r="BTJ55" s="153"/>
      <c r="BTK55" s="153"/>
      <c r="BTL55" s="153"/>
      <c r="BTM55" s="153"/>
      <c r="BTN55" s="153"/>
      <c r="BTO55" s="153"/>
      <c r="BTP55" s="153"/>
      <c r="BTQ55" s="153"/>
      <c r="BTR55" s="153"/>
      <c r="BTS55" s="153"/>
      <c r="BTT55" s="153"/>
      <c r="BTU55" s="153"/>
      <c r="BTV55" s="153"/>
      <c r="BTW55" s="153"/>
      <c r="BTX55" s="153"/>
      <c r="BTY55" s="153"/>
      <c r="BTZ55" s="153"/>
      <c r="BUA55" s="153"/>
      <c r="BUB55" s="153"/>
      <c r="BUC55" s="153"/>
      <c r="BUD55" s="153"/>
      <c r="BUE55" s="153"/>
      <c r="BUF55" s="153"/>
      <c r="BUG55" s="153"/>
      <c r="BUH55" s="153"/>
      <c r="BUI55" s="153"/>
      <c r="BUJ55" s="153"/>
      <c r="BUK55" s="153"/>
      <c r="BUL55" s="153"/>
      <c r="BUM55" s="153"/>
      <c r="BUN55" s="153"/>
      <c r="BUO55" s="153"/>
      <c r="BUP55" s="153"/>
      <c r="BUQ55" s="153"/>
      <c r="BUR55" s="153"/>
      <c r="BUS55" s="153"/>
      <c r="BUT55" s="153"/>
      <c r="BUU55" s="153"/>
      <c r="BUV55" s="153"/>
      <c r="BUW55" s="153"/>
      <c r="BUX55" s="153"/>
      <c r="BUY55" s="153"/>
      <c r="BUZ55" s="153"/>
      <c r="BVA55" s="153"/>
      <c r="BVB55" s="153"/>
      <c r="BVC55" s="153"/>
      <c r="BVD55" s="153"/>
      <c r="BVE55" s="153"/>
      <c r="BVF55" s="153"/>
      <c r="BVG55" s="153"/>
      <c r="BVH55" s="153"/>
      <c r="BVI55" s="153"/>
      <c r="BVJ55" s="153"/>
      <c r="BVK55" s="153"/>
      <c r="BVL55" s="153"/>
      <c r="BVM55" s="153"/>
      <c r="BVN55" s="153"/>
      <c r="BVO55" s="153"/>
      <c r="BVP55" s="153"/>
      <c r="BVQ55" s="153"/>
      <c r="BVR55" s="153"/>
      <c r="BVS55" s="153"/>
      <c r="BVT55" s="153"/>
      <c r="BVU55" s="153"/>
      <c r="BVV55" s="153"/>
      <c r="BVW55" s="153"/>
      <c r="BVX55" s="153"/>
      <c r="BVY55" s="153"/>
      <c r="BVZ55" s="153"/>
      <c r="BWA55" s="153"/>
      <c r="BWB55" s="153"/>
      <c r="BWC55" s="153"/>
      <c r="BWD55" s="153"/>
      <c r="BWE55" s="153"/>
      <c r="BWF55" s="153"/>
      <c r="BWG55" s="153"/>
      <c r="BWH55" s="153"/>
      <c r="BWI55" s="153"/>
      <c r="BWJ55" s="153"/>
      <c r="BWK55" s="153"/>
      <c r="BWL55" s="153"/>
      <c r="BWM55" s="153"/>
      <c r="BWN55" s="153"/>
      <c r="BWO55" s="153"/>
      <c r="BWP55" s="153"/>
      <c r="BWQ55" s="153"/>
      <c r="BWR55" s="153"/>
      <c r="BWS55" s="153"/>
      <c r="BWT55" s="153"/>
      <c r="BWU55" s="153"/>
      <c r="BWV55" s="153"/>
      <c r="BWW55" s="153"/>
      <c r="BWX55" s="153"/>
      <c r="BWY55" s="153"/>
      <c r="BWZ55" s="153"/>
      <c r="BXA55" s="153"/>
      <c r="BXB55" s="153"/>
      <c r="BXC55" s="153"/>
      <c r="BXD55" s="153"/>
      <c r="BXE55" s="153"/>
      <c r="BXF55" s="153"/>
      <c r="BXG55" s="153"/>
      <c r="BXH55" s="153"/>
      <c r="BXI55" s="153"/>
      <c r="BXJ55" s="153"/>
      <c r="BXK55" s="153"/>
      <c r="BXL55" s="153"/>
      <c r="BXM55" s="153"/>
      <c r="BXN55" s="153"/>
      <c r="BXO55" s="153"/>
      <c r="BXP55" s="153"/>
      <c r="BXQ55" s="153"/>
      <c r="BXR55" s="153"/>
      <c r="BXS55" s="153"/>
      <c r="BXT55" s="153"/>
      <c r="BXU55" s="153"/>
      <c r="BXV55" s="153"/>
      <c r="BXW55" s="153"/>
      <c r="BXX55" s="153"/>
      <c r="BXY55" s="153"/>
      <c r="BXZ55" s="153"/>
      <c r="BYA55" s="153"/>
      <c r="BYB55" s="153"/>
      <c r="BYC55" s="153"/>
      <c r="BYD55" s="153"/>
      <c r="BYE55" s="153"/>
      <c r="BYF55" s="153"/>
      <c r="BYG55" s="153"/>
      <c r="BYH55" s="153"/>
      <c r="BYI55" s="153"/>
      <c r="BYJ55" s="153"/>
      <c r="BYK55" s="153"/>
      <c r="BYL55" s="153"/>
      <c r="BYM55" s="153"/>
      <c r="BYN55" s="153"/>
      <c r="BYO55" s="153"/>
      <c r="BYP55" s="153"/>
      <c r="BYQ55" s="153"/>
      <c r="BYR55" s="153"/>
      <c r="BYS55" s="153"/>
      <c r="BYT55" s="153"/>
      <c r="BYU55" s="153"/>
      <c r="BYV55" s="153"/>
      <c r="BYW55" s="153"/>
      <c r="BYX55" s="153"/>
      <c r="BYY55" s="153"/>
      <c r="BYZ55" s="153"/>
      <c r="BZA55" s="153"/>
      <c r="BZB55" s="153"/>
      <c r="BZC55" s="153"/>
      <c r="BZD55" s="153"/>
      <c r="BZE55" s="153"/>
      <c r="BZF55" s="153"/>
      <c r="BZG55" s="153"/>
      <c r="BZH55" s="153"/>
      <c r="BZI55" s="153"/>
      <c r="BZJ55" s="153"/>
      <c r="BZK55" s="153"/>
      <c r="BZL55" s="153"/>
      <c r="BZM55" s="153"/>
      <c r="BZN55" s="153"/>
      <c r="BZO55" s="153"/>
      <c r="BZP55" s="153"/>
      <c r="BZQ55" s="153"/>
      <c r="BZR55" s="153"/>
      <c r="BZS55" s="153"/>
      <c r="BZT55" s="153"/>
      <c r="BZU55" s="153"/>
      <c r="BZV55" s="153"/>
      <c r="BZW55" s="153"/>
      <c r="BZX55" s="153"/>
      <c r="BZY55" s="153"/>
      <c r="BZZ55" s="153"/>
      <c r="CAA55" s="153"/>
      <c r="CAB55" s="153"/>
      <c r="CAC55" s="153"/>
      <c r="CAD55" s="153"/>
      <c r="CAE55" s="153"/>
      <c r="CAF55" s="153"/>
      <c r="CAG55" s="153"/>
      <c r="CAH55" s="153"/>
      <c r="CAI55" s="153"/>
      <c r="CAJ55" s="153"/>
      <c r="CAK55" s="153"/>
      <c r="CAL55" s="153"/>
      <c r="CAM55" s="153"/>
      <c r="CAN55" s="153"/>
      <c r="CAO55" s="153"/>
      <c r="CAP55" s="153"/>
      <c r="CAQ55" s="153"/>
      <c r="CAR55" s="153"/>
      <c r="CAS55" s="153"/>
      <c r="CAT55" s="153"/>
      <c r="CAU55" s="153"/>
      <c r="CAV55" s="153"/>
      <c r="CAW55" s="153"/>
      <c r="CAX55" s="153"/>
      <c r="CAY55" s="153"/>
      <c r="CAZ55" s="153"/>
      <c r="CBA55" s="153"/>
      <c r="CBB55" s="153"/>
      <c r="CBC55" s="153"/>
      <c r="CBD55" s="153"/>
      <c r="CBE55" s="153"/>
      <c r="CBF55" s="153"/>
      <c r="CBG55" s="153"/>
      <c r="CBH55" s="153"/>
      <c r="CBI55" s="153"/>
      <c r="CBJ55" s="153"/>
      <c r="CBK55" s="153"/>
      <c r="CBL55" s="153"/>
      <c r="CBM55" s="153"/>
      <c r="CBN55" s="153"/>
      <c r="CBO55" s="153"/>
      <c r="CBP55" s="153"/>
      <c r="CBQ55" s="153"/>
      <c r="CBR55" s="153"/>
      <c r="CBS55" s="153"/>
      <c r="CBT55" s="153"/>
      <c r="CBU55" s="153"/>
      <c r="CBV55" s="153"/>
      <c r="CBW55" s="153"/>
      <c r="CBX55" s="153"/>
      <c r="CBY55" s="153"/>
      <c r="CBZ55" s="153"/>
      <c r="CCA55" s="153"/>
      <c r="CCB55" s="153"/>
      <c r="CCC55" s="153"/>
      <c r="CCD55" s="153"/>
      <c r="CCE55" s="153"/>
      <c r="CCF55" s="153"/>
      <c r="CCG55" s="153"/>
      <c r="CCH55" s="153"/>
      <c r="CCI55" s="153"/>
      <c r="CCJ55" s="153"/>
      <c r="CCK55" s="153"/>
      <c r="CCL55" s="153"/>
      <c r="CCM55" s="153"/>
      <c r="CCN55" s="153"/>
      <c r="CCO55" s="153"/>
      <c r="CCP55" s="153"/>
      <c r="CCQ55" s="153"/>
      <c r="CCR55" s="153"/>
      <c r="CCS55" s="153"/>
      <c r="CCT55" s="153"/>
      <c r="CCU55" s="153"/>
      <c r="CCV55" s="153"/>
      <c r="CCW55" s="153"/>
      <c r="CCX55" s="153"/>
      <c r="CCY55" s="153"/>
      <c r="CCZ55" s="153"/>
      <c r="CDA55" s="153"/>
      <c r="CDB55" s="153"/>
      <c r="CDC55" s="153"/>
      <c r="CDD55" s="153"/>
      <c r="CDE55" s="153"/>
      <c r="CDF55" s="153"/>
      <c r="CDG55" s="153"/>
      <c r="CDH55" s="153"/>
      <c r="CDI55" s="153"/>
      <c r="CDJ55" s="153"/>
      <c r="CDK55" s="153"/>
      <c r="CDL55" s="153"/>
      <c r="CDM55" s="153"/>
      <c r="CDN55" s="153"/>
      <c r="CDO55" s="153"/>
      <c r="CDP55" s="153"/>
      <c r="CDQ55" s="153"/>
      <c r="CDR55" s="153"/>
      <c r="CDS55" s="153"/>
      <c r="CDT55" s="153"/>
      <c r="CDU55" s="153"/>
      <c r="CDV55" s="153"/>
      <c r="CDW55" s="153"/>
      <c r="CDX55" s="153"/>
      <c r="CDY55" s="153"/>
      <c r="CDZ55" s="153"/>
      <c r="CEA55" s="153"/>
      <c r="CEB55" s="153"/>
      <c r="CEC55" s="153"/>
      <c r="CED55" s="153"/>
      <c r="CEE55" s="153"/>
      <c r="CEF55" s="153"/>
      <c r="CEG55" s="153"/>
      <c r="CEH55" s="153"/>
      <c r="CEI55" s="153"/>
      <c r="CEJ55" s="153"/>
      <c r="CEK55" s="153"/>
      <c r="CEL55" s="153"/>
      <c r="CEM55" s="153"/>
      <c r="CEN55" s="153"/>
      <c r="CEO55" s="153"/>
      <c r="CEP55" s="153"/>
      <c r="CEQ55" s="153"/>
      <c r="CER55" s="153"/>
      <c r="CES55" s="153"/>
      <c r="CET55" s="153"/>
      <c r="CEU55" s="153"/>
      <c r="CEV55" s="153"/>
      <c r="CEW55" s="153"/>
      <c r="CEX55" s="153"/>
      <c r="CEY55" s="153"/>
      <c r="CEZ55" s="153"/>
      <c r="CFA55" s="153"/>
      <c r="CFB55" s="153"/>
      <c r="CFC55" s="153"/>
      <c r="CFD55" s="153"/>
      <c r="CFE55" s="153"/>
      <c r="CFF55" s="153"/>
      <c r="CFG55" s="153"/>
      <c r="CFH55" s="153"/>
      <c r="CFI55" s="153"/>
      <c r="CFJ55" s="153"/>
      <c r="CFK55" s="153"/>
      <c r="CFL55" s="153"/>
      <c r="CFM55" s="153"/>
      <c r="CFN55" s="153"/>
      <c r="CFO55" s="153"/>
      <c r="CFP55" s="153"/>
      <c r="CFQ55" s="153"/>
      <c r="CFR55" s="153"/>
      <c r="CFS55" s="153"/>
      <c r="CFT55" s="153"/>
      <c r="CFU55" s="153"/>
      <c r="CFV55" s="153"/>
      <c r="CFW55" s="153"/>
      <c r="CFX55" s="153"/>
      <c r="CFY55" s="153"/>
      <c r="CFZ55" s="153"/>
      <c r="CGA55" s="153"/>
      <c r="CGB55" s="153"/>
      <c r="CGC55" s="153"/>
      <c r="CGD55" s="153"/>
      <c r="CGE55" s="153"/>
      <c r="CGF55" s="153"/>
      <c r="CGG55" s="153"/>
      <c r="CGH55" s="153"/>
      <c r="CGI55" s="153"/>
      <c r="CGJ55" s="153"/>
      <c r="CGK55" s="153"/>
      <c r="CGL55" s="153"/>
      <c r="CGM55" s="153"/>
      <c r="CGN55" s="153"/>
      <c r="CGO55" s="153"/>
      <c r="CGP55" s="153"/>
      <c r="CGQ55" s="153"/>
      <c r="CGR55" s="153"/>
      <c r="CGS55" s="153"/>
      <c r="CGT55" s="153"/>
      <c r="CGU55" s="153"/>
      <c r="CGV55" s="153"/>
      <c r="CGW55" s="153"/>
      <c r="CGX55" s="153"/>
      <c r="CGY55" s="153"/>
      <c r="CGZ55" s="153"/>
      <c r="CHA55" s="153"/>
      <c r="CHB55" s="153"/>
      <c r="CHC55" s="153"/>
      <c r="CHD55" s="153"/>
      <c r="CHE55" s="153"/>
      <c r="CHF55" s="153"/>
      <c r="CHG55" s="153"/>
      <c r="CHH55" s="153"/>
      <c r="CHI55" s="153"/>
      <c r="CHJ55" s="153"/>
      <c r="CHK55" s="153"/>
      <c r="CHL55" s="153"/>
      <c r="CHM55" s="153"/>
      <c r="CHN55" s="153"/>
      <c r="CHO55" s="153"/>
      <c r="CHP55" s="153"/>
      <c r="CHQ55" s="153"/>
      <c r="CHR55" s="153"/>
      <c r="CHS55" s="153"/>
      <c r="CHT55" s="153"/>
      <c r="CHU55" s="153"/>
      <c r="CHV55" s="153"/>
      <c r="CHW55" s="153"/>
      <c r="CHX55" s="153"/>
      <c r="CHY55" s="153"/>
      <c r="CHZ55" s="153"/>
      <c r="CIA55" s="153"/>
      <c r="CIB55" s="153"/>
      <c r="CIC55" s="153"/>
      <c r="CID55" s="153"/>
      <c r="CIE55" s="153"/>
      <c r="CIF55" s="153"/>
      <c r="CIG55" s="153"/>
      <c r="CIH55" s="153"/>
      <c r="CII55" s="153"/>
      <c r="CIJ55" s="153"/>
      <c r="CIK55" s="153"/>
      <c r="CIL55" s="153"/>
      <c r="CIM55" s="153"/>
      <c r="CIN55" s="153"/>
      <c r="CIO55" s="153"/>
      <c r="CIP55" s="153"/>
      <c r="CIQ55" s="153"/>
      <c r="CIR55" s="153"/>
      <c r="CIS55" s="153"/>
      <c r="CIT55" s="153"/>
      <c r="CIU55" s="153"/>
      <c r="CIV55" s="153"/>
      <c r="CIW55" s="153"/>
      <c r="CIX55" s="153"/>
      <c r="CIY55" s="153"/>
      <c r="CIZ55" s="153"/>
      <c r="CJA55" s="153"/>
      <c r="CJB55" s="153"/>
      <c r="CJC55" s="153"/>
      <c r="CJD55" s="153"/>
      <c r="CJE55" s="153"/>
      <c r="CJF55" s="153"/>
      <c r="CJG55" s="153"/>
      <c r="CJH55" s="153"/>
      <c r="CJI55" s="153"/>
      <c r="CJJ55" s="153"/>
      <c r="CJK55" s="153"/>
      <c r="CJL55" s="153"/>
      <c r="CJM55" s="153"/>
      <c r="CJN55" s="153"/>
      <c r="CJO55" s="153"/>
      <c r="CJP55" s="153"/>
      <c r="CJQ55" s="153"/>
      <c r="CJR55" s="153"/>
      <c r="CJS55" s="153"/>
      <c r="CJT55" s="153"/>
      <c r="CJU55" s="153"/>
      <c r="CJV55" s="153"/>
      <c r="CJW55" s="153"/>
      <c r="CJX55" s="153"/>
      <c r="CJY55" s="153"/>
      <c r="CJZ55" s="153"/>
      <c r="CKA55" s="153"/>
      <c r="CKB55" s="153"/>
      <c r="CKC55" s="153"/>
      <c r="CKD55" s="153"/>
      <c r="CKE55" s="153"/>
      <c r="CKF55" s="153"/>
      <c r="CKG55" s="153"/>
      <c r="CKH55" s="153"/>
      <c r="CKI55" s="153"/>
      <c r="CKJ55" s="153"/>
      <c r="CKK55" s="153"/>
      <c r="CKL55" s="153"/>
      <c r="CKM55" s="153"/>
      <c r="CKN55" s="153"/>
      <c r="CKO55" s="153"/>
      <c r="CKP55" s="153"/>
      <c r="CKQ55" s="153"/>
      <c r="CKR55" s="153"/>
      <c r="CKS55" s="153"/>
      <c r="CKT55" s="153"/>
      <c r="CKU55" s="153"/>
      <c r="CKV55" s="153"/>
      <c r="CKW55" s="153"/>
      <c r="CKX55" s="153"/>
      <c r="CKY55" s="153"/>
      <c r="CKZ55" s="153"/>
      <c r="CLA55" s="153"/>
      <c r="CLB55" s="153"/>
      <c r="CLC55" s="153"/>
      <c r="CLD55" s="153"/>
      <c r="CLE55" s="153"/>
      <c r="CLF55" s="153"/>
      <c r="CLG55" s="153"/>
      <c r="CLH55" s="153"/>
      <c r="CLI55" s="153"/>
      <c r="CLJ55" s="153"/>
      <c r="CLK55" s="153"/>
      <c r="CLL55" s="153"/>
      <c r="CLM55" s="153"/>
      <c r="CLN55" s="153"/>
      <c r="CLO55" s="153"/>
      <c r="CLP55" s="153"/>
      <c r="CLQ55" s="153"/>
      <c r="CLR55" s="153"/>
      <c r="CLS55" s="153"/>
      <c r="CLT55" s="153"/>
      <c r="CLU55" s="153"/>
      <c r="CLV55" s="153"/>
      <c r="CLW55" s="153"/>
      <c r="CLX55" s="153"/>
      <c r="CLY55" s="153"/>
      <c r="CLZ55" s="153"/>
      <c r="CMA55" s="153"/>
      <c r="CMB55" s="153"/>
      <c r="CMC55" s="153"/>
      <c r="CMD55" s="153"/>
      <c r="CME55" s="153"/>
      <c r="CMF55" s="153"/>
      <c r="CMG55" s="153"/>
      <c r="CMH55" s="153"/>
      <c r="CMI55" s="153"/>
      <c r="CMJ55" s="153"/>
      <c r="CMK55" s="153"/>
      <c r="CML55" s="153"/>
      <c r="CMM55" s="153"/>
      <c r="CMN55" s="153"/>
      <c r="CMO55" s="153"/>
      <c r="CMP55" s="153"/>
      <c r="CMQ55" s="153"/>
      <c r="CMR55" s="153"/>
      <c r="CMS55" s="153"/>
      <c r="CMT55" s="153"/>
      <c r="CMU55" s="153"/>
      <c r="CMV55" s="153"/>
      <c r="CMW55" s="153"/>
      <c r="CMX55" s="153"/>
      <c r="CMY55" s="153"/>
      <c r="CMZ55" s="153"/>
      <c r="CNA55" s="153"/>
      <c r="CNB55" s="153"/>
      <c r="CNC55" s="153"/>
      <c r="CND55" s="153"/>
      <c r="CNE55" s="153"/>
      <c r="CNF55" s="153"/>
      <c r="CNG55" s="153"/>
      <c r="CNH55" s="153"/>
      <c r="CNI55" s="153"/>
      <c r="CNJ55" s="153"/>
      <c r="CNK55" s="153"/>
      <c r="CNL55" s="153"/>
      <c r="CNM55" s="153"/>
      <c r="CNN55" s="153"/>
      <c r="CNO55" s="153"/>
      <c r="CNP55" s="153"/>
      <c r="CNQ55" s="153"/>
      <c r="CNR55" s="153"/>
      <c r="CNS55" s="153"/>
      <c r="CNT55" s="153"/>
      <c r="CNU55" s="153"/>
      <c r="CNV55" s="153"/>
      <c r="CNW55" s="153"/>
      <c r="CNX55" s="153"/>
      <c r="CNY55" s="153"/>
      <c r="CNZ55" s="153"/>
      <c r="COA55" s="153"/>
      <c r="COB55" s="153"/>
      <c r="COC55" s="153"/>
      <c r="COD55" s="153"/>
      <c r="COE55" s="153"/>
      <c r="COF55" s="153"/>
      <c r="COG55" s="153"/>
      <c r="COH55" s="153"/>
      <c r="COI55" s="153"/>
      <c r="COJ55" s="153"/>
      <c r="COK55" s="153"/>
      <c r="COL55" s="153"/>
      <c r="COM55" s="153"/>
      <c r="CON55" s="153"/>
      <c r="COO55" s="153"/>
      <c r="COP55" s="153"/>
      <c r="COQ55" s="153"/>
      <c r="COR55" s="153"/>
      <c r="COS55" s="153"/>
      <c r="COT55" s="153"/>
      <c r="COU55" s="153"/>
      <c r="COV55" s="153"/>
      <c r="COW55" s="153"/>
      <c r="COX55" s="153"/>
      <c r="COY55" s="153"/>
      <c r="COZ55" s="153"/>
      <c r="CPA55" s="153"/>
      <c r="CPB55" s="153"/>
      <c r="CPC55" s="153"/>
      <c r="CPD55" s="153"/>
      <c r="CPE55" s="153"/>
      <c r="CPF55" s="153"/>
      <c r="CPG55" s="153"/>
      <c r="CPH55" s="153"/>
      <c r="CPI55" s="153"/>
      <c r="CPJ55" s="153"/>
      <c r="CPK55" s="153"/>
      <c r="CPL55" s="153"/>
      <c r="CPM55" s="153"/>
      <c r="CPN55" s="153"/>
      <c r="CPO55" s="153"/>
      <c r="CPP55" s="153"/>
      <c r="CPQ55" s="153"/>
      <c r="CPR55" s="153"/>
      <c r="CPS55" s="153"/>
      <c r="CPT55" s="153"/>
      <c r="CPU55" s="153"/>
      <c r="CPV55" s="153"/>
      <c r="CPW55" s="153"/>
      <c r="CPX55" s="153"/>
      <c r="CPY55" s="153"/>
      <c r="CPZ55" s="153"/>
      <c r="CQA55" s="153"/>
      <c r="CQB55" s="153"/>
      <c r="CQC55" s="153"/>
      <c r="CQD55" s="153"/>
      <c r="CQE55" s="153"/>
      <c r="CQF55" s="153"/>
      <c r="CQG55" s="153"/>
      <c r="CQH55" s="153"/>
      <c r="CQI55" s="153"/>
      <c r="CQJ55" s="153"/>
      <c r="CQK55" s="153"/>
      <c r="CQL55" s="153"/>
      <c r="CQM55" s="153"/>
      <c r="CQN55" s="153"/>
      <c r="CQO55" s="153"/>
      <c r="CQP55" s="153"/>
      <c r="CQQ55" s="153"/>
      <c r="CQR55" s="153"/>
      <c r="CQS55" s="153"/>
      <c r="CQT55" s="153"/>
      <c r="CQU55" s="153"/>
      <c r="CQV55" s="153"/>
      <c r="CQW55" s="153"/>
      <c r="CQX55" s="153"/>
      <c r="CQY55" s="153"/>
      <c r="CQZ55" s="153"/>
      <c r="CRA55" s="153"/>
      <c r="CRB55" s="153"/>
      <c r="CRC55" s="153"/>
      <c r="CRD55" s="153"/>
      <c r="CRE55" s="153"/>
      <c r="CRF55" s="153"/>
      <c r="CRG55" s="153"/>
      <c r="CRH55" s="153"/>
      <c r="CRI55" s="153"/>
      <c r="CRJ55" s="153"/>
      <c r="CRK55" s="153"/>
      <c r="CRL55" s="153"/>
      <c r="CRM55" s="153"/>
      <c r="CRN55" s="153"/>
      <c r="CRO55" s="153"/>
      <c r="CRP55" s="153"/>
      <c r="CRQ55" s="153"/>
      <c r="CRR55" s="153"/>
      <c r="CRS55" s="153"/>
      <c r="CRT55" s="153"/>
      <c r="CRU55" s="153"/>
      <c r="CRV55" s="153"/>
      <c r="CRW55" s="153"/>
      <c r="CRX55" s="153"/>
      <c r="CRY55" s="153"/>
      <c r="CRZ55" s="153"/>
      <c r="CSA55" s="153"/>
      <c r="CSB55" s="153"/>
      <c r="CSC55" s="153"/>
      <c r="CSD55" s="153"/>
      <c r="CSE55" s="153"/>
      <c r="CSF55" s="153"/>
      <c r="CSG55" s="153"/>
      <c r="CSH55" s="153"/>
      <c r="CSI55" s="153"/>
      <c r="CSJ55" s="153"/>
      <c r="CSK55" s="153"/>
      <c r="CSL55" s="153"/>
      <c r="CSM55" s="153"/>
      <c r="CSN55" s="153"/>
      <c r="CSO55" s="153"/>
      <c r="CSP55" s="153"/>
      <c r="CSQ55" s="153"/>
      <c r="CSR55" s="153"/>
      <c r="CSS55" s="153"/>
      <c r="CST55" s="153"/>
      <c r="CSU55" s="153"/>
      <c r="CSV55" s="153"/>
      <c r="CSW55" s="153"/>
      <c r="CSX55" s="153"/>
      <c r="CSY55" s="153"/>
      <c r="CSZ55" s="153"/>
      <c r="CTA55" s="153"/>
      <c r="CTB55" s="153"/>
      <c r="CTC55" s="153"/>
      <c r="CTD55" s="153"/>
      <c r="CTE55" s="153"/>
      <c r="CTF55" s="153"/>
      <c r="CTG55" s="153"/>
      <c r="CTH55" s="153"/>
      <c r="CTI55" s="153"/>
      <c r="CTJ55" s="153"/>
      <c r="CTK55" s="153"/>
      <c r="CTL55" s="153"/>
      <c r="CTM55" s="153"/>
      <c r="CTN55" s="153"/>
      <c r="CTO55" s="153"/>
      <c r="CTP55" s="153"/>
      <c r="CTQ55" s="153"/>
      <c r="CTR55" s="153"/>
      <c r="CTS55" s="153"/>
      <c r="CTT55" s="153"/>
      <c r="CTU55" s="153"/>
      <c r="CTV55" s="153"/>
      <c r="CTW55" s="153"/>
      <c r="CTX55" s="153"/>
      <c r="CTY55" s="153"/>
      <c r="CTZ55" s="153"/>
      <c r="CUA55" s="153"/>
      <c r="CUB55" s="153"/>
      <c r="CUC55" s="153"/>
      <c r="CUD55" s="153"/>
      <c r="CUE55" s="153"/>
      <c r="CUF55" s="153"/>
      <c r="CUG55" s="153"/>
      <c r="CUH55" s="153"/>
      <c r="CUI55" s="153"/>
      <c r="CUJ55" s="153"/>
      <c r="CUK55" s="153"/>
      <c r="CUL55" s="153"/>
      <c r="CUM55" s="153"/>
      <c r="CUN55" s="153"/>
      <c r="CUO55" s="153"/>
      <c r="CUP55" s="153"/>
      <c r="CUQ55" s="153"/>
      <c r="CUR55" s="153"/>
      <c r="CUS55" s="153"/>
      <c r="CUT55" s="153"/>
      <c r="CUU55" s="153"/>
      <c r="CUV55" s="153"/>
      <c r="CUW55" s="153"/>
      <c r="CUX55" s="153"/>
      <c r="CUY55" s="153"/>
      <c r="CUZ55" s="153"/>
      <c r="CVA55" s="153"/>
      <c r="CVB55" s="153"/>
      <c r="CVC55" s="153"/>
      <c r="CVD55" s="153"/>
      <c r="CVE55" s="153"/>
      <c r="CVF55" s="153"/>
      <c r="CVG55" s="153"/>
      <c r="CVH55" s="153"/>
      <c r="CVI55" s="153"/>
      <c r="CVJ55" s="153"/>
      <c r="CVK55" s="153"/>
      <c r="CVL55" s="153"/>
      <c r="CVM55" s="153"/>
      <c r="CVN55" s="153"/>
      <c r="CVO55" s="153"/>
      <c r="CVP55" s="153"/>
      <c r="CVQ55" s="153"/>
      <c r="CVR55" s="153"/>
      <c r="CVS55" s="153"/>
      <c r="CVT55" s="153"/>
      <c r="CVU55" s="153"/>
      <c r="CVV55" s="153"/>
      <c r="CVW55" s="153"/>
      <c r="CVX55" s="153"/>
      <c r="CVY55" s="153"/>
      <c r="CVZ55" s="153"/>
      <c r="CWA55" s="153"/>
      <c r="CWB55" s="153"/>
      <c r="CWC55" s="153"/>
      <c r="CWD55" s="153"/>
      <c r="CWE55" s="153"/>
      <c r="CWF55" s="153"/>
      <c r="CWG55" s="153"/>
      <c r="CWH55" s="153"/>
      <c r="CWI55" s="153"/>
      <c r="CWJ55" s="153"/>
      <c r="CWK55" s="153"/>
      <c r="CWL55" s="153"/>
      <c r="CWM55" s="153"/>
      <c r="CWN55" s="153"/>
      <c r="CWO55" s="153"/>
      <c r="CWP55" s="153"/>
      <c r="CWQ55" s="153"/>
      <c r="CWR55" s="153"/>
      <c r="CWS55" s="153"/>
      <c r="CWT55" s="153"/>
      <c r="CWU55" s="153"/>
      <c r="CWV55" s="153"/>
      <c r="CWW55" s="153"/>
      <c r="CWX55" s="153"/>
      <c r="CWY55" s="153"/>
      <c r="CWZ55" s="153"/>
      <c r="CXA55" s="153"/>
      <c r="CXB55" s="153"/>
      <c r="CXC55" s="153"/>
      <c r="CXD55" s="153"/>
      <c r="CXE55" s="153"/>
      <c r="CXF55" s="153"/>
      <c r="CXG55" s="153"/>
      <c r="CXH55" s="153"/>
      <c r="CXI55" s="153"/>
      <c r="CXJ55" s="153"/>
      <c r="CXK55" s="153"/>
      <c r="CXL55" s="153"/>
      <c r="CXM55" s="153"/>
      <c r="CXN55" s="153"/>
      <c r="CXO55" s="153"/>
      <c r="CXP55" s="153"/>
      <c r="CXQ55" s="153"/>
      <c r="CXR55" s="153"/>
      <c r="CXS55" s="153"/>
      <c r="CXT55" s="153"/>
      <c r="CXU55" s="153"/>
      <c r="CXV55" s="153"/>
      <c r="CXW55" s="153"/>
      <c r="CXX55" s="153"/>
      <c r="CXY55" s="153"/>
      <c r="CXZ55" s="153"/>
      <c r="CYA55" s="153"/>
      <c r="CYB55" s="153"/>
      <c r="CYC55" s="153"/>
      <c r="CYD55" s="153"/>
      <c r="CYE55" s="153"/>
      <c r="CYF55" s="153"/>
      <c r="CYG55" s="153"/>
      <c r="CYH55" s="153"/>
      <c r="CYI55" s="153"/>
      <c r="CYJ55" s="153"/>
      <c r="CYK55" s="153"/>
      <c r="CYL55" s="153"/>
      <c r="CYM55" s="153"/>
      <c r="CYN55" s="153"/>
      <c r="CYO55" s="153"/>
      <c r="CYP55" s="153"/>
      <c r="CYQ55" s="153"/>
      <c r="CYR55" s="153"/>
      <c r="CYS55" s="153"/>
      <c r="CYT55" s="153"/>
      <c r="CYU55" s="153"/>
      <c r="CYV55" s="153"/>
      <c r="CYW55" s="153"/>
      <c r="CYX55" s="153"/>
      <c r="CYY55" s="153"/>
      <c r="CYZ55" s="153"/>
      <c r="CZA55" s="153"/>
      <c r="CZB55" s="153"/>
      <c r="CZC55" s="153"/>
      <c r="CZD55" s="153"/>
      <c r="CZE55" s="153"/>
      <c r="CZF55" s="153"/>
      <c r="CZG55" s="153"/>
      <c r="CZH55" s="153"/>
      <c r="CZI55" s="153"/>
      <c r="CZJ55" s="153"/>
      <c r="CZK55" s="153"/>
      <c r="CZL55" s="153"/>
      <c r="CZM55" s="153"/>
      <c r="CZN55" s="153"/>
      <c r="CZO55" s="153"/>
      <c r="CZP55" s="153"/>
      <c r="CZQ55" s="153"/>
      <c r="CZR55" s="153"/>
      <c r="CZS55" s="153"/>
      <c r="CZT55" s="153"/>
      <c r="CZU55" s="153"/>
      <c r="CZV55" s="153"/>
      <c r="CZW55" s="153"/>
      <c r="CZX55" s="153"/>
      <c r="CZY55" s="153"/>
      <c r="CZZ55" s="153"/>
      <c r="DAA55" s="153"/>
      <c r="DAB55" s="153"/>
      <c r="DAC55" s="153"/>
      <c r="DAD55" s="153"/>
      <c r="DAE55" s="153"/>
      <c r="DAF55" s="153"/>
      <c r="DAG55" s="153"/>
      <c r="DAH55" s="153"/>
      <c r="DAI55" s="153"/>
      <c r="DAJ55" s="153"/>
      <c r="DAK55" s="153"/>
      <c r="DAL55" s="153"/>
      <c r="DAM55" s="153"/>
      <c r="DAN55" s="153"/>
      <c r="DAO55" s="153"/>
      <c r="DAP55" s="153"/>
      <c r="DAQ55" s="153"/>
      <c r="DAR55" s="153"/>
      <c r="DAS55" s="153"/>
      <c r="DAT55" s="153"/>
      <c r="DAU55" s="153"/>
      <c r="DAV55" s="153"/>
      <c r="DAW55" s="153"/>
      <c r="DAX55" s="153"/>
      <c r="DAY55" s="153"/>
      <c r="DAZ55" s="153"/>
      <c r="DBA55" s="153"/>
      <c r="DBB55" s="153"/>
      <c r="DBC55" s="153"/>
      <c r="DBD55" s="153"/>
      <c r="DBE55" s="153"/>
      <c r="DBF55" s="153"/>
      <c r="DBG55" s="153"/>
      <c r="DBH55" s="153"/>
      <c r="DBI55" s="153"/>
      <c r="DBJ55" s="153"/>
      <c r="DBK55" s="153"/>
      <c r="DBL55" s="153"/>
      <c r="DBM55" s="153"/>
      <c r="DBN55" s="153"/>
      <c r="DBO55" s="153"/>
      <c r="DBP55" s="153"/>
      <c r="DBQ55" s="153"/>
      <c r="DBR55" s="153"/>
      <c r="DBS55" s="153"/>
      <c r="DBT55" s="153"/>
      <c r="DBU55" s="153"/>
      <c r="DBV55" s="153"/>
      <c r="DBW55" s="153"/>
      <c r="DBX55" s="153"/>
      <c r="DBY55" s="153"/>
      <c r="DBZ55" s="153"/>
      <c r="DCA55" s="153"/>
      <c r="DCB55" s="153"/>
      <c r="DCC55" s="153"/>
      <c r="DCD55" s="153"/>
      <c r="DCE55" s="153"/>
      <c r="DCF55" s="153"/>
      <c r="DCG55" s="153"/>
      <c r="DCH55" s="153"/>
      <c r="DCI55" s="153"/>
      <c r="DCJ55" s="153"/>
      <c r="DCK55" s="153"/>
      <c r="DCL55" s="153"/>
      <c r="DCM55" s="153"/>
      <c r="DCN55" s="153"/>
      <c r="DCO55" s="153"/>
      <c r="DCP55" s="153"/>
      <c r="DCQ55" s="153"/>
      <c r="DCR55" s="153"/>
      <c r="DCS55" s="153"/>
      <c r="DCT55" s="153"/>
      <c r="DCU55" s="153"/>
      <c r="DCV55" s="153"/>
      <c r="DCW55" s="153"/>
      <c r="DCX55" s="153"/>
      <c r="DCY55" s="153"/>
      <c r="DCZ55" s="153"/>
      <c r="DDA55" s="153"/>
      <c r="DDB55" s="153"/>
      <c r="DDC55" s="153"/>
      <c r="DDD55" s="153"/>
      <c r="DDE55" s="153"/>
      <c r="DDF55" s="153"/>
      <c r="DDG55" s="153"/>
      <c r="DDH55" s="153"/>
      <c r="DDI55" s="153"/>
      <c r="DDJ55" s="153"/>
      <c r="DDK55" s="153"/>
      <c r="DDL55" s="153"/>
      <c r="DDM55" s="153"/>
      <c r="DDN55" s="153"/>
      <c r="DDO55" s="153"/>
      <c r="DDP55" s="153"/>
      <c r="DDQ55" s="153"/>
      <c r="DDR55" s="153"/>
      <c r="DDS55" s="153"/>
      <c r="DDT55" s="153"/>
      <c r="DDU55" s="153"/>
      <c r="DDV55" s="153"/>
      <c r="DDW55" s="153"/>
      <c r="DDX55" s="153"/>
      <c r="DDY55" s="153"/>
      <c r="DDZ55" s="153"/>
      <c r="DEA55" s="153"/>
      <c r="DEB55" s="153"/>
      <c r="DEC55" s="153"/>
      <c r="DED55" s="153"/>
      <c r="DEE55" s="153"/>
      <c r="DEF55" s="153"/>
      <c r="DEG55" s="153"/>
      <c r="DEH55" s="153"/>
      <c r="DEI55" s="153"/>
      <c r="DEJ55" s="153"/>
      <c r="DEK55" s="153"/>
      <c r="DEL55" s="153"/>
      <c r="DEM55" s="153"/>
      <c r="DEN55" s="153"/>
      <c r="DEO55" s="153"/>
      <c r="DEP55" s="153"/>
      <c r="DEQ55" s="153"/>
      <c r="DER55" s="153"/>
      <c r="DES55" s="153"/>
      <c r="DET55" s="153"/>
      <c r="DEU55" s="153"/>
      <c r="DEV55" s="153"/>
      <c r="DEW55" s="153"/>
      <c r="DEX55" s="153"/>
      <c r="DEY55" s="153"/>
      <c r="DEZ55" s="153"/>
      <c r="DFA55" s="153"/>
      <c r="DFB55" s="153"/>
      <c r="DFC55" s="153"/>
      <c r="DFD55" s="153"/>
      <c r="DFE55" s="153"/>
      <c r="DFF55" s="153"/>
      <c r="DFG55" s="153"/>
      <c r="DFH55" s="153"/>
      <c r="DFI55" s="153"/>
      <c r="DFJ55" s="153"/>
      <c r="DFK55" s="153"/>
      <c r="DFL55" s="153"/>
      <c r="DFM55" s="153"/>
      <c r="DFN55" s="153"/>
      <c r="DFO55" s="153"/>
      <c r="DFP55" s="153"/>
      <c r="DFQ55" s="153"/>
      <c r="DFR55" s="153"/>
      <c r="DFS55" s="153"/>
      <c r="DFT55" s="153"/>
      <c r="DFU55" s="153"/>
      <c r="DFV55" s="153"/>
      <c r="DFW55" s="153"/>
      <c r="DFX55" s="153"/>
      <c r="DFY55" s="153"/>
      <c r="DFZ55" s="153"/>
      <c r="DGA55" s="153"/>
      <c r="DGB55" s="153"/>
      <c r="DGC55" s="153"/>
      <c r="DGD55" s="153"/>
      <c r="DGE55" s="153"/>
      <c r="DGF55" s="153"/>
      <c r="DGG55" s="153"/>
      <c r="DGH55" s="153"/>
      <c r="DGI55" s="153"/>
      <c r="DGJ55" s="153"/>
      <c r="DGK55" s="153"/>
      <c r="DGL55" s="153"/>
      <c r="DGM55" s="153"/>
      <c r="DGN55" s="153"/>
      <c r="DGO55" s="153"/>
      <c r="DGP55" s="153"/>
      <c r="DGQ55" s="153"/>
      <c r="DGR55" s="153"/>
      <c r="DGS55" s="153"/>
      <c r="DGT55" s="153"/>
      <c r="DGU55" s="153"/>
      <c r="DGV55" s="153"/>
      <c r="DGW55" s="153"/>
      <c r="DGX55" s="153"/>
      <c r="DGY55" s="153"/>
      <c r="DGZ55" s="153"/>
      <c r="DHA55" s="153"/>
      <c r="DHB55" s="153"/>
      <c r="DHC55" s="153"/>
      <c r="DHD55" s="153"/>
      <c r="DHE55" s="153"/>
      <c r="DHF55" s="153"/>
      <c r="DHG55" s="153"/>
      <c r="DHH55" s="153"/>
      <c r="DHI55" s="153"/>
      <c r="DHJ55" s="153"/>
      <c r="DHK55" s="153"/>
      <c r="DHL55" s="153"/>
      <c r="DHM55" s="153"/>
      <c r="DHN55" s="153"/>
      <c r="DHO55" s="153"/>
      <c r="DHP55" s="153"/>
      <c r="DHQ55" s="153"/>
      <c r="DHR55" s="153"/>
      <c r="DHS55" s="153"/>
      <c r="DHT55" s="153"/>
      <c r="DHU55" s="153"/>
      <c r="DHV55" s="153"/>
      <c r="DHW55" s="153"/>
      <c r="DHX55" s="153"/>
      <c r="DHY55" s="153"/>
      <c r="DHZ55" s="153"/>
      <c r="DIA55" s="153"/>
      <c r="DIB55" s="153"/>
      <c r="DIC55" s="153"/>
      <c r="DID55" s="153"/>
      <c r="DIE55" s="153"/>
      <c r="DIF55" s="153"/>
      <c r="DIG55" s="153"/>
      <c r="DIH55" s="153"/>
      <c r="DII55" s="153"/>
      <c r="DIJ55" s="153"/>
      <c r="DIK55" s="153"/>
      <c r="DIL55" s="153"/>
      <c r="DIM55" s="153"/>
      <c r="DIN55" s="153"/>
      <c r="DIO55" s="153"/>
      <c r="DIP55" s="153"/>
      <c r="DIQ55" s="153"/>
      <c r="DIR55" s="153"/>
      <c r="DIS55" s="153"/>
      <c r="DIT55" s="153"/>
      <c r="DIU55" s="153"/>
      <c r="DIV55" s="153"/>
      <c r="DIW55" s="153"/>
      <c r="DIX55" s="153"/>
      <c r="DIY55" s="153"/>
      <c r="DIZ55" s="153"/>
      <c r="DJA55" s="153"/>
      <c r="DJB55" s="153"/>
      <c r="DJC55" s="153"/>
      <c r="DJD55" s="153"/>
      <c r="DJE55" s="153"/>
      <c r="DJF55" s="153"/>
      <c r="DJG55" s="153"/>
      <c r="DJH55" s="153"/>
      <c r="DJI55" s="153"/>
      <c r="DJJ55" s="153"/>
      <c r="DJK55" s="153"/>
      <c r="DJL55" s="153"/>
      <c r="DJM55" s="153"/>
      <c r="DJN55" s="153"/>
      <c r="DJO55" s="153"/>
      <c r="DJP55" s="153"/>
      <c r="DJQ55" s="153"/>
      <c r="DJR55" s="153"/>
      <c r="DJS55" s="153"/>
      <c r="DJT55" s="153"/>
      <c r="DJU55" s="153"/>
      <c r="DJV55" s="153"/>
      <c r="DJW55" s="153"/>
      <c r="DJX55" s="153"/>
      <c r="DJY55" s="153"/>
      <c r="DJZ55" s="153"/>
      <c r="DKA55" s="153"/>
      <c r="DKB55" s="153"/>
      <c r="DKC55" s="153"/>
      <c r="DKD55" s="153"/>
      <c r="DKE55" s="153"/>
      <c r="DKF55" s="153"/>
      <c r="DKG55" s="153"/>
      <c r="DKH55" s="153"/>
      <c r="DKI55" s="153"/>
      <c r="DKJ55" s="153"/>
      <c r="DKK55" s="153"/>
      <c r="DKL55" s="153"/>
      <c r="DKM55" s="153"/>
      <c r="DKN55" s="153"/>
      <c r="DKO55" s="153"/>
      <c r="DKP55" s="153"/>
      <c r="DKQ55" s="153"/>
      <c r="DKR55" s="153"/>
      <c r="DKS55" s="153"/>
      <c r="DKT55" s="153"/>
      <c r="DKU55" s="153"/>
      <c r="DKV55" s="153"/>
      <c r="DKW55" s="153"/>
      <c r="DKX55" s="153"/>
      <c r="DKY55" s="153"/>
      <c r="DKZ55" s="153"/>
      <c r="DLA55" s="153"/>
      <c r="DLB55" s="153"/>
      <c r="DLC55" s="153"/>
      <c r="DLD55" s="153"/>
      <c r="DLE55" s="153"/>
      <c r="DLF55" s="153"/>
      <c r="DLG55" s="153"/>
      <c r="DLH55" s="153"/>
      <c r="DLI55" s="153"/>
      <c r="DLJ55" s="153"/>
      <c r="DLK55" s="153"/>
      <c r="DLL55" s="153"/>
      <c r="DLM55" s="153"/>
      <c r="DLN55" s="153"/>
      <c r="DLO55" s="153"/>
      <c r="DLP55" s="153"/>
      <c r="DLQ55" s="153"/>
      <c r="DLR55" s="153"/>
      <c r="DLS55" s="153"/>
      <c r="DLT55" s="153"/>
      <c r="DLU55" s="153"/>
      <c r="DLV55" s="153"/>
      <c r="DLW55" s="153"/>
      <c r="DLX55" s="153"/>
      <c r="DLY55" s="153"/>
      <c r="DLZ55" s="153"/>
      <c r="DMA55" s="153"/>
      <c r="DMB55" s="153"/>
      <c r="DMC55" s="153"/>
      <c r="DMD55" s="153"/>
      <c r="DME55" s="153"/>
      <c r="DMF55" s="153"/>
      <c r="DMG55" s="153"/>
      <c r="DMH55" s="153"/>
      <c r="DMI55" s="153"/>
      <c r="DMJ55" s="153"/>
      <c r="DMK55" s="153"/>
      <c r="DML55" s="153"/>
      <c r="DMM55" s="153"/>
      <c r="DMN55" s="153"/>
      <c r="DMO55" s="153"/>
      <c r="DMP55" s="153"/>
      <c r="DMQ55" s="153"/>
      <c r="DMR55" s="153"/>
      <c r="DMS55" s="153"/>
      <c r="DMT55" s="153"/>
      <c r="DMU55" s="153"/>
      <c r="DMV55" s="153"/>
      <c r="DMW55" s="153"/>
      <c r="DMX55" s="153"/>
      <c r="DMY55" s="153"/>
      <c r="DMZ55" s="153"/>
      <c r="DNA55" s="153"/>
      <c r="DNB55" s="153"/>
      <c r="DNC55" s="153"/>
      <c r="DND55" s="153"/>
      <c r="DNE55" s="153"/>
      <c r="DNF55" s="153"/>
      <c r="DNG55" s="153"/>
      <c r="DNH55" s="153"/>
      <c r="DNI55" s="153"/>
      <c r="DNJ55" s="153"/>
      <c r="DNK55" s="153"/>
      <c r="DNL55" s="153"/>
      <c r="DNM55" s="153"/>
      <c r="DNN55" s="153"/>
      <c r="DNO55" s="153"/>
      <c r="DNP55" s="153"/>
      <c r="DNQ55" s="153"/>
      <c r="DNR55" s="153"/>
      <c r="DNS55" s="153"/>
      <c r="DNT55" s="153"/>
      <c r="DNU55" s="153"/>
      <c r="DNV55" s="153"/>
      <c r="DNW55" s="153"/>
      <c r="DNX55" s="153"/>
      <c r="DNY55" s="153"/>
      <c r="DNZ55" s="153"/>
      <c r="DOA55" s="153"/>
      <c r="DOB55" s="153"/>
      <c r="DOC55" s="153"/>
      <c r="DOD55" s="153"/>
      <c r="DOE55" s="153"/>
      <c r="DOF55" s="153"/>
      <c r="DOG55" s="153"/>
      <c r="DOH55" s="153"/>
      <c r="DOI55" s="153"/>
      <c r="DOJ55" s="153"/>
      <c r="DOK55" s="153"/>
      <c r="DOL55" s="153"/>
      <c r="DOM55" s="153"/>
      <c r="DON55" s="153"/>
      <c r="DOO55" s="153"/>
      <c r="DOP55" s="153"/>
      <c r="DOQ55" s="153"/>
      <c r="DOR55" s="153"/>
      <c r="DOS55" s="153"/>
      <c r="DOT55" s="153"/>
      <c r="DOU55" s="153"/>
      <c r="DOV55" s="153"/>
      <c r="DOW55" s="153"/>
      <c r="DOX55" s="153"/>
      <c r="DOY55" s="153"/>
      <c r="DOZ55" s="153"/>
      <c r="DPA55" s="153"/>
      <c r="DPB55" s="153"/>
      <c r="DPC55" s="153"/>
      <c r="DPD55" s="153"/>
      <c r="DPE55" s="153"/>
      <c r="DPF55" s="153"/>
      <c r="DPG55" s="153"/>
      <c r="DPH55" s="153"/>
      <c r="DPI55" s="153"/>
      <c r="DPJ55" s="153"/>
      <c r="DPK55" s="153"/>
      <c r="DPL55" s="153"/>
      <c r="DPM55" s="153"/>
      <c r="DPN55" s="153"/>
      <c r="DPO55" s="153"/>
      <c r="DPP55" s="153"/>
      <c r="DPQ55" s="153"/>
      <c r="DPR55" s="153"/>
      <c r="DPS55" s="153"/>
      <c r="DPT55" s="153"/>
      <c r="DPU55" s="153"/>
      <c r="DPV55" s="153"/>
      <c r="DPW55" s="153"/>
      <c r="DPX55" s="153"/>
      <c r="DPY55" s="153"/>
      <c r="DPZ55" s="153"/>
      <c r="DQA55" s="153"/>
      <c r="DQB55" s="153"/>
      <c r="DQC55" s="153"/>
      <c r="DQD55" s="153"/>
      <c r="DQE55" s="153"/>
      <c r="DQF55" s="153"/>
      <c r="DQG55" s="153"/>
      <c r="DQH55" s="153"/>
      <c r="DQI55" s="153"/>
      <c r="DQJ55" s="153"/>
      <c r="DQK55" s="153"/>
      <c r="DQL55" s="153"/>
      <c r="DQM55" s="153"/>
      <c r="DQN55" s="153"/>
      <c r="DQO55" s="153"/>
      <c r="DQP55" s="153"/>
      <c r="DQQ55" s="153"/>
      <c r="DQR55" s="153"/>
      <c r="DQS55" s="153"/>
      <c r="DQT55" s="153"/>
      <c r="DQU55" s="153"/>
      <c r="DQV55" s="153"/>
      <c r="DQW55" s="153"/>
      <c r="DQX55" s="153"/>
      <c r="DQY55" s="153"/>
      <c r="DQZ55" s="153"/>
      <c r="DRA55" s="153"/>
      <c r="DRB55" s="153"/>
      <c r="DRC55" s="153"/>
      <c r="DRD55" s="153"/>
      <c r="DRE55" s="153"/>
      <c r="DRF55" s="153"/>
      <c r="DRG55" s="153"/>
      <c r="DRH55" s="153"/>
      <c r="DRI55" s="153"/>
      <c r="DRJ55" s="153"/>
      <c r="DRK55" s="153"/>
      <c r="DRL55" s="153"/>
      <c r="DRM55" s="153"/>
      <c r="DRN55" s="153"/>
      <c r="DRO55" s="153"/>
      <c r="DRP55" s="153"/>
      <c r="DRQ55" s="153"/>
      <c r="DRR55" s="153"/>
      <c r="DRS55" s="153"/>
      <c r="DRT55" s="153"/>
      <c r="DRU55" s="153"/>
      <c r="DRV55" s="153"/>
      <c r="DRW55" s="153"/>
      <c r="DRX55" s="153"/>
      <c r="DRY55" s="153"/>
      <c r="DRZ55" s="153"/>
      <c r="DSA55" s="153"/>
      <c r="DSB55" s="153"/>
      <c r="DSC55" s="153"/>
      <c r="DSD55" s="153"/>
      <c r="DSE55" s="153"/>
      <c r="DSF55" s="153"/>
      <c r="DSG55" s="153"/>
      <c r="DSH55" s="153"/>
      <c r="DSI55" s="153"/>
      <c r="DSJ55" s="153"/>
      <c r="DSK55" s="153"/>
      <c r="DSL55" s="153"/>
      <c r="DSM55" s="153"/>
      <c r="DSN55" s="153"/>
      <c r="DSO55" s="153"/>
      <c r="DSP55" s="153"/>
      <c r="DSQ55" s="153"/>
      <c r="DSR55" s="153"/>
      <c r="DSS55" s="153"/>
      <c r="DST55" s="153"/>
      <c r="DSU55" s="153"/>
      <c r="DSV55" s="153"/>
      <c r="DSW55" s="153"/>
      <c r="DSX55" s="153"/>
      <c r="DSY55" s="153"/>
      <c r="DSZ55" s="153"/>
      <c r="DTA55" s="153"/>
      <c r="DTB55" s="153"/>
      <c r="DTC55" s="153"/>
      <c r="DTD55" s="153"/>
      <c r="DTE55" s="153"/>
      <c r="DTF55" s="153"/>
      <c r="DTG55" s="153"/>
      <c r="DTH55" s="153"/>
      <c r="DTI55" s="153"/>
      <c r="DTJ55" s="153"/>
      <c r="DTK55" s="153"/>
      <c r="DTL55" s="153"/>
      <c r="DTM55" s="153"/>
      <c r="DTN55" s="153"/>
      <c r="DTO55" s="153"/>
      <c r="DTP55" s="153"/>
      <c r="DTQ55" s="153"/>
      <c r="DTR55" s="153"/>
      <c r="DTS55" s="153"/>
      <c r="DTT55" s="153"/>
      <c r="DTU55" s="153"/>
      <c r="DTV55" s="153"/>
      <c r="DTW55" s="153"/>
      <c r="DTX55" s="153"/>
      <c r="DTY55" s="153"/>
      <c r="DTZ55" s="153"/>
      <c r="DUA55" s="153"/>
      <c r="DUB55" s="153"/>
      <c r="DUC55" s="153"/>
      <c r="DUD55" s="153"/>
      <c r="DUE55" s="153"/>
      <c r="DUF55" s="153"/>
      <c r="DUG55" s="153"/>
      <c r="DUH55" s="153"/>
      <c r="DUI55" s="153"/>
      <c r="DUJ55" s="153"/>
      <c r="DUK55" s="153"/>
      <c r="DUL55" s="153"/>
      <c r="DUM55" s="153"/>
      <c r="DUN55" s="153"/>
      <c r="DUO55" s="153"/>
      <c r="DUP55" s="153"/>
      <c r="DUQ55" s="153"/>
      <c r="DUR55" s="153"/>
      <c r="DUS55" s="153"/>
      <c r="DUT55" s="153"/>
      <c r="DUU55" s="153"/>
      <c r="DUV55" s="153"/>
      <c r="DUW55" s="153"/>
      <c r="DUX55" s="153"/>
      <c r="DUY55" s="153"/>
      <c r="DUZ55" s="153"/>
      <c r="DVA55" s="153"/>
      <c r="DVB55" s="153"/>
      <c r="DVC55" s="153"/>
      <c r="DVD55" s="153"/>
      <c r="DVE55" s="153"/>
      <c r="DVF55" s="153"/>
      <c r="DVG55" s="153"/>
      <c r="DVH55" s="153"/>
      <c r="DVI55" s="153"/>
      <c r="DVJ55" s="153"/>
      <c r="DVK55" s="153"/>
      <c r="DVL55" s="153"/>
      <c r="DVM55" s="153"/>
      <c r="DVN55" s="153"/>
      <c r="DVO55" s="153"/>
      <c r="DVP55" s="153"/>
      <c r="DVQ55" s="153"/>
      <c r="DVR55" s="153"/>
      <c r="DVS55" s="153"/>
      <c r="DVT55" s="153"/>
      <c r="DVU55" s="153"/>
      <c r="DVV55" s="153"/>
      <c r="DVW55" s="153"/>
      <c r="DVX55" s="153"/>
      <c r="DVY55" s="153"/>
      <c r="DVZ55" s="153"/>
      <c r="DWA55" s="153"/>
      <c r="DWB55" s="153"/>
      <c r="DWC55" s="153"/>
      <c r="DWD55" s="153"/>
      <c r="DWE55" s="153"/>
      <c r="DWF55" s="153"/>
      <c r="DWG55" s="153"/>
      <c r="DWH55" s="153"/>
      <c r="DWI55" s="153"/>
      <c r="DWJ55" s="153"/>
      <c r="DWK55" s="153"/>
      <c r="DWL55" s="153"/>
      <c r="DWM55" s="153"/>
      <c r="DWN55" s="153"/>
      <c r="DWO55" s="153"/>
      <c r="DWP55" s="153"/>
      <c r="DWQ55" s="153"/>
      <c r="DWR55" s="153"/>
      <c r="DWS55" s="153"/>
      <c r="DWT55" s="153"/>
      <c r="DWU55" s="153"/>
      <c r="DWV55" s="153"/>
      <c r="DWW55" s="153"/>
      <c r="DWX55" s="153"/>
      <c r="DWY55" s="153"/>
      <c r="DWZ55" s="153"/>
      <c r="DXA55" s="153"/>
      <c r="DXB55" s="153"/>
      <c r="DXC55" s="153"/>
      <c r="DXD55" s="153"/>
      <c r="DXE55" s="153"/>
      <c r="DXF55" s="153"/>
      <c r="DXG55" s="153"/>
      <c r="DXH55" s="153"/>
      <c r="DXI55" s="153"/>
      <c r="DXJ55" s="153"/>
      <c r="DXK55" s="153"/>
      <c r="DXL55" s="153"/>
      <c r="DXM55" s="153"/>
      <c r="DXN55" s="153"/>
      <c r="DXO55" s="153"/>
      <c r="DXP55" s="153"/>
      <c r="DXQ55" s="153"/>
      <c r="DXR55" s="153"/>
      <c r="DXS55" s="153"/>
      <c r="DXT55" s="153"/>
      <c r="DXU55" s="153"/>
      <c r="DXV55" s="153"/>
      <c r="DXW55" s="153"/>
      <c r="DXX55" s="153"/>
      <c r="DXY55" s="153"/>
      <c r="DXZ55" s="153"/>
      <c r="DYA55" s="153"/>
      <c r="DYB55" s="153"/>
      <c r="DYC55" s="153"/>
      <c r="DYD55" s="153"/>
      <c r="DYE55" s="153"/>
      <c r="DYF55" s="153"/>
      <c r="DYG55" s="153"/>
      <c r="DYH55" s="153"/>
      <c r="DYI55" s="153"/>
      <c r="DYJ55" s="153"/>
      <c r="DYK55" s="153"/>
      <c r="DYL55" s="153"/>
      <c r="DYM55" s="153"/>
      <c r="DYN55" s="153"/>
      <c r="DYO55" s="153"/>
      <c r="DYP55" s="153"/>
      <c r="DYQ55" s="153"/>
      <c r="DYR55" s="153"/>
      <c r="DYS55" s="153"/>
      <c r="DYT55" s="153"/>
      <c r="DYU55" s="153"/>
      <c r="DYV55" s="153"/>
      <c r="DYW55" s="153"/>
      <c r="DYX55" s="153"/>
      <c r="DYY55" s="153"/>
      <c r="DYZ55" s="153"/>
      <c r="DZA55" s="153"/>
      <c r="DZB55" s="153"/>
      <c r="DZC55" s="153"/>
      <c r="DZD55" s="153"/>
      <c r="DZE55" s="153"/>
      <c r="DZF55" s="153"/>
      <c r="DZG55" s="153"/>
      <c r="DZH55" s="153"/>
      <c r="DZI55" s="153"/>
      <c r="DZJ55" s="153"/>
      <c r="DZK55" s="153"/>
      <c r="DZL55" s="153"/>
      <c r="DZM55" s="153"/>
      <c r="DZN55" s="153"/>
      <c r="DZO55" s="153"/>
      <c r="DZP55" s="153"/>
      <c r="DZQ55" s="153"/>
      <c r="DZR55" s="153"/>
      <c r="DZS55" s="153"/>
      <c r="DZT55" s="153"/>
      <c r="DZU55" s="153"/>
      <c r="DZV55" s="153"/>
      <c r="DZW55" s="153"/>
      <c r="DZX55" s="153"/>
      <c r="DZY55" s="153"/>
      <c r="DZZ55" s="153"/>
      <c r="EAA55" s="153"/>
      <c r="EAB55" s="153"/>
      <c r="EAC55" s="153"/>
      <c r="EAD55" s="153"/>
      <c r="EAE55" s="153"/>
      <c r="EAF55" s="153"/>
      <c r="EAG55" s="153"/>
      <c r="EAH55" s="153"/>
      <c r="EAI55" s="153"/>
      <c r="EAJ55" s="153"/>
      <c r="EAK55" s="153"/>
      <c r="EAL55" s="153"/>
      <c r="EAM55" s="153"/>
      <c r="EAN55" s="153"/>
      <c r="EAO55" s="153"/>
      <c r="EAP55" s="153"/>
      <c r="EAQ55" s="153"/>
      <c r="EAR55" s="153"/>
      <c r="EAS55" s="153"/>
      <c r="EAT55" s="153"/>
      <c r="EAU55" s="153"/>
      <c r="EAV55" s="153"/>
      <c r="EAW55" s="153"/>
      <c r="EAX55" s="153"/>
      <c r="EAY55" s="153"/>
      <c r="EAZ55" s="153"/>
      <c r="EBA55" s="153"/>
      <c r="EBB55" s="153"/>
      <c r="EBC55" s="153"/>
      <c r="EBD55" s="153"/>
      <c r="EBE55" s="153"/>
      <c r="EBF55" s="153"/>
      <c r="EBG55" s="153"/>
      <c r="EBH55" s="153"/>
      <c r="EBI55" s="153"/>
      <c r="EBJ55" s="153"/>
      <c r="EBK55" s="153"/>
      <c r="EBL55" s="153"/>
      <c r="EBM55" s="153"/>
      <c r="EBN55" s="153"/>
      <c r="EBO55" s="153"/>
      <c r="EBP55" s="153"/>
      <c r="EBQ55" s="153"/>
      <c r="EBR55" s="153"/>
      <c r="EBS55" s="153"/>
      <c r="EBT55" s="153"/>
      <c r="EBU55" s="153"/>
      <c r="EBV55" s="153"/>
      <c r="EBW55" s="153"/>
      <c r="EBX55" s="153"/>
      <c r="EBY55" s="153"/>
      <c r="EBZ55" s="153"/>
      <c r="ECA55" s="153"/>
      <c r="ECB55" s="153"/>
      <c r="ECC55" s="153"/>
      <c r="ECD55" s="153"/>
      <c r="ECE55" s="153"/>
      <c r="ECF55" s="153"/>
      <c r="ECG55" s="153"/>
      <c r="ECH55" s="153"/>
      <c r="ECI55" s="153"/>
      <c r="ECJ55" s="153"/>
      <c r="ECK55" s="153"/>
      <c r="ECL55" s="153"/>
      <c r="ECM55" s="153"/>
      <c r="ECN55" s="153"/>
      <c r="ECO55" s="153"/>
      <c r="ECP55" s="153"/>
      <c r="ECQ55" s="153"/>
      <c r="ECR55" s="153"/>
      <c r="ECS55" s="153"/>
      <c r="ECT55" s="153"/>
      <c r="ECU55" s="153"/>
      <c r="ECV55" s="153"/>
      <c r="ECW55" s="153"/>
      <c r="ECX55" s="153"/>
      <c r="ECY55" s="153"/>
      <c r="ECZ55" s="153"/>
      <c r="EDA55" s="153"/>
      <c r="EDB55" s="153"/>
      <c r="EDC55" s="153"/>
      <c r="EDD55" s="153"/>
      <c r="EDE55" s="153"/>
      <c r="EDF55" s="153"/>
      <c r="EDG55" s="153"/>
      <c r="EDH55" s="153"/>
      <c r="EDI55" s="153"/>
      <c r="EDJ55" s="153"/>
      <c r="EDK55" s="153"/>
      <c r="EDL55" s="153"/>
      <c r="EDM55" s="153"/>
      <c r="EDN55" s="153"/>
      <c r="EDO55" s="153"/>
      <c r="EDP55" s="153"/>
      <c r="EDQ55" s="153"/>
      <c r="EDR55" s="153"/>
      <c r="EDS55" s="153"/>
      <c r="EDT55" s="153"/>
      <c r="EDU55" s="153"/>
      <c r="EDV55" s="153"/>
      <c r="EDW55" s="153"/>
      <c r="EDX55" s="153"/>
      <c r="EDY55" s="153"/>
      <c r="EDZ55" s="153"/>
      <c r="EEA55" s="153"/>
      <c r="EEB55" s="153"/>
      <c r="EEC55" s="153"/>
      <c r="EED55" s="153"/>
      <c r="EEE55" s="153"/>
      <c r="EEF55" s="153"/>
      <c r="EEG55" s="153"/>
      <c r="EEH55" s="153"/>
      <c r="EEI55" s="153"/>
      <c r="EEJ55" s="153"/>
      <c r="EEK55" s="153"/>
      <c r="EEL55" s="153"/>
      <c r="EEM55" s="153"/>
      <c r="EEN55" s="153"/>
      <c r="EEO55" s="153"/>
      <c r="EEP55" s="153"/>
      <c r="EEQ55" s="153"/>
      <c r="EER55" s="153"/>
      <c r="EES55" s="153"/>
      <c r="EET55" s="153"/>
      <c r="EEU55" s="153"/>
      <c r="EEV55" s="153"/>
      <c r="EEW55" s="153"/>
      <c r="EEX55" s="153"/>
      <c r="EEY55" s="153"/>
      <c r="EEZ55" s="153"/>
      <c r="EFA55" s="153"/>
      <c r="EFB55" s="153"/>
      <c r="EFC55" s="153"/>
      <c r="EFD55" s="153"/>
      <c r="EFE55" s="153"/>
      <c r="EFF55" s="153"/>
      <c r="EFG55" s="153"/>
      <c r="EFH55" s="153"/>
      <c r="EFI55" s="153"/>
      <c r="EFJ55" s="153"/>
      <c r="EFK55" s="153"/>
      <c r="EFL55" s="153"/>
      <c r="EFM55" s="153"/>
      <c r="EFN55" s="153"/>
      <c r="EFO55" s="153"/>
      <c r="EFP55" s="153"/>
      <c r="EFQ55" s="153"/>
      <c r="EFR55" s="153"/>
      <c r="EFS55" s="153"/>
      <c r="EFT55" s="153"/>
      <c r="EFU55" s="153"/>
      <c r="EFV55" s="153"/>
      <c r="EFW55" s="153"/>
      <c r="EFX55" s="153"/>
      <c r="EFY55" s="153"/>
      <c r="EFZ55" s="153"/>
      <c r="EGA55" s="153"/>
      <c r="EGB55" s="153"/>
      <c r="EGC55" s="153"/>
      <c r="EGD55" s="153"/>
      <c r="EGE55" s="153"/>
      <c r="EGF55" s="153"/>
      <c r="EGG55" s="153"/>
      <c r="EGH55" s="153"/>
      <c r="EGI55" s="153"/>
      <c r="EGJ55" s="153"/>
      <c r="EGK55" s="153"/>
      <c r="EGL55" s="153"/>
      <c r="EGM55" s="153"/>
      <c r="EGN55" s="153"/>
      <c r="EGO55" s="153"/>
      <c r="EGP55" s="153"/>
      <c r="EGQ55" s="153"/>
      <c r="EGR55" s="153"/>
      <c r="EGS55" s="153"/>
      <c r="EGT55" s="153"/>
      <c r="EGU55" s="153"/>
      <c r="EGV55" s="153"/>
      <c r="EGW55" s="153"/>
      <c r="EGX55" s="153"/>
      <c r="EGY55" s="153"/>
      <c r="EGZ55" s="153"/>
      <c r="EHA55" s="153"/>
      <c r="EHB55" s="153"/>
      <c r="EHC55" s="153"/>
      <c r="EHD55" s="153"/>
      <c r="EHE55" s="153"/>
      <c r="EHF55" s="153"/>
      <c r="EHG55" s="153"/>
      <c r="EHH55" s="153"/>
      <c r="EHI55" s="153"/>
      <c r="EHJ55" s="153"/>
      <c r="EHK55" s="153"/>
      <c r="EHL55" s="153"/>
      <c r="EHM55" s="153"/>
      <c r="EHN55" s="153"/>
      <c r="EHO55" s="153"/>
      <c r="EHP55" s="153"/>
      <c r="EHQ55" s="153"/>
      <c r="EHR55" s="153"/>
      <c r="EHS55" s="153"/>
      <c r="EHT55" s="153"/>
      <c r="EHU55" s="153"/>
      <c r="EHV55" s="153"/>
      <c r="EHW55" s="153"/>
      <c r="EHX55" s="153"/>
      <c r="EHY55" s="153"/>
      <c r="EHZ55" s="153"/>
      <c r="EIA55" s="153"/>
      <c r="EIB55" s="153"/>
      <c r="EIC55" s="153"/>
      <c r="EID55" s="153"/>
      <c r="EIE55" s="153"/>
      <c r="EIF55" s="153"/>
      <c r="EIG55" s="153"/>
      <c r="EIH55" s="153"/>
      <c r="EII55" s="153"/>
      <c r="EIJ55" s="153"/>
      <c r="EIK55" s="153"/>
      <c r="EIL55" s="153"/>
      <c r="EIM55" s="153"/>
      <c r="EIN55" s="153"/>
      <c r="EIO55" s="153"/>
      <c r="EIP55" s="153"/>
      <c r="EIQ55" s="153"/>
      <c r="EIR55" s="153"/>
      <c r="EIS55" s="153"/>
      <c r="EIT55" s="153"/>
      <c r="EIU55" s="153"/>
      <c r="EIV55" s="153"/>
      <c r="EIW55" s="153"/>
      <c r="EIX55" s="153"/>
      <c r="EIY55" s="153"/>
      <c r="EIZ55" s="153"/>
      <c r="EJA55" s="153"/>
      <c r="EJB55" s="153"/>
      <c r="EJC55" s="153"/>
      <c r="EJD55" s="153"/>
      <c r="EJE55" s="153"/>
      <c r="EJF55" s="153"/>
      <c r="EJG55" s="153"/>
      <c r="EJH55" s="153"/>
      <c r="EJI55" s="153"/>
      <c r="EJJ55" s="153"/>
      <c r="EJK55" s="153"/>
      <c r="EJL55" s="153"/>
      <c r="EJM55" s="153"/>
      <c r="EJN55" s="153"/>
      <c r="EJO55" s="153"/>
      <c r="EJP55" s="153"/>
      <c r="EJQ55" s="153"/>
      <c r="EJR55" s="153"/>
      <c r="EJS55" s="153"/>
      <c r="EJT55" s="153"/>
      <c r="EJU55" s="153"/>
      <c r="EJV55" s="153"/>
      <c r="EJW55" s="153"/>
      <c r="EJX55" s="153"/>
      <c r="EJY55" s="153"/>
      <c r="EJZ55" s="153"/>
      <c r="EKA55" s="153"/>
      <c r="EKB55" s="153"/>
      <c r="EKC55" s="153"/>
      <c r="EKD55" s="153"/>
      <c r="EKE55" s="153"/>
      <c r="EKF55" s="153"/>
      <c r="EKG55" s="153"/>
      <c r="EKH55" s="153"/>
      <c r="EKI55" s="153"/>
      <c r="EKJ55" s="153"/>
      <c r="EKK55" s="153"/>
      <c r="EKL55" s="153"/>
      <c r="EKM55" s="153"/>
      <c r="EKN55" s="153"/>
      <c r="EKO55" s="153"/>
      <c r="EKP55" s="153"/>
      <c r="EKQ55" s="153"/>
      <c r="EKR55" s="153"/>
      <c r="EKS55" s="153"/>
      <c r="EKT55" s="153"/>
      <c r="EKU55" s="153"/>
      <c r="EKV55" s="153"/>
      <c r="EKW55" s="153"/>
      <c r="EKX55" s="153"/>
      <c r="EKY55" s="153"/>
      <c r="EKZ55" s="153"/>
      <c r="ELA55" s="153"/>
      <c r="ELB55" s="153"/>
      <c r="ELC55" s="153"/>
      <c r="ELD55" s="153"/>
      <c r="ELE55" s="153"/>
      <c r="ELF55" s="153"/>
      <c r="ELG55" s="153"/>
      <c r="ELH55" s="153"/>
      <c r="ELI55" s="153"/>
      <c r="ELJ55" s="153"/>
      <c r="ELK55" s="153"/>
      <c r="ELL55" s="153"/>
      <c r="ELM55" s="153"/>
      <c r="ELN55" s="153"/>
      <c r="ELO55" s="153"/>
      <c r="ELP55" s="153"/>
      <c r="ELQ55" s="153"/>
      <c r="ELR55" s="153"/>
      <c r="ELS55" s="153"/>
      <c r="ELT55" s="153"/>
      <c r="ELU55" s="153"/>
      <c r="ELV55" s="153"/>
      <c r="ELW55" s="153"/>
      <c r="ELX55" s="153"/>
      <c r="ELY55" s="153"/>
      <c r="ELZ55" s="153"/>
      <c r="EMA55" s="153"/>
      <c r="EMB55" s="153"/>
      <c r="EMC55" s="153"/>
      <c r="EMD55" s="153"/>
      <c r="EME55" s="153"/>
      <c r="EMF55" s="153"/>
      <c r="EMG55" s="153"/>
      <c r="EMH55" s="153"/>
      <c r="EMI55" s="153"/>
      <c r="EMJ55" s="153"/>
      <c r="EMK55" s="153"/>
      <c r="EML55" s="153"/>
      <c r="EMM55" s="153"/>
      <c r="EMN55" s="153"/>
      <c r="EMO55" s="153"/>
      <c r="EMP55" s="153"/>
      <c r="EMQ55" s="153"/>
      <c r="EMR55" s="153"/>
      <c r="EMS55" s="153"/>
      <c r="EMT55" s="153"/>
      <c r="EMU55" s="153"/>
      <c r="EMV55" s="153"/>
      <c r="EMW55" s="153"/>
      <c r="EMX55" s="153"/>
      <c r="EMY55" s="153"/>
      <c r="EMZ55" s="153"/>
      <c r="ENA55" s="153"/>
      <c r="ENB55" s="153"/>
      <c r="ENC55" s="153"/>
      <c r="END55" s="153"/>
      <c r="ENE55" s="153"/>
      <c r="ENF55" s="153"/>
      <c r="ENG55" s="153"/>
      <c r="ENH55" s="153"/>
      <c r="ENI55" s="153"/>
      <c r="ENJ55" s="153"/>
      <c r="ENK55" s="153"/>
      <c r="ENL55" s="153"/>
      <c r="ENM55" s="153"/>
      <c r="ENN55" s="153"/>
      <c r="ENO55" s="153"/>
      <c r="ENP55" s="153"/>
      <c r="ENQ55" s="153"/>
      <c r="ENR55" s="153"/>
      <c r="ENS55" s="153"/>
      <c r="ENT55" s="153"/>
      <c r="ENU55" s="153"/>
      <c r="ENV55" s="153"/>
      <c r="ENW55" s="153"/>
      <c r="ENX55" s="153"/>
      <c r="ENY55" s="153"/>
      <c r="ENZ55" s="153"/>
      <c r="EOA55" s="153"/>
      <c r="EOB55" s="153"/>
      <c r="EOC55" s="153"/>
      <c r="EOD55" s="153"/>
      <c r="EOE55" s="153"/>
      <c r="EOF55" s="153"/>
      <c r="EOG55" s="153"/>
      <c r="EOH55" s="153"/>
      <c r="EOI55" s="153"/>
      <c r="EOJ55" s="153"/>
      <c r="EOK55" s="153"/>
      <c r="EOL55" s="153"/>
      <c r="EOM55" s="153"/>
      <c r="EON55" s="153"/>
      <c r="EOO55" s="153"/>
      <c r="EOP55" s="153"/>
      <c r="EOQ55" s="153"/>
      <c r="EOR55" s="153"/>
      <c r="EOS55" s="153"/>
      <c r="EOT55" s="153"/>
      <c r="EOU55" s="153"/>
      <c r="EOV55" s="153"/>
      <c r="EOW55" s="153"/>
      <c r="EOX55" s="153"/>
      <c r="EOY55" s="153"/>
      <c r="EOZ55" s="153"/>
      <c r="EPA55" s="153"/>
      <c r="EPB55" s="153"/>
      <c r="EPC55" s="153"/>
      <c r="EPD55" s="153"/>
      <c r="EPE55" s="153"/>
      <c r="EPF55" s="153"/>
      <c r="EPG55" s="153"/>
      <c r="EPH55" s="153"/>
      <c r="EPI55" s="153"/>
      <c r="EPJ55" s="153"/>
      <c r="EPK55" s="153"/>
      <c r="EPL55" s="153"/>
      <c r="EPM55" s="153"/>
      <c r="EPN55" s="153"/>
      <c r="EPO55" s="153"/>
      <c r="EPP55" s="153"/>
      <c r="EPQ55" s="153"/>
      <c r="EPR55" s="153"/>
      <c r="EPS55" s="153"/>
      <c r="EPT55" s="153"/>
      <c r="EPU55" s="153"/>
      <c r="EPV55" s="153"/>
      <c r="EPW55" s="153"/>
      <c r="EPX55" s="153"/>
      <c r="EPY55" s="153"/>
      <c r="EPZ55" s="153"/>
      <c r="EQA55" s="153"/>
      <c r="EQB55" s="153"/>
      <c r="EQC55" s="153"/>
      <c r="EQD55" s="153"/>
      <c r="EQE55" s="153"/>
      <c r="EQF55" s="153"/>
      <c r="EQG55" s="153"/>
      <c r="EQH55" s="153"/>
      <c r="EQI55" s="153"/>
      <c r="EQJ55" s="153"/>
      <c r="EQK55" s="153"/>
      <c r="EQL55" s="153"/>
      <c r="EQM55" s="153"/>
      <c r="EQN55" s="153"/>
      <c r="EQO55" s="153"/>
      <c r="EQP55" s="153"/>
      <c r="EQQ55" s="153"/>
      <c r="EQR55" s="153"/>
      <c r="EQS55" s="153"/>
      <c r="EQT55" s="153"/>
      <c r="EQU55" s="153"/>
      <c r="EQV55" s="153"/>
      <c r="EQW55" s="153"/>
      <c r="EQX55" s="153"/>
      <c r="EQY55" s="153"/>
      <c r="EQZ55" s="153"/>
      <c r="ERA55" s="153"/>
      <c r="ERB55" s="153"/>
      <c r="ERC55" s="153"/>
      <c r="ERD55" s="153"/>
      <c r="ERE55" s="153"/>
      <c r="ERF55" s="153"/>
      <c r="ERG55" s="153"/>
      <c r="ERH55" s="153"/>
      <c r="ERI55" s="153"/>
      <c r="ERJ55" s="153"/>
      <c r="ERK55" s="153"/>
      <c r="ERL55" s="153"/>
      <c r="ERM55" s="153"/>
      <c r="ERN55" s="153"/>
      <c r="ERO55" s="153"/>
      <c r="ERP55" s="153"/>
      <c r="ERQ55" s="153"/>
      <c r="ERR55" s="153"/>
      <c r="ERS55" s="153"/>
      <c r="ERT55" s="153"/>
      <c r="ERU55" s="153"/>
      <c r="ERV55" s="153"/>
      <c r="ERW55" s="153"/>
      <c r="ERX55" s="153"/>
      <c r="ERY55" s="153"/>
      <c r="ERZ55" s="153"/>
      <c r="ESA55" s="153"/>
      <c r="ESB55" s="153"/>
      <c r="ESC55" s="153"/>
      <c r="ESD55" s="153"/>
      <c r="ESE55" s="153"/>
      <c r="ESF55" s="153"/>
      <c r="ESG55" s="153"/>
      <c r="ESH55" s="153"/>
      <c r="ESI55" s="153"/>
      <c r="ESJ55" s="153"/>
      <c r="ESK55" s="153"/>
      <c r="ESL55" s="153"/>
      <c r="ESM55" s="153"/>
      <c r="ESN55" s="153"/>
      <c r="ESO55" s="153"/>
      <c r="ESP55" s="153"/>
      <c r="ESQ55" s="153"/>
      <c r="ESR55" s="153"/>
      <c r="ESS55" s="153"/>
      <c r="EST55" s="153"/>
      <c r="ESU55" s="153"/>
      <c r="ESV55" s="153"/>
      <c r="ESW55" s="153"/>
      <c r="ESX55" s="153"/>
      <c r="ESY55" s="153"/>
      <c r="ESZ55" s="153"/>
      <c r="ETA55" s="153"/>
      <c r="ETB55" s="153"/>
      <c r="ETC55" s="153"/>
      <c r="ETD55" s="153"/>
      <c r="ETE55" s="153"/>
      <c r="ETF55" s="153"/>
      <c r="ETG55" s="153"/>
      <c r="ETH55" s="153"/>
      <c r="ETI55" s="153"/>
      <c r="ETJ55" s="153"/>
      <c r="ETK55" s="153"/>
      <c r="ETL55" s="153"/>
      <c r="ETM55" s="153"/>
      <c r="ETN55" s="153"/>
      <c r="ETO55" s="153"/>
      <c r="ETP55" s="153"/>
      <c r="ETQ55" s="153"/>
      <c r="ETR55" s="153"/>
      <c r="ETS55" s="153"/>
      <c r="ETT55" s="153"/>
      <c r="ETU55" s="153"/>
      <c r="ETV55" s="153"/>
      <c r="ETW55" s="153"/>
      <c r="ETX55" s="153"/>
      <c r="ETY55" s="153"/>
      <c r="ETZ55" s="153"/>
      <c r="EUA55" s="153"/>
      <c r="EUB55" s="153"/>
      <c r="EUC55" s="153"/>
      <c r="EUD55" s="153"/>
      <c r="EUE55" s="153"/>
      <c r="EUF55" s="153"/>
      <c r="EUG55" s="153"/>
      <c r="EUH55" s="153"/>
      <c r="EUI55" s="153"/>
      <c r="EUJ55" s="153"/>
      <c r="EUK55" s="153"/>
      <c r="EUL55" s="153"/>
      <c r="EUM55" s="153"/>
      <c r="EUN55" s="153"/>
      <c r="EUO55" s="153"/>
      <c r="EUP55" s="153"/>
      <c r="EUQ55" s="153"/>
      <c r="EUR55" s="153"/>
      <c r="EUS55" s="153"/>
      <c r="EUT55" s="153"/>
      <c r="EUU55" s="153"/>
      <c r="EUV55" s="153"/>
      <c r="EUW55" s="153"/>
      <c r="EUX55" s="153"/>
      <c r="EUY55" s="153"/>
      <c r="EUZ55" s="153"/>
      <c r="EVA55" s="153"/>
      <c r="EVB55" s="153"/>
      <c r="EVC55" s="153"/>
      <c r="EVD55" s="153"/>
      <c r="EVE55" s="153"/>
      <c r="EVF55" s="153"/>
      <c r="EVG55" s="153"/>
      <c r="EVH55" s="153"/>
      <c r="EVI55" s="153"/>
      <c r="EVJ55" s="153"/>
      <c r="EVK55" s="153"/>
      <c r="EVL55" s="153"/>
      <c r="EVM55" s="153"/>
      <c r="EVN55" s="153"/>
      <c r="EVO55" s="153"/>
      <c r="EVP55" s="153"/>
      <c r="EVQ55" s="153"/>
      <c r="EVR55" s="153"/>
      <c r="EVS55" s="153"/>
      <c r="EVT55" s="153"/>
      <c r="EVU55" s="153"/>
      <c r="EVV55" s="153"/>
      <c r="EVW55" s="153"/>
      <c r="EVX55" s="153"/>
      <c r="EVY55" s="153"/>
      <c r="EVZ55" s="153"/>
      <c r="EWA55" s="153"/>
      <c r="EWB55" s="153"/>
      <c r="EWC55" s="153"/>
      <c r="EWD55" s="153"/>
      <c r="EWE55" s="153"/>
      <c r="EWF55" s="153"/>
      <c r="EWG55" s="153"/>
      <c r="EWH55" s="153"/>
      <c r="EWI55" s="153"/>
      <c r="EWJ55" s="153"/>
      <c r="EWK55" s="153"/>
      <c r="EWL55" s="153"/>
      <c r="EWM55" s="153"/>
      <c r="EWN55" s="153"/>
      <c r="EWO55" s="153"/>
      <c r="EWP55" s="153"/>
      <c r="EWQ55" s="153"/>
      <c r="EWR55" s="153"/>
      <c r="EWS55" s="153"/>
      <c r="EWT55" s="153"/>
      <c r="EWU55" s="153"/>
      <c r="EWV55" s="153"/>
      <c r="EWW55" s="153"/>
      <c r="EWX55" s="153"/>
      <c r="EWY55" s="153"/>
      <c r="EWZ55" s="153"/>
      <c r="EXA55" s="153"/>
      <c r="EXB55" s="153"/>
      <c r="EXC55" s="153"/>
      <c r="EXD55" s="153"/>
      <c r="EXE55" s="153"/>
      <c r="EXF55" s="153"/>
      <c r="EXG55" s="153"/>
      <c r="EXH55" s="153"/>
      <c r="EXI55" s="153"/>
      <c r="EXJ55" s="153"/>
      <c r="EXK55" s="153"/>
      <c r="EXL55" s="153"/>
      <c r="EXM55" s="153"/>
      <c r="EXN55" s="153"/>
      <c r="EXO55" s="153"/>
      <c r="EXP55" s="153"/>
      <c r="EXQ55" s="153"/>
      <c r="EXR55" s="153"/>
      <c r="EXS55" s="153"/>
      <c r="EXT55" s="153"/>
      <c r="EXU55" s="153"/>
      <c r="EXV55" s="153"/>
      <c r="EXW55" s="153"/>
      <c r="EXX55" s="153"/>
      <c r="EXY55" s="153"/>
      <c r="EXZ55" s="153"/>
      <c r="EYA55" s="153"/>
      <c r="EYB55" s="153"/>
      <c r="EYC55" s="153"/>
      <c r="EYD55" s="153"/>
      <c r="EYE55" s="153"/>
      <c r="EYF55" s="153"/>
      <c r="EYG55" s="153"/>
      <c r="EYH55" s="153"/>
      <c r="EYI55" s="153"/>
      <c r="EYJ55" s="153"/>
      <c r="EYK55" s="153"/>
      <c r="EYL55" s="153"/>
      <c r="EYM55" s="153"/>
      <c r="EYN55" s="153"/>
      <c r="EYO55" s="153"/>
      <c r="EYP55" s="153"/>
      <c r="EYQ55" s="153"/>
      <c r="EYR55" s="153"/>
      <c r="EYS55" s="153"/>
      <c r="EYT55" s="153"/>
      <c r="EYU55" s="153"/>
      <c r="EYV55" s="153"/>
      <c r="EYW55" s="153"/>
      <c r="EYX55" s="153"/>
      <c r="EYY55" s="153"/>
      <c r="EYZ55" s="153"/>
      <c r="EZA55" s="153"/>
      <c r="EZB55" s="153"/>
      <c r="EZC55" s="153"/>
      <c r="EZD55" s="153"/>
      <c r="EZE55" s="153"/>
      <c r="EZF55" s="153"/>
      <c r="EZG55" s="153"/>
      <c r="EZH55" s="153"/>
      <c r="EZI55" s="153"/>
      <c r="EZJ55" s="153"/>
      <c r="EZK55" s="153"/>
      <c r="EZL55" s="153"/>
      <c r="EZM55" s="153"/>
      <c r="EZN55" s="153"/>
      <c r="EZO55" s="153"/>
      <c r="EZP55" s="153"/>
      <c r="EZQ55" s="153"/>
      <c r="EZR55" s="153"/>
      <c r="EZS55" s="153"/>
      <c r="EZT55" s="153"/>
      <c r="EZU55" s="153"/>
      <c r="EZV55" s="153"/>
      <c r="EZW55" s="153"/>
      <c r="EZX55" s="153"/>
      <c r="EZY55" s="153"/>
      <c r="EZZ55" s="153"/>
      <c r="FAA55" s="153"/>
      <c r="FAB55" s="153"/>
      <c r="FAC55" s="153"/>
      <c r="FAD55" s="153"/>
      <c r="FAE55" s="153"/>
      <c r="FAF55" s="153"/>
      <c r="FAG55" s="153"/>
      <c r="FAH55" s="153"/>
      <c r="FAI55" s="153"/>
      <c r="FAJ55" s="153"/>
      <c r="FAK55" s="153"/>
      <c r="FAL55" s="153"/>
      <c r="FAM55" s="153"/>
      <c r="FAN55" s="153"/>
      <c r="FAO55" s="153"/>
      <c r="FAP55" s="153"/>
      <c r="FAQ55" s="153"/>
      <c r="FAR55" s="153"/>
      <c r="FAS55" s="153"/>
      <c r="FAT55" s="153"/>
      <c r="FAU55" s="153"/>
      <c r="FAV55" s="153"/>
      <c r="FAW55" s="153"/>
      <c r="FAX55" s="153"/>
      <c r="FAY55" s="153"/>
      <c r="FAZ55" s="153"/>
      <c r="FBA55" s="153"/>
      <c r="FBB55" s="153"/>
      <c r="FBC55" s="153"/>
      <c r="FBD55" s="153"/>
      <c r="FBE55" s="153"/>
      <c r="FBF55" s="153"/>
      <c r="FBG55" s="153"/>
      <c r="FBH55" s="153"/>
      <c r="FBI55" s="153"/>
      <c r="FBJ55" s="153"/>
      <c r="FBK55" s="153"/>
      <c r="FBL55" s="153"/>
      <c r="FBM55" s="153"/>
      <c r="FBN55" s="153"/>
      <c r="FBO55" s="153"/>
      <c r="FBP55" s="153"/>
      <c r="FBQ55" s="153"/>
      <c r="FBR55" s="153"/>
      <c r="FBS55" s="153"/>
      <c r="FBT55" s="153"/>
      <c r="FBU55" s="153"/>
      <c r="FBV55" s="153"/>
      <c r="FBW55" s="153"/>
      <c r="FBX55" s="153"/>
      <c r="FBY55" s="153"/>
      <c r="FBZ55" s="153"/>
      <c r="FCA55" s="153"/>
      <c r="FCB55" s="153"/>
      <c r="FCC55" s="153"/>
      <c r="FCD55" s="153"/>
      <c r="FCE55" s="153"/>
      <c r="FCF55" s="153"/>
      <c r="FCG55" s="153"/>
      <c r="FCH55" s="153"/>
      <c r="FCI55" s="153"/>
      <c r="FCJ55" s="153"/>
      <c r="FCK55" s="153"/>
      <c r="FCL55" s="153"/>
      <c r="FCM55" s="153"/>
      <c r="FCN55" s="153"/>
      <c r="FCO55" s="153"/>
      <c r="FCP55" s="153"/>
      <c r="FCQ55" s="153"/>
      <c r="FCR55" s="153"/>
      <c r="FCS55" s="153"/>
      <c r="FCT55" s="153"/>
      <c r="FCU55" s="153"/>
      <c r="FCV55" s="153"/>
      <c r="FCW55" s="153"/>
      <c r="FCX55" s="153"/>
      <c r="FCY55" s="153"/>
      <c r="FCZ55" s="153"/>
      <c r="FDA55" s="153"/>
      <c r="FDB55" s="153"/>
      <c r="FDC55" s="153"/>
      <c r="FDD55" s="153"/>
      <c r="FDE55" s="153"/>
      <c r="FDF55" s="153"/>
      <c r="FDG55" s="153"/>
      <c r="FDH55" s="153"/>
      <c r="FDI55" s="153"/>
      <c r="FDJ55" s="153"/>
      <c r="FDK55" s="153"/>
      <c r="FDL55" s="153"/>
      <c r="FDM55" s="153"/>
      <c r="FDN55" s="153"/>
      <c r="FDO55" s="153"/>
      <c r="FDP55" s="153"/>
      <c r="FDQ55" s="153"/>
      <c r="FDR55" s="153"/>
      <c r="FDS55" s="153"/>
      <c r="FDT55" s="153"/>
      <c r="FDU55" s="153"/>
      <c r="FDV55" s="153"/>
      <c r="FDW55" s="153"/>
      <c r="FDX55" s="153"/>
      <c r="FDY55" s="153"/>
      <c r="FDZ55" s="153"/>
      <c r="FEA55" s="153"/>
      <c r="FEB55" s="153"/>
      <c r="FEC55" s="153"/>
      <c r="FED55" s="153"/>
      <c r="FEE55" s="153"/>
      <c r="FEF55" s="153"/>
      <c r="FEG55" s="153"/>
      <c r="FEH55" s="153"/>
      <c r="FEI55" s="153"/>
      <c r="FEJ55" s="153"/>
      <c r="FEK55" s="153"/>
      <c r="FEL55" s="153"/>
      <c r="FEM55" s="153"/>
      <c r="FEN55" s="153"/>
      <c r="FEO55" s="153"/>
      <c r="FEP55" s="153"/>
      <c r="FEQ55" s="153"/>
      <c r="FER55" s="153"/>
      <c r="FES55" s="153"/>
      <c r="FET55" s="153"/>
      <c r="FEU55" s="153"/>
      <c r="FEV55" s="153"/>
      <c r="FEW55" s="153"/>
      <c r="FEX55" s="153"/>
      <c r="FEY55" s="153"/>
      <c r="FEZ55" s="153"/>
      <c r="FFA55" s="153"/>
      <c r="FFB55" s="153"/>
      <c r="FFC55" s="153"/>
      <c r="FFD55" s="153"/>
      <c r="FFE55" s="153"/>
      <c r="FFF55" s="153"/>
      <c r="FFG55" s="153"/>
      <c r="FFH55" s="153"/>
      <c r="FFI55" s="153"/>
      <c r="FFJ55" s="153"/>
      <c r="FFK55" s="153"/>
      <c r="FFL55" s="153"/>
      <c r="FFM55" s="153"/>
      <c r="FFN55" s="153"/>
      <c r="FFO55" s="153"/>
      <c r="FFP55" s="153"/>
      <c r="FFQ55" s="153"/>
      <c r="FFR55" s="153"/>
      <c r="FFS55" s="153"/>
      <c r="FFT55" s="153"/>
      <c r="FFU55" s="153"/>
      <c r="FFV55" s="153"/>
      <c r="FFW55" s="153"/>
      <c r="FFX55" s="153"/>
      <c r="FFY55" s="153"/>
      <c r="FFZ55" s="153"/>
      <c r="FGA55" s="153"/>
      <c r="FGB55" s="153"/>
      <c r="FGC55" s="153"/>
      <c r="FGD55" s="153"/>
      <c r="FGE55" s="153"/>
      <c r="FGF55" s="153"/>
      <c r="FGG55" s="153"/>
      <c r="FGH55" s="153"/>
      <c r="FGI55" s="153"/>
      <c r="FGJ55" s="153"/>
      <c r="FGK55" s="153"/>
      <c r="FGL55" s="153"/>
      <c r="FGM55" s="153"/>
      <c r="FGN55" s="153"/>
      <c r="FGO55" s="153"/>
      <c r="FGP55" s="153"/>
      <c r="FGQ55" s="153"/>
      <c r="FGR55" s="153"/>
      <c r="FGS55" s="153"/>
      <c r="FGT55" s="153"/>
      <c r="FGU55" s="153"/>
      <c r="FGV55" s="153"/>
      <c r="FGW55" s="153"/>
      <c r="FGX55" s="153"/>
      <c r="FGY55" s="153"/>
      <c r="FGZ55" s="153"/>
      <c r="FHA55" s="153"/>
      <c r="FHB55" s="153"/>
      <c r="FHC55" s="153"/>
      <c r="FHD55" s="153"/>
      <c r="FHE55" s="153"/>
      <c r="FHF55" s="153"/>
      <c r="FHG55" s="153"/>
      <c r="FHH55" s="153"/>
      <c r="FHI55" s="153"/>
      <c r="FHJ55" s="153"/>
      <c r="FHK55" s="153"/>
      <c r="FHL55" s="153"/>
      <c r="FHM55" s="153"/>
      <c r="FHN55" s="153"/>
      <c r="FHO55" s="153"/>
      <c r="FHP55" s="153"/>
      <c r="FHQ55" s="153"/>
      <c r="FHR55" s="153"/>
      <c r="FHS55" s="153"/>
      <c r="FHT55" s="153"/>
      <c r="FHU55" s="153"/>
      <c r="FHV55" s="153"/>
      <c r="FHW55" s="153"/>
      <c r="FHX55" s="153"/>
      <c r="FHY55" s="153"/>
      <c r="FHZ55" s="153"/>
      <c r="FIA55" s="153"/>
      <c r="FIB55" s="153"/>
      <c r="FIC55" s="153"/>
      <c r="FID55" s="153"/>
      <c r="FIE55" s="153"/>
      <c r="FIF55" s="153"/>
      <c r="FIG55" s="153"/>
      <c r="FIH55" s="153"/>
      <c r="FII55" s="153"/>
      <c r="FIJ55" s="153"/>
      <c r="FIK55" s="153"/>
      <c r="FIL55" s="153"/>
      <c r="FIM55" s="153"/>
      <c r="FIN55" s="153"/>
      <c r="FIO55" s="153"/>
      <c r="FIP55" s="153"/>
      <c r="FIQ55" s="153"/>
      <c r="FIR55" s="153"/>
      <c r="FIS55" s="153"/>
      <c r="FIT55" s="153"/>
      <c r="FIU55" s="153"/>
      <c r="FIV55" s="153"/>
      <c r="FIW55" s="153"/>
      <c r="FIX55" s="153"/>
      <c r="FIY55" s="153"/>
      <c r="FIZ55" s="153"/>
      <c r="FJA55" s="153"/>
      <c r="FJB55" s="153"/>
      <c r="FJC55" s="153"/>
      <c r="FJD55" s="153"/>
      <c r="FJE55" s="153"/>
      <c r="FJF55" s="153"/>
      <c r="FJG55" s="153"/>
      <c r="FJH55" s="153"/>
      <c r="FJI55" s="153"/>
      <c r="FJJ55" s="153"/>
      <c r="FJK55" s="153"/>
      <c r="FJL55" s="153"/>
      <c r="FJM55" s="153"/>
      <c r="FJN55" s="153"/>
      <c r="FJO55" s="153"/>
      <c r="FJP55" s="153"/>
      <c r="FJQ55" s="153"/>
      <c r="FJR55" s="153"/>
      <c r="FJS55" s="153"/>
      <c r="FJT55" s="153"/>
      <c r="FJU55" s="153"/>
      <c r="FJV55" s="153"/>
      <c r="FJW55" s="153"/>
      <c r="FJX55" s="153"/>
      <c r="FJY55" s="153"/>
      <c r="FJZ55" s="153"/>
      <c r="FKA55" s="153"/>
      <c r="FKB55" s="153"/>
      <c r="FKC55" s="153"/>
      <c r="FKD55" s="153"/>
      <c r="FKE55" s="153"/>
      <c r="FKF55" s="153"/>
      <c r="FKG55" s="153"/>
      <c r="FKH55" s="153"/>
      <c r="FKI55" s="153"/>
      <c r="FKJ55" s="153"/>
      <c r="FKK55" s="153"/>
      <c r="FKL55" s="153"/>
      <c r="FKM55" s="153"/>
      <c r="FKN55" s="153"/>
      <c r="FKO55" s="153"/>
      <c r="FKP55" s="153"/>
      <c r="FKQ55" s="153"/>
      <c r="FKR55" s="153"/>
      <c r="FKS55" s="153"/>
      <c r="FKT55" s="153"/>
      <c r="FKU55" s="153"/>
      <c r="FKV55" s="153"/>
      <c r="FKW55" s="153"/>
      <c r="FKX55" s="153"/>
      <c r="FKY55" s="153"/>
      <c r="FKZ55" s="153"/>
      <c r="FLA55" s="153"/>
      <c r="FLB55" s="153"/>
      <c r="FLC55" s="153"/>
      <c r="FLD55" s="153"/>
      <c r="FLE55" s="153"/>
      <c r="FLF55" s="153"/>
      <c r="FLG55" s="153"/>
      <c r="FLH55" s="153"/>
      <c r="FLI55" s="153"/>
      <c r="FLJ55" s="153"/>
      <c r="FLK55" s="153"/>
      <c r="FLL55" s="153"/>
      <c r="FLM55" s="153"/>
      <c r="FLN55" s="153"/>
      <c r="FLO55" s="153"/>
      <c r="FLP55" s="153"/>
      <c r="FLQ55" s="153"/>
      <c r="FLR55" s="153"/>
      <c r="FLS55" s="153"/>
      <c r="FLT55" s="153"/>
      <c r="FLU55" s="153"/>
      <c r="FLV55" s="153"/>
      <c r="FLW55" s="153"/>
      <c r="FLX55" s="153"/>
      <c r="FLY55" s="153"/>
      <c r="FLZ55" s="153"/>
      <c r="FMA55" s="153"/>
      <c r="FMB55" s="153"/>
      <c r="FMC55" s="153"/>
      <c r="FMD55" s="153"/>
      <c r="FME55" s="153"/>
      <c r="FMF55" s="153"/>
      <c r="FMG55" s="153"/>
      <c r="FMH55" s="153"/>
      <c r="FMI55" s="153"/>
      <c r="FMJ55" s="153"/>
      <c r="FMK55" s="153"/>
      <c r="FML55" s="153"/>
      <c r="FMM55" s="153"/>
      <c r="FMN55" s="153"/>
      <c r="FMO55" s="153"/>
      <c r="FMP55" s="153"/>
      <c r="FMQ55" s="153"/>
      <c r="FMR55" s="153"/>
      <c r="FMS55" s="153"/>
      <c r="FMT55" s="153"/>
      <c r="FMU55" s="153"/>
      <c r="FMV55" s="153"/>
      <c r="FMW55" s="153"/>
      <c r="FMX55" s="153"/>
      <c r="FMY55" s="153"/>
      <c r="FMZ55" s="153"/>
      <c r="FNA55" s="153"/>
      <c r="FNB55" s="153"/>
      <c r="FNC55" s="153"/>
      <c r="FND55" s="153"/>
      <c r="FNE55" s="153"/>
      <c r="FNF55" s="153"/>
      <c r="FNG55" s="153"/>
      <c r="FNH55" s="153"/>
      <c r="FNI55" s="153"/>
      <c r="FNJ55" s="153"/>
      <c r="FNK55" s="153"/>
      <c r="FNL55" s="153"/>
      <c r="FNM55" s="153"/>
      <c r="FNN55" s="153"/>
      <c r="FNO55" s="153"/>
      <c r="FNP55" s="153"/>
      <c r="FNQ55" s="153"/>
      <c r="FNR55" s="153"/>
      <c r="FNS55" s="153"/>
      <c r="FNT55" s="153"/>
      <c r="FNU55" s="153"/>
      <c r="FNV55" s="153"/>
      <c r="FNW55" s="153"/>
      <c r="FNX55" s="153"/>
      <c r="FNY55" s="153"/>
      <c r="FNZ55" s="153"/>
      <c r="FOA55" s="153"/>
      <c r="FOB55" s="153"/>
      <c r="FOC55" s="153"/>
      <c r="FOD55" s="153"/>
      <c r="FOE55" s="153"/>
      <c r="FOF55" s="153"/>
      <c r="FOG55" s="153"/>
      <c r="FOH55" s="153"/>
      <c r="FOI55" s="153"/>
      <c r="FOJ55" s="153"/>
      <c r="FOK55" s="153"/>
      <c r="FOL55" s="153"/>
      <c r="FOM55" s="153"/>
      <c r="FON55" s="153"/>
      <c r="FOO55" s="153"/>
      <c r="FOP55" s="153"/>
      <c r="FOQ55" s="153"/>
      <c r="FOR55" s="153"/>
      <c r="FOS55" s="153"/>
      <c r="FOT55" s="153"/>
      <c r="FOU55" s="153"/>
      <c r="FOV55" s="153"/>
      <c r="FOW55" s="153"/>
      <c r="FOX55" s="153"/>
      <c r="FOY55" s="153"/>
      <c r="FOZ55" s="153"/>
      <c r="FPA55" s="153"/>
      <c r="FPB55" s="153"/>
      <c r="FPC55" s="153"/>
      <c r="FPD55" s="153"/>
      <c r="FPE55" s="153"/>
      <c r="FPF55" s="153"/>
      <c r="FPG55" s="153"/>
      <c r="FPH55" s="153"/>
      <c r="FPI55" s="153"/>
      <c r="FPJ55" s="153"/>
      <c r="FPK55" s="153"/>
      <c r="FPL55" s="153"/>
      <c r="FPM55" s="153"/>
      <c r="FPN55" s="153"/>
      <c r="FPO55" s="153"/>
      <c r="FPP55" s="153"/>
      <c r="FPQ55" s="153"/>
      <c r="FPR55" s="153"/>
      <c r="FPS55" s="153"/>
      <c r="FPT55" s="153"/>
      <c r="FPU55" s="153"/>
      <c r="FPV55" s="153"/>
      <c r="FPW55" s="153"/>
      <c r="FPX55" s="153"/>
      <c r="FPY55" s="153"/>
      <c r="FPZ55" s="153"/>
      <c r="FQA55" s="153"/>
      <c r="FQB55" s="153"/>
      <c r="FQC55" s="153"/>
      <c r="FQD55" s="153"/>
      <c r="FQE55" s="153"/>
      <c r="FQF55" s="153"/>
      <c r="FQG55" s="153"/>
      <c r="FQH55" s="153"/>
      <c r="FQI55" s="153"/>
      <c r="FQJ55" s="153"/>
      <c r="FQK55" s="153"/>
      <c r="FQL55" s="153"/>
      <c r="FQM55" s="153"/>
      <c r="FQN55" s="153"/>
      <c r="FQO55" s="153"/>
      <c r="FQP55" s="153"/>
      <c r="FQQ55" s="153"/>
      <c r="FQR55" s="153"/>
      <c r="FQS55" s="153"/>
      <c r="FQT55" s="153"/>
      <c r="FQU55" s="153"/>
      <c r="FQV55" s="153"/>
      <c r="FQW55" s="153"/>
      <c r="FQX55" s="153"/>
      <c r="FQY55" s="153"/>
      <c r="FQZ55" s="153"/>
      <c r="FRA55" s="153"/>
      <c r="FRB55" s="153"/>
      <c r="FRC55" s="153"/>
      <c r="FRD55" s="153"/>
      <c r="FRE55" s="153"/>
      <c r="FRF55" s="153"/>
      <c r="FRG55" s="153"/>
      <c r="FRH55" s="153"/>
      <c r="FRI55" s="153"/>
      <c r="FRJ55" s="153"/>
      <c r="FRK55" s="153"/>
      <c r="FRL55" s="153"/>
      <c r="FRM55" s="153"/>
      <c r="FRN55" s="153"/>
      <c r="FRO55" s="153"/>
      <c r="FRP55" s="153"/>
      <c r="FRQ55" s="153"/>
      <c r="FRR55" s="153"/>
      <c r="FRS55" s="153"/>
      <c r="FRT55" s="153"/>
      <c r="FRU55" s="153"/>
      <c r="FRV55" s="153"/>
      <c r="FRW55" s="153"/>
      <c r="FRX55" s="153"/>
      <c r="FRY55" s="153"/>
      <c r="FRZ55" s="153"/>
      <c r="FSA55" s="153"/>
      <c r="FSB55" s="153"/>
      <c r="FSC55" s="153"/>
      <c r="FSD55" s="153"/>
      <c r="FSE55" s="153"/>
      <c r="FSF55" s="153"/>
      <c r="FSG55" s="153"/>
      <c r="FSH55" s="153"/>
      <c r="FSI55" s="153"/>
      <c r="FSJ55" s="153"/>
      <c r="FSK55" s="153"/>
      <c r="FSL55" s="153"/>
      <c r="FSM55" s="153"/>
      <c r="FSN55" s="153"/>
      <c r="FSO55" s="153"/>
      <c r="FSP55" s="153"/>
      <c r="FSQ55" s="153"/>
      <c r="FSR55" s="153"/>
      <c r="FSS55" s="153"/>
      <c r="FST55" s="153"/>
      <c r="FSU55" s="153"/>
      <c r="FSV55" s="153"/>
      <c r="FSW55" s="153"/>
      <c r="FSX55" s="153"/>
      <c r="FSY55" s="153"/>
      <c r="FSZ55" s="153"/>
      <c r="FTA55" s="153"/>
      <c r="FTB55" s="153"/>
      <c r="FTC55" s="153"/>
      <c r="FTD55" s="153"/>
      <c r="FTE55" s="153"/>
      <c r="FTF55" s="153"/>
      <c r="FTG55" s="153"/>
      <c r="FTH55" s="153"/>
      <c r="FTI55" s="153"/>
      <c r="FTJ55" s="153"/>
      <c r="FTK55" s="153"/>
      <c r="FTL55" s="153"/>
      <c r="FTM55" s="153"/>
      <c r="FTN55" s="153"/>
      <c r="FTO55" s="153"/>
      <c r="FTP55" s="153"/>
      <c r="FTQ55" s="153"/>
      <c r="FTR55" s="153"/>
      <c r="FTS55" s="153"/>
      <c r="FTT55" s="153"/>
      <c r="FTU55" s="153"/>
      <c r="FTV55" s="153"/>
      <c r="FTW55" s="153"/>
      <c r="FTX55" s="153"/>
      <c r="FTY55" s="153"/>
      <c r="FTZ55" s="153"/>
      <c r="FUA55" s="153"/>
      <c r="FUB55" s="153"/>
      <c r="FUC55" s="153"/>
      <c r="FUD55" s="153"/>
      <c r="FUE55" s="153"/>
      <c r="FUF55" s="153"/>
      <c r="FUG55" s="153"/>
      <c r="FUH55" s="153"/>
      <c r="FUI55" s="153"/>
      <c r="FUJ55" s="153"/>
      <c r="FUK55" s="153"/>
      <c r="FUL55" s="153"/>
      <c r="FUM55" s="153"/>
      <c r="FUN55" s="153"/>
      <c r="FUO55" s="153"/>
      <c r="FUP55" s="153"/>
      <c r="FUQ55" s="153"/>
      <c r="FUR55" s="153"/>
      <c r="FUS55" s="153"/>
      <c r="FUT55" s="153"/>
      <c r="FUU55" s="153"/>
      <c r="FUV55" s="153"/>
      <c r="FUW55" s="153"/>
      <c r="FUX55" s="153"/>
      <c r="FUY55" s="153"/>
      <c r="FUZ55" s="153"/>
      <c r="FVA55" s="153"/>
      <c r="FVB55" s="153"/>
      <c r="FVC55" s="153"/>
      <c r="FVD55" s="153"/>
      <c r="FVE55" s="153"/>
      <c r="FVF55" s="153"/>
      <c r="FVG55" s="153"/>
      <c r="FVH55" s="153"/>
      <c r="FVI55" s="153"/>
      <c r="FVJ55" s="153"/>
      <c r="FVK55" s="153"/>
      <c r="FVL55" s="153"/>
      <c r="FVM55" s="153"/>
      <c r="FVN55" s="153"/>
      <c r="FVO55" s="153"/>
      <c r="FVP55" s="153"/>
      <c r="FVQ55" s="153"/>
      <c r="FVR55" s="153"/>
      <c r="FVS55" s="153"/>
      <c r="FVT55" s="153"/>
      <c r="FVU55" s="153"/>
      <c r="FVV55" s="153"/>
      <c r="FVW55" s="153"/>
      <c r="FVX55" s="153"/>
      <c r="FVY55" s="153"/>
      <c r="FVZ55" s="153"/>
      <c r="FWA55" s="153"/>
      <c r="FWB55" s="153"/>
      <c r="FWC55" s="153"/>
      <c r="FWD55" s="153"/>
      <c r="FWE55" s="153"/>
      <c r="FWF55" s="153"/>
      <c r="FWG55" s="153"/>
      <c r="FWH55" s="153"/>
      <c r="FWI55" s="153"/>
      <c r="FWJ55" s="153"/>
      <c r="FWK55" s="153"/>
      <c r="FWL55" s="153"/>
      <c r="FWM55" s="153"/>
      <c r="FWN55" s="153"/>
      <c r="FWO55" s="153"/>
      <c r="FWP55" s="153"/>
      <c r="FWQ55" s="153"/>
      <c r="FWR55" s="153"/>
      <c r="FWS55" s="153"/>
      <c r="FWT55" s="153"/>
      <c r="FWU55" s="153"/>
      <c r="FWV55" s="153"/>
      <c r="FWW55" s="153"/>
      <c r="FWX55" s="153"/>
      <c r="FWY55" s="153"/>
      <c r="FWZ55" s="153"/>
      <c r="FXA55" s="153"/>
      <c r="FXB55" s="153"/>
      <c r="FXC55" s="153"/>
      <c r="FXD55" s="153"/>
      <c r="FXE55" s="153"/>
      <c r="FXF55" s="153"/>
      <c r="FXG55" s="153"/>
      <c r="FXH55" s="153"/>
      <c r="FXI55" s="153"/>
      <c r="FXJ55" s="153"/>
      <c r="FXK55" s="153"/>
      <c r="FXL55" s="153"/>
      <c r="FXM55" s="153"/>
      <c r="FXN55" s="153"/>
      <c r="FXO55" s="153"/>
      <c r="FXP55" s="153"/>
      <c r="FXQ55" s="153"/>
      <c r="FXR55" s="153"/>
      <c r="FXS55" s="153"/>
      <c r="FXT55" s="153"/>
      <c r="FXU55" s="153"/>
      <c r="FXV55" s="153"/>
      <c r="FXW55" s="153"/>
      <c r="FXX55" s="153"/>
      <c r="FXY55" s="153"/>
      <c r="FXZ55" s="153"/>
      <c r="FYA55" s="153"/>
      <c r="FYB55" s="153"/>
      <c r="FYC55" s="153"/>
      <c r="FYD55" s="153"/>
      <c r="FYE55" s="153"/>
      <c r="FYF55" s="153"/>
      <c r="FYG55" s="153"/>
      <c r="FYH55" s="153"/>
      <c r="FYI55" s="153"/>
      <c r="FYJ55" s="153"/>
      <c r="FYK55" s="153"/>
      <c r="FYL55" s="153"/>
      <c r="FYM55" s="153"/>
      <c r="FYN55" s="153"/>
      <c r="FYO55" s="153"/>
      <c r="FYP55" s="153"/>
      <c r="FYQ55" s="153"/>
      <c r="FYR55" s="153"/>
      <c r="FYS55" s="153"/>
      <c r="FYT55" s="153"/>
      <c r="FYU55" s="153"/>
      <c r="FYV55" s="153"/>
      <c r="FYW55" s="153"/>
      <c r="FYX55" s="153"/>
      <c r="FYY55" s="153"/>
      <c r="FYZ55" s="153"/>
      <c r="FZA55" s="153"/>
      <c r="FZB55" s="153"/>
      <c r="FZC55" s="153"/>
      <c r="FZD55" s="153"/>
      <c r="FZE55" s="153"/>
      <c r="FZF55" s="153"/>
      <c r="FZG55" s="153"/>
      <c r="FZH55" s="153"/>
      <c r="FZI55" s="153"/>
      <c r="FZJ55" s="153"/>
      <c r="FZK55" s="153"/>
      <c r="FZL55" s="153"/>
      <c r="FZM55" s="153"/>
      <c r="FZN55" s="153"/>
      <c r="FZO55" s="153"/>
      <c r="FZP55" s="153"/>
      <c r="FZQ55" s="153"/>
      <c r="FZR55" s="153"/>
      <c r="FZS55" s="153"/>
      <c r="FZT55" s="153"/>
      <c r="FZU55" s="153"/>
      <c r="FZV55" s="153"/>
      <c r="FZW55" s="153"/>
      <c r="FZX55" s="153"/>
      <c r="FZY55" s="153"/>
      <c r="FZZ55" s="153"/>
      <c r="GAA55" s="153"/>
      <c r="GAB55" s="153"/>
      <c r="GAC55" s="153"/>
      <c r="GAD55" s="153"/>
      <c r="GAE55" s="153"/>
      <c r="GAF55" s="153"/>
      <c r="GAG55" s="153"/>
      <c r="GAH55" s="153"/>
      <c r="GAI55" s="153"/>
      <c r="GAJ55" s="153"/>
      <c r="GAK55" s="153"/>
      <c r="GAL55" s="153"/>
      <c r="GAM55" s="153"/>
      <c r="GAN55" s="153"/>
      <c r="GAO55" s="153"/>
      <c r="GAP55" s="153"/>
      <c r="GAQ55" s="153"/>
      <c r="GAR55" s="153"/>
      <c r="GAS55" s="153"/>
      <c r="GAT55" s="153"/>
      <c r="GAU55" s="153"/>
      <c r="GAV55" s="153"/>
      <c r="GAW55" s="153"/>
      <c r="GAX55" s="153"/>
      <c r="GAY55" s="153"/>
      <c r="GAZ55" s="153"/>
      <c r="GBA55" s="153"/>
      <c r="GBB55" s="153"/>
      <c r="GBC55" s="153"/>
      <c r="GBD55" s="153"/>
      <c r="GBE55" s="153"/>
      <c r="GBF55" s="153"/>
      <c r="GBG55" s="153"/>
      <c r="GBH55" s="153"/>
      <c r="GBI55" s="153"/>
      <c r="GBJ55" s="153"/>
      <c r="GBK55" s="153"/>
      <c r="GBL55" s="153"/>
      <c r="GBM55" s="153"/>
      <c r="GBN55" s="153"/>
      <c r="GBO55" s="153"/>
      <c r="GBP55" s="153"/>
      <c r="GBQ55" s="153"/>
      <c r="GBR55" s="153"/>
      <c r="GBS55" s="153"/>
      <c r="GBT55" s="153"/>
      <c r="GBU55" s="153"/>
      <c r="GBV55" s="153"/>
      <c r="GBW55" s="153"/>
      <c r="GBX55" s="153"/>
      <c r="GBY55" s="153"/>
      <c r="GBZ55" s="153"/>
      <c r="GCA55" s="153"/>
      <c r="GCB55" s="153"/>
      <c r="GCC55" s="153"/>
      <c r="GCD55" s="153"/>
      <c r="GCE55" s="153"/>
      <c r="GCF55" s="153"/>
      <c r="GCG55" s="153"/>
      <c r="GCH55" s="153"/>
      <c r="GCI55" s="153"/>
      <c r="GCJ55" s="153"/>
      <c r="GCK55" s="153"/>
      <c r="GCL55" s="153"/>
      <c r="GCM55" s="153"/>
      <c r="GCN55" s="153"/>
      <c r="GCO55" s="153"/>
      <c r="GCP55" s="153"/>
      <c r="GCQ55" s="153"/>
      <c r="GCR55" s="153"/>
      <c r="GCS55" s="153"/>
      <c r="GCT55" s="153"/>
      <c r="GCU55" s="153"/>
      <c r="GCV55" s="153"/>
      <c r="GCW55" s="153"/>
      <c r="GCX55" s="153"/>
      <c r="GCY55" s="153"/>
      <c r="GCZ55" s="153"/>
      <c r="GDA55" s="153"/>
      <c r="GDB55" s="153"/>
      <c r="GDC55" s="153"/>
      <c r="GDD55" s="153"/>
      <c r="GDE55" s="153"/>
      <c r="GDF55" s="153"/>
      <c r="GDG55" s="153"/>
      <c r="GDH55" s="153"/>
      <c r="GDI55" s="153"/>
      <c r="GDJ55" s="153"/>
      <c r="GDK55" s="153"/>
      <c r="GDL55" s="153"/>
      <c r="GDM55" s="153"/>
      <c r="GDN55" s="153"/>
      <c r="GDO55" s="153"/>
      <c r="GDP55" s="153"/>
      <c r="GDQ55" s="153"/>
      <c r="GDR55" s="153"/>
      <c r="GDS55" s="153"/>
      <c r="GDT55" s="153"/>
      <c r="GDU55" s="153"/>
      <c r="GDV55" s="153"/>
      <c r="GDW55" s="153"/>
      <c r="GDX55" s="153"/>
      <c r="GDY55" s="153"/>
      <c r="GDZ55" s="153"/>
      <c r="GEA55" s="153"/>
      <c r="GEB55" s="153"/>
      <c r="GEC55" s="153"/>
      <c r="GED55" s="153"/>
      <c r="GEE55" s="153"/>
      <c r="GEF55" s="153"/>
      <c r="GEG55" s="153"/>
      <c r="GEH55" s="153"/>
      <c r="GEI55" s="153"/>
      <c r="GEJ55" s="153"/>
      <c r="GEK55" s="153"/>
      <c r="GEL55" s="153"/>
      <c r="GEM55" s="153"/>
      <c r="GEN55" s="153"/>
      <c r="GEO55" s="153"/>
      <c r="GEP55" s="153"/>
      <c r="GEQ55" s="153"/>
      <c r="GER55" s="153"/>
      <c r="GES55" s="153"/>
      <c r="GET55" s="153"/>
      <c r="GEU55" s="153"/>
      <c r="GEV55" s="153"/>
      <c r="GEW55" s="153"/>
      <c r="GEX55" s="153"/>
      <c r="GEY55" s="153"/>
      <c r="GEZ55" s="153"/>
      <c r="GFA55" s="153"/>
      <c r="GFB55" s="153"/>
      <c r="GFC55" s="153"/>
      <c r="GFD55" s="153"/>
      <c r="GFE55" s="153"/>
      <c r="GFF55" s="153"/>
      <c r="GFG55" s="153"/>
      <c r="GFH55" s="153"/>
      <c r="GFI55" s="153"/>
      <c r="GFJ55" s="153"/>
      <c r="GFK55" s="153"/>
      <c r="GFL55" s="153"/>
      <c r="GFM55" s="153"/>
      <c r="GFN55" s="153"/>
      <c r="GFO55" s="153"/>
      <c r="GFP55" s="153"/>
      <c r="GFQ55" s="153"/>
      <c r="GFR55" s="153"/>
      <c r="GFS55" s="153"/>
      <c r="GFT55" s="153"/>
      <c r="GFU55" s="153"/>
      <c r="GFV55" s="153"/>
      <c r="GFW55" s="153"/>
      <c r="GFX55" s="153"/>
      <c r="GFY55" s="153"/>
      <c r="GFZ55" s="153"/>
      <c r="GGA55" s="153"/>
      <c r="GGB55" s="153"/>
      <c r="GGC55" s="153"/>
      <c r="GGD55" s="153"/>
      <c r="GGE55" s="153"/>
      <c r="GGF55" s="153"/>
      <c r="GGG55" s="153"/>
      <c r="GGH55" s="153"/>
      <c r="GGI55" s="153"/>
      <c r="GGJ55" s="153"/>
      <c r="GGK55" s="153"/>
      <c r="GGL55" s="153"/>
      <c r="GGM55" s="153"/>
      <c r="GGN55" s="153"/>
      <c r="GGO55" s="153"/>
      <c r="GGP55" s="153"/>
      <c r="GGQ55" s="153"/>
      <c r="GGR55" s="153"/>
      <c r="GGS55" s="153"/>
      <c r="GGT55" s="153"/>
      <c r="GGU55" s="153"/>
      <c r="GGV55" s="153"/>
      <c r="GGW55" s="153"/>
      <c r="GGX55" s="153"/>
      <c r="GGY55" s="153"/>
      <c r="GGZ55" s="153"/>
      <c r="GHA55" s="153"/>
      <c r="GHB55" s="153"/>
      <c r="GHC55" s="153"/>
      <c r="GHD55" s="153"/>
      <c r="GHE55" s="153"/>
      <c r="GHF55" s="153"/>
      <c r="GHG55" s="153"/>
      <c r="GHH55" s="153"/>
      <c r="GHI55" s="153"/>
      <c r="GHJ55" s="153"/>
      <c r="GHK55" s="153"/>
      <c r="GHL55" s="153"/>
      <c r="GHM55" s="153"/>
      <c r="GHN55" s="153"/>
      <c r="GHO55" s="153"/>
      <c r="GHP55" s="153"/>
      <c r="GHQ55" s="153"/>
      <c r="GHR55" s="153"/>
      <c r="GHS55" s="153"/>
      <c r="GHT55" s="153"/>
      <c r="GHU55" s="153"/>
      <c r="GHV55" s="153"/>
      <c r="GHW55" s="153"/>
      <c r="GHX55" s="153"/>
      <c r="GHY55" s="153"/>
      <c r="GHZ55" s="153"/>
      <c r="GIA55" s="153"/>
      <c r="GIB55" s="153"/>
      <c r="GIC55" s="153"/>
      <c r="GID55" s="153"/>
      <c r="GIE55" s="153"/>
      <c r="GIF55" s="153"/>
      <c r="GIG55" s="153"/>
      <c r="GIH55" s="153"/>
      <c r="GII55" s="153"/>
      <c r="GIJ55" s="153"/>
      <c r="GIK55" s="153"/>
      <c r="GIL55" s="153"/>
      <c r="GIM55" s="153"/>
      <c r="GIN55" s="153"/>
      <c r="GIO55" s="153"/>
      <c r="GIP55" s="153"/>
      <c r="GIQ55" s="153"/>
      <c r="GIR55" s="153"/>
      <c r="GIS55" s="153"/>
      <c r="GIT55" s="153"/>
      <c r="GIU55" s="153"/>
      <c r="GIV55" s="153"/>
      <c r="GIW55" s="153"/>
      <c r="GIX55" s="153"/>
      <c r="GIY55" s="153"/>
      <c r="GIZ55" s="153"/>
      <c r="GJA55" s="153"/>
      <c r="GJB55" s="153"/>
      <c r="GJC55" s="153"/>
      <c r="GJD55" s="153"/>
      <c r="GJE55" s="153"/>
      <c r="GJF55" s="153"/>
      <c r="GJG55" s="153"/>
      <c r="GJH55" s="153"/>
      <c r="GJI55" s="153"/>
      <c r="GJJ55" s="153"/>
      <c r="GJK55" s="153"/>
      <c r="GJL55" s="153"/>
      <c r="GJM55" s="153"/>
      <c r="GJN55" s="153"/>
      <c r="GJO55" s="153"/>
      <c r="GJP55" s="153"/>
      <c r="GJQ55" s="153"/>
      <c r="GJR55" s="153"/>
      <c r="GJS55" s="153"/>
      <c r="GJT55" s="153"/>
      <c r="GJU55" s="153"/>
      <c r="GJV55" s="153"/>
      <c r="GJW55" s="153"/>
      <c r="GJX55" s="153"/>
      <c r="GJY55" s="153"/>
      <c r="GJZ55" s="153"/>
      <c r="GKA55" s="153"/>
      <c r="GKB55" s="153"/>
      <c r="GKC55" s="153"/>
      <c r="GKD55" s="153"/>
      <c r="GKE55" s="153"/>
      <c r="GKF55" s="153"/>
      <c r="GKG55" s="153"/>
      <c r="GKH55" s="153"/>
      <c r="GKI55" s="153"/>
      <c r="GKJ55" s="153"/>
      <c r="GKK55" s="153"/>
      <c r="GKL55" s="153"/>
      <c r="GKM55" s="153"/>
      <c r="GKN55" s="153"/>
      <c r="GKO55" s="153"/>
      <c r="GKP55" s="153"/>
      <c r="GKQ55" s="153"/>
      <c r="GKR55" s="153"/>
      <c r="GKS55" s="153"/>
      <c r="GKT55" s="153"/>
      <c r="GKU55" s="153"/>
      <c r="GKV55" s="153"/>
      <c r="GKW55" s="153"/>
      <c r="GKX55" s="153"/>
      <c r="GKY55" s="153"/>
      <c r="GKZ55" s="153"/>
      <c r="GLA55" s="153"/>
      <c r="GLB55" s="153"/>
      <c r="GLC55" s="153"/>
      <c r="GLD55" s="153"/>
      <c r="GLE55" s="153"/>
      <c r="GLF55" s="153"/>
      <c r="GLG55" s="153"/>
      <c r="GLH55" s="153"/>
      <c r="GLI55" s="153"/>
      <c r="GLJ55" s="153"/>
      <c r="GLK55" s="153"/>
      <c r="GLL55" s="153"/>
      <c r="GLM55" s="153"/>
      <c r="GLN55" s="153"/>
      <c r="GLO55" s="153"/>
      <c r="GLP55" s="153"/>
      <c r="GLQ55" s="153"/>
      <c r="GLR55" s="153"/>
      <c r="GLS55" s="153"/>
      <c r="GLT55" s="153"/>
      <c r="GLU55" s="153"/>
      <c r="GLV55" s="153"/>
      <c r="GLW55" s="153"/>
      <c r="GLX55" s="153"/>
      <c r="GLY55" s="153"/>
      <c r="GLZ55" s="153"/>
      <c r="GMA55" s="153"/>
      <c r="GMB55" s="153"/>
      <c r="GMC55" s="153"/>
      <c r="GMD55" s="153"/>
      <c r="GME55" s="153"/>
      <c r="GMF55" s="153"/>
      <c r="GMG55" s="153"/>
      <c r="GMH55" s="153"/>
      <c r="GMI55" s="153"/>
      <c r="GMJ55" s="153"/>
      <c r="GMK55" s="153"/>
      <c r="GML55" s="153"/>
      <c r="GMM55" s="153"/>
      <c r="GMN55" s="153"/>
      <c r="GMO55" s="153"/>
      <c r="GMP55" s="153"/>
      <c r="GMQ55" s="153"/>
      <c r="GMR55" s="153"/>
      <c r="GMS55" s="153"/>
      <c r="GMT55" s="153"/>
      <c r="GMU55" s="153"/>
      <c r="GMV55" s="153"/>
      <c r="GMW55" s="153"/>
      <c r="GMX55" s="153"/>
      <c r="GMY55" s="153"/>
      <c r="GMZ55" s="153"/>
      <c r="GNA55" s="153"/>
      <c r="GNB55" s="153"/>
      <c r="GNC55" s="153"/>
      <c r="GND55" s="153"/>
      <c r="GNE55" s="153"/>
      <c r="GNF55" s="153"/>
      <c r="GNG55" s="153"/>
      <c r="GNH55" s="153"/>
      <c r="GNI55" s="153"/>
      <c r="GNJ55" s="153"/>
      <c r="GNK55" s="153"/>
      <c r="GNL55" s="153"/>
      <c r="GNM55" s="153"/>
      <c r="GNN55" s="153"/>
      <c r="GNO55" s="153"/>
      <c r="GNP55" s="153"/>
      <c r="GNQ55" s="153"/>
      <c r="GNR55" s="153"/>
      <c r="GNS55" s="153"/>
      <c r="GNT55" s="153"/>
      <c r="GNU55" s="153"/>
      <c r="GNV55" s="153"/>
      <c r="GNW55" s="153"/>
      <c r="GNX55" s="153"/>
      <c r="GNY55" s="153"/>
      <c r="GNZ55" s="153"/>
      <c r="GOA55" s="153"/>
      <c r="GOB55" s="153"/>
      <c r="GOC55" s="153"/>
      <c r="GOD55" s="153"/>
      <c r="GOE55" s="153"/>
      <c r="GOF55" s="153"/>
      <c r="GOG55" s="153"/>
      <c r="GOH55" s="153"/>
      <c r="GOI55" s="153"/>
      <c r="GOJ55" s="153"/>
      <c r="GOK55" s="153"/>
      <c r="GOL55" s="153"/>
      <c r="GOM55" s="153"/>
      <c r="GON55" s="153"/>
      <c r="GOO55" s="153"/>
      <c r="GOP55" s="153"/>
      <c r="GOQ55" s="153"/>
      <c r="GOR55" s="153"/>
      <c r="GOS55" s="153"/>
      <c r="GOT55" s="153"/>
      <c r="GOU55" s="153"/>
      <c r="GOV55" s="153"/>
      <c r="GOW55" s="153"/>
      <c r="GOX55" s="153"/>
      <c r="GOY55" s="153"/>
      <c r="GOZ55" s="153"/>
      <c r="GPA55" s="153"/>
      <c r="GPB55" s="153"/>
      <c r="GPC55" s="153"/>
      <c r="GPD55" s="153"/>
      <c r="GPE55" s="153"/>
      <c r="GPF55" s="153"/>
      <c r="GPG55" s="153"/>
      <c r="GPH55" s="153"/>
      <c r="GPI55" s="153"/>
      <c r="GPJ55" s="153"/>
      <c r="GPK55" s="153"/>
      <c r="GPL55" s="153"/>
      <c r="GPM55" s="153"/>
      <c r="GPN55" s="153"/>
      <c r="GPO55" s="153"/>
      <c r="GPP55" s="153"/>
      <c r="GPQ55" s="153"/>
      <c r="GPR55" s="153"/>
      <c r="GPS55" s="153"/>
      <c r="GPT55" s="153"/>
      <c r="GPU55" s="153"/>
      <c r="GPV55" s="153"/>
      <c r="GPW55" s="153"/>
      <c r="GPX55" s="153"/>
      <c r="GPY55" s="153"/>
      <c r="GPZ55" s="153"/>
      <c r="GQA55" s="153"/>
      <c r="GQB55" s="153"/>
      <c r="GQC55" s="153"/>
      <c r="GQD55" s="153"/>
      <c r="GQE55" s="153"/>
      <c r="GQF55" s="153"/>
      <c r="GQG55" s="153"/>
      <c r="GQH55" s="153"/>
      <c r="GQI55" s="153"/>
      <c r="GQJ55" s="153"/>
      <c r="GQK55" s="153"/>
      <c r="GQL55" s="153"/>
      <c r="GQM55" s="153"/>
      <c r="GQN55" s="153"/>
      <c r="GQO55" s="153"/>
      <c r="GQP55" s="153"/>
      <c r="GQQ55" s="153"/>
      <c r="GQR55" s="153"/>
      <c r="GQS55" s="153"/>
      <c r="GQT55" s="153"/>
      <c r="GQU55" s="153"/>
      <c r="GQV55" s="153"/>
      <c r="GQW55" s="153"/>
      <c r="GQX55" s="153"/>
      <c r="GQY55" s="153"/>
      <c r="GQZ55" s="153"/>
      <c r="GRA55" s="153"/>
      <c r="GRB55" s="153"/>
      <c r="GRC55" s="153"/>
      <c r="GRD55" s="153"/>
      <c r="GRE55" s="153"/>
      <c r="GRF55" s="153"/>
      <c r="GRG55" s="153"/>
      <c r="GRH55" s="153"/>
      <c r="GRI55" s="153"/>
      <c r="GRJ55" s="153"/>
      <c r="GRK55" s="153"/>
      <c r="GRL55" s="153"/>
      <c r="GRM55" s="153"/>
      <c r="GRN55" s="153"/>
      <c r="GRO55" s="153"/>
      <c r="GRP55" s="153"/>
      <c r="GRQ55" s="153"/>
      <c r="GRR55" s="153"/>
      <c r="GRS55" s="153"/>
      <c r="GRT55" s="153"/>
      <c r="GRU55" s="153"/>
      <c r="GRV55" s="153"/>
      <c r="GRW55" s="153"/>
      <c r="GRX55" s="153"/>
      <c r="GRY55" s="153"/>
      <c r="GRZ55" s="153"/>
      <c r="GSA55" s="153"/>
      <c r="GSB55" s="153"/>
      <c r="GSC55" s="153"/>
      <c r="GSD55" s="153"/>
      <c r="GSE55" s="153"/>
      <c r="GSF55" s="153"/>
      <c r="GSG55" s="153"/>
      <c r="GSH55" s="153"/>
      <c r="GSI55" s="153"/>
      <c r="GSJ55" s="153"/>
      <c r="GSK55" s="153"/>
      <c r="GSL55" s="153"/>
      <c r="GSM55" s="153"/>
      <c r="GSN55" s="153"/>
      <c r="GSO55" s="153"/>
      <c r="GSP55" s="153"/>
      <c r="GSQ55" s="153"/>
      <c r="GSR55" s="153"/>
      <c r="GSS55" s="153"/>
      <c r="GST55" s="153"/>
      <c r="GSU55" s="153"/>
      <c r="GSV55" s="153"/>
      <c r="GSW55" s="153"/>
      <c r="GSX55" s="153"/>
      <c r="GSY55" s="153"/>
      <c r="GSZ55" s="153"/>
      <c r="GTA55" s="153"/>
      <c r="GTB55" s="153"/>
      <c r="GTC55" s="153"/>
      <c r="GTD55" s="153"/>
      <c r="GTE55" s="153"/>
      <c r="GTF55" s="153"/>
      <c r="GTG55" s="153"/>
      <c r="GTH55" s="153"/>
      <c r="GTI55" s="153"/>
      <c r="GTJ55" s="153"/>
      <c r="GTK55" s="153"/>
      <c r="GTL55" s="153"/>
      <c r="GTM55" s="153"/>
      <c r="GTN55" s="153"/>
      <c r="GTO55" s="153"/>
      <c r="GTP55" s="153"/>
      <c r="GTQ55" s="153"/>
      <c r="GTR55" s="153"/>
      <c r="GTS55" s="153"/>
      <c r="GTT55" s="153"/>
      <c r="GTU55" s="153"/>
      <c r="GTV55" s="153"/>
      <c r="GTW55" s="153"/>
      <c r="GTX55" s="153"/>
      <c r="GTY55" s="153"/>
      <c r="GTZ55" s="153"/>
      <c r="GUA55" s="153"/>
      <c r="GUB55" s="153"/>
      <c r="GUC55" s="153"/>
      <c r="GUD55" s="153"/>
      <c r="GUE55" s="153"/>
      <c r="GUF55" s="153"/>
      <c r="GUG55" s="153"/>
      <c r="GUH55" s="153"/>
      <c r="GUI55" s="153"/>
      <c r="GUJ55" s="153"/>
      <c r="GUK55" s="153"/>
      <c r="GUL55" s="153"/>
      <c r="GUM55" s="153"/>
      <c r="GUN55" s="153"/>
      <c r="GUO55" s="153"/>
      <c r="GUP55" s="153"/>
      <c r="GUQ55" s="153"/>
      <c r="GUR55" s="153"/>
      <c r="GUS55" s="153"/>
      <c r="GUT55" s="153"/>
      <c r="GUU55" s="153"/>
      <c r="GUV55" s="153"/>
      <c r="GUW55" s="153"/>
      <c r="GUX55" s="153"/>
      <c r="GUY55" s="153"/>
      <c r="GUZ55" s="153"/>
      <c r="GVA55" s="153"/>
      <c r="GVB55" s="153"/>
      <c r="GVC55" s="153"/>
      <c r="GVD55" s="153"/>
      <c r="GVE55" s="153"/>
      <c r="GVF55" s="153"/>
      <c r="GVG55" s="153"/>
      <c r="GVH55" s="153"/>
      <c r="GVI55" s="153"/>
      <c r="GVJ55" s="153"/>
      <c r="GVK55" s="153"/>
      <c r="GVL55" s="153"/>
      <c r="GVM55" s="153"/>
      <c r="GVN55" s="153"/>
      <c r="GVO55" s="153"/>
      <c r="GVP55" s="153"/>
      <c r="GVQ55" s="153"/>
      <c r="GVR55" s="153"/>
      <c r="GVS55" s="153"/>
      <c r="GVT55" s="153"/>
      <c r="GVU55" s="153"/>
      <c r="GVV55" s="153"/>
      <c r="GVW55" s="153"/>
      <c r="GVX55" s="153"/>
      <c r="GVY55" s="153"/>
      <c r="GVZ55" s="153"/>
      <c r="GWA55" s="153"/>
      <c r="GWB55" s="153"/>
      <c r="GWC55" s="153"/>
      <c r="GWD55" s="153"/>
      <c r="GWE55" s="153"/>
      <c r="GWF55" s="153"/>
      <c r="GWG55" s="153"/>
      <c r="GWH55" s="153"/>
      <c r="GWI55" s="153"/>
      <c r="GWJ55" s="153"/>
      <c r="GWK55" s="153"/>
      <c r="GWL55" s="153"/>
      <c r="GWM55" s="153"/>
      <c r="GWN55" s="153"/>
      <c r="GWO55" s="153"/>
      <c r="GWP55" s="153"/>
      <c r="GWQ55" s="153"/>
      <c r="GWR55" s="153"/>
      <c r="GWS55" s="153"/>
      <c r="GWT55" s="153"/>
      <c r="GWU55" s="153"/>
      <c r="GWV55" s="153"/>
      <c r="GWW55" s="153"/>
      <c r="GWX55" s="153"/>
      <c r="GWY55" s="153"/>
      <c r="GWZ55" s="153"/>
      <c r="GXA55" s="153"/>
      <c r="GXB55" s="153"/>
      <c r="GXC55" s="153"/>
      <c r="GXD55" s="153"/>
      <c r="GXE55" s="153"/>
      <c r="GXF55" s="153"/>
      <c r="GXG55" s="153"/>
      <c r="GXH55" s="153"/>
      <c r="GXI55" s="153"/>
      <c r="GXJ55" s="153"/>
      <c r="GXK55" s="153"/>
      <c r="GXL55" s="153"/>
      <c r="GXM55" s="153"/>
      <c r="GXN55" s="153"/>
      <c r="GXO55" s="153"/>
      <c r="GXP55" s="153"/>
      <c r="GXQ55" s="153"/>
      <c r="GXR55" s="153"/>
      <c r="GXS55" s="153"/>
      <c r="GXT55" s="153"/>
      <c r="GXU55" s="153"/>
      <c r="GXV55" s="153"/>
      <c r="GXW55" s="153"/>
      <c r="GXX55" s="153"/>
      <c r="GXY55" s="153"/>
      <c r="GXZ55" s="153"/>
      <c r="GYA55" s="153"/>
      <c r="GYB55" s="153"/>
      <c r="GYC55" s="153"/>
      <c r="GYD55" s="153"/>
      <c r="GYE55" s="153"/>
      <c r="GYF55" s="153"/>
      <c r="GYG55" s="153"/>
      <c r="GYH55" s="153"/>
      <c r="GYI55" s="153"/>
      <c r="GYJ55" s="153"/>
      <c r="GYK55" s="153"/>
      <c r="GYL55" s="153"/>
      <c r="GYM55" s="153"/>
      <c r="GYN55" s="153"/>
      <c r="GYO55" s="153"/>
      <c r="GYP55" s="153"/>
      <c r="GYQ55" s="153"/>
      <c r="GYR55" s="153"/>
      <c r="GYS55" s="153"/>
      <c r="GYT55" s="153"/>
      <c r="GYU55" s="153"/>
      <c r="GYV55" s="153"/>
      <c r="GYW55" s="153"/>
      <c r="GYX55" s="153"/>
      <c r="GYY55" s="153"/>
      <c r="GYZ55" s="153"/>
      <c r="GZA55" s="153"/>
      <c r="GZB55" s="153"/>
      <c r="GZC55" s="153"/>
      <c r="GZD55" s="153"/>
      <c r="GZE55" s="153"/>
      <c r="GZF55" s="153"/>
      <c r="GZG55" s="153"/>
      <c r="GZH55" s="153"/>
      <c r="GZI55" s="153"/>
      <c r="GZJ55" s="153"/>
      <c r="GZK55" s="153"/>
      <c r="GZL55" s="153"/>
      <c r="GZM55" s="153"/>
      <c r="GZN55" s="153"/>
      <c r="GZO55" s="153"/>
      <c r="GZP55" s="153"/>
      <c r="GZQ55" s="153"/>
      <c r="GZR55" s="153"/>
      <c r="GZS55" s="153"/>
      <c r="GZT55" s="153"/>
      <c r="GZU55" s="153"/>
      <c r="GZV55" s="153"/>
      <c r="GZW55" s="153"/>
      <c r="GZX55" s="153"/>
      <c r="GZY55" s="153"/>
      <c r="GZZ55" s="153"/>
      <c r="HAA55" s="153"/>
      <c r="HAB55" s="153"/>
      <c r="HAC55" s="153"/>
      <c r="HAD55" s="153"/>
      <c r="HAE55" s="153"/>
      <c r="HAF55" s="153"/>
      <c r="HAG55" s="153"/>
      <c r="HAH55" s="153"/>
      <c r="HAI55" s="153"/>
      <c r="HAJ55" s="153"/>
      <c r="HAK55" s="153"/>
      <c r="HAL55" s="153"/>
      <c r="HAM55" s="153"/>
      <c r="HAN55" s="153"/>
      <c r="HAO55" s="153"/>
      <c r="HAP55" s="153"/>
      <c r="HAQ55" s="153"/>
      <c r="HAR55" s="153"/>
      <c r="HAS55" s="153"/>
      <c r="HAT55" s="153"/>
      <c r="HAU55" s="153"/>
      <c r="HAV55" s="153"/>
      <c r="HAW55" s="153"/>
      <c r="HAX55" s="153"/>
      <c r="HAY55" s="153"/>
      <c r="HAZ55" s="153"/>
      <c r="HBA55" s="153"/>
      <c r="HBB55" s="153"/>
      <c r="HBC55" s="153"/>
      <c r="HBD55" s="153"/>
      <c r="HBE55" s="153"/>
      <c r="HBF55" s="153"/>
      <c r="HBG55" s="153"/>
      <c r="HBH55" s="153"/>
      <c r="HBI55" s="153"/>
      <c r="HBJ55" s="153"/>
      <c r="HBK55" s="153"/>
      <c r="HBL55" s="153"/>
      <c r="HBM55" s="153"/>
      <c r="HBN55" s="153"/>
      <c r="HBO55" s="153"/>
      <c r="HBP55" s="153"/>
      <c r="HBQ55" s="153"/>
      <c r="HBR55" s="153"/>
      <c r="HBS55" s="153"/>
      <c r="HBT55" s="153"/>
      <c r="HBU55" s="153"/>
      <c r="HBV55" s="153"/>
      <c r="HBW55" s="153"/>
      <c r="HBX55" s="153"/>
      <c r="HBY55" s="153"/>
      <c r="HBZ55" s="153"/>
      <c r="HCA55" s="153"/>
      <c r="HCB55" s="153"/>
      <c r="HCC55" s="153"/>
      <c r="HCD55" s="153"/>
      <c r="HCE55" s="153"/>
      <c r="HCF55" s="153"/>
      <c r="HCG55" s="153"/>
      <c r="HCH55" s="153"/>
      <c r="HCI55" s="153"/>
      <c r="HCJ55" s="153"/>
      <c r="HCK55" s="153"/>
      <c r="HCL55" s="153"/>
      <c r="HCM55" s="153"/>
      <c r="HCN55" s="153"/>
      <c r="HCO55" s="153"/>
      <c r="HCP55" s="153"/>
      <c r="HCQ55" s="153"/>
      <c r="HCR55" s="153"/>
      <c r="HCS55" s="153"/>
      <c r="HCT55" s="153"/>
      <c r="HCU55" s="153"/>
      <c r="HCV55" s="153"/>
      <c r="HCW55" s="153"/>
      <c r="HCX55" s="153"/>
      <c r="HCY55" s="153"/>
      <c r="HCZ55" s="153"/>
      <c r="HDA55" s="153"/>
      <c r="HDB55" s="153"/>
      <c r="HDC55" s="153"/>
      <c r="HDD55" s="153"/>
      <c r="HDE55" s="153"/>
      <c r="HDF55" s="153"/>
      <c r="HDG55" s="153"/>
      <c r="HDH55" s="153"/>
      <c r="HDI55" s="153"/>
      <c r="HDJ55" s="153"/>
      <c r="HDK55" s="153"/>
      <c r="HDL55" s="153"/>
      <c r="HDM55" s="153"/>
      <c r="HDN55" s="153"/>
      <c r="HDO55" s="153"/>
      <c r="HDP55" s="153"/>
      <c r="HDQ55" s="153"/>
      <c r="HDR55" s="153"/>
      <c r="HDS55" s="153"/>
      <c r="HDT55" s="153"/>
      <c r="HDU55" s="153"/>
      <c r="HDV55" s="153"/>
      <c r="HDW55" s="153"/>
      <c r="HDX55" s="153"/>
      <c r="HDY55" s="153"/>
      <c r="HDZ55" s="153"/>
      <c r="HEA55" s="153"/>
      <c r="HEB55" s="153"/>
      <c r="HEC55" s="153"/>
      <c r="HED55" s="153"/>
      <c r="HEE55" s="153"/>
      <c r="HEF55" s="153"/>
      <c r="HEG55" s="153"/>
      <c r="HEH55" s="153"/>
      <c r="HEI55" s="153"/>
      <c r="HEJ55" s="153"/>
      <c r="HEK55" s="153"/>
      <c r="HEL55" s="153"/>
      <c r="HEM55" s="153"/>
      <c r="HEN55" s="153"/>
      <c r="HEO55" s="153"/>
      <c r="HEP55" s="153"/>
      <c r="HEQ55" s="153"/>
      <c r="HER55" s="153"/>
      <c r="HES55" s="153"/>
      <c r="HET55" s="153"/>
      <c r="HEU55" s="153"/>
      <c r="HEV55" s="153"/>
      <c r="HEW55" s="153"/>
      <c r="HEX55" s="153"/>
      <c r="HEY55" s="153"/>
      <c r="HEZ55" s="153"/>
      <c r="HFA55" s="153"/>
      <c r="HFB55" s="153"/>
      <c r="HFC55" s="153"/>
      <c r="HFD55" s="153"/>
      <c r="HFE55" s="153"/>
      <c r="HFF55" s="153"/>
      <c r="HFG55" s="153"/>
      <c r="HFH55" s="153"/>
      <c r="HFI55" s="153"/>
      <c r="HFJ55" s="153"/>
      <c r="HFK55" s="153"/>
      <c r="HFL55" s="153"/>
      <c r="HFM55" s="153"/>
      <c r="HFN55" s="153"/>
      <c r="HFO55" s="153"/>
      <c r="HFP55" s="153"/>
      <c r="HFQ55" s="153"/>
      <c r="HFR55" s="153"/>
      <c r="HFS55" s="153"/>
      <c r="HFT55" s="153"/>
      <c r="HFU55" s="153"/>
      <c r="HFV55" s="153"/>
      <c r="HFW55" s="153"/>
      <c r="HFX55" s="153"/>
      <c r="HFY55" s="153"/>
      <c r="HFZ55" s="153"/>
      <c r="HGA55" s="153"/>
      <c r="HGB55" s="153"/>
      <c r="HGC55" s="153"/>
      <c r="HGD55" s="153"/>
      <c r="HGE55" s="153"/>
      <c r="HGF55" s="153"/>
      <c r="HGG55" s="153"/>
      <c r="HGH55" s="153"/>
      <c r="HGI55" s="153"/>
      <c r="HGJ55" s="153"/>
      <c r="HGK55" s="153"/>
      <c r="HGL55" s="153"/>
      <c r="HGM55" s="153"/>
      <c r="HGN55" s="153"/>
      <c r="HGO55" s="153"/>
      <c r="HGP55" s="153"/>
      <c r="HGQ55" s="153"/>
      <c r="HGR55" s="153"/>
      <c r="HGS55" s="153"/>
      <c r="HGT55" s="153"/>
      <c r="HGU55" s="153"/>
      <c r="HGV55" s="153"/>
      <c r="HGW55" s="153"/>
      <c r="HGX55" s="153"/>
      <c r="HGY55" s="153"/>
      <c r="HGZ55" s="153"/>
      <c r="HHA55" s="153"/>
      <c r="HHB55" s="153"/>
      <c r="HHC55" s="153"/>
      <c r="HHD55" s="153"/>
      <c r="HHE55" s="153"/>
      <c r="HHF55" s="153"/>
      <c r="HHG55" s="153"/>
      <c r="HHH55" s="153"/>
      <c r="HHI55" s="153"/>
      <c r="HHJ55" s="153"/>
      <c r="HHK55" s="153"/>
      <c r="HHL55" s="153"/>
      <c r="HHM55" s="153"/>
      <c r="HHN55" s="153"/>
      <c r="HHO55" s="153"/>
      <c r="HHP55" s="153"/>
      <c r="HHQ55" s="153"/>
      <c r="HHR55" s="153"/>
      <c r="HHS55" s="153"/>
      <c r="HHT55" s="153"/>
      <c r="HHU55" s="153"/>
      <c r="HHV55" s="153"/>
      <c r="HHW55" s="153"/>
      <c r="HHX55" s="153"/>
      <c r="HHY55" s="153"/>
      <c r="HHZ55" s="153"/>
      <c r="HIA55" s="153"/>
      <c r="HIB55" s="153"/>
      <c r="HIC55" s="153"/>
      <c r="HID55" s="153"/>
      <c r="HIE55" s="153"/>
      <c r="HIF55" s="153"/>
      <c r="HIG55" s="153"/>
      <c r="HIH55" s="153"/>
      <c r="HII55" s="153"/>
      <c r="HIJ55" s="153"/>
      <c r="HIK55" s="153"/>
      <c r="HIL55" s="153"/>
      <c r="HIM55" s="153"/>
      <c r="HIN55" s="153"/>
      <c r="HIO55" s="153"/>
      <c r="HIP55" s="153"/>
      <c r="HIQ55" s="153"/>
      <c r="HIR55" s="153"/>
      <c r="HIS55" s="153"/>
      <c r="HIT55" s="153"/>
      <c r="HIU55" s="153"/>
      <c r="HIV55" s="153"/>
      <c r="HIW55" s="153"/>
      <c r="HIX55" s="153"/>
      <c r="HIY55" s="153"/>
      <c r="HIZ55" s="153"/>
      <c r="HJA55" s="153"/>
      <c r="HJB55" s="153"/>
      <c r="HJC55" s="153"/>
      <c r="HJD55" s="153"/>
      <c r="HJE55" s="153"/>
      <c r="HJF55" s="153"/>
      <c r="HJG55" s="153"/>
      <c r="HJH55" s="153"/>
      <c r="HJI55" s="153"/>
      <c r="HJJ55" s="153"/>
      <c r="HJK55" s="153"/>
      <c r="HJL55" s="153"/>
      <c r="HJM55" s="153"/>
      <c r="HJN55" s="153"/>
      <c r="HJO55" s="153"/>
      <c r="HJP55" s="153"/>
      <c r="HJQ55" s="153"/>
      <c r="HJR55" s="153"/>
      <c r="HJS55" s="153"/>
      <c r="HJT55" s="153"/>
      <c r="HJU55" s="153"/>
      <c r="HJV55" s="153"/>
      <c r="HJW55" s="153"/>
      <c r="HJX55" s="153"/>
      <c r="HJY55" s="153"/>
      <c r="HJZ55" s="153"/>
      <c r="HKA55" s="153"/>
      <c r="HKB55" s="153"/>
      <c r="HKC55" s="153"/>
      <c r="HKD55" s="153"/>
      <c r="HKE55" s="153"/>
      <c r="HKF55" s="153"/>
      <c r="HKG55" s="153"/>
      <c r="HKH55" s="153"/>
      <c r="HKI55" s="153"/>
      <c r="HKJ55" s="153"/>
      <c r="HKK55" s="153"/>
      <c r="HKL55" s="153"/>
      <c r="HKM55" s="153"/>
      <c r="HKN55" s="153"/>
      <c r="HKO55" s="153"/>
      <c r="HKP55" s="153"/>
      <c r="HKQ55" s="153"/>
      <c r="HKR55" s="153"/>
      <c r="HKS55" s="153"/>
      <c r="HKT55" s="153"/>
      <c r="HKU55" s="153"/>
      <c r="HKV55" s="153"/>
      <c r="HKW55" s="153"/>
      <c r="HKX55" s="153"/>
      <c r="HKY55" s="153"/>
      <c r="HKZ55" s="153"/>
      <c r="HLA55" s="153"/>
      <c r="HLB55" s="153"/>
      <c r="HLC55" s="153"/>
      <c r="HLD55" s="153"/>
      <c r="HLE55" s="153"/>
      <c r="HLF55" s="153"/>
      <c r="HLG55" s="153"/>
      <c r="HLH55" s="153"/>
      <c r="HLI55" s="153"/>
      <c r="HLJ55" s="153"/>
      <c r="HLK55" s="153"/>
      <c r="HLL55" s="153"/>
      <c r="HLM55" s="153"/>
      <c r="HLN55" s="153"/>
      <c r="HLO55" s="153"/>
      <c r="HLP55" s="153"/>
      <c r="HLQ55" s="153"/>
      <c r="HLR55" s="153"/>
      <c r="HLS55" s="153"/>
      <c r="HLT55" s="153"/>
      <c r="HLU55" s="153"/>
      <c r="HLV55" s="153"/>
      <c r="HLW55" s="153"/>
      <c r="HLX55" s="153"/>
      <c r="HLY55" s="153"/>
      <c r="HLZ55" s="153"/>
      <c r="HMA55" s="153"/>
      <c r="HMB55" s="153"/>
      <c r="HMC55" s="153"/>
      <c r="HMD55" s="153"/>
      <c r="HME55" s="153"/>
      <c r="HMF55" s="153"/>
      <c r="HMG55" s="153"/>
      <c r="HMH55" s="153"/>
      <c r="HMI55" s="153"/>
      <c r="HMJ55" s="153"/>
      <c r="HMK55" s="153"/>
      <c r="HML55" s="153"/>
      <c r="HMM55" s="153"/>
      <c r="HMN55" s="153"/>
      <c r="HMO55" s="153"/>
      <c r="HMP55" s="153"/>
      <c r="HMQ55" s="153"/>
      <c r="HMR55" s="153"/>
      <c r="HMS55" s="153"/>
      <c r="HMT55" s="153"/>
      <c r="HMU55" s="153"/>
      <c r="HMV55" s="153"/>
      <c r="HMW55" s="153"/>
      <c r="HMX55" s="153"/>
      <c r="HMY55" s="153"/>
      <c r="HMZ55" s="153"/>
      <c r="HNA55" s="153"/>
      <c r="HNB55" s="153"/>
      <c r="HNC55" s="153"/>
      <c r="HND55" s="153"/>
      <c r="HNE55" s="153"/>
      <c r="HNF55" s="153"/>
      <c r="HNG55" s="153"/>
      <c r="HNH55" s="153"/>
      <c r="HNI55" s="153"/>
      <c r="HNJ55" s="153"/>
      <c r="HNK55" s="153"/>
      <c r="HNL55" s="153"/>
      <c r="HNM55" s="153"/>
      <c r="HNN55" s="153"/>
      <c r="HNO55" s="153"/>
      <c r="HNP55" s="153"/>
      <c r="HNQ55" s="153"/>
      <c r="HNR55" s="153"/>
      <c r="HNS55" s="153"/>
      <c r="HNT55" s="153"/>
      <c r="HNU55" s="153"/>
      <c r="HNV55" s="153"/>
      <c r="HNW55" s="153"/>
      <c r="HNX55" s="153"/>
      <c r="HNY55" s="153"/>
      <c r="HNZ55" s="153"/>
      <c r="HOA55" s="153"/>
      <c r="HOB55" s="153"/>
      <c r="HOC55" s="153"/>
      <c r="HOD55" s="153"/>
      <c r="HOE55" s="153"/>
      <c r="HOF55" s="153"/>
      <c r="HOG55" s="153"/>
      <c r="HOH55" s="153"/>
      <c r="HOI55" s="153"/>
      <c r="HOJ55" s="153"/>
      <c r="HOK55" s="153"/>
      <c r="HOL55" s="153"/>
      <c r="HOM55" s="153"/>
      <c r="HON55" s="153"/>
      <c r="HOO55" s="153"/>
      <c r="HOP55" s="153"/>
      <c r="HOQ55" s="153"/>
      <c r="HOR55" s="153"/>
      <c r="HOS55" s="153"/>
      <c r="HOT55" s="153"/>
      <c r="HOU55" s="153"/>
      <c r="HOV55" s="153"/>
      <c r="HOW55" s="153"/>
      <c r="HOX55" s="153"/>
      <c r="HOY55" s="153"/>
      <c r="HOZ55" s="153"/>
      <c r="HPA55" s="153"/>
      <c r="HPB55" s="153"/>
      <c r="HPC55" s="153"/>
      <c r="HPD55" s="153"/>
      <c r="HPE55" s="153"/>
      <c r="HPF55" s="153"/>
      <c r="HPG55" s="153"/>
      <c r="HPH55" s="153"/>
      <c r="HPI55" s="153"/>
      <c r="HPJ55" s="153"/>
      <c r="HPK55" s="153"/>
      <c r="HPL55" s="153"/>
      <c r="HPM55" s="153"/>
      <c r="HPN55" s="153"/>
      <c r="HPO55" s="153"/>
      <c r="HPP55" s="153"/>
      <c r="HPQ55" s="153"/>
      <c r="HPR55" s="153"/>
      <c r="HPS55" s="153"/>
      <c r="HPT55" s="153"/>
      <c r="HPU55" s="153"/>
      <c r="HPV55" s="153"/>
      <c r="HPW55" s="153"/>
      <c r="HPX55" s="153"/>
      <c r="HPY55" s="153"/>
      <c r="HPZ55" s="153"/>
      <c r="HQA55" s="153"/>
      <c r="HQB55" s="153"/>
      <c r="HQC55" s="153"/>
      <c r="HQD55" s="153"/>
      <c r="HQE55" s="153"/>
      <c r="HQF55" s="153"/>
      <c r="HQG55" s="153"/>
      <c r="HQH55" s="153"/>
      <c r="HQI55" s="153"/>
      <c r="HQJ55" s="153"/>
      <c r="HQK55" s="153"/>
      <c r="HQL55" s="153"/>
      <c r="HQM55" s="153"/>
      <c r="HQN55" s="153"/>
      <c r="HQO55" s="153"/>
      <c r="HQP55" s="153"/>
      <c r="HQQ55" s="153"/>
      <c r="HQR55" s="153"/>
      <c r="HQS55" s="153"/>
      <c r="HQT55" s="153"/>
      <c r="HQU55" s="153"/>
      <c r="HQV55" s="153"/>
      <c r="HQW55" s="153"/>
      <c r="HQX55" s="153"/>
      <c r="HQY55" s="153"/>
      <c r="HQZ55" s="153"/>
      <c r="HRA55" s="153"/>
      <c r="HRB55" s="153"/>
      <c r="HRC55" s="153"/>
      <c r="HRD55" s="153"/>
      <c r="HRE55" s="153"/>
      <c r="HRF55" s="153"/>
      <c r="HRG55" s="153"/>
      <c r="HRH55" s="153"/>
      <c r="HRI55" s="153"/>
      <c r="HRJ55" s="153"/>
      <c r="HRK55" s="153"/>
      <c r="HRL55" s="153"/>
      <c r="HRM55" s="153"/>
      <c r="HRN55" s="153"/>
      <c r="HRO55" s="153"/>
      <c r="HRP55" s="153"/>
      <c r="HRQ55" s="153"/>
      <c r="HRR55" s="153"/>
      <c r="HRS55" s="153"/>
      <c r="HRT55" s="153"/>
      <c r="HRU55" s="153"/>
      <c r="HRV55" s="153"/>
      <c r="HRW55" s="153"/>
      <c r="HRX55" s="153"/>
      <c r="HRY55" s="153"/>
      <c r="HRZ55" s="153"/>
      <c r="HSA55" s="153"/>
      <c r="HSB55" s="153"/>
      <c r="HSC55" s="153"/>
      <c r="HSD55" s="153"/>
      <c r="HSE55" s="153"/>
      <c r="HSF55" s="153"/>
      <c r="HSG55" s="153"/>
      <c r="HSH55" s="153"/>
      <c r="HSI55" s="153"/>
      <c r="HSJ55" s="153"/>
      <c r="HSK55" s="153"/>
      <c r="HSL55" s="153"/>
      <c r="HSM55" s="153"/>
      <c r="HSN55" s="153"/>
      <c r="HSO55" s="153"/>
      <c r="HSP55" s="153"/>
      <c r="HSQ55" s="153"/>
      <c r="HSR55" s="153"/>
      <c r="HSS55" s="153"/>
      <c r="HST55" s="153"/>
      <c r="HSU55" s="153"/>
      <c r="HSV55" s="153"/>
      <c r="HSW55" s="153"/>
      <c r="HSX55" s="153"/>
      <c r="HSY55" s="153"/>
      <c r="HSZ55" s="153"/>
      <c r="HTA55" s="153"/>
      <c r="HTB55" s="153"/>
      <c r="HTC55" s="153"/>
      <c r="HTD55" s="153"/>
      <c r="HTE55" s="153"/>
      <c r="HTF55" s="153"/>
      <c r="HTG55" s="153"/>
      <c r="HTH55" s="153"/>
      <c r="HTI55" s="153"/>
      <c r="HTJ55" s="153"/>
      <c r="HTK55" s="153"/>
      <c r="HTL55" s="153"/>
      <c r="HTM55" s="153"/>
      <c r="HTN55" s="153"/>
      <c r="HTO55" s="153"/>
      <c r="HTP55" s="153"/>
      <c r="HTQ55" s="153"/>
      <c r="HTR55" s="153"/>
      <c r="HTS55" s="153"/>
      <c r="HTT55" s="153"/>
      <c r="HTU55" s="153"/>
      <c r="HTV55" s="153"/>
      <c r="HTW55" s="153"/>
      <c r="HTX55" s="153"/>
      <c r="HTY55" s="153"/>
      <c r="HTZ55" s="153"/>
      <c r="HUA55" s="153"/>
      <c r="HUB55" s="153"/>
      <c r="HUC55" s="153"/>
      <c r="HUD55" s="153"/>
      <c r="HUE55" s="153"/>
      <c r="HUF55" s="153"/>
      <c r="HUG55" s="153"/>
      <c r="HUH55" s="153"/>
      <c r="HUI55" s="153"/>
      <c r="HUJ55" s="153"/>
      <c r="HUK55" s="153"/>
      <c r="HUL55" s="153"/>
      <c r="HUM55" s="153"/>
      <c r="HUN55" s="153"/>
      <c r="HUO55" s="153"/>
      <c r="HUP55" s="153"/>
      <c r="HUQ55" s="153"/>
      <c r="HUR55" s="153"/>
      <c r="HUS55" s="153"/>
      <c r="HUT55" s="153"/>
      <c r="HUU55" s="153"/>
      <c r="HUV55" s="153"/>
      <c r="HUW55" s="153"/>
      <c r="HUX55" s="153"/>
      <c r="HUY55" s="153"/>
      <c r="HUZ55" s="153"/>
      <c r="HVA55" s="153"/>
      <c r="HVB55" s="153"/>
      <c r="HVC55" s="153"/>
      <c r="HVD55" s="153"/>
      <c r="HVE55" s="153"/>
      <c r="HVF55" s="153"/>
      <c r="HVG55" s="153"/>
      <c r="HVH55" s="153"/>
      <c r="HVI55" s="153"/>
      <c r="HVJ55" s="153"/>
      <c r="HVK55" s="153"/>
      <c r="HVL55" s="153"/>
      <c r="HVM55" s="153"/>
      <c r="HVN55" s="153"/>
      <c r="HVO55" s="153"/>
      <c r="HVP55" s="153"/>
      <c r="HVQ55" s="153"/>
      <c r="HVR55" s="153"/>
      <c r="HVS55" s="153"/>
      <c r="HVT55" s="153"/>
      <c r="HVU55" s="153"/>
      <c r="HVV55" s="153"/>
      <c r="HVW55" s="153"/>
      <c r="HVX55" s="153"/>
      <c r="HVY55" s="153"/>
      <c r="HVZ55" s="153"/>
      <c r="HWA55" s="153"/>
      <c r="HWB55" s="153"/>
      <c r="HWC55" s="153"/>
      <c r="HWD55" s="153"/>
      <c r="HWE55" s="153"/>
      <c r="HWF55" s="153"/>
      <c r="HWG55" s="153"/>
      <c r="HWH55" s="153"/>
      <c r="HWI55" s="153"/>
      <c r="HWJ55" s="153"/>
      <c r="HWK55" s="153"/>
      <c r="HWL55" s="153"/>
      <c r="HWM55" s="153"/>
      <c r="HWN55" s="153"/>
      <c r="HWO55" s="153"/>
      <c r="HWP55" s="153"/>
      <c r="HWQ55" s="153"/>
      <c r="HWR55" s="153"/>
      <c r="HWS55" s="153"/>
      <c r="HWT55" s="153"/>
      <c r="HWU55" s="153"/>
      <c r="HWV55" s="153"/>
      <c r="HWW55" s="153"/>
      <c r="HWX55" s="153"/>
      <c r="HWY55" s="153"/>
      <c r="HWZ55" s="153"/>
      <c r="HXA55" s="153"/>
      <c r="HXB55" s="153"/>
      <c r="HXC55" s="153"/>
      <c r="HXD55" s="153"/>
      <c r="HXE55" s="153"/>
      <c r="HXF55" s="153"/>
      <c r="HXG55" s="153"/>
      <c r="HXH55" s="153"/>
      <c r="HXI55" s="153"/>
      <c r="HXJ55" s="153"/>
      <c r="HXK55" s="153"/>
      <c r="HXL55" s="153"/>
      <c r="HXM55" s="153"/>
      <c r="HXN55" s="153"/>
      <c r="HXO55" s="153"/>
      <c r="HXP55" s="153"/>
      <c r="HXQ55" s="153"/>
      <c r="HXR55" s="153"/>
      <c r="HXS55" s="153"/>
      <c r="HXT55" s="153"/>
      <c r="HXU55" s="153"/>
      <c r="HXV55" s="153"/>
      <c r="HXW55" s="153"/>
      <c r="HXX55" s="153"/>
      <c r="HXY55" s="153"/>
      <c r="HXZ55" s="153"/>
      <c r="HYA55" s="153"/>
      <c r="HYB55" s="153"/>
      <c r="HYC55" s="153"/>
      <c r="HYD55" s="153"/>
      <c r="HYE55" s="153"/>
      <c r="HYF55" s="153"/>
      <c r="HYG55" s="153"/>
      <c r="HYH55" s="153"/>
      <c r="HYI55" s="153"/>
      <c r="HYJ55" s="153"/>
      <c r="HYK55" s="153"/>
      <c r="HYL55" s="153"/>
      <c r="HYM55" s="153"/>
      <c r="HYN55" s="153"/>
      <c r="HYO55" s="153"/>
      <c r="HYP55" s="153"/>
      <c r="HYQ55" s="153"/>
      <c r="HYR55" s="153"/>
      <c r="HYS55" s="153"/>
      <c r="HYT55" s="153"/>
      <c r="HYU55" s="153"/>
      <c r="HYV55" s="153"/>
      <c r="HYW55" s="153"/>
      <c r="HYX55" s="153"/>
      <c r="HYY55" s="153"/>
      <c r="HYZ55" s="153"/>
      <c r="HZA55" s="153"/>
      <c r="HZB55" s="153"/>
      <c r="HZC55" s="153"/>
      <c r="HZD55" s="153"/>
      <c r="HZE55" s="153"/>
      <c r="HZF55" s="153"/>
      <c r="HZG55" s="153"/>
      <c r="HZH55" s="153"/>
      <c r="HZI55" s="153"/>
      <c r="HZJ55" s="153"/>
      <c r="HZK55" s="153"/>
      <c r="HZL55" s="153"/>
      <c r="HZM55" s="153"/>
      <c r="HZN55" s="153"/>
      <c r="HZO55" s="153"/>
      <c r="HZP55" s="153"/>
      <c r="HZQ55" s="153"/>
      <c r="HZR55" s="153"/>
      <c r="HZS55" s="153"/>
      <c r="HZT55" s="153"/>
      <c r="HZU55" s="153"/>
      <c r="HZV55" s="153"/>
      <c r="HZW55" s="153"/>
      <c r="HZX55" s="153"/>
      <c r="HZY55" s="153"/>
      <c r="HZZ55" s="153"/>
      <c r="IAA55" s="153"/>
      <c r="IAB55" s="153"/>
      <c r="IAC55" s="153"/>
      <c r="IAD55" s="153"/>
      <c r="IAE55" s="153"/>
      <c r="IAF55" s="153"/>
      <c r="IAG55" s="153"/>
      <c r="IAH55" s="153"/>
      <c r="IAI55" s="153"/>
      <c r="IAJ55" s="153"/>
      <c r="IAK55" s="153"/>
      <c r="IAL55" s="153"/>
      <c r="IAM55" s="153"/>
      <c r="IAN55" s="153"/>
      <c r="IAO55" s="153"/>
      <c r="IAP55" s="153"/>
      <c r="IAQ55" s="153"/>
      <c r="IAR55" s="153"/>
      <c r="IAS55" s="153"/>
      <c r="IAT55" s="153"/>
      <c r="IAU55" s="153"/>
      <c r="IAV55" s="153"/>
      <c r="IAW55" s="153"/>
      <c r="IAX55" s="153"/>
      <c r="IAY55" s="153"/>
      <c r="IAZ55" s="153"/>
      <c r="IBA55" s="153"/>
      <c r="IBB55" s="153"/>
      <c r="IBC55" s="153"/>
      <c r="IBD55" s="153"/>
      <c r="IBE55" s="153"/>
      <c r="IBF55" s="153"/>
      <c r="IBG55" s="153"/>
      <c r="IBH55" s="153"/>
      <c r="IBI55" s="153"/>
      <c r="IBJ55" s="153"/>
      <c r="IBK55" s="153"/>
      <c r="IBL55" s="153"/>
      <c r="IBM55" s="153"/>
      <c r="IBN55" s="153"/>
      <c r="IBO55" s="153"/>
      <c r="IBP55" s="153"/>
      <c r="IBQ55" s="153"/>
      <c r="IBR55" s="153"/>
      <c r="IBS55" s="153"/>
      <c r="IBT55" s="153"/>
      <c r="IBU55" s="153"/>
      <c r="IBV55" s="153"/>
      <c r="IBW55" s="153"/>
      <c r="IBX55" s="153"/>
      <c r="IBY55" s="153"/>
      <c r="IBZ55" s="153"/>
      <c r="ICA55" s="153"/>
      <c r="ICB55" s="153"/>
      <c r="ICC55" s="153"/>
      <c r="ICD55" s="153"/>
      <c r="ICE55" s="153"/>
      <c r="ICF55" s="153"/>
      <c r="ICG55" s="153"/>
      <c r="ICH55" s="153"/>
      <c r="ICI55" s="153"/>
      <c r="ICJ55" s="153"/>
      <c r="ICK55" s="153"/>
      <c r="ICL55" s="153"/>
      <c r="ICM55" s="153"/>
      <c r="ICN55" s="153"/>
      <c r="ICO55" s="153"/>
      <c r="ICP55" s="153"/>
      <c r="ICQ55" s="153"/>
      <c r="ICR55" s="153"/>
      <c r="ICS55" s="153"/>
      <c r="ICT55" s="153"/>
      <c r="ICU55" s="153"/>
      <c r="ICV55" s="153"/>
      <c r="ICW55" s="153"/>
      <c r="ICX55" s="153"/>
      <c r="ICY55" s="153"/>
      <c r="ICZ55" s="153"/>
      <c r="IDA55" s="153"/>
      <c r="IDB55" s="153"/>
      <c r="IDC55" s="153"/>
      <c r="IDD55" s="153"/>
      <c r="IDE55" s="153"/>
      <c r="IDF55" s="153"/>
      <c r="IDG55" s="153"/>
      <c r="IDH55" s="153"/>
      <c r="IDI55" s="153"/>
      <c r="IDJ55" s="153"/>
      <c r="IDK55" s="153"/>
      <c r="IDL55" s="153"/>
      <c r="IDM55" s="153"/>
      <c r="IDN55" s="153"/>
      <c r="IDO55" s="153"/>
      <c r="IDP55" s="153"/>
      <c r="IDQ55" s="153"/>
      <c r="IDR55" s="153"/>
      <c r="IDS55" s="153"/>
      <c r="IDT55" s="153"/>
      <c r="IDU55" s="153"/>
      <c r="IDV55" s="153"/>
      <c r="IDW55" s="153"/>
      <c r="IDX55" s="153"/>
      <c r="IDY55" s="153"/>
      <c r="IDZ55" s="153"/>
      <c r="IEA55" s="153"/>
      <c r="IEB55" s="153"/>
      <c r="IEC55" s="153"/>
      <c r="IED55" s="153"/>
      <c r="IEE55" s="153"/>
      <c r="IEF55" s="153"/>
      <c r="IEG55" s="153"/>
      <c r="IEH55" s="153"/>
      <c r="IEI55" s="153"/>
      <c r="IEJ55" s="153"/>
      <c r="IEK55" s="153"/>
      <c r="IEL55" s="153"/>
      <c r="IEM55" s="153"/>
      <c r="IEN55" s="153"/>
      <c r="IEO55" s="153"/>
      <c r="IEP55" s="153"/>
      <c r="IEQ55" s="153"/>
      <c r="IER55" s="153"/>
      <c r="IES55" s="153"/>
      <c r="IET55" s="153"/>
      <c r="IEU55" s="153"/>
      <c r="IEV55" s="153"/>
      <c r="IEW55" s="153"/>
      <c r="IEX55" s="153"/>
      <c r="IEY55" s="153"/>
      <c r="IEZ55" s="153"/>
      <c r="IFA55" s="153"/>
      <c r="IFB55" s="153"/>
      <c r="IFC55" s="153"/>
      <c r="IFD55" s="153"/>
      <c r="IFE55" s="153"/>
      <c r="IFF55" s="153"/>
      <c r="IFG55" s="153"/>
      <c r="IFH55" s="153"/>
      <c r="IFI55" s="153"/>
      <c r="IFJ55" s="153"/>
      <c r="IFK55" s="153"/>
      <c r="IFL55" s="153"/>
      <c r="IFM55" s="153"/>
      <c r="IFN55" s="153"/>
      <c r="IFO55" s="153"/>
      <c r="IFP55" s="153"/>
      <c r="IFQ55" s="153"/>
      <c r="IFR55" s="153"/>
      <c r="IFS55" s="153"/>
      <c r="IFT55" s="153"/>
      <c r="IFU55" s="153"/>
      <c r="IFV55" s="153"/>
      <c r="IFW55" s="153"/>
      <c r="IFX55" s="153"/>
      <c r="IFY55" s="153"/>
      <c r="IFZ55" s="153"/>
      <c r="IGA55" s="153"/>
      <c r="IGB55" s="153"/>
      <c r="IGC55" s="153"/>
      <c r="IGD55" s="153"/>
      <c r="IGE55" s="153"/>
      <c r="IGF55" s="153"/>
      <c r="IGG55" s="153"/>
      <c r="IGH55" s="153"/>
      <c r="IGI55" s="153"/>
      <c r="IGJ55" s="153"/>
      <c r="IGK55" s="153"/>
      <c r="IGL55" s="153"/>
      <c r="IGM55" s="153"/>
      <c r="IGN55" s="153"/>
      <c r="IGO55" s="153"/>
      <c r="IGP55" s="153"/>
      <c r="IGQ55" s="153"/>
      <c r="IGR55" s="153"/>
      <c r="IGS55" s="153"/>
      <c r="IGT55" s="153"/>
      <c r="IGU55" s="153"/>
      <c r="IGV55" s="153"/>
      <c r="IGW55" s="153"/>
      <c r="IGX55" s="153"/>
      <c r="IGY55" s="153"/>
      <c r="IGZ55" s="153"/>
      <c r="IHA55" s="153"/>
      <c r="IHB55" s="153"/>
      <c r="IHC55" s="153"/>
      <c r="IHD55" s="153"/>
      <c r="IHE55" s="153"/>
      <c r="IHF55" s="153"/>
      <c r="IHG55" s="153"/>
      <c r="IHH55" s="153"/>
      <c r="IHI55" s="153"/>
      <c r="IHJ55" s="153"/>
      <c r="IHK55" s="153"/>
      <c r="IHL55" s="153"/>
      <c r="IHM55" s="153"/>
      <c r="IHN55" s="153"/>
      <c r="IHO55" s="153"/>
      <c r="IHP55" s="153"/>
      <c r="IHQ55" s="153"/>
      <c r="IHR55" s="153"/>
      <c r="IHS55" s="153"/>
      <c r="IHT55" s="153"/>
      <c r="IHU55" s="153"/>
      <c r="IHV55" s="153"/>
      <c r="IHW55" s="153"/>
      <c r="IHX55" s="153"/>
      <c r="IHY55" s="153"/>
      <c r="IHZ55" s="153"/>
      <c r="IIA55" s="153"/>
      <c r="IIB55" s="153"/>
      <c r="IIC55" s="153"/>
      <c r="IID55" s="153"/>
      <c r="IIE55" s="153"/>
      <c r="IIF55" s="153"/>
      <c r="IIG55" s="153"/>
      <c r="IIH55" s="153"/>
      <c r="III55" s="153"/>
      <c r="IIJ55" s="153"/>
      <c r="IIK55" s="153"/>
      <c r="IIL55" s="153"/>
      <c r="IIM55" s="153"/>
      <c r="IIN55" s="153"/>
      <c r="IIO55" s="153"/>
      <c r="IIP55" s="153"/>
      <c r="IIQ55" s="153"/>
      <c r="IIR55" s="153"/>
      <c r="IIS55" s="153"/>
      <c r="IIT55" s="153"/>
      <c r="IIU55" s="153"/>
      <c r="IIV55" s="153"/>
      <c r="IIW55" s="153"/>
      <c r="IIX55" s="153"/>
      <c r="IIY55" s="153"/>
      <c r="IIZ55" s="153"/>
      <c r="IJA55" s="153"/>
      <c r="IJB55" s="153"/>
      <c r="IJC55" s="153"/>
      <c r="IJD55" s="153"/>
      <c r="IJE55" s="153"/>
      <c r="IJF55" s="153"/>
      <c r="IJG55" s="153"/>
      <c r="IJH55" s="153"/>
      <c r="IJI55" s="153"/>
      <c r="IJJ55" s="153"/>
      <c r="IJK55" s="153"/>
      <c r="IJL55" s="153"/>
      <c r="IJM55" s="153"/>
      <c r="IJN55" s="153"/>
      <c r="IJO55" s="153"/>
      <c r="IJP55" s="153"/>
      <c r="IJQ55" s="153"/>
      <c r="IJR55" s="153"/>
      <c r="IJS55" s="153"/>
      <c r="IJT55" s="153"/>
      <c r="IJU55" s="153"/>
      <c r="IJV55" s="153"/>
      <c r="IJW55" s="153"/>
      <c r="IJX55" s="153"/>
      <c r="IJY55" s="153"/>
      <c r="IJZ55" s="153"/>
      <c r="IKA55" s="153"/>
      <c r="IKB55" s="153"/>
      <c r="IKC55" s="153"/>
      <c r="IKD55" s="153"/>
      <c r="IKE55" s="153"/>
      <c r="IKF55" s="153"/>
      <c r="IKG55" s="153"/>
      <c r="IKH55" s="153"/>
      <c r="IKI55" s="153"/>
      <c r="IKJ55" s="153"/>
      <c r="IKK55" s="153"/>
      <c r="IKL55" s="153"/>
      <c r="IKM55" s="153"/>
      <c r="IKN55" s="153"/>
      <c r="IKO55" s="153"/>
      <c r="IKP55" s="153"/>
      <c r="IKQ55" s="153"/>
      <c r="IKR55" s="153"/>
      <c r="IKS55" s="153"/>
      <c r="IKT55" s="153"/>
      <c r="IKU55" s="153"/>
      <c r="IKV55" s="153"/>
      <c r="IKW55" s="153"/>
      <c r="IKX55" s="153"/>
      <c r="IKY55" s="153"/>
      <c r="IKZ55" s="153"/>
      <c r="ILA55" s="153"/>
      <c r="ILB55" s="153"/>
      <c r="ILC55" s="153"/>
      <c r="ILD55" s="153"/>
      <c r="ILE55" s="153"/>
      <c r="ILF55" s="153"/>
      <c r="ILG55" s="153"/>
      <c r="ILH55" s="153"/>
      <c r="ILI55" s="153"/>
      <c r="ILJ55" s="153"/>
      <c r="ILK55" s="153"/>
      <c r="ILL55" s="153"/>
      <c r="ILM55" s="153"/>
      <c r="ILN55" s="153"/>
      <c r="ILO55" s="153"/>
      <c r="ILP55" s="153"/>
      <c r="ILQ55" s="153"/>
      <c r="ILR55" s="153"/>
      <c r="ILS55" s="153"/>
      <c r="ILT55" s="153"/>
      <c r="ILU55" s="153"/>
      <c r="ILV55" s="153"/>
      <c r="ILW55" s="153"/>
      <c r="ILX55" s="153"/>
      <c r="ILY55" s="153"/>
      <c r="ILZ55" s="153"/>
      <c r="IMA55" s="153"/>
      <c r="IMB55" s="153"/>
      <c r="IMC55" s="153"/>
      <c r="IMD55" s="153"/>
      <c r="IME55" s="153"/>
      <c r="IMF55" s="153"/>
      <c r="IMG55" s="153"/>
      <c r="IMH55" s="153"/>
      <c r="IMI55" s="153"/>
      <c r="IMJ55" s="153"/>
      <c r="IMK55" s="153"/>
      <c r="IML55" s="153"/>
      <c r="IMM55" s="153"/>
      <c r="IMN55" s="153"/>
      <c r="IMO55" s="153"/>
      <c r="IMP55" s="153"/>
      <c r="IMQ55" s="153"/>
      <c r="IMR55" s="153"/>
      <c r="IMS55" s="153"/>
      <c r="IMT55" s="153"/>
      <c r="IMU55" s="153"/>
      <c r="IMV55" s="153"/>
      <c r="IMW55" s="153"/>
      <c r="IMX55" s="153"/>
      <c r="IMY55" s="153"/>
      <c r="IMZ55" s="153"/>
      <c r="INA55" s="153"/>
      <c r="INB55" s="153"/>
      <c r="INC55" s="153"/>
      <c r="IND55" s="153"/>
      <c r="INE55" s="153"/>
      <c r="INF55" s="153"/>
      <c r="ING55" s="153"/>
      <c r="INH55" s="153"/>
      <c r="INI55" s="153"/>
      <c r="INJ55" s="153"/>
      <c r="INK55" s="153"/>
      <c r="INL55" s="153"/>
      <c r="INM55" s="153"/>
      <c r="INN55" s="153"/>
      <c r="INO55" s="153"/>
      <c r="INP55" s="153"/>
      <c r="INQ55" s="153"/>
      <c r="INR55" s="153"/>
      <c r="INS55" s="153"/>
      <c r="INT55" s="153"/>
      <c r="INU55" s="153"/>
      <c r="INV55" s="153"/>
      <c r="INW55" s="153"/>
      <c r="INX55" s="153"/>
      <c r="INY55" s="153"/>
      <c r="INZ55" s="153"/>
      <c r="IOA55" s="153"/>
      <c r="IOB55" s="153"/>
      <c r="IOC55" s="153"/>
      <c r="IOD55" s="153"/>
      <c r="IOE55" s="153"/>
      <c r="IOF55" s="153"/>
      <c r="IOG55" s="153"/>
      <c r="IOH55" s="153"/>
      <c r="IOI55" s="153"/>
      <c r="IOJ55" s="153"/>
      <c r="IOK55" s="153"/>
      <c r="IOL55" s="153"/>
      <c r="IOM55" s="153"/>
      <c r="ION55" s="153"/>
      <c r="IOO55" s="153"/>
      <c r="IOP55" s="153"/>
      <c r="IOQ55" s="153"/>
      <c r="IOR55" s="153"/>
      <c r="IOS55" s="153"/>
      <c r="IOT55" s="153"/>
      <c r="IOU55" s="153"/>
      <c r="IOV55" s="153"/>
      <c r="IOW55" s="153"/>
      <c r="IOX55" s="153"/>
      <c r="IOY55" s="153"/>
      <c r="IOZ55" s="153"/>
      <c r="IPA55" s="153"/>
      <c r="IPB55" s="153"/>
      <c r="IPC55" s="153"/>
      <c r="IPD55" s="153"/>
      <c r="IPE55" s="153"/>
      <c r="IPF55" s="153"/>
      <c r="IPG55" s="153"/>
      <c r="IPH55" s="153"/>
      <c r="IPI55" s="153"/>
      <c r="IPJ55" s="153"/>
      <c r="IPK55" s="153"/>
      <c r="IPL55" s="153"/>
      <c r="IPM55" s="153"/>
      <c r="IPN55" s="153"/>
      <c r="IPO55" s="153"/>
      <c r="IPP55" s="153"/>
      <c r="IPQ55" s="153"/>
      <c r="IPR55" s="153"/>
      <c r="IPS55" s="153"/>
      <c r="IPT55" s="153"/>
      <c r="IPU55" s="153"/>
      <c r="IPV55" s="153"/>
      <c r="IPW55" s="153"/>
      <c r="IPX55" s="153"/>
      <c r="IPY55" s="153"/>
      <c r="IPZ55" s="153"/>
      <c r="IQA55" s="153"/>
      <c r="IQB55" s="153"/>
      <c r="IQC55" s="153"/>
      <c r="IQD55" s="153"/>
      <c r="IQE55" s="153"/>
      <c r="IQF55" s="153"/>
      <c r="IQG55" s="153"/>
      <c r="IQH55" s="153"/>
      <c r="IQI55" s="153"/>
      <c r="IQJ55" s="153"/>
      <c r="IQK55" s="153"/>
      <c r="IQL55" s="153"/>
      <c r="IQM55" s="153"/>
      <c r="IQN55" s="153"/>
      <c r="IQO55" s="153"/>
      <c r="IQP55" s="153"/>
      <c r="IQQ55" s="153"/>
      <c r="IQR55" s="153"/>
      <c r="IQS55" s="153"/>
      <c r="IQT55" s="153"/>
      <c r="IQU55" s="153"/>
      <c r="IQV55" s="153"/>
      <c r="IQW55" s="153"/>
      <c r="IQX55" s="153"/>
      <c r="IQY55" s="153"/>
      <c r="IQZ55" s="153"/>
      <c r="IRA55" s="153"/>
      <c r="IRB55" s="153"/>
      <c r="IRC55" s="153"/>
      <c r="IRD55" s="153"/>
      <c r="IRE55" s="153"/>
      <c r="IRF55" s="153"/>
      <c r="IRG55" s="153"/>
      <c r="IRH55" s="153"/>
      <c r="IRI55" s="153"/>
      <c r="IRJ55" s="153"/>
      <c r="IRK55" s="153"/>
      <c r="IRL55" s="153"/>
      <c r="IRM55" s="153"/>
      <c r="IRN55" s="153"/>
      <c r="IRO55" s="153"/>
      <c r="IRP55" s="153"/>
      <c r="IRQ55" s="153"/>
      <c r="IRR55" s="153"/>
      <c r="IRS55" s="153"/>
      <c r="IRT55" s="153"/>
      <c r="IRU55" s="153"/>
      <c r="IRV55" s="153"/>
      <c r="IRW55" s="153"/>
      <c r="IRX55" s="153"/>
      <c r="IRY55" s="153"/>
      <c r="IRZ55" s="153"/>
      <c r="ISA55" s="153"/>
      <c r="ISB55" s="153"/>
      <c r="ISC55" s="153"/>
      <c r="ISD55" s="153"/>
      <c r="ISE55" s="153"/>
      <c r="ISF55" s="153"/>
      <c r="ISG55" s="153"/>
      <c r="ISH55" s="153"/>
      <c r="ISI55" s="153"/>
      <c r="ISJ55" s="153"/>
      <c r="ISK55" s="153"/>
      <c r="ISL55" s="153"/>
      <c r="ISM55" s="153"/>
      <c r="ISN55" s="153"/>
      <c r="ISO55" s="153"/>
      <c r="ISP55" s="153"/>
      <c r="ISQ55" s="153"/>
      <c r="ISR55" s="153"/>
      <c r="ISS55" s="153"/>
      <c r="IST55" s="153"/>
      <c r="ISU55" s="153"/>
      <c r="ISV55" s="153"/>
      <c r="ISW55" s="153"/>
      <c r="ISX55" s="153"/>
      <c r="ISY55" s="153"/>
      <c r="ISZ55" s="153"/>
      <c r="ITA55" s="153"/>
      <c r="ITB55" s="153"/>
      <c r="ITC55" s="153"/>
      <c r="ITD55" s="153"/>
      <c r="ITE55" s="153"/>
      <c r="ITF55" s="153"/>
      <c r="ITG55" s="153"/>
      <c r="ITH55" s="153"/>
      <c r="ITI55" s="153"/>
      <c r="ITJ55" s="153"/>
      <c r="ITK55" s="153"/>
      <c r="ITL55" s="153"/>
      <c r="ITM55" s="153"/>
      <c r="ITN55" s="153"/>
      <c r="ITO55" s="153"/>
      <c r="ITP55" s="153"/>
      <c r="ITQ55" s="153"/>
      <c r="ITR55" s="153"/>
      <c r="ITS55" s="153"/>
      <c r="ITT55" s="153"/>
      <c r="ITU55" s="153"/>
      <c r="ITV55" s="153"/>
      <c r="ITW55" s="153"/>
      <c r="ITX55" s="153"/>
      <c r="ITY55" s="153"/>
      <c r="ITZ55" s="153"/>
      <c r="IUA55" s="153"/>
      <c r="IUB55" s="153"/>
      <c r="IUC55" s="153"/>
      <c r="IUD55" s="153"/>
      <c r="IUE55" s="153"/>
      <c r="IUF55" s="153"/>
      <c r="IUG55" s="153"/>
      <c r="IUH55" s="153"/>
      <c r="IUI55" s="153"/>
      <c r="IUJ55" s="153"/>
      <c r="IUK55" s="153"/>
      <c r="IUL55" s="153"/>
      <c r="IUM55" s="153"/>
      <c r="IUN55" s="153"/>
      <c r="IUO55" s="153"/>
      <c r="IUP55" s="153"/>
      <c r="IUQ55" s="153"/>
      <c r="IUR55" s="153"/>
      <c r="IUS55" s="153"/>
      <c r="IUT55" s="153"/>
      <c r="IUU55" s="153"/>
      <c r="IUV55" s="153"/>
      <c r="IUW55" s="153"/>
      <c r="IUX55" s="153"/>
      <c r="IUY55" s="153"/>
      <c r="IUZ55" s="153"/>
      <c r="IVA55" s="153"/>
      <c r="IVB55" s="153"/>
      <c r="IVC55" s="153"/>
      <c r="IVD55" s="153"/>
      <c r="IVE55" s="153"/>
      <c r="IVF55" s="153"/>
      <c r="IVG55" s="153"/>
      <c r="IVH55" s="153"/>
      <c r="IVI55" s="153"/>
      <c r="IVJ55" s="153"/>
      <c r="IVK55" s="153"/>
      <c r="IVL55" s="153"/>
      <c r="IVM55" s="153"/>
      <c r="IVN55" s="153"/>
      <c r="IVO55" s="153"/>
      <c r="IVP55" s="153"/>
      <c r="IVQ55" s="153"/>
      <c r="IVR55" s="153"/>
      <c r="IVS55" s="153"/>
      <c r="IVT55" s="153"/>
      <c r="IVU55" s="153"/>
      <c r="IVV55" s="153"/>
      <c r="IVW55" s="153"/>
      <c r="IVX55" s="153"/>
      <c r="IVY55" s="153"/>
      <c r="IVZ55" s="153"/>
      <c r="IWA55" s="153"/>
      <c r="IWB55" s="153"/>
      <c r="IWC55" s="153"/>
      <c r="IWD55" s="153"/>
      <c r="IWE55" s="153"/>
      <c r="IWF55" s="153"/>
      <c r="IWG55" s="153"/>
      <c r="IWH55" s="153"/>
      <c r="IWI55" s="153"/>
      <c r="IWJ55" s="153"/>
      <c r="IWK55" s="153"/>
      <c r="IWL55" s="153"/>
      <c r="IWM55" s="153"/>
      <c r="IWN55" s="153"/>
      <c r="IWO55" s="153"/>
      <c r="IWP55" s="153"/>
      <c r="IWQ55" s="153"/>
      <c r="IWR55" s="153"/>
      <c r="IWS55" s="153"/>
      <c r="IWT55" s="153"/>
      <c r="IWU55" s="153"/>
      <c r="IWV55" s="153"/>
      <c r="IWW55" s="153"/>
      <c r="IWX55" s="153"/>
      <c r="IWY55" s="153"/>
      <c r="IWZ55" s="153"/>
      <c r="IXA55" s="153"/>
      <c r="IXB55" s="153"/>
      <c r="IXC55" s="153"/>
      <c r="IXD55" s="153"/>
      <c r="IXE55" s="153"/>
      <c r="IXF55" s="153"/>
      <c r="IXG55" s="153"/>
      <c r="IXH55" s="153"/>
      <c r="IXI55" s="153"/>
      <c r="IXJ55" s="153"/>
      <c r="IXK55" s="153"/>
      <c r="IXL55" s="153"/>
      <c r="IXM55" s="153"/>
      <c r="IXN55" s="153"/>
      <c r="IXO55" s="153"/>
      <c r="IXP55" s="153"/>
      <c r="IXQ55" s="153"/>
      <c r="IXR55" s="153"/>
      <c r="IXS55" s="153"/>
      <c r="IXT55" s="153"/>
      <c r="IXU55" s="153"/>
      <c r="IXV55" s="153"/>
      <c r="IXW55" s="153"/>
      <c r="IXX55" s="153"/>
      <c r="IXY55" s="153"/>
      <c r="IXZ55" s="153"/>
      <c r="IYA55" s="153"/>
      <c r="IYB55" s="153"/>
      <c r="IYC55" s="153"/>
      <c r="IYD55" s="153"/>
      <c r="IYE55" s="153"/>
      <c r="IYF55" s="153"/>
      <c r="IYG55" s="153"/>
      <c r="IYH55" s="153"/>
      <c r="IYI55" s="153"/>
      <c r="IYJ55" s="153"/>
      <c r="IYK55" s="153"/>
      <c r="IYL55" s="153"/>
      <c r="IYM55" s="153"/>
      <c r="IYN55" s="153"/>
      <c r="IYO55" s="153"/>
      <c r="IYP55" s="153"/>
      <c r="IYQ55" s="153"/>
      <c r="IYR55" s="153"/>
      <c r="IYS55" s="153"/>
      <c r="IYT55" s="153"/>
      <c r="IYU55" s="153"/>
      <c r="IYV55" s="153"/>
      <c r="IYW55" s="153"/>
      <c r="IYX55" s="153"/>
      <c r="IYY55" s="153"/>
      <c r="IYZ55" s="153"/>
      <c r="IZA55" s="153"/>
      <c r="IZB55" s="153"/>
      <c r="IZC55" s="153"/>
      <c r="IZD55" s="153"/>
      <c r="IZE55" s="153"/>
      <c r="IZF55" s="153"/>
      <c r="IZG55" s="153"/>
      <c r="IZH55" s="153"/>
      <c r="IZI55" s="153"/>
      <c r="IZJ55" s="153"/>
      <c r="IZK55" s="153"/>
      <c r="IZL55" s="153"/>
      <c r="IZM55" s="153"/>
      <c r="IZN55" s="153"/>
      <c r="IZO55" s="153"/>
      <c r="IZP55" s="153"/>
      <c r="IZQ55" s="153"/>
      <c r="IZR55" s="153"/>
      <c r="IZS55" s="153"/>
      <c r="IZT55" s="153"/>
      <c r="IZU55" s="153"/>
      <c r="IZV55" s="153"/>
      <c r="IZW55" s="153"/>
      <c r="IZX55" s="153"/>
      <c r="IZY55" s="153"/>
      <c r="IZZ55" s="153"/>
      <c r="JAA55" s="153"/>
      <c r="JAB55" s="153"/>
      <c r="JAC55" s="153"/>
      <c r="JAD55" s="153"/>
      <c r="JAE55" s="153"/>
      <c r="JAF55" s="153"/>
      <c r="JAG55" s="153"/>
      <c r="JAH55" s="153"/>
      <c r="JAI55" s="153"/>
      <c r="JAJ55" s="153"/>
      <c r="JAK55" s="153"/>
      <c r="JAL55" s="153"/>
      <c r="JAM55" s="153"/>
      <c r="JAN55" s="153"/>
      <c r="JAO55" s="153"/>
      <c r="JAP55" s="153"/>
      <c r="JAQ55" s="153"/>
      <c r="JAR55" s="153"/>
      <c r="JAS55" s="153"/>
      <c r="JAT55" s="153"/>
      <c r="JAU55" s="153"/>
      <c r="JAV55" s="153"/>
      <c r="JAW55" s="153"/>
      <c r="JAX55" s="153"/>
      <c r="JAY55" s="153"/>
      <c r="JAZ55" s="153"/>
      <c r="JBA55" s="153"/>
      <c r="JBB55" s="153"/>
      <c r="JBC55" s="153"/>
      <c r="JBD55" s="153"/>
      <c r="JBE55" s="153"/>
      <c r="JBF55" s="153"/>
      <c r="JBG55" s="153"/>
      <c r="JBH55" s="153"/>
      <c r="JBI55" s="153"/>
      <c r="JBJ55" s="153"/>
      <c r="JBK55" s="153"/>
      <c r="JBL55" s="153"/>
      <c r="JBM55" s="153"/>
      <c r="JBN55" s="153"/>
      <c r="JBO55" s="153"/>
      <c r="JBP55" s="153"/>
      <c r="JBQ55" s="153"/>
      <c r="JBR55" s="153"/>
      <c r="JBS55" s="153"/>
      <c r="JBT55" s="153"/>
      <c r="JBU55" s="153"/>
      <c r="JBV55" s="153"/>
      <c r="JBW55" s="153"/>
      <c r="JBX55" s="153"/>
      <c r="JBY55" s="153"/>
      <c r="JBZ55" s="153"/>
      <c r="JCA55" s="153"/>
      <c r="JCB55" s="153"/>
      <c r="JCC55" s="153"/>
      <c r="JCD55" s="153"/>
      <c r="JCE55" s="153"/>
      <c r="JCF55" s="153"/>
      <c r="JCG55" s="153"/>
      <c r="JCH55" s="153"/>
      <c r="JCI55" s="153"/>
      <c r="JCJ55" s="153"/>
      <c r="JCK55" s="153"/>
      <c r="JCL55" s="153"/>
      <c r="JCM55" s="153"/>
      <c r="JCN55" s="153"/>
      <c r="JCO55" s="153"/>
      <c r="JCP55" s="153"/>
      <c r="JCQ55" s="153"/>
      <c r="JCR55" s="153"/>
      <c r="JCS55" s="153"/>
      <c r="JCT55" s="153"/>
      <c r="JCU55" s="153"/>
      <c r="JCV55" s="153"/>
      <c r="JCW55" s="153"/>
      <c r="JCX55" s="153"/>
      <c r="JCY55" s="153"/>
      <c r="JCZ55" s="153"/>
      <c r="JDA55" s="153"/>
      <c r="JDB55" s="153"/>
      <c r="JDC55" s="153"/>
      <c r="JDD55" s="153"/>
      <c r="JDE55" s="153"/>
      <c r="JDF55" s="153"/>
      <c r="JDG55" s="153"/>
      <c r="JDH55" s="153"/>
      <c r="JDI55" s="153"/>
      <c r="JDJ55" s="153"/>
      <c r="JDK55" s="153"/>
      <c r="JDL55" s="153"/>
      <c r="JDM55" s="153"/>
      <c r="JDN55" s="153"/>
      <c r="JDO55" s="153"/>
      <c r="JDP55" s="153"/>
      <c r="JDQ55" s="153"/>
      <c r="JDR55" s="153"/>
      <c r="JDS55" s="153"/>
      <c r="JDT55" s="153"/>
      <c r="JDU55" s="153"/>
      <c r="JDV55" s="153"/>
      <c r="JDW55" s="153"/>
      <c r="JDX55" s="153"/>
      <c r="JDY55" s="153"/>
      <c r="JDZ55" s="153"/>
      <c r="JEA55" s="153"/>
      <c r="JEB55" s="153"/>
      <c r="JEC55" s="153"/>
      <c r="JED55" s="153"/>
      <c r="JEE55" s="153"/>
      <c r="JEF55" s="153"/>
      <c r="JEG55" s="153"/>
      <c r="JEH55" s="153"/>
      <c r="JEI55" s="153"/>
      <c r="JEJ55" s="153"/>
      <c r="JEK55" s="153"/>
      <c r="JEL55" s="153"/>
      <c r="JEM55" s="153"/>
      <c r="JEN55" s="153"/>
      <c r="JEO55" s="153"/>
      <c r="JEP55" s="153"/>
      <c r="JEQ55" s="153"/>
      <c r="JER55" s="153"/>
      <c r="JES55" s="153"/>
      <c r="JET55" s="153"/>
      <c r="JEU55" s="153"/>
      <c r="JEV55" s="153"/>
      <c r="JEW55" s="153"/>
      <c r="JEX55" s="153"/>
      <c r="JEY55" s="153"/>
      <c r="JEZ55" s="153"/>
      <c r="JFA55" s="153"/>
      <c r="JFB55" s="153"/>
      <c r="JFC55" s="153"/>
      <c r="JFD55" s="153"/>
      <c r="JFE55" s="153"/>
      <c r="JFF55" s="153"/>
      <c r="JFG55" s="153"/>
      <c r="JFH55" s="153"/>
      <c r="JFI55" s="153"/>
      <c r="JFJ55" s="153"/>
      <c r="JFK55" s="153"/>
      <c r="JFL55" s="153"/>
      <c r="JFM55" s="153"/>
      <c r="JFN55" s="153"/>
      <c r="JFO55" s="153"/>
      <c r="JFP55" s="153"/>
      <c r="JFQ55" s="153"/>
      <c r="JFR55" s="153"/>
      <c r="JFS55" s="153"/>
      <c r="JFT55" s="153"/>
      <c r="JFU55" s="153"/>
      <c r="JFV55" s="153"/>
      <c r="JFW55" s="153"/>
      <c r="JFX55" s="153"/>
      <c r="JFY55" s="153"/>
      <c r="JFZ55" s="153"/>
      <c r="JGA55" s="153"/>
      <c r="JGB55" s="153"/>
      <c r="JGC55" s="153"/>
      <c r="JGD55" s="153"/>
      <c r="JGE55" s="153"/>
      <c r="JGF55" s="153"/>
      <c r="JGG55" s="153"/>
      <c r="JGH55" s="153"/>
      <c r="JGI55" s="153"/>
      <c r="JGJ55" s="153"/>
      <c r="JGK55" s="153"/>
      <c r="JGL55" s="153"/>
      <c r="JGM55" s="153"/>
      <c r="JGN55" s="153"/>
      <c r="JGO55" s="153"/>
      <c r="JGP55" s="153"/>
      <c r="JGQ55" s="153"/>
      <c r="JGR55" s="153"/>
      <c r="JGS55" s="153"/>
      <c r="JGT55" s="153"/>
      <c r="JGU55" s="153"/>
      <c r="JGV55" s="153"/>
      <c r="JGW55" s="153"/>
      <c r="JGX55" s="153"/>
      <c r="JGY55" s="153"/>
      <c r="JGZ55" s="153"/>
      <c r="JHA55" s="153"/>
      <c r="JHB55" s="153"/>
      <c r="JHC55" s="153"/>
      <c r="JHD55" s="153"/>
      <c r="JHE55" s="153"/>
      <c r="JHF55" s="153"/>
      <c r="JHG55" s="153"/>
      <c r="JHH55" s="153"/>
      <c r="JHI55" s="153"/>
      <c r="JHJ55" s="153"/>
      <c r="JHK55" s="153"/>
      <c r="JHL55" s="153"/>
      <c r="JHM55" s="153"/>
      <c r="JHN55" s="153"/>
      <c r="JHO55" s="153"/>
      <c r="JHP55" s="153"/>
      <c r="JHQ55" s="153"/>
      <c r="JHR55" s="153"/>
      <c r="JHS55" s="153"/>
      <c r="JHT55" s="153"/>
      <c r="JHU55" s="153"/>
      <c r="JHV55" s="153"/>
      <c r="JHW55" s="153"/>
      <c r="JHX55" s="153"/>
      <c r="JHY55" s="153"/>
      <c r="JHZ55" s="153"/>
      <c r="JIA55" s="153"/>
      <c r="JIB55" s="153"/>
      <c r="JIC55" s="153"/>
      <c r="JID55" s="153"/>
      <c r="JIE55" s="153"/>
      <c r="JIF55" s="153"/>
      <c r="JIG55" s="153"/>
      <c r="JIH55" s="153"/>
      <c r="JII55" s="153"/>
      <c r="JIJ55" s="153"/>
      <c r="JIK55" s="153"/>
      <c r="JIL55" s="153"/>
      <c r="JIM55" s="153"/>
      <c r="JIN55" s="153"/>
      <c r="JIO55" s="153"/>
      <c r="JIP55" s="153"/>
      <c r="JIQ55" s="153"/>
      <c r="JIR55" s="153"/>
      <c r="JIS55" s="153"/>
      <c r="JIT55" s="153"/>
      <c r="JIU55" s="153"/>
      <c r="JIV55" s="153"/>
      <c r="JIW55" s="153"/>
      <c r="JIX55" s="153"/>
      <c r="JIY55" s="153"/>
      <c r="JIZ55" s="153"/>
      <c r="JJA55" s="153"/>
      <c r="JJB55" s="153"/>
      <c r="JJC55" s="153"/>
      <c r="JJD55" s="153"/>
      <c r="JJE55" s="153"/>
      <c r="JJF55" s="153"/>
      <c r="JJG55" s="153"/>
      <c r="JJH55" s="153"/>
      <c r="JJI55" s="153"/>
      <c r="JJJ55" s="153"/>
      <c r="JJK55" s="153"/>
      <c r="JJL55" s="153"/>
      <c r="JJM55" s="153"/>
      <c r="JJN55" s="153"/>
      <c r="JJO55" s="153"/>
      <c r="JJP55" s="153"/>
      <c r="JJQ55" s="153"/>
      <c r="JJR55" s="153"/>
      <c r="JJS55" s="153"/>
      <c r="JJT55" s="153"/>
      <c r="JJU55" s="153"/>
      <c r="JJV55" s="153"/>
      <c r="JJW55" s="153"/>
      <c r="JJX55" s="153"/>
      <c r="JJY55" s="153"/>
      <c r="JJZ55" s="153"/>
      <c r="JKA55" s="153"/>
      <c r="JKB55" s="153"/>
      <c r="JKC55" s="153"/>
      <c r="JKD55" s="153"/>
      <c r="JKE55" s="153"/>
      <c r="JKF55" s="153"/>
      <c r="JKG55" s="153"/>
      <c r="JKH55" s="153"/>
      <c r="JKI55" s="153"/>
      <c r="JKJ55" s="153"/>
      <c r="JKK55" s="153"/>
      <c r="JKL55" s="153"/>
      <c r="JKM55" s="153"/>
      <c r="JKN55" s="153"/>
      <c r="JKO55" s="153"/>
      <c r="JKP55" s="153"/>
      <c r="JKQ55" s="153"/>
      <c r="JKR55" s="153"/>
      <c r="JKS55" s="153"/>
      <c r="JKT55" s="153"/>
      <c r="JKU55" s="153"/>
      <c r="JKV55" s="153"/>
      <c r="JKW55" s="153"/>
      <c r="JKX55" s="153"/>
      <c r="JKY55" s="153"/>
      <c r="JKZ55" s="153"/>
      <c r="JLA55" s="153"/>
      <c r="JLB55" s="153"/>
      <c r="JLC55" s="153"/>
      <c r="JLD55" s="153"/>
      <c r="JLE55" s="153"/>
      <c r="JLF55" s="153"/>
      <c r="JLG55" s="153"/>
      <c r="JLH55" s="153"/>
      <c r="JLI55" s="153"/>
      <c r="JLJ55" s="153"/>
      <c r="JLK55" s="153"/>
      <c r="JLL55" s="153"/>
      <c r="JLM55" s="153"/>
      <c r="JLN55" s="153"/>
      <c r="JLO55" s="153"/>
      <c r="JLP55" s="153"/>
      <c r="JLQ55" s="153"/>
      <c r="JLR55" s="153"/>
      <c r="JLS55" s="153"/>
      <c r="JLT55" s="153"/>
      <c r="JLU55" s="153"/>
      <c r="JLV55" s="153"/>
      <c r="JLW55" s="153"/>
      <c r="JLX55" s="153"/>
      <c r="JLY55" s="153"/>
      <c r="JLZ55" s="153"/>
      <c r="JMA55" s="153"/>
      <c r="JMB55" s="153"/>
      <c r="JMC55" s="153"/>
      <c r="JMD55" s="153"/>
      <c r="JME55" s="153"/>
      <c r="JMF55" s="153"/>
      <c r="JMG55" s="153"/>
      <c r="JMH55" s="153"/>
      <c r="JMI55" s="153"/>
      <c r="JMJ55" s="153"/>
      <c r="JMK55" s="153"/>
      <c r="JML55" s="153"/>
      <c r="JMM55" s="153"/>
      <c r="JMN55" s="153"/>
      <c r="JMO55" s="153"/>
      <c r="JMP55" s="153"/>
      <c r="JMQ55" s="153"/>
      <c r="JMR55" s="153"/>
      <c r="JMS55" s="153"/>
      <c r="JMT55" s="153"/>
      <c r="JMU55" s="153"/>
      <c r="JMV55" s="153"/>
      <c r="JMW55" s="153"/>
      <c r="JMX55" s="153"/>
      <c r="JMY55" s="153"/>
      <c r="JMZ55" s="153"/>
      <c r="JNA55" s="153"/>
      <c r="JNB55" s="153"/>
      <c r="JNC55" s="153"/>
      <c r="JND55" s="153"/>
      <c r="JNE55" s="153"/>
      <c r="JNF55" s="153"/>
      <c r="JNG55" s="153"/>
      <c r="JNH55" s="153"/>
      <c r="JNI55" s="153"/>
      <c r="JNJ55" s="153"/>
      <c r="JNK55" s="153"/>
      <c r="JNL55" s="153"/>
      <c r="JNM55" s="153"/>
      <c r="JNN55" s="153"/>
      <c r="JNO55" s="153"/>
      <c r="JNP55" s="153"/>
      <c r="JNQ55" s="153"/>
      <c r="JNR55" s="153"/>
      <c r="JNS55" s="153"/>
      <c r="JNT55" s="153"/>
      <c r="JNU55" s="153"/>
      <c r="JNV55" s="153"/>
      <c r="JNW55" s="153"/>
      <c r="JNX55" s="153"/>
      <c r="JNY55" s="153"/>
      <c r="JNZ55" s="153"/>
      <c r="JOA55" s="153"/>
      <c r="JOB55" s="153"/>
      <c r="JOC55" s="153"/>
      <c r="JOD55" s="153"/>
      <c r="JOE55" s="153"/>
      <c r="JOF55" s="153"/>
      <c r="JOG55" s="153"/>
      <c r="JOH55" s="153"/>
      <c r="JOI55" s="153"/>
      <c r="JOJ55" s="153"/>
      <c r="JOK55" s="153"/>
      <c r="JOL55" s="153"/>
      <c r="JOM55" s="153"/>
      <c r="JON55" s="153"/>
      <c r="JOO55" s="153"/>
      <c r="JOP55" s="153"/>
      <c r="JOQ55" s="153"/>
      <c r="JOR55" s="153"/>
      <c r="JOS55" s="153"/>
      <c r="JOT55" s="153"/>
      <c r="JOU55" s="153"/>
      <c r="JOV55" s="153"/>
      <c r="JOW55" s="153"/>
      <c r="JOX55" s="153"/>
      <c r="JOY55" s="153"/>
      <c r="JOZ55" s="153"/>
      <c r="JPA55" s="153"/>
      <c r="JPB55" s="153"/>
      <c r="JPC55" s="153"/>
      <c r="JPD55" s="153"/>
      <c r="JPE55" s="153"/>
      <c r="JPF55" s="153"/>
      <c r="JPG55" s="153"/>
      <c r="JPH55" s="153"/>
      <c r="JPI55" s="153"/>
      <c r="JPJ55" s="153"/>
      <c r="JPK55" s="153"/>
      <c r="JPL55" s="153"/>
      <c r="JPM55" s="153"/>
      <c r="JPN55" s="153"/>
      <c r="JPO55" s="153"/>
      <c r="JPP55" s="153"/>
      <c r="JPQ55" s="153"/>
      <c r="JPR55" s="153"/>
      <c r="JPS55" s="153"/>
      <c r="JPT55" s="153"/>
      <c r="JPU55" s="153"/>
      <c r="JPV55" s="153"/>
      <c r="JPW55" s="153"/>
      <c r="JPX55" s="153"/>
      <c r="JPY55" s="153"/>
      <c r="JPZ55" s="153"/>
      <c r="JQA55" s="153"/>
      <c r="JQB55" s="153"/>
      <c r="JQC55" s="153"/>
      <c r="JQD55" s="153"/>
      <c r="JQE55" s="153"/>
      <c r="JQF55" s="153"/>
      <c r="JQG55" s="153"/>
      <c r="JQH55" s="153"/>
      <c r="JQI55" s="153"/>
      <c r="JQJ55" s="153"/>
      <c r="JQK55" s="153"/>
      <c r="JQL55" s="153"/>
      <c r="JQM55" s="153"/>
      <c r="JQN55" s="153"/>
      <c r="JQO55" s="153"/>
      <c r="JQP55" s="153"/>
      <c r="JQQ55" s="153"/>
      <c r="JQR55" s="153"/>
      <c r="JQS55" s="153"/>
      <c r="JQT55" s="153"/>
      <c r="JQU55" s="153"/>
      <c r="JQV55" s="153"/>
      <c r="JQW55" s="153"/>
      <c r="JQX55" s="153"/>
      <c r="JQY55" s="153"/>
      <c r="JQZ55" s="153"/>
      <c r="JRA55" s="153"/>
      <c r="JRB55" s="153"/>
      <c r="JRC55" s="153"/>
      <c r="JRD55" s="153"/>
      <c r="JRE55" s="153"/>
      <c r="JRF55" s="153"/>
      <c r="JRG55" s="153"/>
      <c r="JRH55" s="153"/>
      <c r="JRI55" s="153"/>
      <c r="JRJ55" s="153"/>
      <c r="JRK55" s="153"/>
      <c r="JRL55" s="153"/>
      <c r="JRM55" s="153"/>
      <c r="JRN55" s="153"/>
      <c r="JRO55" s="153"/>
      <c r="JRP55" s="153"/>
      <c r="JRQ55" s="153"/>
      <c r="JRR55" s="153"/>
      <c r="JRS55" s="153"/>
      <c r="JRT55" s="153"/>
      <c r="JRU55" s="153"/>
      <c r="JRV55" s="153"/>
      <c r="JRW55" s="153"/>
      <c r="JRX55" s="153"/>
      <c r="JRY55" s="153"/>
      <c r="JRZ55" s="153"/>
      <c r="JSA55" s="153"/>
      <c r="JSB55" s="153"/>
      <c r="JSC55" s="153"/>
      <c r="JSD55" s="153"/>
      <c r="JSE55" s="153"/>
      <c r="JSF55" s="153"/>
      <c r="JSG55" s="153"/>
      <c r="JSH55" s="153"/>
      <c r="JSI55" s="153"/>
      <c r="JSJ55" s="153"/>
      <c r="JSK55" s="153"/>
      <c r="JSL55" s="153"/>
      <c r="JSM55" s="153"/>
      <c r="JSN55" s="153"/>
      <c r="JSO55" s="153"/>
      <c r="JSP55" s="153"/>
      <c r="JSQ55" s="153"/>
      <c r="JSR55" s="153"/>
      <c r="JSS55" s="153"/>
      <c r="JST55" s="153"/>
      <c r="JSU55" s="153"/>
      <c r="JSV55" s="153"/>
      <c r="JSW55" s="153"/>
      <c r="JSX55" s="153"/>
      <c r="JSY55" s="153"/>
      <c r="JSZ55" s="153"/>
      <c r="JTA55" s="153"/>
      <c r="JTB55" s="153"/>
      <c r="JTC55" s="153"/>
      <c r="JTD55" s="153"/>
      <c r="JTE55" s="153"/>
      <c r="JTF55" s="153"/>
      <c r="JTG55" s="153"/>
      <c r="JTH55" s="153"/>
      <c r="JTI55" s="153"/>
      <c r="JTJ55" s="153"/>
      <c r="JTK55" s="153"/>
      <c r="JTL55" s="153"/>
      <c r="JTM55" s="153"/>
      <c r="JTN55" s="153"/>
      <c r="JTO55" s="153"/>
      <c r="JTP55" s="153"/>
      <c r="JTQ55" s="153"/>
      <c r="JTR55" s="153"/>
      <c r="JTS55" s="153"/>
      <c r="JTT55" s="153"/>
      <c r="JTU55" s="153"/>
      <c r="JTV55" s="153"/>
      <c r="JTW55" s="153"/>
      <c r="JTX55" s="153"/>
      <c r="JTY55" s="153"/>
      <c r="JTZ55" s="153"/>
      <c r="JUA55" s="153"/>
      <c r="JUB55" s="153"/>
      <c r="JUC55" s="153"/>
      <c r="JUD55" s="153"/>
      <c r="JUE55" s="153"/>
      <c r="JUF55" s="153"/>
      <c r="JUG55" s="153"/>
      <c r="JUH55" s="153"/>
      <c r="JUI55" s="153"/>
      <c r="JUJ55" s="153"/>
      <c r="JUK55" s="153"/>
      <c r="JUL55" s="153"/>
      <c r="JUM55" s="153"/>
      <c r="JUN55" s="153"/>
      <c r="JUO55" s="153"/>
      <c r="JUP55" s="153"/>
      <c r="JUQ55" s="153"/>
      <c r="JUR55" s="153"/>
      <c r="JUS55" s="153"/>
      <c r="JUT55" s="153"/>
      <c r="JUU55" s="153"/>
      <c r="JUV55" s="153"/>
      <c r="JUW55" s="153"/>
      <c r="JUX55" s="153"/>
      <c r="JUY55" s="153"/>
      <c r="JUZ55" s="153"/>
      <c r="JVA55" s="153"/>
      <c r="JVB55" s="153"/>
      <c r="JVC55" s="153"/>
      <c r="JVD55" s="153"/>
      <c r="JVE55" s="153"/>
      <c r="JVF55" s="153"/>
      <c r="JVG55" s="153"/>
      <c r="JVH55" s="153"/>
      <c r="JVI55" s="153"/>
      <c r="JVJ55" s="153"/>
      <c r="JVK55" s="153"/>
      <c r="JVL55" s="153"/>
      <c r="JVM55" s="153"/>
      <c r="JVN55" s="153"/>
      <c r="JVO55" s="153"/>
      <c r="JVP55" s="153"/>
      <c r="JVQ55" s="153"/>
      <c r="JVR55" s="153"/>
      <c r="JVS55" s="153"/>
      <c r="JVT55" s="153"/>
      <c r="JVU55" s="153"/>
      <c r="JVV55" s="153"/>
      <c r="JVW55" s="153"/>
      <c r="JVX55" s="153"/>
      <c r="JVY55" s="153"/>
      <c r="JVZ55" s="153"/>
      <c r="JWA55" s="153"/>
      <c r="JWB55" s="153"/>
      <c r="JWC55" s="153"/>
      <c r="JWD55" s="153"/>
      <c r="JWE55" s="153"/>
      <c r="JWF55" s="153"/>
      <c r="JWG55" s="153"/>
      <c r="JWH55" s="153"/>
      <c r="JWI55" s="153"/>
      <c r="JWJ55" s="153"/>
      <c r="JWK55" s="153"/>
      <c r="JWL55" s="153"/>
      <c r="JWM55" s="153"/>
      <c r="JWN55" s="153"/>
      <c r="JWO55" s="153"/>
      <c r="JWP55" s="153"/>
      <c r="JWQ55" s="153"/>
      <c r="JWR55" s="153"/>
      <c r="JWS55" s="153"/>
      <c r="JWT55" s="153"/>
      <c r="JWU55" s="153"/>
      <c r="JWV55" s="153"/>
      <c r="JWW55" s="153"/>
      <c r="JWX55" s="153"/>
      <c r="JWY55" s="153"/>
      <c r="JWZ55" s="153"/>
      <c r="JXA55" s="153"/>
      <c r="JXB55" s="153"/>
      <c r="JXC55" s="153"/>
      <c r="JXD55" s="153"/>
      <c r="JXE55" s="153"/>
      <c r="JXF55" s="153"/>
      <c r="JXG55" s="153"/>
      <c r="JXH55" s="153"/>
      <c r="JXI55" s="153"/>
      <c r="JXJ55" s="153"/>
      <c r="JXK55" s="153"/>
      <c r="JXL55" s="153"/>
      <c r="JXM55" s="153"/>
      <c r="JXN55" s="153"/>
      <c r="JXO55" s="153"/>
      <c r="JXP55" s="153"/>
      <c r="JXQ55" s="153"/>
      <c r="JXR55" s="153"/>
      <c r="JXS55" s="153"/>
      <c r="JXT55" s="153"/>
      <c r="JXU55" s="153"/>
      <c r="JXV55" s="153"/>
      <c r="JXW55" s="153"/>
      <c r="JXX55" s="153"/>
      <c r="JXY55" s="153"/>
      <c r="JXZ55" s="153"/>
      <c r="JYA55" s="153"/>
      <c r="JYB55" s="153"/>
      <c r="JYC55" s="153"/>
      <c r="JYD55" s="153"/>
      <c r="JYE55" s="153"/>
      <c r="JYF55" s="153"/>
      <c r="JYG55" s="153"/>
      <c r="JYH55" s="153"/>
      <c r="JYI55" s="153"/>
      <c r="JYJ55" s="153"/>
      <c r="JYK55" s="153"/>
      <c r="JYL55" s="153"/>
      <c r="JYM55" s="153"/>
      <c r="JYN55" s="153"/>
      <c r="JYO55" s="153"/>
      <c r="JYP55" s="153"/>
      <c r="JYQ55" s="153"/>
      <c r="JYR55" s="153"/>
      <c r="JYS55" s="153"/>
      <c r="JYT55" s="153"/>
      <c r="JYU55" s="153"/>
      <c r="JYV55" s="153"/>
      <c r="JYW55" s="153"/>
      <c r="JYX55" s="153"/>
      <c r="JYY55" s="153"/>
      <c r="JYZ55" s="153"/>
      <c r="JZA55" s="153"/>
      <c r="JZB55" s="153"/>
      <c r="JZC55" s="153"/>
      <c r="JZD55" s="153"/>
      <c r="JZE55" s="153"/>
      <c r="JZF55" s="153"/>
      <c r="JZG55" s="153"/>
      <c r="JZH55" s="153"/>
      <c r="JZI55" s="153"/>
      <c r="JZJ55" s="153"/>
      <c r="JZK55" s="153"/>
      <c r="JZL55" s="153"/>
      <c r="JZM55" s="153"/>
      <c r="JZN55" s="153"/>
      <c r="JZO55" s="153"/>
      <c r="JZP55" s="153"/>
      <c r="JZQ55" s="153"/>
      <c r="JZR55" s="153"/>
      <c r="JZS55" s="153"/>
      <c r="JZT55" s="153"/>
      <c r="JZU55" s="153"/>
      <c r="JZV55" s="153"/>
      <c r="JZW55" s="153"/>
      <c r="JZX55" s="153"/>
      <c r="JZY55" s="153"/>
      <c r="JZZ55" s="153"/>
      <c r="KAA55" s="153"/>
      <c r="KAB55" s="153"/>
      <c r="KAC55" s="153"/>
      <c r="KAD55" s="153"/>
      <c r="KAE55" s="153"/>
      <c r="KAF55" s="153"/>
      <c r="KAG55" s="153"/>
      <c r="KAH55" s="153"/>
      <c r="KAI55" s="153"/>
      <c r="KAJ55" s="153"/>
      <c r="KAK55" s="153"/>
      <c r="KAL55" s="153"/>
      <c r="KAM55" s="153"/>
      <c r="KAN55" s="153"/>
      <c r="KAO55" s="153"/>
      <c r="KAP55" s="153"/>
      <c r="KAQ55" s="153"/>
      <c r="KAR55" s="153"/>
      <c r="KAS55" s="153"/>
      <c r="KAT55" s="153"/>
      <c r="KAU55" s="153"/>
      <c r="KAV55" s="153"/>
      <c r="KAW55" s="153"/>
      <c r="KAX55" s="153"/>
      <c r="KAY55" s="153"/>
      <c r="KAZ55" s="153"/>
      <c r="KBA55" s="153"/>
      <c r="KBB55" s="153"/>
      <c r="KBC55" s="153"/>
      <c r="KBD55" s="153"/>
      <c r="KBE55" s="153"/>
      <c r="KBF55" s="153"/>
      <c r="KBG55" s="153"/>
      <c r="KBH55" s="153"/>
      <c r="KBI55" s="153"/>
      <c r="KBJ55" s="153"/>
      <c r="KBK55" s="153"/>
      <c r="KBL55" s="153"/>
      <c r="KBM55" s="153"/>
      <c r="KBN55" s="153"/>
      <c r="KBO55" s="153"/>
      <c r="KBP55" s="153"/>
      <c r="KBQ55" s="153"/>
      <c r="KBR55" s="153"/>
      <c r="KBS55" s="153"/>
      <c r="KBT55" s="153"/>
      <c r="KBU55" s="153"/>
      <c r="KBV55" s="153"/>
      <c r="KBW55" s="153"/>
      <c r="KBX55" s="153"/>
      <c r="KBY55" s="153"/>
      <c r="KBZ55" s="153"/>
      <c r="KCA55" s="153"/>
      <c r="KCB55" s="153"/>
      <c r="KCC55" s="153"/>
      <c r="KCD55" s="153"/>
      <c r="KCE55" s="153"/>
      <c r="KCF55" s="153"/>
      <c r="KCG55" s="153"/>
      <c r="KCH55" s="153"/>
      <c r="KCI55" s="153"/>
      <c r="KCJ55" s="153"/>
      <c r="KCK55" s="153"/>
      <c r="KCL55" s="153"/>
      <c r="KCM55" s="153"/>
      <c r="KCN55" s="153"/>
      <c r="KCO55" s="153"/>
      <c r="KCP55" s="153"/>
      <c r="KCQ55" s="153"/>
      <c r="KCR55" s="153"/>
      <c r="KCS55" s="153"/>
      <c r="KCT55" s="153"/>
      <c r="KCU55" s="153"/>
      <c r="KCV55" s="153"/>
      <c r="KCW55" s="153"/>
      <c r="KCX55" s="153"/>
      <c r="KCY55" s="153"/>
      <c r="KCZ55" s="153"/>
      <c r="KDA55" s="153"/>
      <c r="KDB55" s="153"/>
      <c r="KDC55" s="153"/>
      <c r="KDD55" s="153"/>
      <c r="KDE55" s="153"/>
      <c r="KDF55" s="153"/>
      <c r="KDG55" s="153"/>
      <c r="KDH55" s="153"/>
      <c r="KDI55" s="153"/>
      <c r="KDJ55" s="153"/>
      <c r="KDK55" s="153"/>
      <c r="KDL55" s="153"/>
      <c r="KDM55" s="153"/>
      <c r="KDN55" s="153"/>
      <c r="KDO55" s="153"/>
      <c r="KDP55" s="153"/>
      <c r="KDQ55" s="153"/>
      <c r="KDR55" s="153"/>
      <c r="KDS55" s="153"/>
      <c r="KDT55" s="153"/>
      <c r="KDU55" s="153"/>
      <c r="KDV55" s="153"/>
      <c r="KDW55" s="153"/>
      <c r="KDX55" s="153"/>
      <c r="KDY55" s="153"/>
      <c r="KDZ55" s="153"/>
      <c r="KEA55" s="153"/>
      <c r="KEB55" s="153"/>
      <c r="KEC55" s="153"/>
      <c r="KED55" s="153"/>
      <c r="KEE55" s="153"/>
      <c r="KEF55" s="153"/>
      <c r="KEG55" s="153"/>
      <c r="KEH55" s="153"/>
      <c r="KEI55" s="153"/>
      <c r="KEJ55" s="153"/>
      <c r="KEK55" s="153"/>
      <c r="KEL55" s="153"/>
      <c r="KEM55" s="153"/>
      <c r="KEN55" s="153"/>
      <c r="KEO55" s="153"/>
      <c r="KEP55" s="153"/>
      <c r="KEQ55" s="153"/>
      <c r="KER55" s="153"/>
      <c r="KES55" s="153"/>
      <c r="KET55" s="153"/>
      <c r="KEU55" s="153"/>
      <c r="KEV55" s="153"/>
      <c r="KEW55" s="153"/>
      <c r="KEX55" s="153"/>
      <c r="KEY55" s="153"/>
      <c r="KEZ55" s="153"/>
      <c r="KFA55" s="153"/>
      <c r="KFB55" s="153"/>
      <c r="KFC55" s="153"/>
      <c r="KFD55" s="153"/>
      <c r="KFE55" s="153"/>
      <c r="KFF55" s="153"/>
      <c r="KFG55" s="153"/>
      <c r="KFH55" s="153"/>
      <c r="KFI55" s="153"/>
      <c r="KFJ55" s="153"/>
      <c r="KFK55" s="153"/>
      <c r="KFL55" s="153"/>
      <c r="KFM55" s="153"/>
      <c r="KFN55" s="153"/>
      <c r="KFO55" s="153"/>
      <c r="KFP55" s="153"/>
      <c r="KFQ55" s="153"/>
      <c r="KFR55" s="153"/>
      <c r="KFS55" s="153"/>
      <c r="KFT55" s="153"/>
      <c r="KFU55" s="153"/>
      <c r="KFV55" s="153"/>
      <c r="KFW55" s="153"/>
      <c r="KFX55" s="153"/>
      <c r="KFY55" s="153"/>
      <c r="KFZ55" s="153"/>
      <c r="KGA55" s="153"/>
      <c r="KGB55" s="153"/>
      <c r="KGC55" s="153"/>
      <c r="KGD55" s="153"/>
      <c r="KGE55" s="153"/>
      <c r="KGF55" s="153"/>
      <c r="KGG55" s="153"/>
      <c r="KGH55" s="153"/>
      <c r="KGI55" s="153"/>
      <c r="KGJ55" s="153"/>
      <c r="KGK55" s="153"/>
      <c r="KGL55" s="153"/>
      <c r="KGM55" s="153"/>
      <c r="KGN55" s="153"/>
      <c r="KGO55" s="153"/>
      <c r="KGP55" s="153"/>
      <c r="KGQ55" s="153"/>
      <c r="KGR55" s="153"/>
      <c r="KGS55" s="153"/>
      <c r="KGT55" s="153"/>
      <c r="KGU55" s="153"/>
      <c r="KGV55" s="153"/>
      <c r="KGW55" s="153"/>
      <c r="KGX55" s="153"/>
      <c r="KGY55" s="153"/>
      <c r="KGZ55" s="153"/>
      <c r="KHA55" s="153"/>
      <c r="KHB55" s="153"/>
      <c r="KHC55" s="153"/>
      <c r="KHD55" s="153"/>
      <c r="KHE55" s="153"/>
      <c r="KHF55" s="153"/>
      <c r="KHG55" s="153"/>
      <c r="KHH55" s="153"/>
      <c r="KHI55" s="153"/>
      <c r="KHJ55" s="153"/>
      <c r="KHK55" s="153"/>
      <c r="KHL55" s="153"/>
      <c r="KHM55" s="153"/>
      <c r="KHN55" s="153"/>
      <c r="KHO55" s="153"/>
      <c r="KHP55" s="153"/>
      <c r="KHQ55" s="153"/>
      <c r="KHR55" s="153"/>
      <c r="KHS55" s="153"/>
      <c r="KHT55" s="153"/>
      <c r="KHU55" s="153"/>
      <c r="KHV55" s="153"/>
      <c r="KHW55" s="153"/>
      <c r="KHX55" s="153"/>
      <c r="KHY55" s="153"/>
      <c r="KHZ55" s="153"/>
      <c r="KIA55" s="153"/>
      <c r="KIB55" s="153"/>
      <c r="KIC55" s="153"/>
      <c r="KID55" s="153"/>
      <c r="KIE55" s="153"/>
      <c r="KIF55" s="153"/>
      <c r="KIG55" s="153"/>
      <c r="KIH55" s="153"/>
      <c r="KII55" s="153"/>
      <c r="KIJ55" s="153"/>
      <c r="KIK55" s="153"/>
      <c r="KIL55" s="153"/>
      <c r="KIM55" s="153"/>
      <c r="KIN55" s="153"/>
      <c r="KIO55" s="153"/>
      <c r="KIP55" s="153"/>
      <c r="KIQ55" s="153"/>
      <c r="KIR55" s="153"/>
      <c r="KIS55" s="153"/>
      <c r="KIT55" s="153"/>
      <c r="KIU55" s="153"/>
      <c r="KIV55" s="153"/>
      <c r="KIW55" s="153"/>
      <c r="KIX55" s="153"/>
      <c r="KIY55" s="153"/>
      <c r="KIZ55" s="153"/>
      <c r="KJA55" s="153"/>
      <c r="KJB55" s="153"/>
      <c r="KJC55" s="153"/>
      <c r="KJD55" s="153"/>
      <c r="KJE55" s="153"/>
      <c r="KJF55" s="153"/>
      <c r="KJG55" s="153"/>
      <c r="KJH55" s="153"/>
      <c r="KJI55" s="153"/>
      <c r="KJJ55" s="153"/>
      <c r="KJK55" s="153"/>
      <c r="KJL55" s="153"/>
      <c r="KJM55" s="153"/>
      <c r="KJN55" s="153"/>
      <c r="KJO55" s="153"/>
      <c r="KJP55" s="153"/>
      <c r="KJQ55" s="153"/>
      <c r="KJR55" s="153"/>
      <c r="KJS55" s="153"/>
      <c r="KJT55" s="153"/>
      <c r="KJU55" s="153"/>
      <c r="KJV55" s="153"/>
      <c r="KJW55" s="153"/>
      <c r="KJX55" s="153"/>
      <c r="KJY55" s="153"/>
      <c r="KJZ55" s="153"/>
      <c r="KKA55" s="153"/>
      <c r="KKB55" s="153"/>
      <c r="KKC55" s="153"/>
      <c r="KKD55" s="153"/>
      <c r="KKE55" s="153"/>
      <c r="KKF55" s="153"/>
      <c r="KKG55" s="153"/>
      <c r="KKH55" s="153"/>
      <c r="KKI55" s="153"/>
      <c r="KKJ55" s="153"/>
      <c r="KKK55" s="153"/>
      <c r="KKL55" s="153"/>
      <c r="KKM55" s="153"/>
      <c r="KKN55" s="153"/>
      <c r="KKO55" s="153"/>
      <c r="KKP55" s="153"/>
      <c r="KKQ55" s="153"/>
      <c r="KKR55" s="153"/>
      <c r="KKS55" s="153"/>
      <c r="KKT55" s="153"/>
      <c r="KKU55" s="153"/>
      <c r="KKV55" s="153"/>
      <c r="KKW55" s="153"/>
      <c r="KKX55" s="153"/>
      <c r="KKY55" s="153"/>
      <c r="KKZ55" s="153"/>
      <c r="KLA55" s="153"/>
      <c r="KLB55" s="153"/>
      <c r="KLC55" s="153"/>
      <c r="KLD55" s="153"/>
      <c r="KLE55" s="153"/>
      <c r="KLF55" s="153"/>
      <c r="KLG55" s="153"/>
      <c r="KLH55" s="153"/>
      <c r="KLI55" s="153"/>
      <c r="KLJ55" s="153"/>
      <c r="KLK55" s="153"/>
      <c r="KLL55" s="153"/>
      <c r="KLM55" s="153"/>
      <c r="KLN55" s="153"/>
      <c r="KLO55" s="153"/>
      <c r="KLP55" s="153"/>
      <c r="KLQ55" s="153"/>
      <c r="KLR55" s="153"/>
      <c r="KLS55" s="153"/>
      <c r="KLT55" s="153"/>
      <c r="KLU55" s="153"/>
      <c r="KLV55" s="153"/>
      <c r="KLW55" s="153"/>
      <c r="KLX55" s="153"/>
      <c r="KLY55" s="153"/>
      <c r="KLZ55" s="153"/>
      <c r="KMA55" s="153"/>
      <c r="KMB55" s="153"/>
      <c r="KMC55" s="153"/>
      <c r="KMD55" s="153"/>
      <c r="KME55" s="153"/>
      <c r="KMF55" s="153"/>
      <c r="KMG55" s="153"/>
      <c r="KMH55" s="153"/>
      <c r="KMI55" s="153"/>
      <c r="KMJ55" s="153"/>
      <c r="KMK55" s="153"/>
      <c r="KML55" s="153"/>
      <c r="KMM55" s="153"/>
      <c r="KMN55" s="153"/>
      <c r="KMO55" s="153"/>
      <c r="KMP55" s="153"/>
      <c r="KMQ55" s="153"/>
      <c r="KMR55" s="153"/>
      <c r="KMS55" s="153"/>
      <c r="KMT55" s="153"/>
      <c r="KMU55" s="153"/>
      <c r="KMV55" s="153"/>
      <c r="KMW55" s="153"/>
      <c r="KMX55" s="153"/>
      <c r="KMY55" s="153"/>
      <c r="KMZ55" s="153"/>
      <c r="KNA55" s="153"/>
      <c r="KNB55" s="153"/>
      <c r="KNC55" s="153"/>
      <c r="KND55" s="153"/>
      <c r="KNE55" s="153"/>
      <c r="KNF55" s="153"/>
      <c r="KNG55" s="153"/>
      <c r="KNH55" s="153"/>
      <c r="KNI55" s="153"/>
      <c r="KNJ55" s="153"/>
      <c r="KNK55" s="153"/>
      <c r="KNL55" s="153"/>
      <c r="KNM55" s="153"/>
      <c r="KNN55" s="153"/>
      <c r="KNO55" s="153"/>
      <c r="KNP55" s="153"/>
      <c r="KNQ55" s="153"/>
      <c r="KNR55" s="153"/>
      <c r="KNS55" s="153"/>
      <c r="KNT55" s="153"/>
      <c r="KNU55" s="153"/>
      <c r="KNV55" s="153"/>
      <c r="KNW55" s="153"/>
      <c r="KNX55" s="153"/>
      <c r="KNY55" s="153"/>
      <c r="KNZ55" s="153"/>
      <c r="KOA55" s="153"/>
      <c r="KOB55" s="153"/>
      <c r="KOC55" s="153"/>
      <c r="KOD55" s="153"/>
      <c r="KOE55" s="153"/>
      <c r="KOF55" s="153"/>
      <c r="KOG55" s="153"/>
      <c r="KOH55" s="153"/>
      <c r="KOI55" s="153"/>
      <c r="KOJ55" s="153"/>
      <c r="KOK55" s="153"/>
      <c r="KOL55" s="153"/>
      <c r="KOM55" s="153"/>
      <c r="KON55" s="153"/>
      <c r="KOO55" s="153"/>
      <c r="KOP55" s="153"/>
      <c r="KOQ55" s="153"/>
      <c r="KOR55" s="153"/>
      <c r="KOS55" s="153"/>
      <c r="KOT55" s="153"/>
      <c r="KOU55" s="153"/>
      <c r="KOV55" s="153"/>
      <c r="KOW55" s="153"/>
      <c r="KOX55" s="153"/>
      <c r="KOY55" s="153"/>
      <c r="KOZ55" s="153"/>
      <c r="KPA55" s="153"/>
      <c r="KPB55" s="153"/>
      <c r="KPC55" s="153"/>
      <c r="KPD55" s="153"/>
      <c r="KPE55" s="153"/>
      <c r="KPF55" s="153"/>
      <c r="KPG55" s="153"/>
      <c r="KPH55" s="153"/>
      <c r="KPI55" s="153"/>
      <c r="KPJ55" s="153"/>
      <c r="KPK55" s="153"/>
      <c r="KPL55" s="153"/>
      <c r="KPM55" s="153"/>
      <c r="KPN55" s="153"/>
      <c r="KPO55" s="153"/>
      <c r="KPP55" s="153"/>
      <c r="KPQ55" s="153"/>
      <c r="KPR55" s="153"/>
      <c r="KPS55" s="153"/>
      <c r="KPT55" s="153"/>
      <c r="KPU55" s="153"/>
      <c r="KPV55" s="153"/>
      <c r="KPW55" s="153"/>
      <c r="KPX55" s="153"/>
      <c r="KPY55" s="153"/>
      <c r="KPZ55" s="153"/>
      <c r="KQA55" s="153"/>
      <c r="KQB55" s="153"/>
      <c r="KQC55" s="153"/>
      <c r="KQD55" s="153"/>
      <c r="KQE55" s="153"/>
      <c r="KQF55" s="153"/>
      <c r="KQG55" s="153"/>
      <c r="KQH55" s="153"/>
      <c r="KQI55" s="153"/>
      <c r="KQJ55" s="153"/>
      <c r="KQK55" s="153"/>
      <c r="KQL55" s="153"/>
      <c r="KQM55" s="153"/>
      <c r="KQN55" s="153"/>
      <c r="KQO55" s="153"/>
      <c r="KQP55" s="153"/>
      <c r="KQQ55" s="153"/>
      <c r="KQR55" s="153"/>
      <c r="KQS55" s="153"/>
      <c r="KQT55" s="153"/>
      <c r="KQU55" s="153"/>
      <c r="KQV55" s="153"/>
      <c r="KQW55" s="153"/>
      <c r="KQX55" s="153"/>
      <c r="KQY55" s="153"/>
      <c r="KQZ55" s="153"/>
      <c r="KRA55" s="153"/>
      <c r="KRB55" s="153"/>
      <c r="KRC55" s="153"/>
      <c r="KRD55" s="153"/>
      <c r="KRE55" s="153"/>
      <c r="KRF55" s="153"/>
      <c r="KRG55" s="153"/>
      <c r="KRH55" s="153"/>
      <c r="KRI55" s="153"/>
      <c r="KRJ55" s="153"/>
      <c r="KRK55" s="153"/>
      <c r="KRL55" s="153"/>
      <c r="KRM55" s="153"/>
      <c r="KRN55" s="153"/>
      <c r="KRO55" s="153"/>
      <c r="KRP55" s="153"/>
      <c r="KRQ55" s="153"/>
      <c r="KRR55" s="153"/>
      <c r="KRS55" s="153"/>
      <c r="KRT55" s="153"/>
      <c r="KRU55" s="153"/>
      <c r="KRV55" s="153"/>
      <c r="KRW55" s="153"/>
      <c r="KRX55" s="153"/>
      <c r="KRY55" s="153"/>
      <c r="KRZ55" s="153"/>
      <c r="KSA55" s="153"/>
      <c r="KSB55" s="153"/>
      <c r="KSC55" s="153"/>
      <c r="KSD55" s="153"/>
      <c r="KSE55" s="153"/>
      <c r="KSF55" s="153"/>
      <c r="KSG55" s="153"/>
      <c r="KSH55" s="153"/>
      <c r="KSI55" s="153"/>
      <c r="KSJ55" s="153"/>
      <c r="KSK55" s="153"/>
      <c r="KSL55" s="153"/>
      <c r="KSM55" s="153"/>
      <c r="KSN55" s="153"/>
      <c r="KSO55" s="153"/>
      <c r="KSP55" s="153"/>
      <c r="KSQ55" s="153"/>
      <c r="KSR55" s="153"/>
      <c r="KSS55" s="153"/>
      <c r="KST55" s="153"/>
      <c r="KSU55" s="153"/>
      <c r="KSV55" s="153"/>
      <c r="KSW55" s="153"/>
      <c r="KSX55" s="153"/>
      <c r="KSY55" s="153"/>
      <c r="KSZ55" s="153"/>
      <c r="KTA55" s="153"/>
      <c r="KTB55" s="153"/>
      <c r="KTC55" s="153"/>
      <c r="KTD55" s="153"/>
      <c r="KTE55" s="153"/>
      <c r="KTF55" s="153"/>
      <c r="KTG55" s="153"/>
      <c r="KTH55" s="153"/>
      <c r="KTI55" s="153"/>
      <c r="KTJ55" s="153"/>
      <c r="KTK55" s="153"/>
      <c r="KTL55" s="153"/>
      <c r="KTM55" s="153"/>
      <c r="KTN55" s="153"/>
      <c r="KTO55" s="153"/>
      <c r="KTP55" s="153"/>
      <c r="KTQ55" s="153"/>
      <c r="KTR55" s="153"/>
      <c r="KTS55" s="153"/>
      <c r="KTT55" s="153"/>
      <c r="KTU55" s="153"/>
      <c r="KTV55" s="153"/>
      <c r="KTW55" s="153"/>
      <c r="KTX55" s="153"/>
      <c r="KTY55" s="153"/>
      <c r="KTZ55" s="153"/>
      <c r="KUA55" s="153"/>
      <c r="KUB55" s="153"/>
      <c r="KUC55" s="153"/>
      <c r="KUD55" s="153"/>
      <c r="KUE55" s="153"/>
      <c r="KUF55" s="153"/>
      <c r="KUG55" s="153"/>
      <c r="KUH55" s="153"/>
      <c r="KUI55" s="153"/>
      <c r="KUJ55" s="153"/>
      <c r="KUK55" s="153"/>
      <c r="KUL55" s="153"/>
      <c r="KUM55" s="153"/>
      <c r="KUN55" s="153"/>
      <c r="KUO55" s="153"/>
      <c r="KUP55" s="153"/>
      <c r="KUQ55" s="153"/>
      <c r="KUR55" s="153"/>
      <c r="KUS55" s="153"/>
      <c r="KUT55" s="153"/>
      <c r="KUU55" s="153"/>
      <c r="KUV55" s="153"/>
      <c r="KUW55" s="153"/>
      <c r="KUX55" s="153"/>
      <c r="KUY55" s="153"/>
      <c r="KUZ55" s="153"/>
      <c r="KVA55" s="153"/>
      <c r="KVB55" s="153"/>
      <c r="KVC55" s="153"/>
      <c r="KVD55" s="153"/>
      <c r="KVE55" s="153"/>
      <c r="KVF55" s="153"/>
      <c r="KVG55" s="153"/>
      <c r="KVH55" s="153"/>
      <c r="KVI55" s="153"/>
      <c r="KVJ55" s="153"/>
      <c r="KVK55" s="153"/>
      <c r="KVL55" s="153"/>
      <c r="KVM55" s="153"/>
      <c r="KVN55" s="153"/>
      <c r="KVO55" s="153"/>
      <c r="KVP55" s="153"/>
      <c r="KVQ55" s="153"/>
      <c r="KVR55" s="153"/>
      <c r="KVS55" s="153"/>
      <c r="KVT55" s="153"/>
      <c r="KVU55" s="153"/>
      <c r="KVV55" s="153"/>
      <c r="KVW55" s="153"/>
      <c r="KVX55" s="153"/>
      <c r="KVY55" s="153"/>
      <c r="KVZ55" s="153"/>
      <c r="KWA55" s="153"/>
      <c r="KWB55" s="153"/>
      <c r="KWC55" s="153"/>
      <c r="KWD55" s="153"/>
      <c r="KWE55" s="153"/>
      <c r="KWF55" s="153"/>
      <c r="KWG55" s="153"/>
      <c r="KWH55" s="153"/>
      <c r="KWI55" s="153"/>
      <c r="KWJ55" s="153"/>
      <c r="KWK55" s="153"/>
      <c r="KWL55" s="153"/>
      <c r="KWM55" s="153"/>
      <c r="KWN55" s="153"/>
      <c r="KWO55" s="153"/>
      <c r="KWP55" s="153"/>
      <c r="KWQ55" s="153"/>
      <c r="KWR55" s="153"/>
      <c r="KWS55" s="153"/>
      <c r="KWT55" s="153"/>
      <c r="KWU55" s="153"/>
      <c r="KWV55" s="153"/>
      <c r="KWW55" s="153"/>
      <c r="KWX55" s="153"/>
      <c r="KWY55" s="153"/>
      <c r="KWZ55" s="153"/>
      <c r="KXA55" s="153"/>
      <c r="KXB55" s="153"/>
      <c r="KXC55" s="153"/>
      <c r="KXD55" s="153"/>
      <c r="KXE55" s="153"/>
      <c r="KXF55" s="153"/>
      <c r="KXG55" s="153"/>
      <c r="KXH55" s="153"/>
      <c r="KXI55" s="153"/>
      <c r="KXJ55" s="153"/>
      <c r="KXK55" s="153"/>
      <c r="KXL55" s="153"/>
      <c r="KXM55" s="153"/>
      <c r="KXN55" s="153"/>
      <c r="KXO55" s="153"/>
      <c r="KXP55" s="153"/>
      <c r="KXQ55" s="153"/>
      <c r="KXR55" s="153"/>
      <c r="KXS55" s="153"/>
      <c r="KXT55" s="153"/>
      <c r="KXU55" s="153"/>
      <c r="KXV55" s="153"/>
      <c r="KXW55" s="153"/>
      <c r="KXX55" s="153"/>
      <c r="KXY55" s="153"/>
      <c r="KXZ55" s="153"/>
      <c r="KYA55" s="153"/>
      <c r="KYB55" s="153"/>
      <c r="KYC55" s="153"/>
      <c r="KYD55" s="153"/>
      <c r="KYE55" s="153"/>
      <c r="KYF55" s="153"/>
      <c r="KYG55" s="153"/>
      <c r="KYH55" s="153"/>
      <c r="KYI55" s="153"/>
      <c r="KYJ55" s="153"/>
      <c r="KYK55" s="153"/>
      <c r="KYL55" s="153"/>
      <c r="KYM55" s="153"/>
      <c r="KYN55" s="153"/>
      <c r="KYO55" s="153"/>
      <c r="KYP55" s="153"/>
      <c r="KYQ55" s="153"/>
      <c r="KYR55" s="153"/>
      <c r="KYS55" s="153"/>
      <c r="KYT55" s="153"/>
      <c r="KYU55" s="153"/>
      <c r="KYV55" s="153"/>
      <c r="KYW55" s="153"/>
      <c r="KYX55" s="153"/>
      <c r="KYY55" s="153"/>
      <c r="KYZ55" s="153"/>
      <c r="KZA55" s="153"/>
      <c r="KZB55" s="153"/>
      <c r="KZC55" s="153"/>
      <c r="KZD55" s="153"/>
      <c r="KZE55" s="153"/>
      <c r="KZF55" s="153"/>
      <c r="KZG55" s="153"/>
      <c r="KZH55" s="153"/>
      <c r="KZI55" s="153"/>
      <c r="KZJ55" s="153"/>
      <c r="KZK55" s="153"/>
      <c r="KZL55" s="153"/>
      <c r="KZM55" s="153"/>
      <c r="KZN55" s="153"/>
      <c r="KZO55" s="153"/>
      <c r="KZP55" s="153"/>
      <c r="KZQ55" s="153"/>
      <c r="KZR55" s="153"/>
      <c r="KZS55" s="153"/>
      <c r="KZT55" s="153"/>
      <c r="KZU55" s="153"/>
      <c r="KZV55" s="153"/>
      <c r="KZW55" s="153"/>
      <c r="KZX55" s="153"/>
      <c r="KZY55" s="153"/>
      <c r="KZZ55" s="153"/>
      <c r="LAA55" s="153"/>
      <c r="LAB55" s="153"/>
      <c r="LAC55" s="153"/>
      <c r="LAD55" s="153"/>
      <c r="LAE55" s="153"/>
      <c r="LAF55" s="153"/>
      <c r="LAG55" s="153"/>
      <c r="LAH55" s="153"/>
      <c r="LAI55" s="153"/>
      <c r="LAJ55" s="153"/>
      <c r="LAK55" s="153"/>
      <c r="LAL55" s="153"/>
      <c r="LAM55" s="153"/>
      <c r="LAN55" s="153"/>
      <c r="LAO55" s="153"/>
      <c r="LAP55" s="153"/>
      <c r="LAQ55" s="153"/>
      <c r="LAR55" s="153"/>
      <c r="LAS55" s="153"/>
      <c r="LAT55" s="153"/>
      <c r="LAU55" s="153"/>
      <c r="LAV55" s="153"/>
      <c r="LAW55" s="153"/>
      <c r="LAX55" s="153"/>
      <c r="LAY55" s="153"/>
      <c r="LAZ55" s="153"/>
      <c r="LBA55" s="153"/>
      <c r="LBB55" s="153"/>
      <c r="LBC55" s="153"/>
      <c r="LBD55" s="153"/>
      <c r="LBE55" s="153"/>
      <c r="LBF55" s="153"/>
      <c r="LBG55" s="153"/>
      <c r="LBH55" s="153"/>
      <c r="LBI55" s="153"/>
      <c r="LBJ55" s="153"/>
      <c r="LBK55" s="153"/>
      <c r="LBL55" s="153"/>
      <c r="LBM55" s="153"/>
      <c r="LBN55" s="153"/>
      <c r="LBO55" s="153"/>
      <c r="LBP55" s="153"/>
      <c r="LBQ55" s="153"/>
      <c r="LBR55" s="153"/>
      <c r="LBS55" s="153"/>
      <c r="LBT55" s="153"/>
      <c r="LBU55" s="153"/>
      <c r="LBV55" s="153"/>
      <c r="LBW55" s="153"/>
      <c r="LBX55" s="153"/>
      <c r="LBY55" s="153"/>
      <c r="LBZ55" s="153"/>
      <c r="LCA55" s="153"/>
      <c r="LCB55" s="153"/>
      <c r="LCC55" s="153"/>
      <c r="LCD55" s="153"/>
      <c r="LCE55" s="153"/>
      <c r="LCF55" s="153"/>
      <c r="LCG55" s="153"/>
      <c r="LCH55" s="153"/>
      <c r="LCI55" s="153"/>
      <c r="LCJ55" s="153"/>
      <c r="LCK55" s="153"/>
      <c r="LCL55" s="153"/>
      <c r="LCM55" s="153"/>
      <c r="LCN55" s="153"/>
      <c r="LCO55" s="153"/>
      <c r="LCP55" s="153"/>
      <c r="LCQ55" s="153"/>
      <c r="LCR55" s="153"/>
      <c r="LCS55" s="153"/>
      <c r="LCT55" s="153"/>
      <c r="LCU55" s="153"/>
      <c r="LCV55" s="153"/>
      <c r="LCW55" s="153"/>
      <c r="LCX55" s="153"/>
      <c r="LCY55" s="153"/>
      <c r="LCZ55" s="153"/>
      <c r="LDA55" s="153"/>
      <c r="LDB55" s="153"/>
      <c r="LDC55" s="153"/>
      <c r="LDD55" s="153"/>
      <c r="LDE55" s="153"/>
      <c r="LDF55" s="153"/>
      <c r="LDG55" s="153"/>
      <c r="LDH55" s="153"/>
      <c r="LDI55" s="153"/>
      <c r="LDJ55" s="153"/>
      <c r="LDK55" s="153"/>
      <c r="LDL55" s="153"/>
      <c r="LDM55" s="153"/>
      <c r="LDN55" s="153"/>
      <c r="LDO55" s="153"/>
      <c r="LDP55" s="153"/>
      <c r="LDQ55" s="153"/>
      <c r="LDR55" s="153"/>
      <c r="LDS55" s="153"/>
      <c r="LDT55" s="153"/>
      <c r="LDU55" s="153"/>
      <c r="LDV55" s="153"/>
      <c r="LDW55" s="153"/>
      <c r="LDX55" s="153"/>
      <c r="LDY55" s="153"/>
      <c r="LDZ55" s="153"/>
      <c r="LEA55" s="153"/>
      <c r="LEB55" s="153"/>
      <c r="LEC55" s="153"/>
      <c r="LED55" s="153"/>
      <c r="LEE55" s="153"/>
      <c r="LEF55" s="153"/>
      <c r="LEG55" s="153"/>
      <c r="LEH55" s="153"/>
      <c r="LEI55" s="153"/>
      <c r="LEJ55" s="153"/>
      <c r="LEK55" s="153"/>
      <c r="LEL55" s="153"/>
      <c r="LEM55" s="153"/>
      <c r="LEN55" s="153"/>
      <c r="LEO55" s="153"/>
      <c r="LEP55" s="153"/>
      <c r="LEQ55" s="153"/>
      <c r="LER55" s="153"/>
      <c r="LES55" s="153"/>
      <c r="LET55" s="153"/>
      <c r="LEU55" s="153"/>
      <c r="LEV55" s="153"/>
      <c r="LEW55" s="153"/>
      <c r="LEX55" s="153"/>
      <c r="LEY55" s="153"/>
      <c r="LEZ55" s="153"/>
      <c r="LFA55" s="153"/>
      <c r="LFB55" s="153"/>
      <c r="LFC55" s="153"/>
      <c r="LFD55" s="153"/>
      <c r="LFE55" s="153"/>
      <c r="LFF55" s="153"/>
      <c r="LFG55" s="153"/>
      <c r="LFH55" s="153"/>
      <c r="LFI55" s="153"/>
      <c r="LFJ55" s="153"/>
      <c r="LFK55" s="153"/>
      <c r="LFL55" s="153"/>
      <c r="LFM55" s="153"/>
      <c r="LFN55" s="153"/>
      <c r="LFO55" s="153"/>
      <c r="LFP55" s="153"/>
      <c r="LFQ55" s="153"/>
      <c r="LFR55" s="153"/>
      <c r="LFS55" s="153"/>
      <c r="LFT55" s="153"/>
      <c r="LFU55" s="153"/>
      <c r="LFV55" s="153"/>
      <c r="LFW55" s="153"/>
      <c r="LFX55" s="153"/>
      <c r="LFY55" s="153"/>
      <c r="LFZ55" s="153"/>
      <c r="LGA55" s="153"/>
      <c r="LGB55" s="153"/>
      <c r="LGC55" s="153"/>
      <c r="LGD55" s="153"/>
      <c r="LGE55" s="153"/>
      <c r="LGF55" s="153"/>
      <c r="LGG55" s="153"/>
      <c r="LGH55" s="153"/>
      <c r="LGI55" s="153"/>
      <c r="LGJ55" s="153"/>
      <c r="LGK55" s="153"/>
      <c r="LGL55" s="153"/>
      <c r="LGM55" s="153"/>
      <c r="LGN55" s="153"/>
      <c r="LGO55" s="153"/>
      <c r="LGP55" s="153"/>
      <c r="LGQ55" s="153"/>
      <c r="LGR55" s="153"/>
      <c r="LGS55" s="153"/>
      <c r="LGT55" s="153"/>
      <c r="LGU55" s="153"/>
      <c r="LGV55" s="153"/>
      <c r="LGW55" s="153"/>
      <c r="LGX55" s="153"/>
      <c r="LGY55" s="153"/>
      <c r="LGZ55" s="153"/>
      <c r="LHA55" s="153"/>
      <c r="LHB55" s="153"/>
      <c r="LHC55" s="153"/>
      <c r="LHD55" s="153"/>
      <c r="LHE55" s="153"/>
      <c r="LHF55" s="153"/>
      <c r="LHG55" s="153"/>
      <c r="LHH55" s="153"/>
      <c r="LHI55" s="153"/>
      <c r="LHJ55" s="153"/>
      <c r="LHK55" s="153"/>
      <c r="LHL55" s="153"/>
      <c r="LHM55" s="153"/>
      <c r="LHN55" s="153"/>
      <c r="LHO55" s="153"/>
      <c r="LHP55" s="153"/>
      <c r="LHQ55" s="153"/>
      <c r="LHR55" s="153"/>
      <c r="LHS55" s="153"/>
      <c r="LHT55" s="153"/>
      <c r="LHU55" s="153"/>
      <c r="LHV55" s="153"/>
      <c r="LHW55" s="153"/>
      <c r="LHX55" s="153"/>
      <c r="LHY55" s="153"/>
      <c r="LHZ55" s="153"/>
      <c r="LIA55" s="153"/>
      <c r="LIB55" s="153"/>
      <c r="LIC55" s="153"/>
      <c r="LID55" s="153"/>
      <c r="LIE55" s="153"/>
      <c r="LIF55" s="153"/>
      <c r="LIG55" s="153"/>
      <c r="LIH55" s="153"/>
      <c r="LII55" s="153"/>
      <c r="LIJ55" s="153"/>
      <c r="LIK55" s="153"/>
      <c r="LIL55" s="153"/>
      <c r="LIM55" s="153"/>
      <c r="LIN55" s="153"/>
      <c r="LIO55" s="153"/>
      <c r="LIP55" s="153"/>
      <c r="LIQ55" s="153"/>
      <c r="LIR55" s="153"/>
      <c r="LIS55" s="153"/>
      <c r="LIT55" s="153"/>
      <c r="LIU55" s="153"/>
      <c r="LIV55" s="153"/>
      <c r="LIW55" s="153"/>
      <c r="LIX55" s="153"/>
      <c r="LIY55" s="153"/>
      <c r="LIZ55" s="153"/>
      <c r="LJA55" s="153"/>
      <c r="LJB55" s="153"/>
      <c r="LJC55" s="153"/>
      <c r="LJD55" s="153"/>
      <c r="LJE55" s="153"/>
      <c r="LJF55" s="153"/>
      <c r="LJG55" s="153"/>
      <c r="LJH55" s="153"/>
      <c r="LJI55" s="153"/>
      <c r="LJJ55" s="153"/>
      <c r="LJK55" s="153"/>
      <c r="LJL55" s="153"/>
      <c r="LJM55" s="153"/>
      <c r="LJN55" s="153"/>
      <c r="LJO55" s="153"/>
      <c r="LJP55" s="153"/>
      <c r="LJQ55" s="153"/>
      <c r="LJR55" s="153"/>
      <c r="LJS55" s="153"/>
      <c r="LJT55" s="153"/>
      <c r="LJU55" s="153"/>
      <c r="LJV55" s="153"/>
      <c r="LJW55" s="153"/>
      <c r="LJX55" s="153"/>
      <c r="LJY55" s="153"/>
      <c r="LJZ55" s="153"/>
      <c r="LKA55" s="153"/>
      <c r="LKB55" s="153"/>
      <c r="LKC55" s="153"/>
      <c r="LKD55" s="153"/>
      <c r="LKE55" s="153"/>
      <c r="LKF55" s="153"/>
      <c r="LKG55" s="153"/>
      <c r="LKH55" s="153"/>
      <c r="LKI55" s="153"/>
      <c r="LKJ55" s="153"/>
      <c r="LKK55" s="153"/>
      <c r="LKL55" s="153"/>
      <c r="LKM55" s="153"/>
      <c r="LKN55" s="153"/>
      <c r="LKO55" s="153"/>
      <c r="LKP55" s="153"/>
      <c r="LKQ55" s="153"/>
      <c r="LKR55" s="153"/>
      <c r="LKS55" s="153"/>
      <c r="LKT55" s="153"/>
      <c r="LKU55" s="153"/>
      <c r="LKV55" s="153"/>
      <c r="LKW55" s="153"/>
      <c r="LKX55" s="153"/>
      <c r="LKY55" s="153"/>
      <c r="LKZ55" s="153"/>
      <c r="LLA55" s="153"/>
      <c r="LLB55" s="153"/>
      <c r="LLC55" s="153"/>
      <c r="LLD55" s="153"/>
      <c r="LLE55" s="153"/>
      <c r="LLF55" s="153"/>
      <c r="LLG55" s="153"/>
      <c r="LLH55" s="153"/>
      <c r="LLI55" s="153"/>
      <c r="LLJ55" s="153"/>
      <c r="LLK55" s="153"/>
      <c r="LLL55" s="153"/>
      <c r="LLM55" s="153"/>
      <c r="LLN55" s="153"/>
      <c r="LLO55" s="153"/>
      <c r="LLP55" s="153"/>
      <c r="LLQ55" s="153"/>
      <c r="LLR55" s="153"/>
      <c r="LLS55" s="153"/>
      <c r="LLT55" s="153"/>
      <c r="LLU55" s="153"/>
      <c r="LLV55" s="153"/>
      <c r="LLW55" s="153"/>
      <c r="LLX55" s="153"/>
      <c r="LLY55" s="153"/>
      <c r="LLZ55" s="153"/>
      <c r="LMA55" s="153"/>
      <c r="LMB55" s="153"/>
      <c r="LMC55" s="153"/>
      <c r="LMD55" s="153"/>
      <c r="LME55" s="153"/>
      <c r="LMF55" s="153"/>
      <c r="LMG55" s="153"/>
      <c r="LMH55" s="153"/>
      <c r="LMI55" s="153"/>
      <c r="LMJ55" s="153"/>
      <c r="LMK55" s="153"/>
      <c r="LML55" s="153"/>
      <c r="LMM55" s="153"/>
      <c r="LMN55" s="153"/>
      <c r="LMO55" s="153"/>
      <c r="LMP55" s="153"/>
      <c r="LMQ55" s="153"/>
      <c r="LMR55" s="153"/>
      <c r="LMS55" s="153"/>
      <c r="LMT55" s="153"/>
      <c r="LMU55" s="153"/>
      <c r="LMV55" s="153"/>
      <c r="LMW55" s="153"/>
      <c r="LMX55" s="153"/>
      <c r="LMY55" s="153"/>
      <c r="LMZ55" s="153"/>
      <c r="LNA55" s="153"/>
      <c r="LNB55" s="153"/>
      <c r="LNC55" s="153"/>
      <c r="LND55" s="153"/>
      <c r="LNE55" s="153"/>
      <c r="LNF55" s="153"/>
      <c r="LNG55" s="153"/>
      <c r="LNH55" s="153"/>
      <c r="LNI55" s="153"/>
      <c r="LNJ55" s="153"/>
      <c r="LNK55" s="153"/>
      <c r="LNL55" s="153"/>
      <c r="LNM55" s="153"/>
      <c r="LNN55" s="153"/>
      <c r="LNO55" s="153"/>
      <c r="LNP55" s="153"/>
      <c r="LNQ55" s="153"/>
      <c r="LNR55" s="153"/>
      <c r="LNS55" s="153"/>
      <c r="LNT55" s="153"/>
      <c r="LNU55" s="153"/>
      <c r="LNV55" s="153"/>
      <c r="LNW55" s="153"/>
      <c r="LNX55" s="153"/>
      <c r="LNY55" s="153"/>
      <c r="LNZ55" s="153"/>
      <c r="LOA55" s="153"/>
      <c r="LOB55" s="153"/>
      <c r="LOC55" s="153"/>
      <c r="LOD55" s="153"/>
      <c r="LOE55" s="153"/>
      <c r="LOF55" s="153"/>
      <c r="LOG55" s="153"/>
      <c r="LOH55" s="153"/>
      <c r="LOI55" s="153"/>
      <c r="LOJ55" s="153"/>
      <c r="LOK55" s="153"/>
      <c r="LOL55" s="153"/>
      <c r="LOM55" s="153"/>
      <c r="LON55" s="153"/>
      <c r="LOO55" s="153"/>
      <c r="LOP55" s="153"/>
      <c r="LOQ55" s="153"/>
      <c r="LOR55" s="153"/>
      <c r="LOS55" s="153"/>
      <c r="LOT55" s="153"/>
      <c r="LOU55" s="153"/>
      <c r="LOV55" s="153"/>
      <c r="LOW55" s="153"/>
      <c r="LOX55" s="153"/>
      <c r="LOY55" s="153"/>
      <c r="LOZ55" s="153"/>
      <c r="LPA55" s="153"/>
      <c r="LPB55" s="153"/>
      <c r="LPC55" s="153"/>
      <c r="LPD55" s="153"/>
      <c r="LPE55" s="153"/>
      <c r="LPF55" s="153"/>
      <c r="LPG55" s="153"/>
      <c r="LPH55" s="153"/>
      <c r="LPI55" s="153"/>
      <c r="LPJ55" s="153"/>
      <c r="LPK55" s="153"/>
      <c r="LPL55" s="153"/>
      <c r="LPM55" s="153"/>
      <c r="LPN55" s="153"/>
      <c r="LPO55" s="153"/>
      <c r="LPP55" s="153"/>
      <c r="LPQ55" s="153"/>
      <c r="LPR55" s="153"/>
      <c r="LPS55" s="153"/>
      <c r="LPT55" s="153"/>
      <c r="LPU55" s="153"/>
      <c r="LPV55" s="153"/>
      <c r="LPW55" s="153"/>
      <c r="LPX55" s="153"/>
      <c r="LPY55" s="153"/>
      <c r="LPZ55" s="153"/>
      <c r="LQA55" s="153"/>
      <c r="LQB55" s="153"/>
      <c r="LQC55" s="153"/>
      <c r="LQD55" s="153"/>
      <c r="LQE55" s="153"/>
      <c r="LQF55" s="153"/>
      <c r="LQG55" s="153"/>
      <c r="LQH55" s="153"/>
      <c r="LQI55" s="153"/>
      <c r="LQJ55" s="153"/>
      <c r="LQK55" s="153"/>
      <c r="LQL55" s="153"/>
      <c r="LQM55" s="153"/>
      <c r="LQN55" s="153"/>
      <c r="LQO55" s="153"/>
      <c r="LQP55" s="153"/>
      <c r="LQQ55" s="153"/>
      <c r="LQR55" s="153"/>
      <c r="LQS55" s="153"/>
      <c r="LQT55" s="153"/>
      <c r="LQU55" s="153"/>
      <c r="LQV55" s="153"/>
      <c r="LQW55" s="153"/>
      <c r="LQX55" s="153"/>
      <c r="LQY55" s="153"/>
      <c r="LQZ55" s="153"/>
      <c r="LRA55" s="153"/>
      <c r="LRB55" s="153"/>
      <c r="LRC55" s="153"/>
      <c r="LRD55" s="153"/>
      <c r="LRE55" s="153"/>
      <c r="LRF55" s="153"/>
      <c r="LRG55" s="153"/>
      <c r="LRH55" s="153"/>
      <c r="LRI55" s="153"/>
      <c r="LRJ55" s="153"/>
      <c r="LRK55" s="153"/>
      <c r="LRL55" s="153"/>
      <c r="LRM55" s="153"/>
      <c r="LRN55" s="153"/>
      <c r="LRO55" s="153"/>
      <c r="LRP55" s="153"/>
      <c r="LRQ55" s="153"/>
      <c r="LRR55" s="153"/>
      <c r="LRS55" s="153"/>
      <c r="LRT55" s="153"/>
      <c r="LRU55" s="153"/>
      <c r="LRV55" s="153"/>
      <c r="LRW55" s="153"/>
      <c r="LRX55" s="153"/>
      <c r="LRY55" s="153"/>
      <c r="LRZ55" s="153"/>
      <c r="LSA55" s="153"/>
      <c r="LSB55" s="153"/>
      <c r="LSC55" s="153"/>
      <c r="LSD55" s="153"/>
      <c r="LSE55" s="153"/>
      <c r="LSF55" s="153"/>
      <c r="LSG55" s="153"/>
      <c r="LSH55" s="153"/>
      <c r="LSI55" s="153"/>
      <c r="LSJ55" s="153"/>
      <c r="LSK55" s="153"/>
      <c r="LSL55" s="153"/>
      <c r="LSM55" s="153"/>
      <c r="LSN55" s="153"/>
      <c r="LSO55" s="153"/>
      <c r="LSP55" s="153"/>
      <c r="LSQ55" s="153"/>
      <c r="LSR55" s="153"/>
      <c r="LSS55" s="153"/>
      <c r="LST55" s="153"/>
      <c r="LSU55" s="153"/>
      <c r="LSV55" s="153"/>
      <c r="LSW55" s="153"/>
      <c r="LSX55" s="153"/>
      <c r="LSY55" s="153"/>
      <c r="LSZ55" s="153"/>
      <c r="LTA55" s="153"/>
      <c r="LTB55" s="153"/>
      <c r="LTC55" s="153"/>
      <c r="LTD55" s="153"/>
      <c r="LTE55" s="153"/>
      <c r="LTF55" s="153"/>
      <c r="LTG55" s="153"/>
      <c r="LTH55" s="153"/>
      <c r="LTI55" s="153"/>
      <c r="LTJ55" s="153"/>
      <c r="LTK55" s="153"/>
      <c r="LTL55" s="153"/>
      <c r="LTM55" s="153"/>
      <c r="LTN55" s="153"/>
      <c r="LTO55" s="153"/>
      <c r="LTP55" s="153"/>
      <c r="LTQ55" s="153"/>
      <c r="LTR55" s="153"/>
      <c r="LTS55" s="153"/>
      <c r="LTT55" s="153"/>
      <c r="LTU55" s="153"/>
      <c r="LTV55" s="153"/>
      <c r="LTW55" s="153"/>
      <c r="LTX55" s="153"/>
      <c r="LTY55" s="153"/>
      <c r="LTZ55" s="153"/>
      <c r="LUA55" s="153"/>
      <c r="LUB55" s="153"/>
      <c r="LUC55" s="153"/>
      <c r="LUD55" s="153"/>
      <c r="LUE55" s="153"/>
      <c r="LUF55" s="153"/>
      <c r="LUG55" s="153"/>
      <c r="LUH55" s="153"/>
      <c r="LUI55" s="153"/>
      <c r="LUJ55" s="153"/>
      <c r="LUK55" s="153"/>
      <c r="LUL55" s="153"/>
      <c r="LUM55" s="153"/>
      <c r="LUN55" s="153"/>
      <c r="LUO55" s="153"/>
      <c r="LUP55" s="153"/>
      <c r="LUQ55" s="153"/>
      <c r="LUR55" s="153"/>
      <c r="LUS55" s="153"/>
      <c r="LUT55" s="153"/>
      <c r="LUU55" s="153"/>
      <c r="LUV55" s="153"/>
      <c r="LUW55" s="153"/>
      <c r="LUX55" s="153"/>
      <c r="LUY55" s="153"/>
      <c r="LUZ55" s="153"/>
      <c r="LVA55" s="153"/>
      <c r="LVB55" s="153"/>
      <c r="LVC55" s="153"/>
      <c r="LVD55" s="153"/>
      <c r="LVE55" s="153"/>
      <c r="LVF55" s="153"/>
      <c r="LVG55" s="153"/>
      <c r="LVH55" s="153"/>
      <c r="LVI55" s="153"/>
      <c r="LVJ55" s="153"/>
      <c r="LVK55" s="153"/>
      <c r="LVL55" s="153"/>
      <c r="LVM55" s="153"/>
      <c r="LVN55" s="153"/>
      <c r="LVO55" s="153"/>
      <c r="LVP55" s="153"/>
      <c r="LVQ55" s="153"/>
      <c r="LVR55" s="153"/>
      <c r="LVS55" s="153"/>
      <c r="LVT55" s="153"/>
      <c r="LVU55" s="153"/>
      <c r="LVV55" s="153"/>
      <c r="LVW55" s="153"/>
      <c r="LVX55" s="153"/>
      <c r="LVY55" s="153"/>
      <c r="LVZ55" s="153"/>
      <c r="LWA55" s="153"/>
      <c r="LWB55" s="153"/>
      <c r="LWC55" s="153"/>
      <c r="LWD55" s="153"/>
      <c r="LWE55" s="153"/>
      <c r="LWF55" s="153"/>
      <c r="LWG55" s="153"/>
      <c r="LWH55" s="153"/>
      <c r="LWI55" s="153"/>
      <c r="LWJ55" s="153"/>
      <c r="LWK55" s="153"/>
      <c r="LWL55" s="153"/>
      <c r="LWM55" s="153"/>
      <c r="LWN55" s="153"/>
      <c r="LWO55" s="153"/>
      <c r="LWP55" s="153"/>
      <c r="LWQ55" s="153"/>
      <c r="LWR55" s="153"/>
      <c r="LWS55" s="153"/>
      <c r="LWT55" s="153"/>
      <c r="LWU55" s="153"/>
      <c r="LWV55" s="153"/>
      <c r="LWW55" s="153"/>
      <c r="LWX55" s="153"/>
      <c r="LWY55" s="153"/>
      <c r="LWZ55" s="153"/>
      <c r="LXA55" s="153"/>
      <c r="LXB55" s="153"/>
      <c r="LXC55" s="153"/>
      <c r="LXD55" s="153"/>
      <c r="LXE55" s="153"/>
      <c r="LXF55" s="153"/>
      <c r="LXG55" s="153"/>
      <c r="LXH55" s="153"/>
      <c r="LXI55" s="153"/>
      <c r="LXJ55" s="153"/>
      <c r="LXK55" s="153"/>
      <c r="LXL55" s="153"/>
      <c r="LXM55" s="153"/>
      <c r="LXN55" s="153"/>
      <c r="LXO55" s="153"/>
      <c r="LXP55" s="153"/>
      <c r="LXQ55" s="153"/>
      <c r="LXR55" s="153"/>
      <c r="LXS55" s="153"/>
      <c r="LXT55" s="153"/>
      <c r="LXU55" s="153"/>
      <c r="LXV55" s="153"/>
      <c r="LXW55" s="153"/>
      <c r="LXX55" s="153"/>
      <c r="LXY55" s="153"/>
      <c r="LXZ55" s="153"/>
      <c r="LYA55" s="153"/>
      <c r="LYB55" s="153"/>
      <c r="LYC55" s="153"/>
      <c r="LYD55" s="153"/>
      <c r="LYE55" s="153"/>
      <c r="LYF55" s="153"/>
      <c r="LYG55" s="153"/>
      <c r="LYH55" s="153"/>
      <c r="LYI55" s="153"/>
      <c r="LYJ55" s="153"/>
      <c r="LYK55" s="153"/>
      <c r="LYL55" s="153"/>
      <c r="LYM55" s="153"/>
      <c r="LYN55" s="153"/>
      <c r="LYO55" s="153"/>
      <c r="LYP55" s="153"/>
      <c r="LYQ55" s="153"/>
      <c r="LYR55" s="153"/>
      <c r="LYS55" s="153"/>
      <c r="LYT55" s="153"/>
      <c r="LYU55" s="153"/>
      <c r="LYV55" s="153"/>
      <c r="LYW55" s="153"/>
      <c r="LYX55" s="153"/>
      <c r="LYY55" s="153"/>
      <c r="LYZ55" s="153"/>
      <c r="LZA55" s="153"/>
      <c r="LZB55" s="153"/>
      <c r="LZC55" s="153"/>
      <c r="LZD55" s="153"/>
      <c r="LZE55" s="153"/>
      <c r="LZF55" s="153"/>
      <c r="LZG55" s="153"/>
      <c r="LZH55" s="153"/>
      <c r="LZI55" s="153"/>
      <c r="LZJ55" s="153"/>
      <c r="LZK55" s="153"/>
      <c r="LZL55" s="153"/>
      <c r="LZM55" s="153"/>
      <c r="LZN55" s="153"/>
      <c r="LZO55" s="153"/>
      <c r="LZP55" s="153"/>
      <c r="LZQ55" s="153"/>
      <c r="LZR55" s="153"/>
      <c r="LZS55" s="153"/>
      <c r="LZT55" s="153"/>
      <c r="LZU55" s="153"/>
      <c r="LZV55" s="153"/>
      <c r="LZW55" s="153"/>
      <c r="LZX55" s="153"/>
      <c r="LZY55" s="153"/>
      <c r="LZZ55" s="153"/>
      <c r="MAA55" s="153"/>
      <c r="MAB55" s="153"/>
      <c r="MAC55" s="153"/>
      <c r="MAD55" s="153"/>
      <c r="MAE55" s="153"/>
      <c r="MAF55" s="153"/>
      <c r="MAG55" s="153"/>
      <c r="MAH55" s="153"/>
      <c r="MAI55" s="153"/>
      <c r="MAJ55" s="153"/>
      <c r="MAK55" s="153"/>
      <c r="MAL55" s="153"/>
      <c r="MAM55" s="153"/>
      <c r="MAN55" s="153"/>
      <c r="MAO55" s="153"/>
      <c r="MAP55" s="153"/>
      <c r="MAQ55" s="153"/>
      <c r="MAR55" s="153"/>
      <c r="MAS55" s="153"/>
      <c r="MAT55" s="153"/>
      <c r="MAU55" s="153"/>
      <c r="MAV55" s="153"/>
      <c r="MAW55" s="153"/>
      <c r="MAX55" s="153"/>
      <c r="MAY55" s="153"/>
      <c r="MAZ55" s="153"/>
      <c r="MBA55" s="153"/>
      <c r="MBB55" s="153"/>
      <c r="MBC55" s="153"/>
      <c r="MBD55" s="153"/>
      <c r="MBE55" s="153"/>
      <c r="MBF55" s="153"/>
      <c r="MBG55" s="153"/>
      <c r="MBH55" s="153"/>
      <c r="MBI55" s="153"/>
      <c r="MBJ55" s="153"/>
      <c r="MBK55" s="153"/>
      <c r="MBL55" s="153"/>
      <c r="MBM55" s="153"/>
      <c r="MBN55" s="153"/>
      <c r="MBO55" s="153"/>
      <c r="MBP55" s="153"/>
      <c r="MBQ55" s="153"/>
      <c r="MBR55" s="153"/>
      <c r="MBS55" s="153"/>
      <c r="MBT55" s="153"/>
      <c r="MBU55" s="153"/>
      <c r="MBV55" s="153"/>
      <c r="MBW55" s="153"/>
      <c r="MBX55" s="153"/>
      <c r="MBY55" s="153"/>
      <c r="MBZ55" s="153"/>
      <c r="MCA55" s="153"/>
      <c r="MCB55" s="153"/>
      <c r="MCC55" s="153"/>
      <c r="MCD55" s="153"/>
      <c r="MCE55" s="153"/>
      <c r="MCF55" s="153"/>
      <c r="MCG55" s="153"/>
      <c r="MCH55" s="153"/>
      <c r="MCI55" s="153"/>
      <c r="MCJ55" s="153"/>
      <c r="MCK55" s="153"/>
      <c r="MCL55" s="153"/>
      <c r="MCM55" s="153"/>
      <c r="MCN55" s="153"/>
      <c r="MCO55" s="153"/>
      <c r="MCP55" s="153"/>
      <c r="MCQ55" s="153"/>
      <c r="MCR55" s="153"/>
      <c r="MCS55" s="153"/>
      <c r="MCT55" s="153"/>
      <c r="MCU55" s="153"/>
      <c r="MCV55" s="153"/>
      <c r="MCW55" s="153"/>
      <c r="MCX55" s="153"/>
      <c r="MCY55" s="153"/>
      <c r="MCZ55" s="153"/>
      <c r="MDA55" s="153"/>
      <c r="MDB55" s="153"/>
      <c r="MDC55" s="153"/>
      <c r="MDD55" s="153"/>
      <c r="MDE55" s="153"/>
      <c r="MDF55" s="153"/>
      <c r="MDG55" s="153"/>
      <c r="MDH55" s="153"/>
      <c r="MDI55" s="153"/>
      <c r="MDJ55" s="153"/>
      <c r="MDK55" s="153"/>
      <c r="MDL55" s="153"/>
      <c r="MDM55" s="153"/>
      <c r="MDN55" s="153"/>
      <c r="MDO55" s="153"/>
      <c r="MDP55" s="153"/>
      <c r="MDQ55" s="153"/>
      <c r="MDR55" s="153"/>
      <c r="MDS55" s="153"/>
      <c r="MDT55" s="153"/>
      <c r="MDU55" s="153"/>
      <c r="MDV55" s="153"/>
      <c r="MDW55" s="153"/>
      <c r="MDX55" s="153"/>
      <c r="MDY55" s="153"/>
      <c r="MDZ55" s="153"/>
      <c r="MEA55" s="153"/>
      <c r="MEB55" s="153"/>
      <c r="MEC55" s="153"/>
      <c r="MED55" s="153"/>
      <c r="MEE55" s="153"/>
      <c r="MEF55" s="153"/>
      <c r="MEG55" s="153"/>
      <c r="MEH55" s="153"/>
      <c r="MEI55" s="153"/>
      <c r="MEJ55" s="153"/>
      <c r="MEK55" s="153"/>
      <c r="MEL55" s="153"/>
      <c r="MEM55" s="153"/>
      <c r="MEN55" s="153"/>
      <c r="MEO55" s="153"/>
      <c r="MEP55" s="153"/>
      <c r="MEQ55" s="153"/>
      <c r="MER55" s="153"/>
      <c r="MES55" s="153"/>
      <c r="MET55" s="153"/>
      <c r="MEU55" s="153"/>
      <c r="MEV55" s="153"/>
      <c r="MEW55" s="153"/>
      <c r="MEX55" s="153"/>
      <c r="MEY55" s="153"/>
      <c r="MEZ55" s="153"/>
      <c r="MFA55" s="153"/>
      <c r="MFB55" s="153"/>
      <c r="MFC55" s="153"/>
      <c r="MFD55" s="153"/>
      <c r="MFE55" s="153"/>
      <c r="MFF55" s="153"/>
      <c r="MFG55" s="153"/>
      <c r="MFH55" s="153"/>
      <c r="MFI55" s="153"/>
      <c r="MFJ55" s="153"/>
      <c r="MFK55" s="153"/>
      <c r="MFL55" s="153"/>
      <c r="MFM55" s="153"/>
      <c r="MFN55" s="153"/>
      <c r="MFO55" s="153"/>
      <c r="MFP55" s="153"/>
      <c r="MFQ55" s="153"/>
      <c r="MFR55" s="153"/>
      <c r="MFS55" s="153"/>
      <c r="MFT55" s="153"/>
      <c r="MFU55" s="153"/>
      <c r="MFV55" s="153"/>
      <c r="MFW55" s="153"/>
      <c r="MFX55" s="153"/>
      <c r="MFY55" s="153"/>
      <c r="MFZ55" s="153"/>
      <c r="MGA55" s="153"/>
      <c r="MGB55" s="153"/>
      <c r="MGC55" s="153"/>
      <c r="MGD55" s="153"/>
      <c r="MGE55" s="153"/>
      <c r="MGF55" s="153"/>
      <c r="MGG55" s="153"/>
      <c r="MGH55" s="153"/>
      <c r="MGI55" s="153"/>
      <c r="MGJ55" s="153"/>
      <c r="MGK55" s="153"/>
      <c r="MGL55" s="153"/>
      <c r="MGM55" s="153"/>
      <c r="MGN55" s="153"/>
      <c r="MGO55" s="153"/>
      <c r="MGP55" s="153"/>
      <c r="MGQ55" s="153"/>
      <c r="MGR55" s="153"/>
      <c r="MGS55" s="153"/>
      <c r="MGT55" s="153"/>
      <c r="MGU55" s="153"/>
      <c r="MGV55" s="153"/>
      <c r="MGW55" s="153"/>
      <c r="MGX55" s="153"/>
      <c r="MGY55" s="153"/>
      <c r="MGZ55" s="153"/>
      <c r="MHA55" s="153"/>
      <c r="MHB55" s="153"/>
      <c r="MHC55" s="153"/>
      <c r="MHD55" s="153"/>
      <c r="MHE55" s="153"/>
      <c r="MHF55" s="153"/>
      <c r="MHG55" s="153"/>
      <c r="MHH55" s="153"/>
      <c r="MHI55" s="153"/>
      <c r="MHJ55" s="153"/>
      <c r="MHK55" s="153"/>
      <c r="MHL55" s="153"/>
      <c r="MHM55" s="153"/>
      <c r="MHN55" s="153"/>
      <c r="MHO55" s="153"/>
      <c r="MHP55" s="153"/>
      <c r="MHQ55" s="153"/>
      <c r="MHR55" s="153"/>
      <c r="MHS55" s="153"/>
      <c r="MHT55" s="153"/>
      <c r="MHU55" s="153"/>
      <c r="MHV55" s="153"/>
      <c r="MHW55" s="153"/>
      <c r="MHX55" s="153"/>
      <c r="MHY55" s="153"/>
      <c r="MHZ55" s="153"/>
      <c r="MIA55" s="153"/>
      <c r="MIB55" s="153"/>
      <c r="MIC55" s="153"/>
      <c r="MID55" s="153"/>
      <c r="MIE55" s="153"/>
      <c r="MIF55" s="153"/>
      <c r="MIG55" s="153"/>
      <c r="MIH55" s="153"/>
      <c r="MII55" s="153"/>
      <c r="MIJ55" s="153"/>
      <c r="MIK55" s="153"/>
      <c r="MIL55" s="153"/>
      <c r="MIM55" s="153"/>
      <c r="MIN55" s="153"/>
      <c r="MIO55" s="153"/>
      <c r="MIP55" s="153"/>
      <c r="MIQ55" s="153"/>
      <c r="MIR55" s="153"/>
      <c r="MIS55" s="153"/>
      <c r="MIT55" s="153"/>
      <c r="MIU55" s="153"/>
      <c r="MIV55" s="153"/>
      <c r="MIW55" s="153"/>
      <c r="MIX55" s="153"/>
      <c r="MIY55" s="153"/>
      <c r="MIZ55" s="153"/>
      <c r="MJA55" s="153"/>
      <c r="MJB55" s="153"/>
      <c r="MJC55" s="153"/>
      <c r="MJD55" s="153"/>
      <c r="MJE55" s="153"/>
      <c r="MJF55" s="153"/>
      <c r="MJG55" s="153"/>
      <c r="MJH55" s="153"/>
      <c r="MJI55" s="153"/>
      <c r="MJJ55" s="153"/>
      <c r="MJK55" s="153"/>
      <c r="MJL55" s="153"/>
      <c r="MJM55" s="153"/>
      <c r="MJN55" s="153"/>
      <c r="MJO55" s="153"/>
      <c r="MJP55" s="153"/>
      <c r="MJQ55" s="153"/>
      <c r="MJR55" s="153"/>
      <c r="MJS55" s="153"/>
      <c r="MJT55" s="153"/>
      <c r="MJU55" s="153"/>
      <c r="MJV55" s="153"/>
      <c r="MJW55" s="153"/>
      <c r="MJX55" s="153"/>
      <c r="MJY55" s="153"/>
      <c r="MJZ55" s="153"/>
      <c r="MKA55" s="153"/>
      <c r="MKB55" s="153"/>
      <c r="MKC55" s="153"/>
      <c r="MKD55" s="153"/>
      <c r="MKE55" s="153"/>
      <c r="MKF55" s="153"/>
      <c r="MKG55" s="153"/>
      <c r="MKH55" s="153"/>
      <c r="MKI55" s="153"/>
      <c r="MKJ55" s="153"/>
      <c r="MKK55" s="153"/>
      <c r="MKL55" s="153"/>
      <c r="MKM55" s="153"/>
      <c r="MKN55" s="153"/>
      <c r="MKO55" s="153"/>
      <c r="MKP55" s="153"/>
      <c r="MKQ55" s="153"/>
      <c r="MKR55" s="153"/>
      <c r="MKS55" s="153"/>
      <c r="MKT55" s="153"/>
      <c r="MKU55" s="153"/>
      <c r="MKV55" s="153"/>
      <c r="MKW55" s="153"/>
      <c r="MKX55" s="153"/>
      <c r="MKY55" s="153"/>
      <c r="MKZ55" s="153"/>
      <c r="MLA55" s="153"/>
      <c r="MLB55" s="153"/>
      <c r="MLC55" s="153"/>
      <c r="MLD55" s="153"/>
      <c r="MLE55" s="153"/>
      <c r="MLF55" s="153"/>
      <c r="MLG55" s="153"/>
      <c r="MLH55" s="153"/>
      <c r="MLI55" s="153"/>
      <c r="MLJ55" s="153"/>
      <c r="MLK55" s="153"/>
      <c r="MLL55" s="153"/>
      <c r="MLM55" s="153"/>
      <c r="MLN55" s="153"/>
      <c r="MLO55" s="153"/>
      <c r="MLP55" s="153"/>
      <c r="MLQ55" s="153"/>
      <c r="MLR55" s="153"/>
      <c r="MLS55" s="153"/>
      <c r="MLT55" s="153"/>
      <c r="MLU55" s="153"/>
      <c r="MLV55" s="153"/>
      <c r="MLW55" s="153"/>
      <c r="MLX55" s="153"/>
      <c r="MLY55" s="153"/>
      <c r="MLZ55" s="153"/>
      <c r="MMA55" s="153"/>
      <c r="MMB55" s="153"/>
      <c r="MMC55" s="153"/>
      <c r="MMD55" s="153"/>
      <c r="MME55" s="153"/>
      <c r="MMF55" s="153"/>
      <c r="MMG55" s="153"/>
      <c r="MMH55" s="153"/>
      <c r="MMI55" s="153"/>
      <c r="MMJ55" s="153"/>
      <c r="MMK55" s="153"/>
      <c r="MML55" s="153"/>
      <c r="MMM55" s="153"/>
      <c r="MMN55" s="153"/>
      <c r="MMO55" s="153"/>
      <c r="MMP55" s="153"/>
      <c r="MMQ55" s="153"/>
      <c r="MMR55" s="153"/>
      <c r="MMS55" s="153"/>
      <c r="MMT55" s="153"/>
      <c r="MMU55" s="153"/>
      <c r="MMV55" s="153"/>
      <c r="MMW55" s="153"/>
      <c r="MMX55" s="153"/>
      <c r="MMY55" s="153"/>
      <c r="MMZ55" s="153"/>
      <c r="MNA55" s="153"/>
      <c r="MNB55" s="153"/>
      <c r="MNC55" s="153"/>
      <c r="MND55" s="153"/>
      <c r="MNE55" s="153"/>
      <c r="MNF55" s="153"/>
      <c r="MNG55" s="153"/>
      <c r="MNH55" s="153"/>
      <c r="MNI55" s="153"/>
      <c r="MNJ55" s="153"/>
      <c r="MNK55" s="153"/>
      <c r="MNL55" s="153"/>
      <c r="MNM55" s="153"/>
      <c r="MNN55" s="153"/>
      <c r="MNO55" s="153"/>
      <c r="MNP55" s="153"/>
      <c r="MNQ55" s="153"/>
      <c r="MNR55" s="153"/>
      <c r="MNS55" s="153"/>
      <c r="MNT55" s="153"/>
      <c r="MNU55" s="153"/>
      <c r="MNV55" s="153"/>
      <c r="MNW55" s="153"/>
      <c r="MNX55" s="153"/>
      <c r="MNY55" s="153"/>
      <c r="MNZ55" s="153"/>
      <c r="MOA55" s="153"/>
      <c r="MOB55" s="153"/>
      <c r="MOC55" s="153"/>
      <c r="MOD55" s="153"/>
      <c r="MOE55" s="153"/>
      <c r="MOF55" s="153"/>
      <c r="MOG55" s="153"/>
      <c r="MOH55" s="153"/>
      <c r="MOI55" s="153"/>
      <c r="MOJ55" s="153"/>
      <c r="MOK55" s="153"/>
      <c r="MOL55" s="153"/>
      <c r="MOM55" s="153"/>
      <c r="MON55" s="153"/>
      <c r="MOO55" s="153"/>
      <c r="MOP55" s="153"/>
      <c r="MOQ55" s="153"/>
      <c r="MOR55" s="153"/>
      <c r="MOS55" s="153"/>
      <c r="MOT55" s="153"/>
      <c r="MOU55" s="153"/>
      <c r="MOV55" s="153"/>
      <c r="MOW55" s="153"/>
      <c r="MOX55" s="153"/>
      <c r="MOY55" s="153"/>
      <c r="MOZ55" s="153"/>
      <c r="MPA55" s="153"/>
      <c r="MPB55" s="153"/>
      <c r="MPC55" s="153"/>
      <c r="MPD55" s="153"/>
      <c r="MPE55" s="153"/>
      <c r="MPF55" s="153"/>
      <c r="MPG55" s="153"/>
      <c r="MPH55" s="153"/>
      <c r="MPI55" s="153"/>
      <c r="MPJ55" s="153"/>
      <c r="MPK55" s="153"/>
      <c r="MPL55" s="153"/>
      <c r="MPM55" s="153"/>
      <c r="MPN55" s="153"/>
      <c r="MPO55" s="153"/>
      <c r="MPP55" s="153"/>
      <c r="MPQ55" s="153"/>
      <c r="MPR55" s="153"/>
      <c r="MPS55" s="153"/>
      <c r="MPT55" s="153"/>
      <c r="MPU55" s="153"/>
      <c r="MPV55" s="153"/>
      <c r="MPW55" s="153"/>
      <c r="MPX55" s="153"/>
      <c r="MPY55" s="153"/>
      <c r="MPZ55" s="153"/>
      <c r="MQA55" s="153"/>
      <c r="MQB55" s="153"/>
      <c r="MQC55" s="153"/>
      <c r="MQD55" s="153"/>
      <c r="MQE55" s="153"/>
      <c r="MQF55" s="153"/>
      <c r="MQG55" s="153"/>
      <c r="MQH55" s="153"/>
      <c r="MQI55" s="153"/>
      <c r="MQJ55" s="153"/>
      <c r="MQK55" s="153"/>
      <c r="MQL55" s="153"/>
      <c r="MQM55" s="153"/>
      <c r="MQN55" s="153"/>
      <c r="MQO55" s="153"/>
      <c r="MQP55" s="153"/>
      <c r="MQQ55" s="153"/>
      <c r="MQR55" s="153"/>
      <c r="MQS55" s="153"/>
      <c r="MQT55" s="153"/>
      <c r="MQU55" s="153"/>
      <c r="MQV55" s="153"/>
      <c r="MQW55" s="153"/>
      <c r="MQX55" s="153"/>
      <c r="MQY55" s="153"/>
      <c r="MQZ55" s="153"/>
      <c r="MRA55" s="153"/>
      <c r="MRB55" s="153"/>
      <c r="MRC55" s="153"/>
      <c r="MRD55" s="153"/>
      <c r="MRE55" s="153"/>
      <c r="MRF55" s="153"/>
      <c r="MRG55" s="153"/>
      <c r="MRH55" s="153"/>
      <c r="MRI55" s="153"/>
      <c r="MRJ55" s="153"/>
      <c r="MRK55" s="153"/>
      <c r="MRL55" s="153"/>
      <c r="MRM55" s="153"/>
      <c r="MRN55" s="153"/>
      <c r="MRO55" s="153"/>
      <c r="MRP55" s="153"/>
      <c r="MRQ55" s="153"/>
      <c r="MRR55" s="153"/>
      <c r="MRS55" s="153"/>
      <c r="MRT55" s="153"/>
      <c r="MRU55" s="153"/>
      <c r="MRV55" s="153"/>
      <c r="MRW55" s="153"/>
      <c r="MRX55" s="153"/>
      <c r="MRY55" s="153"/>
      <c r="MRZ55" s="153"/>
      <c r="MSA55" s="153"/>
      <c r="MSB55" s="153"/>
      <c r="MSC55" s="153"/>
      <c r="MSD55" s="153"/>
      <c r="MSE55" s="153"/>
      <c r="MSF55" s="153"/>
      <c r="MSG55" s="153"/>
      <c r="MSH55" s="153"/>
      <c r="MSI55" s="153"/>
      <c r="MSJ55" s="153"/>
      <c r="MSK55" s="153"/>
      <c r="MSL55" s="153"/>
      <c r="MSM55" s="153"/>
      <c r="MSN55" s="153"/>
      <c r="MSO55" s="153"/>
      <c r="MSP55" s="153"/>
      <c r="MSQ55" s="153"/>
      <c r="MSR55" s="153"/>
      <c r="MSS55" s="153"/>
      <c r="MST55" s="153"/>
      <c r="MSU55" s="153"/>
      <c r="MSV55" s="153"/>
      <c r="MSW55" s="153"/>
      <c r="MSX55" s="153"/>
      <c r="MSY55" s="153"/>
      <c r="MSZ55" s="153"/>
      <c r="MTA55" s="153"/>
      <c r="MTB55" s="153"/>
      <c r="MTC55" s="153"/>
      <c r="MTD55" s="153"/>
      <c r="MTE55" s="153"/>
      <c r="MTF55" s="153"/>
      <c r="MTG55" s="153"/>
      <c r="MTH55" s="153"/>
      <c r="MTI55" s="153"/>
      <c r="MTJ55" s="153"/>
      <c r="MTK55" s="153"/>
      <c r="MTL55" s="153"/>
      <c r="MTM55" s="153"/>
      <c r="MTN55" s="153"/>
      <c r="MTO55" s="153"/>
      <c r="MTP55" s="153"/>
      <c r="MTQ55" s="153"/>
      <c r="MTR55" s="153"/>
      <c r="MTS55" s="153"/>
      <c r="MTT55" s="153"/>
      <c r="MTU55" s="153"/>
      <c r="MTV55" s="153"/>
      <c r="MTW55" s="153"/>
      <c r="MTX55" s="153"/>
      <c r="MTY55" s="153"/>
      <c r="MTZ55" s="153"/>
      <c r="MUA55" s="153"/>
      <c r="MUB55" s="153"/>
      <c r="MUC55" s="153"/>
      <c r="MUD55" s="153"/>
      <c r="MUE55" s="153"/>
      <c r="MUF55" s="153"/>
      <c r="MUG55" s="153"/>
      <c r="MUH55" s="153"/>
      <c r="MUI55" s="153"/>
      <c r="MUJ55" s="153"/>
      <c r="MUK55" s="153"/>
      <c r="MUL55" s="153"/>
      <c r="MUM55" s="153"/>
      <c r="MUN55" s="153"/>
      <c r="MUO55" s="153"/>
      <c r="MUP55" s="153"/>
      <c r="MUQ55" s="153"/>
      <c r="MUR55" s="153"/>
      <c r="MUS55" s="153"/>
      <c r="MUT55" s="153"/>
      <c r="MUU55" s="153"/>
      <c r="MUV55" s="153"/>
      <c r="MUW55" s="153"/>
      <c r="MUX55" s="153"/>
      <c r="MUY55" s="153"/>
      <c r="MUZ55" s="153"/>
      <c r="MVA55" s="153"/>
      <c r="MVB55" s="153"/>
      <c r="MVC55" s="153"/>
      <c r="MVD55" s="153"/>
      <c r="MVE55" s="153"/>
      <c r="MVF55" s="153"/>
      <c r="MVG55" s="153"/>
      <c r="MVH55" s="153"/>
      <c r="MVI55" s="153"/>
      <c r="MVJ55" s="153"/>
      <c r="MVK55" s="153"/>
      <c r="MVL55" s="153"/>
      <c r="MVM55" s="153"/>
      <c r="MVN55" s="153"/>
      <c r="MVO55" s="153"/>
      <c r="MVP55" s="153"/>
      <c r="MVQ55" s="153"/>
      <c r="MVR55" s="153"/>
      <c r="MVS55" s="153"/>
      <c r="MVT55" s="153"/>
      <c r="MVU55" s="153"/>
      <c r="MVV55" s="153"/>
      <c r="MVW55" s="153"/>
      <c r="MVX55" s="153"/>
      <c r="MVY55" s="153"/>
      <c r="MVZ55" s="153"/>
      <c r="MWA55" s="153"/>
      <c r="MWB55" s="153"/>
      <c r="MWC55" s="153"/>
      <c r="MWD55" s="153"/>
      <c r="MWE55" s="153"/>
      <c r="MWF55" s="153"/>
      <c r="MWG55" s="153"/>
      <c r="MWH55" s="153"/>
      <c r="MWI55" s="153"/>
      <c r="MWJ55" s="153"/>
      <c r="MWK55" s="153"/>
      <c r="MWL55" s="153"/>
      <c r="MWM55" s="153"/>
      <c r="MWN55" s="153"/>
      <c r="MWO55" s="153"/>
      <c r="MWP55" s="153"/>
      <c r="MWQ55" s="153"/>
      <c r="MWR55" s="153"/>
      <c r="MWS55" s="153"/>
      <c r="MWT55" s="153"/>
      <c r="MWU55" s="153"/>
      <c r="MWV55" s="153"/>
      <c r="MWW55" s="153"/>
      <c r="MWX55" s="153"/>
      <c r="MWY55" s="153"/>
      <c r="MWZ55" s="153"/>
      <c r="MXA55" s="153"/>
      <c r="MXB55" s="153"/>
      <c r="MXC55" s="153"/>
      <c r="MXD55" s="153"/>
      <c r="MXE55" s="153"/>
      <c r="MXF55" s="153"/>
      <c r="MXG55" s="153"/>
      <c r="MXH55" s="153"/>
      <c r="MXI55" s="153"/>
      <c r="MXJ55" s="153"/>
      <c r="MXK55" s="153"/>
      <c r="MXL55" s="153"/>
      <c r="MXM55" s="153"/>
      <c r="MXN55" s="153"/>
      <c r="MXO55" s="153"/>
      <c r="MXP55" s="153"/>
      <c r="MXQ55" s="153"/>
      <c r="MXR55" s="153"/>
      <c r="MXS55" s="153"/>
      <c r="MXT55" s="153"/>
      <c r="MXU55" s="153"/>
      <c r="MXV55" s="153"/>
      <c r="MXW55" s="153"/>
      <c r="MXX55" s="153"/>
      <c r="MXY55" s="153"/>
      <c r="MXZ55" s="153"/>
      <c r="MYA55" s="153"/>
      <c r="MYB55" s="153"/>
      <c r="MYC55" s="153"/>
      <c r="MYD55" s="153"/>
      <c r="MYE55" s="153"/>
      <c r="MYF55" s="153"/>
      <c r="MYG55" s="153"/>
      <c r="MYH55" s="153"/>
      <c r="MYI55" s="153"/>
      <c r="MYJ55" s="153"/>
      <c r="MYK55" s="153"/>
      <c r="MYL55" s="153"/>
      <c r="MYM55" s="153"/>
      <c r="MYN55" s="153"/>
      <c r="MYO55" s="153"/>
      <c r="MYP55" s="153"/>
      <c r="MYQ55" s="153"/>
      <c r="MYR55" s="153"/>
      <c r="MYS55" s="153"/>
      <c r="MYT55" s="153"/>
      <c r="MYU55" s="153"/>
      <c r="MYV55" s="153"/>
      <c r="MYW55" s="153"/>
      <c r="MYX55" s="153"/>
      <c r="MYY55" s="153"/>
      <c r="MYZ55" s="153"/>
      <c r="MZA55" s="153"/>
      <c r="MZB55" s="153"/>
      <c r="MZC55" s="153"/>
      <c r="MZD55" s="153"/>
      <c r="MZE55" s="153"/>
      <c r="MZF55" s="153"/>
      <c r="MZG55" s="153"/>
      <c r="MZH55" s="153"/>
      <c r="MZI55" s="153"/>
      <c r="MZJ55" s="153"/>
      <c r="MZK55" s="153"/>
      <c r="MZL55" s="153"/>
      <c r="MZM55" s="153"/>
      <c r="MZN55" s="153"/>
      <c r="MZO55" s="153"/>
      <c r="MZP55" s="153"/>
      <c r="MZQ55" s="153"/>
      <c r="MZR55" s="153"/>
      <c r="MZS55" s="153"/>
      <c r="MZT55" s="153"/>
      <c r="MZU55" s="153"/>
      <c r="MZV55" s="153"/>
      <c r="MZW55" s="153"/>
      <c r="MZX55" s="153"/>
      <c r="MZY55" s="153"/>
      <c r="MZZ55" s="153"/>
      <c r="NAA55" s="153"/>
      <c r="NAB55" s="153"/>
      <c r="NAC55" s="153"/>
      <c r="NAD55" s="153"/>
      <c r="NAE55" s="153"/>
      <c r="NAF55" s="153"/>
      <c r="NAG55" s="153"/>
      <c r="NAH55" s="153"/>
      <c r="NAI55" s="153"/>
      <c r="NAJ55" s="153"/>
      <c r="NAK55" s="153"/>
      <c r="NAL55" s="153"/>
      <c r="NAM55" s="153"/>
      <c r="NAN55" s="153"/>
      <c r="NAO55" s="153"/>
      <c r="NAP55" s="153"/>
      <c r="NAQ55" s="153"/>
      <c r="NAR55" s="153"/>
      <c r="NAS55" s="153"/>
      <c r="NAT55" s="153"/>
      <c r="NAU55" s="153"/>
      <c r="NAV55" s="153"/>
      <c r="NAW55" s="153"/>
      <c r="NAX55" s="153"/>
      <c r="NAY55" s="153"/>
      <c r="NAZ55" s="153"/>
      <c r="NBA55" s="153"/>
      <c r="NBB55" s="153"/>
      <c r="NBC55" s="153"/>
      <c r="NBD55" s="153"/>
      <c r="NBE55" s="153"/>
      <c r="NBF55" s="153"/>
      <c r="NBG55" s="153"/>
      <c r="NBH55" s="153"/>
      <c r="NBI55" s="153"/>
      <c r="NBJ55" s="153"/>
      <c r="NBK55" s="153"/>
      <c r="NBL55" s="153"/>
      <c r="NBM55" s="153"/>
      <c r="NBN55" s="153"/>
      <c r="NBO55" s="153"/>
      <c r="NBP55" s="153"/>
      <c r="NBQ55" s="153"/>
      <c r="NBR55" s="153"/>
      <c r="NBS55" s="153"/>
      <c r="NBT55" s="153"/>
      <c r="NBU55" s="153"/>
      <c r="NBV55" s="153"/>
      <c r="NBW55" s="153"/>
      <c r="NBX55" s="153"/>
      <c r="NBY55" s="153"/>
      <c r="NBZ55" s="153"/>
      <c r="NCA55" s="153"/>
      <c r="NCB55" s="153"/>
      <c r="NCC55" s="153"/>
      <c r="NCD55" s="153"/>
      <c r="NCE55" s="153"/>
      <c r="NCF55" s="153"/>
      <c r="NCG55" s="153"/>
      <c r="NCH55" s="153"/>
      <c r="NCI55" s="153"/>
      <c r="NCJ55" s="153"/>
      <c r="NCK55" s="153"/>
      <c r="NCL55" s="153"/>
      <c r="NCM55" s="153"/>
      <c r="NCN55" s="153"/>
      <c r="NCO55" s="153"/>
      <c r="NCP55" s="153"/>
      <c r="NCQ55" s="153"/>
      <c r="NCR55" s="153"/>
      <c r="NCS55" s="153"/>
      <c r="NCT55" s="153"/>
      <c r="NCU55" s="153"/>
      <c r="NCV55" s="153"/>
      <c r="NCW55" s="153"/>
      <c r="NCX55" s="153"/>
      <c r="NCY55" s="153"/>
      <c r="NCZ55" s="153"/>
      <c r="NDA55" s="153"/>
      <c r="NDB55" s="153"/>
      <c r="NDC55" s="153"/>
      <c r="NDD55" s="153"/>
      <c r="NDE55" s="153"/>
      <c r="NDF55" s="153"/>
      <c r="NDG55" s="153"/>
      <c r="NDH55" s="153"/>
      <c r="NDI55" s="153"/>
      <c r="NDJ55" s="153"/>
      <c r="NDK55" s="153"/>
      <c r="NDL55" s="153"/>
      <c r="NDM55" s="153"/>
      <c r="NDN55" s="153"/>
      <c r="NDO55" s="153"/>
      <c r="NDP55" s="153"/>
      <c r="NDQ55" s="153"/>
      <c r="NDR55" s="153"/>
      <c r="NDS55" s="153"/>
      <c r="NDT55" s="153"/>
      <c r="NDU55" s="153"/>
      <c r="NDV55" s="153"/>
      <c r="NDW55" s="153"/>
      <c r="NDX55" s="153"/>
      <c r="NDY55" s="153"/>
      <c r="NDZ55" s="153"/>
      <c r="NEA55" s="153"/>
      <c r="NEB55" s="153"/>
      <c r="NEC55" s="153"/>
      <c r="NED55" s="153"/>
      <c r="NEE55" s="153"/>
      <c r="NEF55" s="153"/>
      <c r="NEG55" s="153"/>
      <c r="NEH55" s="153"/>
      <c r="NEI55" s="153"/>
      <c r="NEJ55" s="153"/>
      <c r="NEK55" s="153"/>
      <c r="NEL55" s="153"/>
      <c r="NEM55" s="153"/>
      <c r="NEN55" s="153"/>
      <c r="NEO55" s="153"/>
      <c r="NEP55" s="153"/>
      <c r="NEQ55" s="153"/>
      <c r="NER55" s="153"/>
      <c r="NES55" s="153"/>
      <c r="NET55" s="153"/>
      <c r="NEU55" s="153"/>
      <c r="NEV55" s="153"/>
      <c r="NEW55" s="153"/>
      <c r="NEX55" s="153"/>
      <c r="NEY55" s="153"/>
      <c r="NEZ55" s="153"/>
      <c r="NFA55" s="153"/>
      <c r="NFB55" s="153"/>
      <c r="NFC55" s="153"/>
      <c r="NFD55" s="153"/>
      <c r="NFE55" s="153"/>
      <c r="NFF55" s="153"/>
      <c r="NFG55" s="153"/>
      <c r="NFH55" s="153"/>
      <c r="NFI55" s="153"/>
      <c r="NFJ55" s="153"/>
      <c r="NFK55" s="153"/>
      <c r="NFL55" s="153"/>
      <c r="NFM55" s="153"/>
      <c r="NFN55" s="153"/>
      <c r="NFO55" s="153"/>
      <c r="NFP55" s="153"/>
      <c r="NFQ55" s="153"/>
      <c r="NFR55" s="153"/>
      <c r="NFS55" s="153"/>
      <c r="NFT55" s="153"/>
      <c r="NFU55" s="153"/>
      <c r="NFV55" s="153"/>
      <c r="NFW55" s="153"/>
      <c r="NFX55" s="153"/>
      <c r="NFY55" s="153"/>
      <c r="NFZ55" s="153"/>
      <c r="NGA55" s="153"/>
      <c r="NGB55" s="153"/>
      <c r="NGC55" s="153"/>
      <c r="NGD55" s="153"/>
      <c r="NGE55" s="153"/>
      <c r="NGF55" s="153"/>
      <c r="NGG55" s="153"/>
      <c r="NGH55" s="153"/>
      <c r="NGI55" s="153"/>
      <c r="NGJ55" s="153"/>
      <c r="NGK55" s="153"/>
      <c r="NGL55" s="153"/>
      <c r="NGM55" s="153"/>
      <c r="NGN55" s="153"/>
      <c r="NGO55" s="153"/>
      <c r="NGP55" s="153"/>
      <c r="NGQ55" s="153"/>
      <c r="NGR55" s="153"/>
      <c r="NGS55" s="153"/>
      <c r="NGT55" s="153"/>
      <c r="NGU55" s="153"/>
      <c r="NGV55" s="153"/>
      <c r="NGW55" s="153"/>
      <c r="NGX55" s="153"/>
      <c r="NGY55" s="153"/>
      <c r="NGZ55" s="153"/>
      <c r="NHA55" s="153"/>
      <c r="NHB55" s="153"/>
      <c r="NHC55" s="153"/>
      <c r="NHD55" s="153"/>
      <c r="NHE55" s="153"/>
      <c r="NHF55" s="153"/>
      <c r="NHG55" s="153"/>
      <c r="NHH55" s="153"/>
      <c r="NHI55" s="153"/>
      <c r="NHJ55" s="153"/>
      <c r="NHK55" s="153"/>
      <c r="NHL55" s="153"/>
      <c r="NHM55" s="153"/>
      <c r="NHN55" s="153"/>
      <c r="NHO55" s="153"/>
      <c r="NHP55" s="153"/>
      <c r="NHQ55" s="153"/>
      <c r="NHR55" s="153"/>
      <c r="NHS55" s="153"/>
      <c r="NHT55" s="153"/>
      <c r="NHU55" s="153"/>
      <c r="NHV55" s="153"/>
      <c r="NHW55" s="153"/>
      <c r="NHX55" s="153"/>
      <c r="NHY55" s="153"/>
      <c r="NHZ55" s="153"/>
      <c r="NIA55" s="153"/>
      <c r="NIB55" s="153"/>
      <c r="NIC55" s="153"/>
      <c r="NID55" s="153"/>
      <c r="NIE55" s="153"/>
      <c r="NIF55" s="153"/>
      <c r="NIG55" s="153"/>
      <c r="NIH55" s="153"/>
      <c r="NII55" s="153"/>
      <c r="NIJ55" s="153"/>
      <c r="NIK55" s="153"/>
      <c r="NIL55" s="153"/>
      <c r="NIM55" s="153"/>
      <c r="NIN55" s="153"/>
      <c r="NIO55" s="153"/>
      <c r="NIP55" s="153"/>
      <c r="NIQ55" s="153"/>
      <c r="NIR55" s="153"/>
      <c r="NIS55" s="153"/>
      <c r="NIT55" s="153"/>
      <c r="NIU55" s="153"/>
      <c r="NIV55" s="153"/>
      <c r="NIW55" s="153"/>
      <c r="NIX55" s="153"/>
      <c r="NIY55" s="153"/>
      <c r="NIZ55" s="153"/>
      <c r="NJA55" s="153"/>
      <c r="NJB55" s="153"/>
      <c r="NJC55" s="153"/>
      <c r="NJD55" s="153"/>
      <c r="NJE55" s="153"/>
      <c r="NJF55" s="153"/>
      <c r="NJG55" s="153"/>
      <c r="NJH55" s="153"/>
      <c r="NJI55" s="153"/>
      <c r="NJJ55" s="153"/>
      <c r="NJK55" s="153"/>
      <c r="NJL55" s="153"/>
      <c r="NJM55" s="153"/>
      <c r="NJN55" s="153"/>
      <c r="NJO55" s="153"/>
      <c r="NJP55" s="153"/>
      <c r="NJQ55" s="153"/>
      <c r="NJR55" s="153"/>
      <c r="NJS55" s="153"/>
      <c r="NJT55" s="153"/>
      <c r="NJU55" s="153"/>
      <c r="NJV55" s="153"/>
      <c r="NJW55" s="153"/>
      <c r="NJX55" s="153"/>
      <c r="NJY55" s="153"/>
      <c r="NJZ55" s="153"/>
      <c r="NKA55" s="153"/>
      <c r="NKB55" s="153"/>
      <c r="NKC55" s="153"/>
      <c r="NKD55" s="153"/>
      <c r="NKE55" s="153"/>
      <c r="NKF55" s="153"/>
      <c r="NKG55" s="153"/>
      <c r="NKH55" s="153"/>
      <c r="NKI55" s="153"/>
      <c r="NKJ55" s="153"/>
      <c r="NKK55" s="153"/>
      <c r="NKL55" s="153"/>
      <c r="NKM55" s="153"/>
      <c r="NKN55" s="153"/>
      <c r="NKO55" s="153"/>
      <c r="NKP55" s="153"/>
      <c r="NKQ55" s="153"/>
      <c r="NKR55" s="153"/>
      <c r="NKS55" s="153"/>
      <c r="NKT55" s="153"/>
      <c r="NKU55" s="153"/>
      <c r="NKV55" s="153"/>
      <c r="NKW55" s="153"/>
      <c r="NKX55" s="153"/>
      <c r="NKY55" s="153"/>
      <c r="NKZ55" s="153"/>
      <c r="NLA55" s="153"/>
      <c r="NLB55" s="153"/>
      <c r="NLC55" s="153"/>
      <c r="NLD55" s="153"/>
      <c r="NLE55" s="153"/>
      <c r="NLF55" s="153"/>
      <c r="NLG55" s="153"/>
      <c r="NLH55" s="153"/>
      <c r="NLI55" s="153"/>
      <c r="NLJ55" s="153"/>
      <c r="NLK55" s="153"/>
      <c r="NLL55" s="153"/>
      <c r="NLM55" s="153"/>
      <c r="NLN55" s="153"/>
      <c r="NLO55" s="153"/>
      <c r="NLP55" s="153"/>
      <c r="NLQ55" s="153"/>
      <c r="NLR55" s="153"/>
      <c r="NLS55" s="153"/>
      <c r="NLT55" s="153"/>
      <c r="NLU55" s="153"/>
      <c r="NLV55" s="153"/>
      <c r="NLW55" s="153"/>
      <c r="NLX55" s="153"/>
      <c r="NLY55" s="153"/>
      <c r="NLZ55" s="153"/>
      <c r="NMA55" s="153"/>
      <c r="NMB55" s="153"/>
      <c r="NMC55" s="153"/>
      <c r="NMD55" s="153"/>
      <c r="NME55" s="153"/>
      <c r="NMF55" s="153"/>
      <c r="NMG55" s="153"/>
      <c r="NMH55" s="153"/>
      <c r="NMI55" s="153"/>
      <c r="NMJ55" s="153"/>
      <c r="NMK55" s="153"/>
      <c r="NML55" s="153"/>
      <c r="NMM55" s="153"/>
      <c r="NMN55" s="153"/>
      <c r="NMO55" s="153"/>
      <c r="NMP55" s="153"/>
      <c r="NMQ55" s="153"/>
      <c r="NMR55" s="153"/>
      <c r="NMS55" s="153"/>
      <c r="NMT55" s="153"/>
      <c r="NMU55" s="153"/>
      <c r="NMV55" s="153"/>
      <c r="NMW55" s="153"/>
      <c r="NMX55" s="153"/>
      <c r="NMY55" s="153"/>
      <c r="NMZ55" s="153"/>
      <c r="NNA55" s="153"/>
      <c r="NNB55" s="153"/>
      <c r="NNC55" s="153"/>
      <c r="NND55" s="153"/>
      <c r="NNE55" s="153"/>
      <c r="NNF55" s="153"/>
      <c r="NNG55" s="153"/>
      <c r="NNH55" s="153"/>
      <c r="NNI55" s="153"/>
      <c r="NNJ55" s="153"/>
      <c r="NNK55" s="153"/>
      <c r="NNL55" s="153"/>
      <c r="NNM55" s="153"/>
      <c r="NNN55" s="153"/>
      <c r="NNO55" s="153"/>
      <c r="NNP55" s="153"/>
      <c r="NNQ55" s="153"/>
      <c r="NNR55" s="153"/>
      <c r="NNS55" s="153"/>
      <c r="NNT55" s="153"/>
      <c r="NNU55" s="153"/>
      <c r="NNV55" s="153"/>
      <c r="NNW55" s="153"/>
      <c r="NNX55" s="153"/>
      <c r="NNY55" s="153"/>
      <c r="NNZ55" s="153"/>
      <c r="NOA55" s="153"/>
      <c r="NOB55" s="153"/>
      <c r="NOC55" s="153"/>
      <c r="NOD55" s="153"/>
      <c r="NOE55" s="153"/>
      <c r="NOF55" s="153"/>
      <c r="NOG55" s="153"/>
      <c r="NOH55" s="153"/>
      <c r="NOI55" s="153"/>
      <c r="NOJ55" s="153"/>
      <c r="NOK55" s="153"/>
      <c r="NOL55" s="153"/>
      <c r="NOM55" s="153"/>
      <c r="NON55" s="153"/>
      <c r="NOO55" s="153"/>
      <c r="NOP55" s="153"/>
      <c r="NOQ55" s="153"/>
      <c r="NOR55" s="153"/>
      <c r="NOS55" s="153"/>
      <c r="NOT55" s="153"/>
      <c r="NOU55" s="153"/>
      <c r="NOV55" s="153"/>
      <c r="NOW55" s="153"/>
      <c r="NOX55" s="153"/>
      <c r="NOY55" s="153"/>
      <c r="NOZ55" s="153"/>
      <c r="NPA55" s="153"/>
      <c r="NPB55" s="153"/>
      <c r="NPC55" s="153"/>
      <c r="NPD55" s="153"/>
      <c r="NPE55" s="153"/>
      <c r="NPF55" s="153"/>
      <c r="NPG55" s="153"/>
      <c r="NPH55" s="153"/>
      <c r="NPI55" s="153"/>
      <c r="NPJ55" s="153"/>
      <c r="NPK55" s="153"/>
      <c r="NPL55" s="153"/>
      <c r="NPM55" s="153"/>
      <c r="NPN55" s="153"/>
      <c r="NPO55" s="153"/>
      <c r="NPP55" s="153"/>
      <c r="NPQ55" s="153"/>
      <c r="NPR55" s="153"/>
      <c r="NPS55" s="153"/>
      <c r="NPT55" s="153"/>
      <c r="NPU55" s="153"/>
      <c r="NPV55" s="153"/>
      <c r="NPW55" s="153"/>
      <c r="NPX55" s="153"/>
      <c r="NPY55" s="153"/>
      <c r="NPZ55" s="153"/>
      <c r="NQA55" s="153"/>
      <c r="NQB55" s="153"/>
      <c r="NQC55" s="153"/>
      <c r="NQD55" s="153"/>
      <c r="NQE55" s="153"/>
      <c r="NQF55" s="153"/>
      <c r="NQG55" s="153"/>
      <c r="NQH55" s="153"/>
      <c r="NQI55" s="153"/>
      <c r="NQJ55" s="153"/>
      <c r="NQK55" s="153"/>
      <c r="NQL55" s="153"/>
      <c r="NQM55" s="153"/>
      <c r="NQN55" s="153"/>
      <c r="NQO55" s="153"/>
      <c r="NQP55" s="153"/>
      <c r="NQQ55" s="153"/>
      <c r="NQR55" s="153"/>
      <c r="NQS55" s="153"/>
      <c r="NQT55" s="153"/>
      <c r="NQU55" s="153"/>
      <c r="NQV55" s="153"/>
      <c r="NQW55" s="153"/>
      <c r="NQX55" s="153"/>
      <c r="NQY55" s="153"/>
      <c r="NQZ55" s="153"/>
      <c r="NRA55" s="153"/>
      <c r="NRB55" s="153"/>
      <c r="NRC55" s="153"/>
      <c r="NRD55" s="153"/>
      <c r="NRE55" s="153"/>
      <c r="NRF55" s="153"/>
      <c r="NRG55" s="153"/>
      <c r="NRH55" s="153"/>
      <c r="NRI55" s="153"/>
      <c r="NRJ55" s="153"/>
      <c r="NRK55" s="153"/>
      <c r="NRL55" s="153"/>
      <c r="NRM55" s="153"/>
      <c r="NRN55" s="153"/>
      <c r="NRO55" s="153"/>
      <c r="NRP55" s="153"/>
      <c r="NRQ55" s="153"/>
      <c r="NRR55" s="153"/>
      <c r="NRS55" s="153"/>
      <c r="NRT55" s="153"/>
      <c r="NRU55" s="153"/>
      <c r="NRV55" s="153"/>
      <c r="NRW55" s="153"/>
      <c r="NRX55" s="153"/>
      <c r="NRY55" s="153"/>
      <c r="NRZ55" s="153"/>
      <c r="NSA55" s="153"/>
      <c r="NSB55" s="153"/>
      <c r="NSC55" s="153"/>
      <c r="NSD55" s="153"/>
      <c r="NSE55" s="153"/>
      <c r="NSF55" s="153"/>
      <c r="NSG55" s="153"/>
      <c r="NSH55" s="153"/>
      <c r="NSI55" s="153"/>
      <c r="NSJ55" s="153"/>
      <c r="NSK55" s="153"/>
      <c r="NSL55" s="153"/>
      <c r="NSM55" s="153"/>
      <c r="NSN55" s="153"/>
      <c r="NSO55" s="153"/>
      <c r="NSP55" s="153"/>
      <c r="NSQ55" s="153"/>
      <c r="NSR55" s="153"/>
      <c r="NSS55" s="153"/>
      <c r="NST55" s="153"/>
      <c r="NSU55" s="153"/>
      <c r="NSV55" s="153"/>
      <c r="NSW55" s="153"/>
      <c r="NSX55" s="153"/>
      <c r="NSY55" s="153"/>
      <c r="NSZ55" s="153"/>
      <c r="NTA55" s="153"/>
      <c r="NTB55" s="153"/>
      <c r="NTC55" s="153"/>
      <c r="NTD55" s="153"/>
      <c r="NTE55" s="153"/>
      <c r="NTF55" s="153"/>
      <c r="NTG55" s="153"/>
      <c r="NTH55" s="153"/>
      <c r="NTI55" s="153"/>
      <c r="NTJ55" s="153"/>
      <c r="NTK55" s="153"/>
      <c r="NTL55" s="153"/>
      <c r="NTM55" s="153"/>
      <c r="NTN55" s="153"/>
      <c r="NTO55" s="153"/>
      <c r="NTP55" s="153"/>
      <c r="NTQ55" s="153"/>
      <c r="NTR55" s="153"/>
      <c r="NTS55" s="153"/>
      <c r="NTT55" s="153"/>
      <c r="NTU55" s="153"/>
      <c r="NTV55" s="153"/>
      <c r="NTW55" s="153"/>
      <c r="NTX55" s="153"/>
      <c r="NTY55" s="153"/>
      <c r="NTZ55" s="153"/>
      <c r="NUA55" s="153"/>
      <c r="NUB55" s="153"/>
      <c r="NUC55" s="153"/>
      <c r="NUD55" s="153"/>
      <c r="NUE55" s="153"/>
      <c r="NUF55" s="153"/>
      <c r="NUG55" s="153"/>
      <c r="NUH55" s="153"/>
      <c r="NUI55" s="153"/>
      <c r="NUJ55" s="153"/>
      <c r="NUK55" s="153"/>
      <c r="NUL55" s="153"/>
      <c r="NUM55" s="153"/>
      <c r="NUN55" s="153"/>
      <c r="NUO55" s="153"/>
      <c r="NUP55" s="153"/>
      <c r="NUQ55" s="153"/>
      <c r="NUR55" s="153"/>
      <c r="NUS55" s="153"/>
      <c r="NUT55" s="153"/>
      <c r="NUU55" s="153"/>
      <c r="NUV55" s="153"/>
      <c r="NUW55" s="153"/>
      <c r="NUX55" s="153"/>
      <c r="NUY55" s="153"/>
      <c r="NUZ55" s="153"/>
      <c r="NVA55" s="153"/>
      <c r="NVB55" s="153"/>
      <c r="NVC55" s="153"/>
      <c r="NVD55" s="153"/>
      <c r="NVE55" s="153"/>
      <c r="NVF55" s="153"/>
      <c r="NVG55" s="153"/>
      <c r="NVH55" s="153"/>
      <c r="NVI55" s="153"/>
      <c r="NVJ55" s="153"/>
      <c r="NVK55" s="153"/>
      <c r="NVL55" s="153"/>
      <c r="NVM55" s="153"/>
      <c r="NVN55" s="153"/>
      <c r="NVO55" s="153"/>
      <c r="NVP55" s="153"/>
      <c r="NVQ55" s="153"/>
      <c r="NVR55" s="153"/>
      <c r="NVS55" s="153"/>
      <c r="NVT55" s="153"/>
      <c r="NVU55" s="153"/>
      <c r="NVV55" s="153"/>
      <c r="NVW55" s="153"/>
      <c r="NVX55" s="153"/>
      <c r="NVY55" s="153"/>
      <c r="NVZ55" s="153"/>
      <c r="NWA55" s="153"/>
      <c r="NWB55" s="153"/>
      <c r="NWC55" s="153"/>
      <c r="NWD55" s="153"/>
      <c r="NWE55" s="153"/>
      <c r="NWF55" s="153"/>
      <c r="NWG55" s="153"/>
      <c r="NWH55" s="153"/>
      <c r="NWI55" s="153"/>
      <c r="NWJ55" s="153"/>
      <c r="NWK55" s="153"/>
      <c r="NWL55" s="153"/>
      <c r="NWM55" s="153"/>
      <c r="NWN55" s="153"/>
      <c r="NWO55" s="153"/>
      <c r="NWP55" s="153"/>
      <c r="NWQ55" s="153"/>
      <c r="NWR55" s="153"/>
      <c r="NWS55" s="153"/>
      <c r="NWT55" s="153"/>
      <c r="NWU55" s="153"/>
      <c r="NWV55" s="153"/>
      <c r="NWW55" s="153"/>
      <c r="NWX55" s="153"/>
      <c r="NWY55" s="153"/>
      <c r="NWZ55" s="153"/>
      <c r="NXA55" s="153"/>
      <c r="NXB55" s="153"/>
      <c r="NXC55" s="153"/>
      <c r="NXD55" s="153"/>
      <c r="NXE55" s="153"/>
      <c r="NXF55" s="153"/>
      <c r="NXG55" s="153"/>
      <c r="NXH55" s="153"/>
      <c r="NXI55" s="153"/>
      <c r="NXJ55" s="153"/>
      <c r="NXK55" s="153"/>
      <c r="NXL55" s="153"/>
      <c r="NXM55" s="153"/>
      <c r="NXN55" s="153"/>
      <c r="NXO55" s="153"/>
      <c r="NXP55" s="153"/>
      <c r="NXQ55" s="153"/>
      <c r="NXR55" s="153"/>
      <c r="NXS55" s="153"/>
      <c r="NXT55" s="153"/>
      <c r="NXU55" s="153"/>
      <c r="NXV55" s="153"/>
      <c r="NXW55" s="153"/>
      <c r="NXX55" s="153"/>
      <c r="NXY55" s="153"/>
      <c r="NXZ55" s="153"/>
      <c r="NYA55" s="153"/>
      <c r="NYB55" s="153"/>
      <c r="NYC55" s="153"/>
      <c r="NYD55" s="153"/>
      <c r="NYE55" s="153"/>
      <c r="NYF55" s="153"/>
      <c r="NYG55" s="153"/>
      <c r="NYH55" s="153"/>
      <c r="NYI55" s="153"/>
      <c r="NYJ55" s="153"/>
      <c r="NYK55" s="153"/>
      <c r="NYL55" s="153"/>
      <c r="NYM55" s="153"/>
      <c r="NYN55" s="153"/>
      <c r="NYO55" s="153"/>
      <c r="NYP55" s="153"/>
      <c r="NYQ55" s="153"/>
      <c r="NYR55" s="153"/>
      <c r="NYS55" s="153"/>
      <c r="NYT55" s="153"/>
      <c r="NYU55" s="153"/>
      <c r="NYV55" s="153"/>
      <c r="NYW55" s="153"/>
      <c r="NYX55" s="153"/>
      <c r="NYY55" s="153"/>
      <c r="NYZ55" s="153"/>
      <c r="NZA55" s="153"/>
      <c r="NZB55" s="153"/>
      <c r="NZC55" s="153"/>
      <c r="NZD55" s="153"/>
      <c r="NZE55" s="153"/>
      <c r="NZF55" s="153"/>
      <c r="NZG55" s="153"/>
      <c r="NZH55" s="153"/>
      <c r="NZI55" s="153"/>
      <c r="NZJ55" s="153"/>
      <c r="NZK55" s="153"/>
      <c r="NZL55" s="153"/>
      <c r="NZM55" s="153"/>
      <c r="NZN55" s="153"/>
      <c r="NZO55" s="153"/>
      <c r="NZP55" s="153"/>
      <c r="NZQ55" s="153"/>
      <c r="NZR55" s="153"/>
      <c r="NZS55" s="153"/>
      <c r="NZT55" s="153"/>
      <c r="NZU55" s="153"/>
      <c r="NZV55" s="153"/>
      <c r="NZW55" s="153"/>
      <c r="NZX55" s="153"/>
      <c r="NZY55" s="153"/>
      <c r="NZZ55" s="153"/>
      <c r="OAA55" s="153"/>
      <c r="OAB55" s="153"/>
      <c r="OAC55" s="153"/>
      <c r="OAD55" s="153"/>
      <c r="OAE55" s="153"/>
      <c r="OAF55" s="153"/>
      <c r="OAG55" s="153"/>
      <c r="OAH55" s="153"/>
      <c r="OAI55" s="153"/>
      <c r="OAJ55" s="153"/>
      <c r="OAK55" s="153"/>
      <c r="OAL55" s="153"/>
      <c r="OAM55" s="153"/>
      <c r="OAN55" s="153"/>
      <c r="OAO55" s="153"/>
      <c r="OAP55" s="153"/>
      <c r="OAQ55" s="153"/>
      <c r="OAR55" s="153"/>
      <c r="OAS55" s="153"/>
      <c r="OAT55" s="153"/>
      <c r="OAU55" s="153"/>
      <c r="OAV55" s="153"/>
      <c r="OAW55" s="153"/>
      <c r="OAX55" s="153"/>
      <c r="OAY55" s="153"/>
      <c r="OAZ55" s="153"/>
      <c r="OBA55" s="153"/>
      <c r="OBB55" s="153"/>
      <c r="OBC55" s="153"/>
      <c r="OBD55" s="153"/>
      <c r="OBE55" s="153"/>
      <c r="OBF55" s="153"/>
      <c r="OBG55" s="153"/>
      <c r="OBH55" s="153"/>
      <c r="OBI55" s="153"/>
      <c r="OBJ55" s="153"/>
      <c r="OBK55" s="153"/>
      <c r="OBL55" s="153"/>
      <c r="OBM55" s="153"/>
      <c r="OBN55" s="153"/>
      <c r="OBO55" s="153"/>
      <c r="OBP55" s="153"/>
      <c r="OBQ55" s="153"/>
      <c r="OBR55" s="153"/>
      <c r="OBS55" s="153"/>
      <c r="OBT55" s="153"/>
      <c r="OBU55" s="153"/>
      <c r="OBV55" s="153"/>
      <c r="OBW55" s="153"/>
      <c r="OBX55" s="153"/>
      <c r="OBY55" s="153"/>
      <c r="OBZ55" s="153"/>
      <c r="OCA55" s="153"/>
      <c r="OCB55" s="153"/>
      <c r="OCC55" s="153"/>
      <c r="OCD55" s="153"/>
      <c r="OCE55" s="153"/>
      <c r="OCF55" s="153"/>
      <c r="OCG55" s="153"/>
      <c r="OCH55" s="153"/>
      <c r="OCI55" s="153"/>
      <c r="OCJ55" s="153"/>
      <c r="OCK55" s="153"/>
      <c r="OCL55" s="153"/>
      <c r="OCM55" s="153"/>
      <c r="OCN55" s="153"/>
      <c r="OCO55" s="153"/>
      <c r="OCP55" s="153"/>
      <c r="OCQ55" s="153"/>
      <c r="OCR55" s="153"/>
      <c r="OCS55" s="153"/>
      <c r="OCT55" s="153"/>
      <c r="OCU55" s="153"/>
      <c r="OCV55" s="153"/>
      <c r="OCW55" s="153"/>
      <c r="OCX55" s="153"/>
      <c r="OCY55" s="153"/>
      <c r="OCZ55" s="153"/>
      <c r="ODA55" s="153"/>
      <c r="ODB55" s="153"/>
      <c r="ODC55" s="153"/>
      <c r="ODD55" s="153"/>
      <c r="ODE55" s="153"/>
      <c r="ODF55" s="153"/>
      <c r="ODG55" s="153"/>
      <c r="ODH55" s="153"/>
      <c r="ODI55" s="153"/>
      <c r="ODJ55" s="153"/>
      <c r="ODK55" s="153"/>
      <c r="ODL55" s="153"/>
      <c r="ODM55" s="153"/>
      <c r="ODN55" s="153"/>
      <c r="ODO55" s="153"/>
      <c r="ODP55" s="153"/>
      <c r="ODQ55" s="153"/>
      <c r="ODR55" s="153"/>
      <c r="ODS55" s="153"/>
      <c r="ODT55" s="153"/>
      <c r="ODU55" s="153"/>
      <c r="ODV55" s="153"/>
      <c r="ODW55" s="153"/>
      <c r="ODX55" s="153"/>
      <c r="ODY55" s="153"/>
      <c r="ODZ55" s="153"/>
      <c r="OEA55" s="153"/>
      <c r="OEB55" s="153"/>
      <c r="OEC55" s="153"/>
      <c r="OED55" s="153"/>
      <c r="OEE55" s="153"/>
      <c r="OEF55" s="153"/>
      <c r="OEG55" s="153"/>
      <c r="OEH55" s="153"/>
      <c r="OEI55" s="153"/>
      <c r="OEJ55" s="153"/>
      <c r="OEK55" s="153"/>
      <c r="OEL55" s="153"/>
      <c r="OEM55" s="153"/>
      <c r="OEN55" s="153"/>
      <c r="OEO55" s="153"/>
      <c r="OEP55" s="153"/>
      <c r="OEQ55" s="153"/>
      <c r="OER55" s="153"/>
      <c r="OES55" s="153"/>
      <c r="OET55" s="153"/>
      <c r="OEU55" s="153"/>
      <c r="OEV55" s="153"/>
      <c r="OEW55" s="153"/>
      <c r="OEX55" s="153"/>
      <c r="OEY55" s="153"/>
      <c r="OEZ55" s="153"/>
      <c r="OFA55" s="153"/>
      <c r="OFB55" s="153"/>
      <c r="OFC55" s="153"/>
      <c r="OFD55" s="153"/>
      <c r="OFE55" s="153"/>
      <c r="OFF55" s="153"/>
      <c r="OFG55" s="153"/>
      <c r="OFH55" s="153"/>
      <c r="OFI55" s="153"/>
      <c r="OFJ55" s="153"/>
      <c r="OFK55" s="153"/>
      <c r="OFL55" s="153"/>
      <c r="OFM55" s="153"/>
      <c r="OFN55" s="153"/>
      <c r="OFO55" s="153"/>
      <c r="OFP55" s="153"/>
      <c r="OFQ55" s="153"/>
      <c r="OFR55" s="153"/>
      <c r="OFS55" s="153"/>
      <c r="OFT55" s="153"/>
      <c r="OFU55" s="153"/>
      <c r="OFV55" s="153"/>
      <c r="OFW55" s="153"/>
      <c r="OFX55" s="153"/>
      <c r="OFY55" s="153"/>
      <c r="OFZ55" s="153"/>
      <c r="OGA55" s="153"/>
      <c r="OGB55" s="153"/>
      <c r="OGC55" s="153"/>
      <c r="OGD55" s="153"/>
      <c r="OGE55" s="153"/>
      <c r="OGF55" s="153"/>
      <c r="OGG55" s="153"/>
      <c r="OGH55" s="153"/>
      <c r="OGI55" s="153"/>
      <c r="OGJ55" s="153"/>
      <c r="OGK55" s="153"/>
      <c r="OGL55" s="153"/>
      <c r="OGM55" s="153"/>
      <c r="OGN55" s="153"/>
      <c r="OGO55" s="153"/>
      <c r="OGP55" s="153"/>
      <c r="OGQ55" s="153"/>
      <c r="OGR55" s="153"/>
      <c r="OGS55" s="153"/>
      <c r="OGT55" s="153"/>
      <c r="OGU55" s="153"/>
      <c r="OGV55" s="153"/>
      <c r="OGW55" s="153"/>
      <c r="OGX55" s="153"/>
      <c r="OGY55" s="153"/>
      <c r="OGZ55" s="153"/>
      <c r="OHA55" s="153"/>
      <c r="OHB55" s="153"/>
      <c r="OHC55" s="153"/>
      <c r="OHD55" s="153"/>
      <c r="OHE55" s="153"/>
      <c r="OHF55" s="153"/>
      <c r="OHG55" s="153"/>
      <c r="OHH55" s="153"/>
      <c r="OHI55" s="153"/>
      <c r="OHJ55" s="153"/>
      <c r="OHK55" s="153"/>
      <c r="OHL55" s="153"/>
      <c r="OHM55" s="153"/>
      <c r="OHN55" s="153"/>
      <c r="OHO55" s="153"/>
      <c r="OHP55" s="153"/>
      <c r="OHQ55" s="153"/>
      <c r="OHR55" s="153"/>
      <c r="OHS55" s="153"/>
      <c r="OHT55" s="153"/>
      <c r="OHU55" s="153"/>
      <c r="OHV55" s="153"/>
      <c r="OHW55" s="153"/>
      <c r="OHX55" s="153"/>
      <c r="OHY55" s="153"/>
      <c r="OHZ55" s="153"/>
      <c r="OIA55" s="153"/>
      <c r="OIB55" s="153"/>
      <c r="OIC55" s="153"/>
      <c r="OID55" s="153"/>
      <c r="OIE55" s="153"/>
      <c r="OIF55" s="153"/>
      <c r="OIG55" s="153"/>
      <c r="OIH55" s="153"/>
      <c r="OII55" s="153"/>
      <c r="OIJ55" s="153"/>
      <c r="OIK55" s="153"/>
      <c r="OIL55" s="153"/>
      <c r="OIM55" s="153"/>
      <c r="OIN55" s="153"/>
      <c r="OIO55" s="153"/>
      <c r="OIP55" s="153"/>
      <c r="OIQ55" s="153"/>
      <c r="OIR55" s="153"/>
      <c r="OIS55" s="153"/>
      <c r="OIT55" s="153"/>
      <c r="OIU55" s="153"/>
      <c r="OIV55" s="153"/>
      <c r="OIW55" s="153"/>
      <c r="OIX55" s="153"/>
      <c r="OIY55" s="153"/>
      <c r="OIZ55" s="153"/>
      <c r="OJA55" s="153"/>
      <c r="OJB55" s="153"/>
      <c r="OJC55" s="153"/>
      <c r="OJD55" s="153"/>
      <c r="OJE55" s="153"/>
      <c r="OJF55" s="153"/>
      <c r="OJG55" s="153"/>
      <c r="OJH55" s="153"/>
      <c r="OJI55" s="153"/>
      <c r="OJJ55" s="153"/>
      <c r="OJK55" s="153"/>
      <c r="OJL55" s="153"/>
      <c r="OJM55" s="153"/>
      <c r="OJN55" s="153"/>
      <c r="OJO55" s="153"/>
      <c r="OJP55" s="153"/>
      <c r="OJQ55" s="153"/>
      <c r="OJR55" s="153"/>
      <c r="OJS55" s="153"/>
      <c r="OJT55" s="153"/>
      <c r="OJU55" s="153"/>
      <c r="OJV55" s="153"/>
      <c r="OJW55" s="153"/>
      <c r="OJX55" s="153"/>
      <c r="OJY55" s="153"/>
      <c r="OJZ55" s="153"/>
      <c r="OKA55" s="153"/>
      <c r="OKB55" s="153"/>
      <c r="OKC55" s="153"/>
      <c r="OKD55" s="153"/>
      <c r="OKE55" s="153"/>
      <c r="OKF55" s="153"/>
      <c r="OKG55" s="153"/>
      <c r="OKH55" s="153"/>
      <c r="OKI55" s="153"/>
      <c r="OKJ55" s="153"/>
      <c r="OKK55" s="153"/>
      <c r="OKL55" s="153"/>
      <c r="OKM55" s="153"/>
      <c r="OKN55" s="153"/>
      <c r="OKO55" s="153"/>
      <c r="OKP55" s="153"/>
      <c r="OKQ55" s="153"/>
      <c r="OKR55" s="153"/>
      <c r="OKS55" s="153"/>
      <c r="OKT55" s="153"/>
      <c r="OKU55" s="153"/>
      <c r="OKV55" s="153"/>
      <c r="OKW55" s="153"/>
      <c r="OKX55" s="153"/>
      <c r="OKY55" s="153"/>
      <c r="OKZ55" s="153"/>
      <c r="OLA55" s="153"/>
      <c r="OLB55" s="153"/>
      <c r="OLC55" s="153"/>
      <c r="OLD55" s="153"/>
      <c r="OLE55" s="153"/>
      <c r="OLF55" s="153"/>
      <c r="OLG55" s="153"/>
      <c r="OLH55" s="153"/>
      <c r="OLI55" s="153"/>
      <c r="OLJ55" s="153"/>
      <c r="OLK55" s="153"/>
      <c r="OLL55" s="153"/>
      <c r="OLM55" s="153"/>
      <c r="OLN55" s="153"/>
      <c r="OLO55" s="153"/>
      <c r="OLP55" s="153"/>
      <c r="OLQ55" s="153"/>
      <c r="OLR55" s="153"/>
      <c r="OLS55" s="153"/>
      <c r="OLT55" s="153"/>
      <c r="OLU55" s="153"/>
      <c r="OLV55" s="153"/>
      <c r="OLW55" s="153"/>
      <c r="OLX55" s="153"/>
      <c r="OLY55" s="153"/>
      <c r="OLZ55" s="153"/>
      <c r="OMA55" s="153"/>
      <c r="OMB55" s="153"/>
      <c r="OMC55" s="153"/>
      <c r="OMD55" s="153"/>
      <c r="OME55" s="153"/>
      <c r="OMF55" s="153"/>
      <c r="OMG55" s="153"/>
      <c r="OMH55" s="153"/>
      <c r="OMI55" s="153"/>
      <c r="OMJ55" s="153"/>
      <c r="OMK55" s="153"/>
      <c r="OML55" s="153"/>
      <c r="OMM55" s="153"/>
      <c r="OMN55" s="153"/>
      <c r="OMO55" s="153"/>
      <c r="OMP55" s="153"/>
      <c r="OMQ55" s="153"/>
      <c r="OMR55" s="153"/>
      <c r="OMS55" s="153"/>
      <c r="OMT55" s="153"/>
      <c r="OMU55" s="153"/>
      <c r="OMV55" s="153"/>
      <c r="OMW55" s="153"/>
      <c r="OMX55" s="153"/>
      <c r="OMY55" s="153"/>
      <c r="OMZ55" s="153"/>
      <c r="ONA55" s="153"/>
      <c r="ONB55" s="153"/>
      <c r="ONC55" s="153"/>
      <c r="OND55" s="153"/>
      <c r="ONE55" s="153"/>
      <c r="ONF55" s="153"/>
      <c r="ONG55" s="153"/>
      <c r="ONH55" s="153"/>
      <c r="ONI55" s="153"/>
      <c r="ONJ55" s="153"/>
      <c r="ONK55" s="153"/>
      <c r="ONL55" s="153"/>
      <c r="ONM55" s="153"/>
      <c r="ONN55" s="153"/>
      <c r="ONO55" s="153"/>
      <c r="ONP55" s="153"/>
      <c r="ONQ55" s="153"/>
      <c r="ONR55" s="153"/>
      <c r="ONS55" s="153"/>
      <c r="ONT55" s="153"/>
      <c r="ONU55" s="153"/>
      <c r="ONV55" s="153"/>
      <c r="ONW55" s="153"/>
      <c r="ONX55" s="153"/>
      <c r="ONY55" s="153"/>
      <c r="ONZ55" s="153"/>
      <c r="OOA55" s="153"/>
      <c r="OOB55" s="153"/>
      <c r="OOC55" s="153"/>
      <c r="OOD55" s="153"/>
      <c r="OOE55" s="153"/>
      <c r="OOF55" s="153"/>
      <c r="OOG55" s="153"/>
      <c r="OOH55" s="153"/>
      <c r="OOI55" s="153"/>
      <c r="OOJ55" s="153"/>
      <c r="OOK55" s="153"/>
      <c r="OOL55" s="153"/>
      <c r="OOM55" s="153"/>
      <c r="OON55" s="153"/>
      <c r="OOO55" s="153"/>
      <c r="OOP55" s="153"/>
      <c r="OOQ55" s="153"/>
      <c r="OOR55" s="153"/>
      <c r="OOS55" s="153"/>
      <c r="OOT55" s="153"/>
      <c r="OOU55" s="153"/>
      <c r="OOV55" s="153"/>
      <c r="OOW55" s="153"/>
      <c r="OOX55" s="153"/>
      <c r="OOY55" s="153"/>
      <c r="OOZ55" s="153"/>
      <c r="OPA55" s="153"/>
      <c r="OPB55" s="153"/>
      <c r="OPC55" s="153"/>
      <c r="OPD55" s="153"/>
      <c r="OPE55" s="153"/>
      <c r="OPF55" s="153"/>
      <c r="OPG55" s="153"/>
      <c r="OPH55" s="153"/>
      <c r="OPI55" s="153"/>
      <c r="OPJ55" s="153"/>
      <c r="OPK55" s="153"/>
      <c r="OPL55" s="153"/>
      <c r="OPM55" s="153"/>
      <c r="OPN55" s="153"/>
      <c r="OPO55" s="153"/>
      <c r="OPP55" s="153"/>
      <c r="OPQ55" s="153"/>
      <c r="OPR55" s="153"/>
      <c r="OPS55" s="153"/>
      <c r="OPT55" s="153"/>
      <c r="OPU55" s="153"/>
      <c r="OPV55" s="153"/>
      <c r="OPW55" s="153"/>
      <c r="OPX55" s="153"/>
      <c r="OPY55" s="153"/>
      <c r="OPZ55" s="153"/>
      <c r="OQA55" s="153"/>
      <c r="OQB55" s="153"/>
      <c r="OQC55" s="153"/>
      <c r="OQD55" s="153"/>
      <c r="OQE55" s="153"/>
      <c r="OQF55" s="153"/>
      <c r="OQG55" s="153"/>
      <c r="OQH55" s="153"/>
      <c r="OQI55" s="153"/>
      <c r="OQJ55" s="153"/>
      <c r="OQK55" s="153"/>
      <c r="OQL55" s="153"/>
      <c r="OQM55" s="153"/>
      <c r="OQN55" s="153"/>
      <c r="OQO55" s="153"/>
      <c r="OQP55" s="153"/>
      <c r="OQQ55" s="153"/>
      <c r="OQR55" s="153"/>
      <c r="OQS55" s="153"/>
      <c r="OQT55" s="153"/>
      <c r="OQU55" s="153"/>
      <c r="OQV55" s="153"/>
      <c r="OQW55" s="153"/>
      <c r="OQX55" s="153"/>
      <c r="OQY55" s="153"/>
      <c r="OQZ55" s="153"/>
      <c r="ORA55" s="153"/>
      <c r="ORB55" s="153"/>
      <c r="ORC55" s="153"/>
      <c r="ORD55" s="153"/>
      <c r="ORE55" s="153"/>
      <c r="ORF55" s="153"/>
      <c r="ORG55" s="153"/>
      <c r="ORH55" s="153"/>
      <c r="ORI55" s="153"/>
      <c r="ORJ55" s="153"/>
      <c r="ORK55" s="153"/>
      <c r="ORL55" s="153"/>
      <c r="ORM55" s="153"/>
      <c r="ORN55" s="153"/>
      <c r="ORO55" s="153"/>
      <c r="ORP55" s="153"/>
      <c r="ORQ55" s="153"/>
      <c r="ORR55" s="153"/>
      <c r="ORS55" s="153"/>
      <c r="ORT55" s="153"/>
      <c r="ORU55" s="153"/>
      <c r="ORV55" s="153"/>
      <c r="ORW55" s="153"/>
      <c r="ORX55" s="153"/>
      <c r="ORY55" s="153"/>
      <c r="ORZ55" s="153"/>
      <c r="OSA55" s="153"/>
      <c r="OSB55" s="153"/>
      <c r="OSC55" s="153"/>
      <c r="OSD55" s="153"/>
      <c r="OSE55" s="153"/>
      <c r="OSF55" s="153"/>
      <c r="OSG55" s="153"/>
      <c r="OSH55" s="153"/>
      <c r="OSI55" s="153"/>
      <c r="OSJ55" s="153"/>
      <c r="OSK55" s="153"/>
      <c r="OSL55" s="153"/>
      <c r="OSM55" s="153"/>
      <c r="OSN55" s="153"/>
      <c r="OSO55" s="153"/>
      <c r="OSP55" s="153"/>
      <c r="OSQ55" s="153"/>
      <c r="OSR55" s="153"/>
      <c r="OSS55" s="153"/>
      <c r="OST55" s="153"/>
      <c r="OSU55" s="153"/>
      <c r="OSV55" s="153"/>
      <c r="OSW55" s="153"/>
      <c r="OSX55" s="153"/>
      <c r="OSY55" s="153"/>
      <c r="OSZ55" s="153"/>
      <c r="OTA55" s="153"/>
      <c r="OTB55" s="153"/>
      <c r="OTC55" s="153"/>
      <c r="OTD55" s="153"/>
      <c r="OTE55" s="153"/>
      <c r="OTF55" s="153"/>
      <c r="OTG55" s="153"/>
      <c r="OTH55" s="153"/>
      <c r="OTI55" s="153"/>
      <c r="OTJ55" s="153"/>
      <c r="OTK55" s="153"/>
      <c r="OTL55" s="153"/>
      <c r="OTM55" s="153"/>
      <c r="OTN55" s="153"/>
      <c r="OTO55" s="153"/>
      <c r="OTP55" s="153"/>
      <c r="OTQ55" s="153"/>
      <c r="OTR55" s="153"/>
      <c r="OTS55" s="153"/>
      <c r="OTT55" s="153"/>
      <c r="OTU55" s="153"/>
      <c r="OTV55" s="153"/>
      <c r="OTW55" s="153"/>
      <c r="OTX55" s="153"/>
      <c r="OTY55" s="153"/>
      <c r="OTZ55" s="153"/>
      <c r="OUA55" s="153"/>
      <c r="OUB55" s="153"/>
      <c r="OUC55" s="153"/>
      <c r="OUD55" s="153"/>
      <c r="OUE55" s="153"/>
      <c r="OUF55" s="153"/>
      <c r="OUG55" s="153"/>
      <c r="OUH55" s="153"/>
      <c r="OUI55" s="153"/>
      <c r="OUJ55" s="153"/>
      <c r="OUK55" s="153"/>
      <c r="OUL55" s="153"/>
      <c r="OUM55" s="153"/>
      <c r="OUN55" s="153"/>
      <c r="OUO55" s="153"/>
      <c r="OUP55" s="153"/>
      <c r="OUQ55" s="153"/>
      <c r="OUR55" s="153"/>
      <c r="OUS55" s="153"/>
      <c r="OUT55" s="153"/>
      <c r="OUU55" s="153"/>
      <c r="OUV55" s="153"/>
      <c r="OUW55" s="153"/>
      <c r="OUX55" s="153"/>
      <c r="OUY55" s="153"/>
      <c r="OUZ55" s="153"/>
      <c r="OVA55" s="153"/>
      <c r="OVB55" s="153"/>
      <c r="OVC55" s="153"/>
      <c r="OVD55" s="153"/>
      <c r="OVE55" s="153"/>
      <c r="OVF55" s="153"/>
      <c r="OVG55" s="153"/>
      <c r="OVH55" s="153"/>
      <c r="OVI55" s="153"/>
      <c r="OVJ55" s="153"/>
      <c r="OVK55" s="153"/>
      <c r="OVL55" s="153"/>
      <c r="OVM55" s="153"/>
      <c r="OVN55" s="153"/>
      <c r="OVO55" s="153"/>
      <c r="OVP55" s="153"/>
      <c r="OVQ55" s="153"/>
      <c r="OVR55" s="153"/>
      <c r="OVS55" s="153"/>
      <c r="OVT55" s="153"/>
      <c r="OVU55" s="153"/>
      <c r="OVV55" s="153"/>
      <c r="OVW55" s="153"/>
      <c r="OVX55" s="153"/>
      <c r="OVY55" s="153"/>
      <c r="OVZ55" s="153"/>
      <c r="OWA55" s="153"/>
      <c r="OWB55" s="153"/>
      <c r="OWC55" s="153"/>
      <c r="OWD55" s="153"/>
      <c r="OWE55" s="153"/>
      <c r="OWF55" s="153"/>
      <c r="OWG55" s="153"/>
      <c r="OWH55" s="153"/>
      <c r="OWI55" s="153"/>
      <c r="OWJ55" s="153"/>
      <c r="OWK55" s="153"/>
      <c r="OWL55" s="153"/>
      <c r="OWM55" s="153"/>
      <c r="OWN55" s="153"/>
      <c r="OWO55" s="153"/>
      <c r="OWP55" s="153"/>
      <c r="OWQ55" s="153"/>
      <c r="OWR55" s="153"/>
      <c r="OWS55" s="153"/>
      <c r="OWT55" s="153"/>
      <c r="OWU55" s="153"/>
      <c r="OWV55" s="153"/>
      <c r="OWW55" s="153"/>
      <c r="OWX55" s="153"/>
      <c r="OWY55" s="153"/>
      <c r="OWZ55" s="153"/>
      <c r="OXA55" s="153"/>
      <c r="OXB55" s="153"/>
      <c r="OXC55" s="153"/>
      <c r="OXD55" s="153"/>
      <c r="OXE55" s="153"/>
      <c r="OXF55" s="153"/>
      <c r="OXG55" s="153"/>
      <c r="OXH55" s="153"/>
      <c r="OXI55" s="153"/>
      <c r="OXJ55" s="153"/>
      <c r="OXK55" s="153"/>
      <c r="OXL55" s="153"/>
      <c r="OXM55" s="153"/>
      <c r="OXN55" s="153"/>
      <c r="OXO55" s="153"/>
      <c r="OXP55" s="153"/>
      <c r="OXQ55" s="153"/>
      <c r="OXR55" s="153"/>
      <c r="OXS55" s="153"/>
      <c r="OXT55" s="153"/>
      <c r="OXU55" s="153"/>
      <c r="OXV55" s="153"/>
      <c r="OXW55" s="153"/>
      <c r="OXX55" s="153"/>
      <c r="OXY55" s="153"/>
      <c r="OXZ55" s="153"/>
      <c r="OYA55" s="153"/>
      <c r="OYB55" s="153"/>
      <c r="OYC55" s="153"/>
      <c r="OYD55" s="153"/>
      <c r="OYE55" s="153"/>
      <c r="OYF55" s="153"/>
      <c r="OYG55" s="153"/>
      <c r="OYH55" s="153"/>
      <c r="OYI55" s="153"/>
      <c r="OYJ55" s="153"/>
      <c r="OYK55" s="153"/>
      <c r="OYL55" s="153"/>
      <c r="OYM55" s="153"/>
      <c r="OYN55" s="153"/>
      <c r="OYO55" s="153"/>
      <c r="OYP55" s="153"/>
      <c r="OYQ55" s="153"/>
      <c r="OYR55" s="153"/>
      <c r="OYS55" s="153"/>
      <c r="OYT55" s="153"/>
      <c r="OYU55" s="153"/>
      <c r="OYV55" s="153"/>
      <c r="OYW55" s="153"/>
      <c r="OYX55" s="153"/>
      <c r="OYY55" s="153"/>
      <c r="OYZ55" s="153"/>
      <c r="OZA55" s="153"/>
      <c r="OZB55" s="153"/>
      <c r="OZC55" s="153"/>
      <c r="OZD55" s="153"/>
      <c r="OZE55" s="153"/>
      <c r="OZF55" s="153"/>
      <c r="OZG55" s="153"/>
      <c r="OZH55" s="153"/>
      <c r="OZI55" s="153"/>
      <c r="OZJ55" s="153"/>
      <c r="OZK55" s="153"/>
      <c r="OZL55" s="153"/>
      <c r="OZM55" s="153"/>
      <c r="OZN55" s="153"/>
      <c r="OZO55" s="153"/>
      <c r="OZP55" s="153"/>
      <c r="OZQ55" s="153"/>
      <c r="OZR55" s="153"/>
      <c r="OZS55" s="153"/>
      <c r="OZT55" s="153"/>
      <c r="OZU55" s="153"/>
      <c r="OZV55" s="153"/>
      <c r="OZW55" s="153"/>
      <c r="OZX55" s="153"/>
      <c r="OZY55" s="153"/>
      <c r="OZZ55" s="153"/>
      <c r="PAA55" s="153"/>
      <c r="PAB55" s="153"/>
      <c r="PAC55" s="153"/>
      <c r="PAD55" s="153"/>
      <c r="PAE55" s="153"/>
      <c r="PAF55" s="153"/>
      <c r="PAG55" s="153"/>
      <c r="PAH55" s="153"/>
      <c r="PAI55" s="153"/>
      <c r="PAJ55" s="153"/>
      <c r="PAK55" s="153"/>
      <c r="PAL55" s="153"/>
      <c r="PAM55" s="153"/>
      <c r="PAN55" s="153"/>
      <c r="PAO55" s="153"/>
      <c r="PAP55" s="153"/>
      <c r="PAQ55" s="153"/>
      <c r="PAR55" s="153"/>
      <c r="PAS55" s="153"/>
      <c r="PAT55" s="153"/>
      <c r="PAU55" s="153"/>
      <c r="PAV55" s="153"/>
      <c r="PAW55" s="153"/>
      <c r="PAX55" s="153"/>
      <c r="PAY55" s="153"/>
      <c r="PAZ55" s="153"/>
      <c r="PBA55" s="153"/>
      <c r="PBB55" s="153"/>
      <c r="PBC55" s="153"/>
      <c r="PBD55" s="153"/>
      <c r="PBE55" s="153"/>
      <c r="PBF55" s="153"/>
      <c r="PBG55" s="153"/>
      <c r="PBH55" s="153"/>
      <c r="PBI55" s="153"/>
      <c r="PBJ55" s="153"/>
      <c r="PBK55" s="153"/>
      <c r="PBL55" s="153"/>
      <c r="PBM55" s="153"/>
      <c r="PBN55" s="153"/>
      <c r="PBO55" s="153"/>
      <c r="PBP55" s="153"/>
      <c r="PBQ55" s="153"/>
      <c r="PBR55" s="153"/>
      <c r="PBS55" s="153"/>
      <c r="PBT55" s="153"/>
      <c r="PBU55" s="153"/>
      <c r="PBV55" s="153"/>
      <c r="PBW55" s="153"/>
      <c r="PBX55" s="153"/>
      <c r="PBY55" s="153"/>
      <c r="PBZ55" s="153"/>
      <c r="PCA55" s="153"/>
      <c r="PCB55" s="153"/>
      <c r="PCC55" s="153"/>
      <c r="PCD55" s="153"/>
      <c r="PCE55" s="153"/>
      <c r="PCF55" s="153"/>
      <c r="PCG55" s="153"/>
      <c r="PCH55" s="153"/>
      <c r="PCI55" s="153"/>
      <c r="PCJ55" s="153"/>
      <c r="PCK55" s="153"/>
      <c r="PCL55" s="153"/>
      <c r="PCM55" s="153"/>
      <c r="PCN55" s="153"/>
      <c r="PCO55" s="153"/>
      <c r="PCP55" s="153"/>
      <c r="PCQ55" s="153"/>
      <c r="PCR55" s="153"/>
      <c r="PCS55" s="153"/>
      <c r="PCT55" s="153"/>
      <c r="PCU55" s="153"/>
      <c r="PCV55" s="153"/>
      <c r="PCW55" s="153"/>
      <c r="PCX55" s="153"/>
      <c r="PCY55" s="153"/>
      <c r="PCZ55" s="153"/>
      <c r="PDA55" s="153"/>
      <c r="PDB55" s="153"/>
      <c r="PDC55" s="153"/>
      <c r="PDD55" s="153"/>
      <c r="PDE55" s="153"/>
      <c r="PDF55" s="153"/>
      <c r="PDG55" s="153"/>
      <c r="PDH55" s="153"/>
      <c r="PDI55" s="153"/>
      <c r="PDJ55" s="153"/>
      <c r="PDK55" s="153"/>
      <c r="PDL55" s="153"/>
      <c r="PDM55" s="153"/>
      <c r="PDN55" s="153"/>
      <c r="PDO55" s="153"/>
      <c r="PDP55" s="153"/>
      <c r="PDQ55" s="153"/>
      <c r="PDR55" s="153"/>
      <c r="PDS55" s="153"/>
      <c r="PDT55" s="153"/>
      <c r="PDU55" s="153"/>
      <c r="PDV55" s="153"/>
      <c r="PDW55" s="153"/>
      <c r="PDX55" s="153"/>
      <c r="PDY55" s="153"/>
      <c r="PDZ55" s="153"/>
      <c r="PEA55" s="153"/>
      <c r="PEB55" s="153"/>
      <c r="PEC55" s="153"/>
      <c r="PED55" s="153"/>
      <c r="PEE55" s="153"/>
      <c r="PEF55" s="153"/>
      <c r="PEG55" s="153"/>
      <c r="PEH55" s="153"/>
      <c r="PEI55" s="153"/>
      <c r="PEJ55" s="153"/>
      <c r="PEK55" s="153"/>
      <c r="PEL55" s="153"/>
      <c r="PEM55" s="153"/>
      <c r="PEN55" s="153"/>
      <c r="PEO55" s="153"/>
      <c r="PEP55" s="153"/>
      <c r="PEQ55" s="153"/>
      <c r="PER55" s="153"/>
      <c r="PES55" s="153"/>
      <c r="PET55" s="153"/>
      <c r="PEU55" s="153"/>
      <c r="PEV55" s="153"/>
      <c r="PEW55" s="153"/>
      <c r="PEX55" s="153"/>
      <c r="PEY55" s="153"/>
      <c r="PEZ55" s="153"/>
      <c r="PFA55" s="153"/>
      <c r="PFB55" s="153"/>
      <c r="PFC55" s="153"/>
      <c r="PFD55" s="153"/>
      <c r="PFE55" s="153"/>
      <c r="PFF55" s="153"/>
      <c r="PFG55" s="153"/>
      <c r="PFH55" s="153"/>
      <c r="PFI55" s="153"/>
      <c r="PFJ55" s="153"/>
      <c r="PFK55" s="153"/>
      <c r="PFL55" s="153"/>
      <c r="PFM55" s="153"/>
      <c r="PFN55" s="153"/>
      <c r="PFO55" s="153"/>
      <c r="PFP55" s="153"/>
      <c r="PFQ55" s="153"/>
      <c r="PFR55" s="153"/>
      <c r="PFS55" s="153"/>
      <c r="PFT55" s="153"/>
      <c r="PFU55" s="153"/>
      <c r="PFV55" s="153"/>
      <c r="PFW55" s="153"/>
      <c r="PFX55" s="153"/>
      <c r="PFY55" s="153"/>
      <c r="PFZ55" s="153"/>
      <c r="PGA55" s="153"/>
      <c r="PGB55" s="153"/>
      <c r="PGC55" s="153"/>
      <c r="PGD55" s="153"/>
      <c r="PGE55" s="153"/>
      <c r="PGF55" s="153"/>
      <c r="PGG55" s="153"/>
      <c r="PGH55" s="153"/>
      <c r="PGI55" s="153"/>
      <c r="PGJ55" s="153"/>
      <c r="PGK55" s="153"/>
      <c r="PGL55" s="153"/>
      <c r="PGM55" s="153"/>
      <c r="PGN55" s="153"/>
      <c r="PGO55" s="153"/>
      <c r="PGP55" s="153"/>
      <c r="PGQ55" s="153"/>
      <c r="PGR55" s="153"/>
      <c r="PGS55" s="153"/>
      <c r="PGT55" s="153"/>
      <c r="PGU55" s="153"/>
      <c r="PGV55" s="153"/>
      <c r="PGW55" s="153"/>
      <c r="PGX55" s="153"/>
      <c r="PGY55" s="153"/>
      <c r="PGZ55" s="153"/>
      <c r="PHA55" s="153"/>
      <c r="PHB55" s="153"/>
      <c r="PHC55" s="153"/>
      <c r="PHD55" s="153"/>
      <c r="PHE55" s="153"/>
      <c r="PHF55" s="153"/>
      <c r="PHG55" s="153"/>
      <c r="PHH55" s="153"/>
      <c r="PHI55" s="153"/>
      <c r="PHJ55" s="153"/>
      <c r="PHK55" s="153"/>
      <c r="PHL55" s="153"/>
      <c r="PHM55" s="153"/>
      <c r="PHN55" s="153"/>
      <c r="PHO55" s="153"/>
      <c r="PHP55" s="153"/>
      <c r="PHQ55" s="153"/>
      <c r="PHR55" s="153"/>
      <c r="PHS55" s="153"/>
      <c r="PHT55" s="153"/>
      <c r="PHU55" s="153"/>
      <c r="PHV55" s="153"/>
      <c r="PHW55" s="153"/>
      <c r="PHX55" s="153"/>
      <c r="PHY55" s="153"/>
      <c r="PHZ55" s="153"/>
      <c r="PIA55" s="153"/>
      <c r="PIB55" s="153"/>
      <c r="PIC55" s="153"/>
      <c r="PID55" s="153"/>
      <c r="PIE55" s="153"/>
      <c r="PIF55" s="153"/>
      <c r="PIG55" s="153"/>
      <c r="PIH55" s="153"/>
      <c r="PII55" s="153"/>
      <c r="PIJ55" s="153"/>
      <c r="PIK55" s="153"/>
      <c r="PIL55" s="153"/>
      <c r="PIM55" s="153"/>
      <c r="PIN55" s="153"/>
      <c r="PIO55" s="153"/>
      <c r="PIP55" s="153"/>
      <c r="PIQ55" s="153"/>
      <c r="PIR55" s="153"/>
      <c r="PIS55" s="153"/>
      <c r="PIT55" s="153"/>
      <c r="PIU55" s="153"/>
      <c r="PIV55" s="153"/>
      <c r="PIW55" s="153"/>
      <c r="PIX55" s="153"/>
      <c r="PIY55" s="153"/>
      <c r="PIZ55" s="153"/>
      <c r="PJA55" s="153"/>
      <c r="PJB55" s="153"/>
      <c r="PJC55" s="153"/>
      <c r="PJD55" s="153"/>
      <c r="PJE55" s="153"/>
      <c r="PJF55" s="153"/>
      <c r="PJG55" s="153"/>
      <c r="PJH55" s="153"/>
      <c r="PJI55" s="153"/>
      <c r="PJJ55" s="153"/>
      <c r="PJK55" s="153"/>
      <c r="PJL55" s="153"/>
      <c r="PJM55" s="153"/>
      <c r="PJN55" s="153"/>
      <c r="PJO55" s="153"/>
      <c r="PJP55" s="153"/>
      <c r="PJQ55" s="153"/>
      <c r="PJR55" s="153"/>
      <c r="PJS55" s="153"/>
      <c r="PJT55" s="153"/>
      <c r="PJU55" s="153"/>
      <c r="PJV55" s="153"/>
      <c r="PJW55" s="153"/>
      <c r="PJX55" s="153"/>
      <c r="PJY55" s="153"/>
      <c r="PJZ55" s="153"/>
      <c r="PKA55" s="153"/>
      <c r="PKB55" s="153"/>
      <c r="PKC55" s="153"/>
      <c r="PKD55" s="153"/>
      <c r="PKE55" s="153"/>
      <c r="PKF55" s="153"/>
      <c r="PKG55" s="153"/>
      <c r="PKH55" s="153"/>
      <c r="PKI55" s="153"/>
      <c r="PKJ55" s="153"/>
      <c r="PKK55" s="153"/>
      <c r="PKL55" s="153"/>
      <c r="PKM55" s="153"/>
      <c r="PKN55" s="153"/>
      <c r="PKO55" s="153"/>
      <c r="PKP55" s="153"/>
      <c r="PKQ55" s="153"/>
      <c r="PKR55" s="153"/>
      <c r="PKS55" s="153"/>
      <c r="PKT55" s="153"/>
      <c r="PKU55" s="153"/>
      <c r="PKV55" s="153"/>
      <c r="PKW55" s="153"/>
      <c r="PKX55" s="153"/>
      <c r="PKY55" s="153"/>
      <c r="PKZ55" s="153"/>
      <c r="PLA55" s="153"/>
      <c r="PLB55" s="153"/>
      <c r="PLC55" s="153"/>
      <c r="PLD55" s="153"/>
      <c r="PLE55" s="153"/>
      <c r="PLF55" s="153"/>
      <c r="PLG55" s="153"/>
      <c r="PLH55" s="153"/>
      <c r="PLI55" s="153"/>
      <c r="PLJ55" s="153"/>
      <c r="PLK55" s="153"/>
      <c r="PLL55" s="153"/>
      <c r="PLM55" s="153"/>
      <c r="PLN55" s="153"/>
      <c r="PLO55" s="153"/>
      <c r="PLP55" s="153"/>
      <c r="PLQ55" s="153"/>
      <c r="PLR55" s="153"/>
      <c r="PLS55" s="153"/>
      <c r="PLT55" s="153"/>
      <c r="PLU55" s="153"/>
      <c r="PLV55" s="153"/>
      <c r="PLW55" s="153"/>
      <c r="PLX55" s="153"/>
      <c r="PLY55" s="153"/>
      <c r="PLZ55" s="153"/>
      <c r="PMA55" s="153"/>
      <c r="PMB55" s="153"/>
      <c r="PMC55" s="153"/>
      <c r="PMD55" s="153"/>
      <c r="PME55" s="153"/>
      <c r="PMF55" s="153"/>
      <c r="PMG55" s="153"/>
      <c r="PMH55" s="153"/>
      <c r="PMI55" s="153"/>
      <c r="PMJ55" s="153"/>
      <c r="PMK55" s="153"/>
      <c r="PML55" s="153"/>
      <c r="PMM55" s="153"/>
      <c r="PMN55" s="153"/>
      <c r="PMO55" s="153"/>
      <c r="PMP55" s="153"/>
      <c r="PMQ55" s="153"/>
      <c r="PMR55" s="153"/>
      <c r="PMS55" s="153"/>
      <c r="PMT55" s="153"/>
      <c r="PMU55" s="153"/>
      <c r="PMV55" s="153"/>
      <c r="PMW55" s="153"/>
      <c r="PMX55" s="153"/>
      <c r="PMY55" s="153"/>
      <c r="PMZ55" s="153"/>
      <c r="PNA55" s="153"/>
      <c r="PNB55" s="153"/>
      <c r="PNC55" s="153"/>
      <c r="PND55" s="153"/>
      <c r="PNE55" s="153"/>
      <c r="PNF55" s="153"/>
      <c r="PNG55" s="153"/>
      <c r="PNH55" s="153"/>
      <c r="PNI55" s="153"/>
      <c r="PNJ55" s="153"/>
      <c r="PNK55" s="153"/>
      <c r="PNL55" s="153"/>
      <c r="PNM55" s="153"/>
      <c r="PNN55" s="153"/>
      <c r="PNO55" s="153"/>
      <c r="PNP55" s="153"/>
      <c r="PNQ55" s="153"/>
      <c r="PNR55" s="153"/>
      <c r="PNS55" s="153"/>
      <c r="PNT55" s="153"/>
      <c r="PNU55" s="153"/>
      <c r="PNV55" s="153"/>
      <c r="PNW55" s="153"/>
      <c r="PNX55" s="153"/>
      <c r="PNY55" s="153"/>
      <c r="PNZ55" s="153"/>
      <c r="POA55" s="153"/>
      <c r="POB55" s="153"/>
      <c r="POC55" s="153"/>
      <c r="POD55" s="153"/>
      <c r="POE55" s="153"/>
      <c r="POF55" s="153"/>
      <c r="POG55" s="153"/>
      <c r="POH55" s="153"/>
      <c r="POI55" s="153"/>
      <c r="POJ55" s="153"/>
      <c r="POK55" s="153"/>
      <c r="POL55" s="153"/>
      <c r="POM55" s="153"/>
      <c r="PON55" s="153"/>
      <c r="POO55" s="153"/>
      <c r="POP55" s="153"/>
      <c r="POQ55" s="153"/>
      <c r="POR55" s="153"/>
      <c r="POS55" s="153"/>
      <c r="POT55" s="153"/>
      <c r="POU55" s="153"/>
      <c r="POV55" s="153"/>
      <c r="POW55" s="153"/>
      <c r="POX55" s="153"/>
      <c r="POY55" s="153"/>
      <c r="POZ55" s="153"/>
      <c r="PPA55" s="153"/>
      <c r="PPB55" s="153"/>
      <c r="PPC55" s="153"/>
      <c r="PPD55" s="153"/>
      <c r="PPE55" s="153"/>
      <c r="PPF55" s="153"/>
      <c r="PPG55" s="153"/>
      <c r="PPH55" s="153"/>
      <c r="PPI55" s="153"/>
      <c r="PPJ55" s="153"/>
      <c r="PPK55" s="153"/>
      <c r="PPL55" s="153"/>
      <c r="PPM55" s="153"/>
      <c r="PPN55" s="153"/>
      <c r="PPO55" s="153"/>
      <c r="PPP55" s="153"/>
      <c r="PPQ55" s="153"/>
      <c r="PPR55" s="153"/>
      <c r="PPS55" s="153"/>
      <c r="PPT55" s="153"/>
      <c r="PPU55" s="153"/>
      <c r="PPV55" s="153"/>
      <c r="PPW55" s="153"/>
      <c r="PPX55" s="153"/>
      <c r="PPY55" s="153"/>
      <c r="PPZ55" s="153"/>
      <c r="PQA55" s="153"/>
      <c r="PQB55" s="153"/>
      <c r="PQC55" s="153"/>
      <c r="PQD55" s="153"/>
      <c r="PQE55" s="153"/>
      <c r="PQF55" s="153"/>
      <c r="PQG55" s="153"/>
      <c r="PQH55" s="153"/>
      <c r="PQI55" s="153"/>
      <c r="PQJ55" s="153"/>
      <c r="PQK55" s="153"/>
      <c r="PQL55" s="153"/>
      <c r="PQM55" s="153"/>
      <c r="PQN55" s="153"/>
      <c r="PQO55" s="153"/>
      <c r="PQP55" s="153"/>
      <c r="PQQ55" s="153"/>
      <c r="PQR55" s="153"/>
      <c r="PQS55" s="153"/>
      <c r="PQT55" s="153"/>
      <c r="PQU55" s="153"/>
      <c r="PQV55" s="153"/>
      <c r="PQW55" s="153"/>
      <c r="PQX55" s="153"/>
      <c r="PQY55" s="153"/>
      <c r="PQZ55" s="153"/>
      <c r="PRA55" s="153"/>
      <c r="PRB55" s="153"/>
      <c r="PRC55" s="153"/>
      <c r="PRD55" s="153"/>
      <c r="PRE55" s="153"/>
      <c r="PRF55" s="153"/>
      <c r="PRG55" s="153"/>
      <c r="PRH55" s="153"/>
      <c r="PRI55" s="153"/>
      <c r="PRJ55" s="153"/>
      <c r="PRK55" s="153"/>
      <c r="PRL55" s="153"/>
      <c r="PRM55" s="153"/>
      <c r="PRN55" s="153"/>
      <c r="PRO55" s="153"/>
      <c r="PRP55" s="153"/>
      <c r="PRQ55" s="153"/>
      <c r="PRR55" s="153"/>
      <c r="PRS55" s="153"/>
      <c r="PRT55" s="153"/>
      <c r="PRU55" s="153"/>
      <c r="PRV55" s="153"/>
      <c r="PRW55" s="153"/>
      <c r="PRX55" s="153"/>
      <c r="PRY55" s="153"/>
      <c r="PRZ55" s="153"/>
      <c r="PSA55" s="153"/>
      <c r="PSB55" s="153"/>
      <c r="PSC55" s="153"/>
      <c r="PSD55" s="153"/>
      <c r="PSE55" s="153"/>
      <c r="PSF55" s="153"/>
      <c r="PSG55" s="153"/>
      <c r="PSH55" s="153"/>
      <c r="PSI55" s="153"/>
      <c r="PSJ55" s="153"/>
      <c r="PSK55" s="153"/>
      <c r="PSL55" s="153"/>
      <c r="PSM55" s="153"/>
      <c r="PSN55" s="153"/>
      <c r="PSO55" s="153"/>
      <c r="PSP55" s="153"/>
      <c r="PSQ55" s="153"/>
      <c r="PSR55" s="153"/>
      <c r="PSS55" s="153"/>
      <c r="PST55" s="153"/>
      <c r="PSU55" s="153"/>
      <c r="PSV55" s="153"/>
      <c r="PSW55" s="153"/>
      <c r="PSX55" s="153"/>
      <c r="PSY55" s="153"/>
      <c r="PSZ55" s="153"/>
      <c r="PTA55" s="153"/>
      <c r="PTB55" s="153"/>
      <c r="PTC55" s="153"/>
      <c r="PTD55" s="153"/>
      <c r="PTE55" s="153"/>
      <c r="PTF55" s="153"/>
      <c r="PTG55" s="153"/>
      <c r="PTH55" s="153"/>
      <c r="PTI55" s="153"/>
      <c r="PTJ55" s="153"/>
      <c r="PTK55" s="153"/>
      <c r="PTL55" s="153"/>
      <c r="PTM55" s="153"/>
      <c r="PTN55" s="153"/>
      <c r="PTO55" s="153"/>
      <c r="PTP55" s="153"/>
      <c r="PTQ55" s="153"/>
      <c r="PTR55" s="153"/>
      <c r="PTS55" s="153"/>
      <c r="PTT55" s="153"/>
      <c r="PTU55" s="153"/>
      <c r="PTV55" s="153"/>
      <c r="PTW55" s="153"/>
      <c r="PTX55" s="153"/>
      <c r="PTY55" s="153"/>
      <c r="PTZ55" s="153"/>
      <c r="PUA55" s="153"/>
      <c r="PUB55" s="153"/>
      <c r="PUC55" s="153"/>
      <c r="PUD55" s="153"/>
      <c r="PUE55" s="153"/>
      <c r="PUF55" s="153"/>
      <c r="PUG55" s="153"/>
      <c r="PUH55" s="153"/>
      <c r="PUI55" s="153"/>
      <c r="PUJ55" s="153"/>
      <c r="PUK55" s="153"/>
      <c r="PUL55" s="153"/>
      <c r="PUM55" s="153"/>
      <c r="PUN55" s="153"/>
      <c r="PUO55" s="153"/>
      <c r="PUP55" s="153"/>
      <c r="PUQ55" s="153"/>
      <c r="PUR55" s="153"/>
      <c r="PUS55" s="153"/>
      <c r="PUT55" s="153"/>
      <c r="PUU55" s="153"/>
      <c r="PUV55" s="153"/>
      <c r="PUW55" s="153"/>
      <c r="PUX55" s="153"/>
      <c r="PUY55" s="153"/>
      <c r="PUZ55" s="153"/>
      <c r="PVA55" s="153"/>
      <c r="PVB55" s="153"/>
      <c r="PVC55" s="153"/>
      <c r="PVD55" s="153"/>
      <c r="PVE55" s="153"/>
      <c r="PVF55" s="153"/>
      <c r="PVG55" s="153"/>
      <c r="PVH55" s="153"/>
      <c r="PVI55" s="153"/>
      <c r="PVJ55" s="153"/>
      <c r="PVK55" s="153"/>
      <c r="PVL55" s="153"/>
      <c r="PVM55" s="153"/>
      <c r="PVN55" s="153"/>
      <c r="PVO55" s="153"/>
      <c r="PVP55" s="153"/>
      <c r="PVQ55" s="153"/>
      <c r="PVR55" s="153"/>
      <c r="PVS55" s="153"/>
      <c r="PVT55" s="153"/>
      <c r="PVU55" s="153"/>
      <c r="PVV55" s="153"/>
      <c r="PVW55" s="153"/>
      <c r="PVX55" s="153"/>
      <c r="PVY55" s="153"/>
      <c r="PVZ55" s="153"/>
      <c r="PWA55" s="153"/>
      <c r="PWB55" s="153"/>
      <c r="PWC55" s="153"/>
      <c r="PWD55" s="153"/>
      <c r="PWE55" s="153"/>
      <c r="PWF55" s="153"/>
      <c r="PWG55" s="153"/>
      <c r="PWH55" s="153"/>
      <c r="PWI55" s="153"/>
      <c r="PWJ55" s="153"/>
      <c r="PWK55" s="153"/>
      <c r="PWL55" s="153"/>
      <c r="PWM55" s="153"/>
      <c r="PWN55" s="153"/>
      <c r="PWO55" s="153"/>
      <c r="PWP55" s="153"/>
      <c r="PWQ55" s="153"/>
      <c r="PWR55" s="153"/>
      <c r="PWS55" s="153"/>
      <c r="PWT55" s="153"/>
      <c r="PWU55" s="153"/>
      <c r="PWV55" s="153"/>
      <c r="PWW55" s="153"/>
      <c r="PWX55" s="153"/>
      <c r="PWY55" s="153"/>
      <c r="PWZ55" s="153"/>
      <c r="PXA55" s="153"/>
      <c r="PXB55" s="153"/>
      <c r="PXC55" s="153"/>
      <c r="PXD55" s="153"/>
      <c r="PXE55" s="153"/>
      <c r="PXF55" s="153"/>
      <c r="PXG55" s="153"/>
      <c r="PXH55" s="153"/>
      <c r="PXI55" s="153"/>
      <c r="PXJ55" s="153"/>
      <c r="PXK55" s="153"/>
      <c r="PXL55" s="153"/>
      <c r="PXM55" s="153"/>
      <c r="PXN55" s="153"/>
      <c r="PXO55" s="153"/>
      <c r="PXP55" s="153"/>
      <c r="PXQ55" s="153"/>
      <c r="PXR55" s="153"/>
      <c r="PXS55" s="153"/>
      <c r="PXT55" s="153"/>
      <c r="PXU55" s="153"/>
      <c r="PXV55" s="153"/>
      <c r="PXW55" s="153"/>
      <c r="PXX55" s="153"/>
      <c r="PXY55" s="153"/>
      <c r="PXZ55" s="153"/>
      <c r="PYA55" s="153"/>
      <c r="PYB55" s="153"/>
      <c r="PYC55" s="153"/>
      <c r="PYD55" s="153"/>
      <c r="PYE55" s="153"/>
      <c r="PYF55" s="153"/>
      <c r="PYG55" s="153"/>
      <c r="PYH55" s="153"/>
      <c r="PYI55" s="153"/>
      <c r="PYJ55" s="153"/>
      <c r="PYK55" s="153"/>
      <c r="PYL55" s="153"/>
      <c r="PYM55" s="153"/>
      <c r="PYN55" s="153"/>
      <c r="PYO55" s="153"/>
      <c r="PYP55" s="153"/>
      <c r="PYQ55" s="153"/>
      <c r="PYR55" s="153"/>
      <c r="PYS55" s="153"/>
      <c r="PYT55" s="153"/>
      <c r="PYU55" s="153"/>
      <c r="PYV55" s="153"/>
      <c r="PYW55" s="153"/>
      <c r="PYX55" s="153"/>
      <c r="PYY55" s="153"/>
      <c r="PYZ55" s="153"/>
      <c r="PZA55" s="153"/>
      <c r="PZB55" s="153"/>
      <c r="PZC55" s="153"/>
      <c r="PZD55" s="153"/>
      <c r="PZE55" s="153"/>
      <c r="PZF55" s="153"/>
      <c r="PZG55" s="153"/>
      <c r="PZH55" s="153"/>
      <c r="PZI55" s="153"/>
      <c r="PZJ55" s="153"/>
      <c r="PZK55" s="153"/>
      <c r="PZL55" s="153"/>
      <c r="PZM55" s="153"/>
      <c r="PZN55" s="153"/>
      <c r="PZO55" s="153"/>
      <c r="PZP55" s="153"/>
      <c r="PZQ55" s="153"/>
      <c r="PZR55" s="153"/>
      <c r="PZS55" s="153"/>
      <c r="PZT55" s="153"/>
      <c r="PZU55" s="153"/>
      <c r="PZV55" s="153"/>
      <c r="PZW55" s="153"/>
      <c r="PZX55" s="153"/>
      <c r="PZY55" s="153"/>
      <c r="PZZ55" s="153"/>
      <c r="QAA55" s="153"/>
      <c r="QAB55" s="153"/>
      <c r="QAC55" s="153"/>
      <c r="QAD55" s="153"/>
      <c r="QAE55" s="153"/>
      <c r="QAF55" s="153"/>
      <c r="QAG55" s="153"/>
      <c r="QAH55" s="153"/>
      <c r="QAI55" s="153"/>
      <c r="QAJ55" s="153"/>
      <c r="QAK55" s="153"/>
      <c r="QAL55" s="153"/>
      <c r="QAM55" s="153"/>
      <c r="QAN55" s="153"/>
      <c r="QAO55" s="153"/>
      <c r="QAP55" s="153"/>
      <c r="QAQ55" s="153"/>
      <c r="QAR55" s="153"/>
      <c r="QAS55" s="153"/>
      <c r="QAT55" s="153"/>
      <c r="QAU55" s="153"/>
      <c r="QAV55" s="153"/>
      <c r="QAW55" s="153"/>
      <c r="QAX55" s="153"/>
      <c r="QAY55" s="153"/>
      <c r="QAZ55" s="153"/>
      <c r="QBA55" s="153"/>
      <c r="QBB55" s="153"/>
      <c r="QBC55" s="153"/>
      <c r="QBD55" s="153"/>
      <c r="QBE55" s="153"/>
      <c r="QBF55" s="153"/>
      <c r="QBG55" s="153"/>
      <c r="QBH55" s="153"/>
      <c r="QBI55" s="153"/>
      <c r="QBJ55" s="153"/>
      <c r="QBK55" s="153"/>
      <c r="QBL55" s="153"/>
      <c r="QBM55" s="153"/>
      <c r="QBN55" s="153"/>
      <c r="QBO55" s="153"/>
      <c r="QBP55" s="153"/>
      <c r="QBQ55" s="153"/>
      <c r="QBR55" s="153"/>
      <c r="QBS55" s="153"/>
      <c r="QBT55" s="153"/>
      <c r="QBU55" s="153"/>
      <c r="QBV55" s="153"/>
      <c r="QBW55" s="153"/>
      <c r="QBX55" s="153"/>
      <c r="QBY55" s="153"/>
      <c r="QBZ55" s="153"/>
      <c r="QCA55" s="153"/>
      <c r="QCB55" s="153"/>
      <c r="QCC55" s="153"/>
      <c r="QCD55" s="153"/>
      <c r="QCE55" s="153"/>
      <c r="QCF55" s="153"/>
      <c r="QCG55" s="153"/>
      <c r="QCH55" s="153"/>
      <c r="QCI55" s="153"/>
      <c r="QCJ55" s="153"/>
      <c r="QCK55" s="153"/>
      <c r="QCL55" s="153"/>
      <c r="QCM55" s="153"/>
      <c r="QCN55" s="153"/>
      <c r="QCO55" s="153"/>
      <c r="QCP55" s="153"/>
      <c r="QCQ55" s="153"/>
      <c r="QCR55" s="153"/>
      <c r="QCS55" s="153"/>
      <c r="QCT55" s="153"/>
      <c r="QCU55" s="153"/>
      <c r="QCV55" s="153"/>
      <c r="QCW55" s="153"/>
      <c r="QCX55" s="153"/>
      <c r="QCY55" s="153"/>
      <c r="QCZ55" s="153"/>
      <c r="QDA55" s="153"/>
      <c r="QDB55" s="153"/>
      <c r="QDC55" s="153"/>
      <c r="QDD55" s="153"/>
      <c r="QDE55" s="153"/>
      <c r="QDF55" s="153"/>
      <c r="QDG55" s="153"/>
      <c r="QDH55" s="153"/>
      <c r="QDI55" s="153"/>
      <c r="QDJ55" s="153"/>
      <c r="QDK55" s="153"/>
      <c r="QDL55" s="153"/>
      <c r="QDM55" s="153"/>
      <c r="QDN55" s="153"/>
      <c r="QDO55" s="153"/>
      <c r="QDP55" s="153"/>
      <c r="QDQ55" s="153"/>
      <c r="QDR55" s="153"/>
      <c r="QDS55" s="153"/>
      <c r="QDT55" s="153"/>
      <c r="QDU55" s="153"/>
      <c r="QDV55" s="153"/>
      <c r="QDW55" s="153"/>
      <c r="QDX55" s="153"/>
      <c r="QDY55" s="153"/>
      <c r="QDZ55" s="153"/>
      <c r="QEA55" s="153"/>
      <c r="QEB55" s="153"/>
      <c r="QEC55" s="153"/>
      <c r="QED55" s="153"/>
      <c r="QEE55" s="153"/>
      <c r="QEF55" s="153"/>
      <c r="QEG55" s="153"/>
      <c r="QEH55" s="153"/>
      <c r="QEI55" s="153"/>
      <c r="QEJ55" s="153"/>
      <c r="QEK55" s="153"/>
      <c r="QEL55" s="153"/>
      <c r="QEM55" s="153"/>
      <c r="QEN55" s="153"/>
      <c r="QEO55" s="153"/>
      <c r="QEP55" s="153"/>
      <c r="QEQ55" s="153"/>
      <c r="QER55" s="153"/>
      <c r="QES55" s="153"/>
      <c r="QET55" s="153"/>
      <c r="QEU55" s="153"/>
      <c r="QEV55" s="153"/>
      <c r="QEW55" s="153"/>
      <c r="QEX55" s="153"/>
      <c r="QEY55" s="153"/>
      <c r="QEZ55" s="153"/>
      <c r="QFA55" s="153"/>
      <c r="QFB55" s="153"/>
      <c r="QFC55" s="153"/>
      <c r="QFD55" s="153"/>
      <c r="QFE55" s="153"/>
      <c r="QFF55" s="153"/>
      <c r="QFG55" s="153"/>
      <c r="QFH55" s="153"/>
      <c r="QFI55" s="153"/>
      <c r="QFJ55" s="153"/>
      <c r="QFK55" s="153"/>
      <c r="QFL55" s="153"/>
      <c r="QFM55" s="153"/>
      <c r="QFN55" s="153"/>
      <c r="QFO55" s="153"/>
      <c r="QFP55" s="153"/>
      <c r="QFQ55" s="153"/>
      <c r="QFR55" s="153"/>
      <c r="QFS55" s="153"/>
      <c r="QFT55" s="153"/>
      <c r="QFU55" s="153"/>
      <c r="QFV55" s="153"/>
      <c r="QFW55" s="153"/>
      <c r="QFX55" s="153"/>
      <c r="QFY55" s="153"/>
      <c r="QFZ55" s="153"/>
      <c r="QGA55" s="153"/>
      <c r="QGB55" s="153"/>
      <c r="QGC55" s="153"/>
      <c r="QGD55" s="153"/>
      <c r="QGE55" s="153"/>
      <c r="QGF55" s="153"/>
      <c r="QGG55" s="153"/>
      <c r="QGH55" s="153"/>
      <c r="QGI55" s="153"/>
      <c r="QGJ55" s="153"/>
      <c r="QGK55" s="153"/>
      <c r="QGL55" s="153"/>
      <c r="QGM55" s="153"/>
      <c r="QGN55" s="153"/>
      <c r="QGO55" s="153"/>
      <c r="QGP55" s="153"/>
      <c r="QGQ55" s="153"/>
      <c r="QGR55" s="153"/>
      <c r="QGS55" s="153"/>
      <c r="QGT55" s="153"/>
      <c r="QGU55" s="153"/>
      <c r="QGV55" s="153"/>
      <c r="QGW55" s="153"/>
      <c r="QGX55" s="153"/>
      <c r="QGY55" s="153"/>
      <c r="QGZ55" s="153"/>
      <c r="QHA55" s="153"/>
      <c r="QHB55" s="153"/>
      <c r="QHC55" s="153"/>
      <c r="QHD55" s="153"/>
      <c r="QHE55" s="153"/>
      <c r="QHF55" s="153"/>
      <c r="QHG55" s="153"/>
      <c r="QHH55" s="153"/>
      <c r="QHI55" s="153"/>
      <c r="QHJ55" s="153"/>
      <c r="QHK55" s="153"/>
      <c r="QHL55" s="153"/>
      <c r="QHM55" s="153"/>
      <c r="QHN55" s="153"/>
      <c r="QHO55" s="153"/>
      <c r="QHP55" s="153"/>
      <c r="QHQ55" s="153"/>
      <c r="QHR55" s="153"/>
      <c r="QHS55" s="153"/>
      <c r="QHT55" s="153"/>
      <c r="QHU55" s="153"/>
      <c r="QHV55" s="153"/>
      <c r="QHW55" s="153"/>
      <c r="QHX55" s="153"/>
      <c r="QHY55" s="153"/>
      <c r="QHZ55" s="153"/>
      <c r="QIA55" s="153"/>
      <c r="QIB55" s="153"/>
      <c r="QIC55" s="153"/>
      <c r="QID55" s="153"/>
      <c r="QIE55" s="153"/>
      <c r="QIF55" s="153"/>
      <c r="QIG55" s="153"/>
      <c r="QIH55" s="153"/>
      <c r="QII55" s="153"/>
      <c r="QIJ55" s="153"/>
      <c r="QIK55" s="153"/>
      <c r="QIL55" s="153"/>
      <c r="QIM55" s="153"/>
      <c r="QIN55" s="153"/>
      <c r="QIO55" s="153"/>
      <c r="QIP55" s="153"/>
      <c r="QIQ55" s="153"/>
      <c r="QIR55" s="153"/>
      <c r="QIS55" s="153"/>
      <c r="QIT55" s="153"/>
      <c r="QIU55" s="153"/>
      <c r="QIV55" s="153"/>
      <c r="QIW55" s="153"/>
      <c r="QIX55" s="153"/>
      <c r="QIY55" s="153"/>
      <c r="QIZ55" s="153"/>
      <c r="QJA55" s="153"/>
      <c r="QJB55" s="153"/>
      <c r="QJC55" s="153"/>
      <c r="QJD55" s="153"/>
      <c r="QJE55" s="153"/>
      <c r="QJF55" s="153"/>
      <c r="QJG55" s="153"/>
      <c r="QJH55" s="153"/>
      <c r="QJI55" s="153"/>
      <c r="QJJ55" s="153"/>
      <c r="QJK55" s="153"/>
      <c r="QJL55" s="153"/>
      <c r="QJM55" s="153"/>
      <c r="QJN55" s="153"/>
      <c r="QJO55" s="153"/>
      <c r="QJP55" s="153"/>
      <c r="QJQ55" s="153"/>
      <c r="QJR55" s="153"/>
      <c r="QJS55" s="153"/>
      <c r="QJT55" s="153"/>
      <c r="QJU55" s="153"/>
      <c r="QJV55" s="153"/>
      <c r="QJW55" s="153"/>
      <c r="QJX55" s="153"/>
      <c r="QJY55" s="153"/>
      <c r="QJZ55" s="153"/>
      <c r="QKA55" s="153"/>
      <c r="QKB55" s="153"/>
      <c r="QKC55" s="153"/>
      <c r="QKD55" s="153"/>
      <c r="QKE55" s="153"/>
      <c r="QKF55" s="153"/>
      <c r="QKG55" s="153"/>
      <c r="QKH55" s="153"/>
      <c r="QKI55" s="153"/>
      <c r="QKJ55" s="153"/>
      <c r="QKK55" s="153"/>
      <c r="QKL55" s="153"/>
      <c r="QKM55" s="153"/>
      <c r="QKN55" s="153"/>
      <c r="QKO55" s="153"/>
      <c r="QKP55" s="153"/>
      <c r="QKQ55" s="153"/>
      <c r="QKR55" s="153"/>
      <c r="QKS55" s="153"/>
      <c r="QKT55" s="153"/>
      <c r="QKU55" s="153"/>
      <c r="QKV55" s="153"/>
      <c r="QKW55" s="153"/>
      <c r="QKX55" s="153"/>
      <c r="QKY55" s="153"/>
      <c r="QKZ55" s="153"/>
      <c r="QLA55" s="153"/>
      <c r="QLB55" s="153"/>
      <c r="QLC55" s="153"/>
      <c r="QLD55" s="153"/>
      <c r="QLE55" s="153"/>
      <c r="QLF55" s="153"/>
      <c r="QLG55" s="153"/>
      <c r="QLH55" s="153"/>
      <c r="QLI55" s="153"/>
      <c r="QLJ55" s="153"/>
      <c r="QLK55" s="153"/>
      <c r="QLL55" s="153"/>
      <c r="QLM55" s="153"/>
      <c r="QLN55" s="153"/>
      <c r="QLO55" s="153"/>
      <c r="QLP55" s="153"/>
      <c r="QLQ55" s="153"/>
      <c r="QLR55" s="153"/>
      <c r="QLS55" s="153"/>
      <c r="QLT55" s="153"/>
      <c r="QLU55" s="153"/>
      <c r="QLV55" s="153"/>
      <c r="QLW55" s="153"/>
      <c r="QLX55" s="153"/>
      <c r="QLY55" s="153"/>
      <c r="QLZ55" s="153"/>
      <c r="QMA55" s="153"/>
      <c r="QMB55" s="153"/>
      <c r="QMC55" s="153"/>
      <c r="QMD55" s="153"/>
      <c r="QME55" s="153"/>
      <c r="QMF55" s="153"/>
      <c r="QMG55" s="153"/>
      <c r="QMH55" s="153"/>
      <c r="QMI55" s="153"/>
      <c r="QMJ55" s="153"/>
      <c r="QMK55" s="153"/>
      <c r="QML55" s="153"/>
      <c r="QMM55" s="153"/>
      <c r="QMN55" s="153"/>
      <c r="QMO55" s="153"/>
      <c r="QMP55" s="153"/>
      <c r="QMQ55" s="153"/>
      <c r="QMR55" s="153"/>
      <c r="QMS55" s="153"/>
      <c r="QMT55" s="153"/>
      <c r="QMU55" s="153"/>
      <c r="QMV55" s="153"/>
      <c r="QMW55" s="153"/>
      <c r="QMX55" s="153"/>
      <c r="QMY55" s="153"/>
      <c r="QMZ55" s="153"/>
      <c r="QNA55" s="153"/>
      <c r="QNB55" s="153"/>
      <c r="QNC55" s="153"/>
      <c r="QND55" s="153"/>
      <c r="QNE55" s="153"/>
      <c r="QNF55" s="153"/>
      <c r="QNG55" s="153"/>
      <c r="QNH55" s="153"/>
      <c r="QNI55" s="153"/>
      <c r="QNJ55" s="153"/>
      <c r="QNK55" s="153"/>
      <c r="QNL55" s="153"/>
      <c r="QNM55" s="153"/>
      <c r="QNN55" s="153"/>
      <c r="QNO55" s="153"/>
      <c r="QNP55" s="153"/>
      <c r="QNQ55" s="153"/>
      <c r="QNR55" s="153"/>
      <c r="QNS55" s="153"/>
      <c r="QNT55" s="153"/>
      <c r="QNU55" s="153"/>
      <c r="QNV55" s="153"/>
      <c r="QNW55" s="153"/>
      <c r="QNX55" s="153"/>
      <c r="QNY55" s="153"/>
      <c r="QNZ55" s="153"/>
      <c r="QOA55" s="153"/>
      <c r="QOB55" s="153"/>
      <c r="QOC55" s="153"/>
      <c r="QOD55" s="153"/>
      <c r="QOE55" s="153"/>
      <c r="QOF55" s="153"/>
      <c r="QOG55" s="153"/>
      <c r="QOH55" s="153"/>
      <c r="QOI55" s="153"/>
      <c r="QOJ55" s="153"/>
      <c r="QOK55" s="153"/>
      <c r="QOL55" s="153"/>
      <c r="QOM55" s="153"/>
      <c r="QON55" s="153"/>
      <c r="QOO55" s="153"/>
      <c r="QOP55" s="153"/>
      <c r="QOQ55" s="153"/>
      <c r="QOR55" s="153"/>
      <c r="QOS55" s="153"/>
      <c r="QOT55" s="153"/>
      <c r="QOU55" s="153"/>
      <c r="QOV55" s="153"/>
      <c r="QOW55" s="153"/>
      <c r="QOX55" s="153"/>
      <c r="QOY55" s="153"/>
      <c r="QOZ55" s="153"/>
      <c r="QPA55" s="153"/>
      <c r="QPB55" s="153"/>
      <c r="QPC55" s="153"/>
      <c r="QPD55" s="153"/>
      <c r="QPE55" s="153"/>
      <c r="QPF55" s="153"/>
      <c r="QPG55" s="153"/>
      <c r="QPH55" s="153"/>
      <c r="QPI55" s="153"/>
      <c r="QPJ55" s="153"/>
      <c r="QPK55" s="153"/>
      <c r="QPL55" s="153"/>
      <c r="QPM55" s="153"/>
      <c r="QPN55" s="153"/>
      <c r="QPO55" s="153"/>
      <c r="QPP55" s="153"/>
      <c r="QPQ55" s="153"/>
      <c r="QPR55" s="153"/>
      <c r="QPS55" s="153"/>
      <c r="QPT55" s="153"/>
      <c r="QPU55" s="153"/>
      <c r="QPV55" s="153"/>
      <c r="QPW55" s="153"/>
      <c r="QPX55" s="153"/>
      <c r="QPY55" s="153"/>
      <c r="QPZ55" s="153"/>
      <c r="QQA55" s="153"/>
      <c r="QQB55" s="153"/>
      <c r="QQC55" s="153"/>
      <c r="QQD55" s="153"/>
      <c r="QQE55" s="153"/>
      <c r="QQF55" s="153"/>
      <c r="QQG55" s="153"/>
      <c r="QQH55" s="153"/>
      <c r="QQI55" s="153"/>
      <c r="QQJ55" s="153"/>
      <c r="QQK55" s="153"/>
      <c r="QQL55" s="153"/>
      <c r="QQM55" s="153"/>
      <c r="QQN55" s="153"/>
      <c r="QQO55" s="153"/>
      <c r="QQP55" s="153"/>
      <c r="QQQ55" s="153"/>
      <c r="QQR55" s="153"/>
      <c r="QQS55" s="153"/>
      <c r="QQT55" s="153"/>
      <c r="QQU55" s="153"/>
      <c r="QQV55" s="153"/>
      <c r="QQW55" s="153"/>
      <c r="QQX55" s="153"/>
      <c r="QQY55" s="153"/>
      <c r="QQZ55" s="153"/>
      <c r="QRA55" s="153"/>
      <c r="QRB55" s="153"/>
      <c r="QRC55" s="153"/>
      <c r="QRD55" s="153"/>
      <c r="QRE55" s="153"/>
      <c r="QRF55" s="153"/>
      <c r="QRG55" s="153"/>
      <c r="QRH55" s="153"/>
      <c r="QRI55" s="153"/>
      <c r="QRJ55" s="153"/>
      <c r="QRK55" s="153"/>
      <c r="QRL55" s="153"/>
      <c r="QRM55" s="153"/>
      <c r="QRN55" s="153"/>
      <c r="QRO55" s="153"/>
      <c r="QRP55" s="153"/>
      <c r="QRQ55" s="153"/>
      <c r="QRR55" s="153"/>
      <c r="QRS55" s="153"/>
      <c r="QRT55" s="153"/>
      <c r="QRU55" s="153"/>
      <c r="QRV55" s="153"/>
      <c r="QRW55" s="153"/>
      <c r="QRX55" s="153"/>
      <c r="QRY55" s="153"/>
      <c r="QRZ55" s="153"/>
      <c r="QSA55" s="153"/>
      <c r="QSB55" s="153"/>
      <c r="QSC55" s="153"/>
      <c r="QSD55" s="153"/>
      <c r="QSE55" s="153"/>
      <c r="QSF55" s="153"/>
      <c r="QSG55" s="153"/>
      <c r="QSH55" s="153"/>
      <c r="QSI55" s="153"/>
      <c r="QSJ55" s="153"/>
      <c r="QSK55" s="153"/>
      <c r="QSL55" s="153"/>
      <c r="QSM55" s="153"/>
      <c r="QSN55" s="153"/>
      <c r="QSO55" s="153"/>
      <c r="QSP55" s="153"/>
      <c r="QSQ55" s="153"/>
      <c r="QSR55" s="153"/>
      <c r="QSS55" s="153"/>
      <c r="QST55" s="153"/>
      <c r="QSU55" s="153"/>
      <c r="QSV55" s="153"/>
      <c r="QSW55" s="153"/>
      <c r="QSX55" s="153"/>
      <c r="QSY55" s="153"/>
      <c r="QSZ55" s="153"/>
      <c r="QTA55" s="153"/>
      <c r="QTB55" s="153"/>
      <c r="QTC55" s="153"/>
      <c r="QTD55" s="153"/>
      <c r="QTE55" s="153"/>
      <c r="QTF55" s="153"/>
      <c r="QTG55" s="153"/>
      <c r="QTH55" s="153"/>
      <c r="QTI55" s="153"/>
      <c r="QTJ55" s="153"/>
      <c r="QTK55" s="153"/>
      <c r="QTL55" s="153"/>
      <c r="QTM55" s="153"/>
      <c r="QTN55" s="153"/>
      <c r="QTO55" s="153"/>
      <c r="QTP55" s="153"/>
      <c r="QTQ55" s="153"/>
      <c r="QTR55" s="153"/>
      <c r="QTS55" s="153"/>
      <c r="QTT55" s="153"/>
      <c r="QTU55" s="153"/>
      <c r="QTV55" s="153"/>
      <c r="QTW55" s="153"/>
      <c r="QTX55" s="153"/>
      <c r="QTY55" s="153"/>
      <c r="QTZ55" s="153"/>
      <c r="QUA55" s="153"/>
      <c r="QUB55" s="153"/>
      <c r="QUC55" s="153"/>
      <c r="QUD55" s="153"/>
      <c r="QUE55" s="153"/>
      <c r="QUF55" s="153"/>
      <c r="QUG55" s="153"/>
      <c r="QUH55" s="153"/>
      <c r="QUI55" s="153"/>
      <c r="QUJ55" s="153"/>
      <c r="QUK55" s="153"/>
      <c r="QUL55" s="153"/>
      <c r="QUM55" s="153"/>
      <c r="QUN55" s="153"/>
      <c r="QUO55" s="153"/>
      <c r="QUP55" s="153"/>
      <c r="QUQ55" s="153"/>
      <c r="QUR55" s="153"/>
      <c r="QUS55" s="153"/>
      <c r="QUT55" s="153"/>
      <c r="QUU55" s="153"/>
      <c r="QUV55" s="153"/>
      <c r="QUW55" s="153"/>
      <c r="QUX55" s="153"/>
      <c r="QUY55" s="153"/>
      <c r="QUZ55" s="153"/>
      <c r="QVA55" s="153"/>
      <c r="QVB55" s="153"/>
      <c r="QVC55" s="153"/>
      <c r="QVD55" s="153"/>
      <c r="QVE55" s="153"/>
      <c r="QVF55" s="153"/>
      <c r="QVG55" s="153"/>
      <c r="QVH55" s="153"/>
      <c r="QVI55" s="153"/>
      <c r="QVJ55" s="153"/>
      <c r="QVK55" s="153"/>
      <c r="QVL55" s="153"/>
      <c r="QVM55" s="153"/>
      <c r="QVN55" s="153"/>
      <c r="QVO55" s="153"/>
      <c r="QVP55" s="153"/>
      <c r="QVQ55" s="153"/>
      <c r="QVR55" s="153"/>
      <c r="QVS55" s="153"/>
      <c r="QVT55" s="153"/>
      <c r="QVU55" s="153"/>
      <c r="QVV55" s="153"/>
      <c r="QVW55" s="153"/>
      <c r="QVX55" s="153"/>
      <c r="QVY55" s="153"/>
      <c r="QVZ55" s="153"/>
      <c r="QWA55" s="153"/>
      <c r="QWB55" s="153"/>
      <c r="QWC55" s="153"/>
      <c r="QWD55" s="153"/>
      <c r="QWE55" s="153"/>
      <c r="QWF55" s="153"/>
      <c r="QWG55" s="153"/>
      <c r="QWH55" s="153"/>
      <c r="QWI55" s="153"/>
      <c r="QWJ55" s="153"/>
      <c r="QWK55" s="153"/>
      <c r="QWL55" s="153"/>
      <c r="QWM55" s="153"/>
      <c r="QWN55" s="153"/>
      <c r="QWO55" s="153"/>
      <c r="QWP55" s="153"/>
      <c r="QWQ55" s="153"/>
      <c r="QWR55" s="153"/>
      <c r="QWS55" s="153"/>
      <c r="QWT55" s="153"/>
      <c r="QWU55" s="153"/>
      <c r="QWV55" s="153"/>
      <c r="QWW55" s="153"/>
      <c r="QWX55" s="153"/>
      <c r="QWY55" s="153"/>
      <c r="QWZ55" s="153"/>
      <c r="QXA55" s="153"/>
      <c r="QXB55" s="153"/>
      <c r="QXC55" s="153"/>
      <c r="QXD55" s="153"/>
      <c r="QXE55" s="153"/>
      <c r="QXF55" s="153"/>
      <c r="QXG55" s="153"/>
      <c r="QXH55" s="153"/>
      <c r="QXI55" s="153"/>
      <c r="QXJ55" s="153"/>
      <c r="QXK55" s="153"/>
      <c r="QXL55" s="153"/>
      <c r="QXM55" s="153"/>
      <c r="QXN55" s="153"/>
      <c r="QXO55" s="153"/>
      <c r="QXP55" s="153"/>
      <c r="QXQ55" s="153"/>
      <c r="QXR55" s="153"/>
      <c r="QXS55" s="153"/>
      <c r="QXT55" s="153"/>
      <c r="QXU55" s="153"/>
      <c r="QXV55" s="153"/>
      <c r="QXW55" s="153"/>
      <c r="QXX55" s="153"/>
      <c r="QXY55" s="153"/>
      <c r="QXZ55" s="153"/>
      <c r="QYA55" s="153"/>
      <c r="QYB55" s="153"/>
      <c r="QYC55" s="153"/>
      <c r="QYD55" s="153"/>
      <c r="QYE55" s="153"/>
      <c r="QYF55" s="153"/>
      <c r="QYG55" s="153"/>
      <c r="QYH55" s="153"/>
      <c r="QYI55" s="153"/>
      <c r="QYJ55" s="153"/>
      <c r="QYK55" s="153"/>
      <c r="QYL55" s="153"/>
      <c r="QYM55" s="153"/>
      <c r="QYN55" s="153"/>
      <c r="QYO55" s="153"/>
      <c r="QYP55" s="153"/>
      <c r="QYQ55" s="153"/>
      <c r="QYR55" s="153"/>
      <c r="QYS55" s="153"/>
      <c r="QYT55" s="153"/>
      <c r="QYU55" s="153"/>
      <c r="QYV55" s="153"/>
      <c r="QYW55" s="153"/>
      <c r="QYX55" s="153"/>
      <c r="QYY55" s="153"/>
      <c r="QYZ55" s="153"/>
      <c r="QZA55" s="153"/>
      <c r="QZB55" s="153"/>
      <c r="QZC55" s="153"/>
      <c r="QZD55" s="153"/>
      <c r="QZE55" s="153"/>
      <c r="QZF55" s="153"/>
      <c r="QZG55" s="153"/>
      <c r="QZH55" s="153"/>
      <c r="QZI55" s="153"/>
      <c r="QZJ55" s="153"/>
      <c r="QZK55" s="153"/>
      <c r="QZL55" s="153"/>
      <c r="QZM55" s="153"/>
      <c r="QZN55" s="153"/>
      <c r="QZO55" s="153"/>
      <c r="QZP55" s="153"/>
      <c r="QZQ55" s="153"/>
      <c r="QZR55" s="153"/>
      <c r="QZS55" s="153"/>
      <c r="QZT55" s="153"/>
      <c r="QZU55" s="153"/>
      <c r="QZV55" s="153"/>
      <c r="QZW55" s="153"/>
      <c r="QZX55" s="153"/>
      <c r="QZY55" s="153"/>
      <c r="QZZ55" s="153"/>
      <c r="RAA55" s="153"/>
      <c r="RAB55" s="153"/>
      <c r="RAC55" s="153"/>
      <c r="RAD55" s="153"/>
      <c r="RAE55" s="153"/>
      <c r="RAF55" s="153"/>
      <c r="RAG55" s="153"/>
      <c r="RAH55" s="153"/>
      <c r="RAI55" s="153"/>
      <c r="RAJ55" s="153"/>
      <c r="RAK55" s="153"/>
      <c r="RAL55" s="153"/>
      <c r="RAM55" s="153"/>
      <c r="RAN55" s="153"/>
      <c r="RAO55" s="153"/>
      <c r="RAP55" s="153"/>
      <c r="RAQ55" s="153"/>
      <c r="RAR55" s="153"/>
      <c r="RAS55" s="153"/>
      <c r="RAT55" s="153"/>
      <c r="RAU55" s="153"/>
      <c r="RAV55" s="153"/>
      <c r="RAW55" s="153"/>
      <c r="RAX55" s="153"/>
      <c r="RAY55" s="153"/>
      <c r="RAZ55" s="153"/>
      <c r="RBA55" s="153"/>
      <c r="RBB55" s="153"/>
      <c r="RBC55" s="153"/>
      <c r="RBD55" s="153"/>
      <c r="RBE55" s="153"/>
      <c r="RBF55" s="153"/>
      <c r="RBG55" s="153"/>
      <c r="RBH55" s="153"/>
      <c r="RBI55" s="153"/>
      <c r="RBJ55" s="153"/>
      <c r="RBK55" s="153"/>
      <c r="RBL55" s="153"/>
      <c r="RBM55" s="153"/>
      <c r="RBN55" s="153"/>
      <c r="RBO55" s="153"/>
      <c r="RBP55" s="153"/>
      <c r="RBQ55" s="153"/>
      <c r="RBR55" s="153"/>
      <c r="RBS55" s="153"/>
      <c r="RBT55" s="153"/>
      <c r="RBU55" s="153"/>
      <c r="RBV55" s="153"/>
      <c r="RBW55" s="153"/>
      <c r="RBX55" s="153"/>
      <c r="RBY55" s="153"/>
      <c r="RBZ55" s="153"/>
      <c r="RCA55" s="153"/>
      <c r="RCB55" s="153"/>
      <c r="RCC55" s="153"/>
      <c r="RCD55" s="153"/>
      <c r="RCE55" s="153"/>
      <c r="RCF55" s="153"/>
      <c r="RCG55" s="153"/>
      <c r="RCH55" s="153"/>
      <c r="RCI55" s="153"/>
      <c r="RCJ55" s="153"/>
      <c r="RCK55" s="153"/>
      <c r="RCL55" s="153"/>
      <c r="RCM55" s="153"/>
      <c r="RCN55" s="153"/>
      <c r="RCO55" s="153"/>
      <c r="RCP55" s="153"/>
      <c r="RCQ55" s="153"/>
      <c r="RCR55" s="153"/>
      <c r="RCS55" s="153"/>
      <c r="RCT55" s="153"/>
      <c r="RCU55" s="153"/>
      <c r="RCV55" s="153"/>
      <c r="RCW55" s="153"/>
      <c r="RCX55" s="153"/>
      <c r="RCY55" s="153"/>
      <c r="RCZ55" s="153"/>
      <c r="RDA55" s="153"/>
      <c r="RDB55" s="153"/>
      <c r="RDC55" s="153"/>
      <c r="RDD55" s="153"/>
      <c r="RDE55" s="153"/>
      <c r="RDF55" s="153"/>
      <c r="RDG55" s="153"/>
      <c r="RDH55" s="153"/>
      <c r="RDI55" s="153"/>
      <c r="RDJ55" s="153"/>
      <c r="RDK55" s="153"/>
      <c r="RDL55" s="153"/>
      <c r="RDM55" s="153"/>
      <c r="RDN55" s="153"/>
      <c r="RDO55" s="153"/>
      <c r="RDP55" s="153"/>
      <c r="RDQ55" s="153"/>
      <c r="RDR55" s="153"/>
      <c r="RDS55" s="153"/>
      <c r="RDT55" s="153"/>
      <c r="RDU55" s="153"/>
      <c r="RDV55" s="153"/>
      <c r="RDW55" s="153"/>
      <c r="RDX55" s="153"/>
      <c r="RDY55" s="153"/>
      <c r="RDZ55" s="153"/>
      <c r="REA55" s="153"/>
      <c r="REB55" s="153"/>
      <c r="REC55" s="153"/>
      <c r="RED55" s="153"/>
      <c r="REE55" s="153"/>
      <c r="REF55" s="153"/>
      <c r="REG55" s="153"/>
      <c r="REH55" s="153"/>
      <c r="REI55" s="153"/>
      <c r="REJ55" s="153"/>
      <c r="REK55" s="153"/>
      <c r="REL55" s="153"/>
      <c r="REM55" s="153"/>
      <c r="REN55" s="153"/>
      <c r="REO55" s="153"/>
      <c r="REP55" s="153"/>
      <c r="REQ55" s="153"/>
      <c r="RER55" s="153"/>
      <c r="RES55" s="153"/>
      <c r="RET55" s="153"/>
      <c r="REU55" s="153"/>
      <c r="REV55" s="153"/>
      <c r="REW55" s="153"/>
      <c r="REX55" s="153"/>
      <c r="REY55" s="153"/>
      <c r="REZ55" s="153"/>
      <c r="RFA55" s="153"/>
      <c r="RFB55" s="153"/>
      <c r="RFC55" s="153"/>
      <c r="RFD55" s="153"/>
      <c r="RFE55" s="153"/>
      <c r="RFF55" s="153"/>
      <c r="RFG55" s="153"/>
      <c r="RFH55" s="153"/>
      <c r="RFI55" s="153"/>
      <c r="RFJ55" s="153"/>
      <c r="RFK55" s="153"/>
      <c r="RFL55" s="153"/>
      <c r="RFM55" s="153"/>
      <c r="RFN55" s="153"/>
      <c r="RFO55" s="153"/>
      <c r="RFP55" s="153"/>
      <c r="RFQ55" s="153"/>
      <c r="RFR55" s="153"/>
      <c r="RFS55" s="153"/>
      <c r="RFT55" s="153"/>
      <c r="RFU55" s="153"/>
      <c r="RFV55" s="153"/>
      <c r="RFW55" s="153"/>
      <c r="RFX55" s="153"/>
      <c r="RFY55" s="153"/>
      <c r="RFZ55" s="153"/>
      <c r="RGA55" s="153"/>
      <c r="RGB55" s="153"/>
      <c r="RGC55" s="153"/>
      <c r="RGD55" s="153"/>
      <c r="RGE55" s="153"/>
      <c r="RGF55" s="153"/>
      <c r="RGG55" s="153"/>
      <c r="RGH55" s="153"/>
      <c r="RGI55" s="153"/>
      <c r="RGJ55" s="153"/>
      <c r="RGK55" s="153"/>
      <c r="RGL55" s="153"/>
      <c r="RGM55" s="153"/>
      <c r="RGN55" s="153"/>
      <c r="RGO55" s="153"/>
      <c r="RGP55" s="153"/>
      <c r="RGQ55" s="153"/>
      <c r="RGR55" s="153"/>
      <c r="RGS55" s="153"/>
      <c r="RGT55" s="153"/>
      <c r="RGU55" s="153"/>
      <c r="RGV55" s="153"/>
      <c r="RGW55" s="153"/>
      <c r="RGX55" s="153"/>
      <c r="RGY55" s="153"/>
      <c r="RGZ55" s="153"/>
      <c r="RHA55" s="153"/>
      <c r="RHB55" s="153"/>
      <c r="RHC55" s="153"/>
      <c r="RHD55" s="153"/>
      <c r="RHE55" s="153"/>
      <c r="RHF55" s="153"/>
      <c r="RHG55" s="153"/>
      <c r="RHH55" s="153"/>
      <c r="RHI55" s="153"/>
      <c r="RHJ55" s="153"/>
      <c r="RHK55" s="153"/>
      <c r="RHL55" s="153"/>
      <c r="RHM55" s="153"/>
      <c r="RHN55" s="153"/>
      <c r="RHO55" s="153"/>
      <c r="RHP55" s="153"/>
      <c r="RHQ55" s="153"/>
      <c r="RHR55" s="153"/>
      <c r="RHS55" s="153"/>
      <c r="RHT55" s="153"/>
      <c r="RHU55" s="153"/>
      <c r="RHV55" s="153"/>
      <c r="RHW55" s="153"/>
      <c r="RHX55" s="153"/>
      <c r="RHY55" s="153"/>
      <c r="RHZ55" s="153"/>
      <c r="RIA55" s="153"/>
      <c r="RIB55" s="153"/>
      <c r="RIC55" s="153"/>
      <c r="RID55" s="153"/>
      <c r="RIE55" s="153"/>
      <c r="RIF55" s="153"/>
      <c r="RIG55" s="153"/>
      <c r="RIH55" s="153"/>
      <c r="RII55" s="153"/>
      <c r="RIJ55" s="153"/>
      <c r="RIK55" s="153"/>
      <c r="RIL55" s="153"/>
      <c r="RIM55" s="153"/>
      <c r="RIN55" s="153"/>
      <c r="RIO55" s="153"/>
      <c r="RIP55" s="153"/>
      <c r="RIQ55" s="153"/>
      <c r="RIR55" s="153"/>
      <c r="RIS55" s="153"/>
      <c r="RIT55" s="153"/>
      <c r="RIU55" s="153"/>
      <c r="RIV55" s="153"/>
      <c r="RIW55" s="153"/>
      <c r="RIX55" s="153"/>
      <c r="RIY55" s="153"/>
      <c r="RIZ55" s="153"/>
      <c r="RJA55" s="153"/>
      <c r="RJB55" s="153"/>
      <c r="RJC55" s="153"/>
      <c r="RJD55" s="153"/>
      <c r="RJE55" s="153"/>
      <c r="RJF55" s="153"/>
      <c r="RJG55" s="153"/>
      <c r="RJH55" s="153"/>
      <c r="RJI55" s="153"/>
      <c r="RJJ55" s="153"/>
      <c r="RJK55" s="153"/>
      <c r="RJL55" s="153"/>
      <c r="RJM55" s="153"/>
      <c r="RJN55" s="153"/>
      <c r="RJO55" s="153"/>
      <c r="RJP55" s="153"/>
      <c r="RJQ55" s="153"/>
      <c r="RJR55" s="153"/>
      <c r="RJS55" s="153"/>
      <c r="RJT55" s="153"/>
      <c r="RJU55" s="153"/>
      <c r="RJV55" s="153"/>
      <c r="RJW55" s="153"/>
      <c r="RJX55" s="153"/>
      <c r="RJY55" s="153"/>
      <c r="RJZ55" s="153"/>
      <c r="RKA55" s="153"/>
      <c r="RKB55" s="153"/>
      <c r="RKC55" s="153"/>
      <c r="RKD55" s="153"/>
      <c r="RKE55" s="153"/>
      <c r="RKF55" s="153"/>
      <c r="RKG55" s="153"/>
      <c r="RKH55" s="153"/>
      <c r="RKI55" s="153"/>
      <c r="RKJ55" s="153"/>
      <c r="RKK55" s="153"/>
      <c r="RKL55" s="153"/>
      <c r="RKM55" s="153"/>
      <c r="RKN55" s="153"/>
      <c r="RKO55" s="153"/>
      <c r="RKP55" s="153"/>
      <c r="RKQ55" s="153"/>
      <c r="RKR55" s="153"/>
      <c r="RKS55" s="153"/>
      <c r="RKT55" s="153"/>
      <c r="RKU55" s="153"/>
      <c r="RKV55" s="153"/>
      <c r="RKW55" s="153"/>
      <c r="RKX55" s="153"/>
      <c r="RKY55" s="153"/>
      <c r="RKZ55" s="153"/>
      <c r="RLA55" s="153"/>
      <c r="RLB55" s="153"/>
      <c r="RLC55" s="153"/>
      <c r="RLD55" s="153"/>
      <c r="RLE55" s="153"/>
      <c r="RLF55" s="153"/>
      <c r="RLG55" s="153"/>
      <c r="RLH55" s="153"/>
      <c r="RLI55" s="153"/>
      <c r="RLJ55" s="153"/>
      <c r="RLK55" s="153"/>
      <c r="RLL55" s="153"/>
      <c r="RLM55" s="153"/>
      <c r="RLN55" s="153"/>
      <c r="RLO55" s="153"/>
      <c r="RLP55" s="153"/>
      <c r="RLQ55" s="153"/>
      <c r="RLR55" s="153"/>
      <c r="RLS55" s="153"/>
      <c r="RLT55" s="153"/>
      <c r="RLU55" s="153"/>
      <c r="RLV55" s="153"/>
      <c r="RLW55" s="153"/>
      <c r="RLX55" s="153"/>
      <c r="RLY55" s="153"/>
      <c r="RLZ55" s="153"/>
      <c r="RMA55" s="153"/>
      <c r="RMB55" s="153"/>
      <c r="RMC55" s="153"/>
      <c r="RMD55" s="153"/>
      <c r="RME55" s="153"/>
      <c r="RMF55" s="153"/>
      <c r="RMG55" s="153"/>
      <c r="RMH55" s="153"/>
      <c r="RMI55" s="153"/>
      <c r="RMJ55" s="153"/>
      <c r="RMK55" s="153"/>
      <c r="RML55" s="153"/>
      <c r="RMM55" s="153"/>
      <c r="RMN55" s="153"/>
      <c r="RMO55" s="153"/>
      <c r="RMP55" s="153"/>
      <c r="RMQ55" s="153"/>
      <c r="RMR55" s="153"/>
      <c r="RMS55" s="153"/>
      <c r="RMT55" s="153"/>
      <c r="RMU55" s="153"/>
      <c r="RMV55" s="153"/>
      <c r="RMW55" s="153"/>
      <c r="RMX55" s="153"/>
      <c r="RMY55" s="153"/>
      <c r="RMZ55" s="153"/>
      <c r="RNA55" s="153"/>
      <c r="RNB55" s="153"/>
      <c r="RNC55" s="153"/>
      <c r="RND55" s="153"/>
      <c r="RNE55" s="153"/>
      <c r="RNF55" s="153"/>
      <c r="RNG55" s="153"/>
      <c r="RNH55" s="153"/>
      <c r="RNI55" s="153"/>
      <c r="RNJ55" s="153"/>
      <c r="RNK55" s="153"/>
      <c r="RNL55" s="153"/>
      <c r="RNM55" s="153"/>
      <c r="RNN55" s="153"/>
      <c r="RNO55" s="153"/>
      <c r="RNP55" s="153"/>
      <c r="RNQ55" s="153"/>
      <c r="RNR55" s="153"/>
      <c r="RNS55" s="153"/>
      <c r="RNT55" s="153"/>
      <c r="RNU55" s="153"/>
      <c r="RNV55" s="153"/>
      <c r="RNW55" s="153"/>
      <c r="RNX55" s="153"/>
      <c r="RNY55" s="153"/>
      <c r="RNZ55" s="153"/>
      <c r="ROA55" s="153"/>
      <c r="ROB55" s="153"/>
      <c r="ROC55" s="153"/>
      <c r="ROD55" s="153"/>
      <c r="ROE55" s="153"/>
      <c r="ROF55" s="153"/>
      <c r="ROG55" s="153"/>
      <c r="ROH55" s="153"/>
      <c r="ROI55" s="153"/>
      <c r="ROJ55" s="153"/>
      <c r="ROK55" s="153"/>
      <c r="ROL55" s="153"/>
      <c r="ROM55" s="153"/>
      <c r="RON55" s="153"/>
      <c r="ROO55" s="153"/>
      <c r="ROP55" s="153"/>
      <c r="ROQ55" s="153"/>
      <c r="ROR55" s="153"/>
      <c r="ROS55" s="153"/>
      <c r="ROT55" s="153"/>
      <c r="ROU55" s="153"/>
      <c r="ROV55" s="153"/>
      <c r="ROW55" s="153"/>
      <c r="ROX55" s="153"/>
      <c r="ROY55" s="153"/>
      <c r="ROZ55" s="153"/>
      <c r="RPA55" s="153"/>
      <c r="RPB55" s="153"/>
      <c r="RPC55" s="153"/>
      <c r="RPD55" s="153"/>
      <c r="RPE55" s="153"/>
      <c r="RPF55" s="153"/>
      <c r="RPG55" s="153"/>
      <c r="RPH55" s="153"/>
      <c r="RPI55" s="153"/>
      <c r="RPJ55" s="153"/>
      <c r="RPK55" s="153"/>
      <c r="RPL55" s="153"/>
      <c r="RPM55" s="153"/>
      <c r="RPN55" s="153"/>
      <c r="RPO55" s="153"/>
      <c r="RPP55" s="153"/>
      <c r="RPQ55" s="153"/>
      <c r="RPR55" s="153"/>
      <c r="RPS55" s="153"/>
      <c r="RPT55" s="153"/>
      <c r="RPU55" s="153"/>
      <c r="RPV55" s="153"/>
      <c r="RPW55" s="153"/>
      <c r="RPX55" s="153"/>
      <c r="RPY55" s="153"/>
      <c r="RPZ55" s="153"/>
      <c r="RQA55" s="153"/>
      <c r="RQB55" s="153"/>
      <c r="RQC55" s="153"/>
      <c r="RQD55" s="153"/>
      <c r="RQE55" s="153"/>
      <c r="RQF55" s="153"/>
      <c r="RQG55" s="153"/>
      <c r="RQH55" s="153"/>
      <c r="RQI55" s="153"/>
      <c r="RQJ55" s="153"/>
      <c r="RQK55" s="153"/>
      <c r="RQL55" s="153"/>
      <c r="RQM55" s="153"/>
      <c r="RQN55" s="153"/>
      <c r="RQO55" s="153"/>
      <c r="RQP55" s="153"/>
      <c r="RQQ55" s="153"/>
      <c r="RQR55" s="153"/>
      <c r="RQS55" s="153"/>
      <c r="RQT55" s="153"/>
      <c r="RQU55" s="153"/>
      <c r="RQV55" s="153"/>
      <c r="RQW55" s="153"/>
      <c r="RQX55" s="153"/>
      <c r="RQY55" s="153"/>
      <c r="RQZ55" s="153"/>
      <c r="RRA55" s="153"/>
      <c r="RRB55" s="153"/>
      <c r="RRC55" s="153"/>
      <c r="RRD55" s="153"/>
      <c r="RRE55" s="153"/>
      <c r="RRF55" s="153"/>
      <c r="RRG55" s="153"/>
      <c r="RRH55" s="153"/>
      <c r="RRI55" s="153"/>
      <c r="RRJ55" s="153"/>
      <c r="RRK55" s="153"/>
      <c r="RRL55" s="153"/>
      <c r="RRM55" s="153"/>
      <c r="RRN55" s="153"/>
      <c r="RRO55" s="153"/>
      <c r="RRP55" s="153"/>
      <c r="RRQ55" s="153"/>
      <c r="RRR55" s="153"/>
      <c r="RRS55" s="153"/>
      <c r="RRT55" s="153"/>
      <c r="RRU55" s="153"/>
      <c r="RRV55" s="153"/>
      <c r="RRW55" s="153"/>
      <c r="RRX55" s="153"/>
      <c r="RRY55" s="153"/>
      <c r="RRZ55" s="153"/>
      <c r="RSA55" s="153"/>
      <c r="RSB55" s="153"/>
      <c r="RSC55" s="153"/>
      <c r="RSD55" s="153"/>
      <c r="RSE55" s="153"/>
      <c r="RSF55" s="153"/>
      <c r="RSG55" s="153"/>
      <c r="RSH55" s="153"/>
      <c r="RSI55" s="153"/>
      <c r="RSJ55" s="153"/>
      <c r="RSK55" s="153"/>
      <c r="RSL55" s="153"/>
      <c r="RSM55" s="153"/>
      <c r="RSN55" s="153"/>
      <c r="RSO55" s="153"/>
      <c r="RSP55" s="153"/>
      <c r="RSQ55" s="153"/>
      <c r="RSR55" s="153"/>
      <c r="RSS55" s="153"/>
      <c r="RST55" s="153"/>
      <c r="RSU55" s="153"/>
      <c r="RSV55" s="153"/>
      <c r="RSW55" s="153"/>
      <c r="RSX55" s="153"/>
      <c r="RSY55" s="153"/>
      <c r="RSZ55" s="153"/>
      <c r="RTA55" s="153"/>
      <c r="RTB55" s="153"/>
      <c r="RTC55" s="153"/>
      <c r="RTD55" s="153"/>
      <c r="RTE55" s="153"/>
      <c r="RTF55" s="153"/>
      <c r="RTG55" s="153"/>
      <c r="RTH55" s="153"/>
      <c r="RTI55" s="153"/>
      <c r="RTJ55" s="153"/>
      <c r="RTK55" s="153"/>
      <c r="RTL55" s="153"/>
      <c r="RTM55" s="153"/>
      <c r="RTN55" s="153"/>
      <c r="RTO55" s="153"/>
      <c r="RTP55" s="153"/>
      <c r="RTQ55" s="153"/>
      <c r="RTR55" s="153"/>
      <c r="RTS55" s="153"/>
      <c r="RTT55" s="153"/>
      <c r="RTU55" s="153"/>
      <c r="RTV55" s="153"/>
      <c r="RTW55" s="153"/>
      <c r="RTX55" s="153"/>
      <c r="RTY55" s="153"/>
      <c r="RTZ55" s="153"/>
      <c r="RUA55" s="153"/>
      <c r="RUB55" s="153"/>
      <c r="RUC55" s="153"/>
      <c r="RUD55" s="153"/>
      <c r="RUE55" s="153"/>
      <c r="RUF55" s="153"/>
      <c r="RUG55" s="153"/>
      <c r="RUH55" s="153"/>
      <c r="RUI55" s="153"/>
      <c r="RUJ55" s="153"/>
      <c r="RUK55" s="153"/>
      <c r="RUL55" s="153"/>
      <c r="RUM55" s="153"/>
      <c r="RUN55" s="153"/>
      <c r="RUO55" s="153"/>
      <c r="RUP55" s="153"/>
      <c r="RUQ55" s="153"/>
      <c r="RUR55" s="153"/>
      <c r="RUS55" s="153"/>
      <c r="RUT55" s="153"/>
      <c r="RUU55" s="153"/>
      <c r="RUV55" s="153"/>
      <c r="RUW55" s="153"/>
      <c r="RUX55" s="153"/>
      <c r="RUY55" s="153"/>
      <c r="RUZ55" s="153"/>
      <c r="RVA55" s="153"/>
      <c r="RVB55" s="153"/>
      <c r="RVC55" s="153"/>
      <c r="RVD55" s="153"/>
      <c r="RVE55" s="153"/>
      <c r="RVF55" s="153"/>
      <c r="RVG55" s="153"/>
      <c r="RVH55" s="153"/>
      <c r="RVI55" s="153"/>
      <c r="RVJ55" s="153"/>
      <c r="RVK55" s="153"/>
      <c r="RVL55" s="153"/>
      <c r="RVM55" s="153"/>
      <c r="RVN55" s="153"/>
      <c r="RVO55" s="153"/>
      <c r="RVP55" s="153"/>
      <c r="RVQ55" s="153"/>
      <c r="RVR55" s="153"/>
      <c r="RVS55" s="153"/>
      <c r="RVT55" s="153"/>
      <c r="RVU55" s="153"/>
      <c r="RVV55" s="153"/>
      <c r="RVW55" s="153"/>
      <c r="RVX55" s="153"/>
      <c r="RVY55" s="153"/>
      <c r="RVZ55" s="153"/>
      <c r="RWA55" s="153"/>
      <c r="RWB55" s="153"/>
      <c r="RWC55" s="153"/>
      <c r="RWD55" s="153"/>
      <c r="RWE55" s="153"/>
      <c r="RWF55" s="153"/>
      <c r="RWG55" s="153"/>
      <c r="RWH55" s="153"/>
      <c r="RWI55" s="153"/>
      <c r="RWJ55" s="153"/>
      <c r="RWK55" s="153"/>
      <c r="RWL55" s="153"/>
      <c r="RWM55" s="153"/>
      <c r="RWN55" s="153"/>
      <c r="RWO55" s="153"/>
      <c r="RWP55" s="153"/>
      <c r="RWQ55" s="153"/>
      <c r="RWR55" s="153"/>
      <c r="RWS55" s="153"/>
      <c r="RWT55" s="153"/>
      <c r="RWU55" s="153"/>
      <c r="RWV55" s="153"/>
      <c r="RWW55" s="153"/>
      <c r="RWX55" s="153"/>
      <c r="RWY55" s="153"/>
      <c r="RWZ55" s="153"/>
      <c r="RXA55" s="153"/>
      <c r="RXB55" s="153"/>
      <c r="RXC55" s="153"/>
      <c r="RXD55" s="153"/>
      <c r="RXE55" s="153"/>
      <c r="RXF55" s="153"/>
      <c r="RXG55" s="153"/>
      <c r="RXH55" s="153"/>
      <c r="RXI55" s="153"/>
      <c r="RXJ55" s="153"/>
      <c r="RXK55" s="153"/>
      <c r="RXL55" s="153"/>
      <c r="RXM55" s="153"/>
      <c r="RXN55" s="153"/>
      <c r="RXO55" s="153"/>
      <c r="RXP55" s="153"/>
      <c r="RXQ55" s="153"/>
      <c r="RXR55" s="153"/>
      <c r="RXS55" s="153"/>
      <c r="RXT55" s="153"/>
      <c r="RXU55" s="153"/>
      <c r="RXV55" s="153"/>
      <c r="RXW55" s="153"/>
      <c r="RXX55" s="153"/>
      <c r="RXY55" s="153"/>
      <c r="RXZ55" s="153"/>
      <c r="RYA55" s="153"/>
      <c r="RYB55" s="153"/>
      <c r="RYC55" s="153"/>
      <c r="RYD55" s="153"/>
      <c r="RYE55" s="153"/>
      <c r="RYF55" s="153"/>
      <c r="RYG55" s="153"/>
      <c r="RYH55" s="153"/>
      <c r="RYI55" s="153"/>
      <c r="RYJ55" s="153"/>
      <c r="RYK55" s="153"/>
      <c r="RYL55" s="153"/>
      <c r="RYM55" s="153"/>
      <c r="RYN55" s="153"/>
      <c r="RYO55" s="153"/>
      <c r="RYP55" s="153"/>
      <c r="RYQ55" s="153"/>
      <c r="RYR55" s="153"/>
      <c r="RYS55" s="153"/>
      <c r="RYT55" s="153"/>
      <c r="RYU55" s="153"/>
      <c r="RYV55" s="153"/>
      <c r="RYW55" s="153"/>
      <c r="RYX55" s="153"/>
      <c r="RYY55" s="153"/>
      <c r="RYZ55" s="153"/>
      <c r="RZA55" s="153"/>
      <c r="RZB55" s="153"/>
      <c r="RZC55" s="153"/>
      <c r="RZD55" s="153"/>
      <c r="RZE55" s="153"/>
      <c r="RZF55" s="153"/>
      <c r="RZG55" s="153"/>
      <c r="RZH55" s="153"/>
      <c r="RZI55" s="153"/>
      <c r="RZJ55" s="153"/>
      <c r="RZK55" s="153"/>
      <c r="RZL55" s="153"/>
      <c r="RZM55" s="153"/>
      <c r="RZN55" s="153"/>
      <c r="RZO55" s="153"/>
      <c r="RZP55" s="153"/>
      <c r="RZQ55" s="153"/>
      <c r="RZR55" s="153"/>
      <c r="RZS55" s="153"/>
      <c r="RZT55" s="153"/>
      <c r="RZU55" s="153"/>
      <c r="RZV55" s="153"/>
      <c r="RZW55" s="153"/>
      <c r="RZX55" s="153"/>
      <c r="RZY55" s="153"/>
      <c r="RZZ55" s="153"/>
      <c r="SAA55" s="153"/>
      <c r="SAB55" s="153"/>
      <c r="SAC55" s="153"/>
      <c r="SAD55" s="153"/>
      <c r="SAE55" s="153"/>
      <c r="SAF55" s="153"/>
      <c r="SAG55" s="153"/>
      <c r="SAH55" s="153"/>
      <c r="SAI55" s="153"/>
      <c r="SAJ55" s="153"/>
      <c r="SAK55" s="153"/>
      <c r="SAL55" s="153"/>
      <c r="SAM55" s="153"/>
      <c r="SAN55" s="153"/>
      <c r="SAO55" s="153"/>
      <c r="SAP55" s="153"/>
      <c r="SAQ55" s="153"/>
      <c r="SAR55" s="153"/>
      <c r="SAS55" s="153"/>
      <c r="SAT55" s="153"/>
      <c r="SAU55" s="153"/>
      <c r="SAV55" s="153"/>
      <c r="SAW55" s="153"/>
      <c r="SAX55" s="153"/>
      <c r="SAY55" s="153"/>
      <c r="SAZ55" s="153"/>
      <c r="SBA55" s="153"/>
      <c r="SBB55" s="153"/>
      <c r="SBC55" s="153"/>
      <c r="SBD55" s="153"/>
      <c r="SBE55" s="153"/>
      <c r="SBF55" s="153"/>
      <c r="SBG55" s="153"/>
      <c r="SBH55" s="153"/>
      <c r="SBI55" s="153"/>
      <c r="SBJ55" s="153"/>
      <c r="SBK55" s="153"/>
      <c r="SBL55" s="153"/>
      <c r="SBM55" s="153"/>
      <c r="SBN55" s="153"/>
      <c r="SBO55" s="153"/>
      <c r="SBP55" s="153"/>
      <c r="SBQ55" s="153"/>
      <c r="SBR55" s="153"/>
      <c r="SBS55" s="153"/>
      <c r="SBT55" s="153"/>
      <c r="SBU55" s="153"/>
      <c r="SBV55" s="153"/>
      <c r="SBW55" s="153"/>
      <c r="SBX55" s="153"/>
      <c r="SBY55" s="153"/>
      <c r="SBZ55" s="153"/>
      <c r="SCA55" s="153"/>
      <c r="SCB55" s="153"/>
      <c r="SCC55" s="153"/>
      <c r="SCD55" s="153"/>
      <c r="SCE55" s="153"/>
      <c r="SCF55" s="153"/>
      <c r="SCG55" s="153"/>
      <c r="SCH55" s="153"/>
      <c r="SCI55" s="153"/>
      <c r="SCJ55" s="153"/>
      <c r="SCK55" s="153"/>
      <c r="SCL55" s="153"/>
      <c r="SCM55" s="153"/>
      <c r="SCN55" s="153"/>
      <c r="SCO55" s="153"/>
      <c r="SCP55" s="153"/>
      <c r="SCQ55" s="153"/>
      <c r="SCR55" s="153"/>
      <c r="SCS55" s="153"/>
      <c r="SCT55" s="153"/>
      <c r="SCU55" s="153"/>
      <c r="SCV55" s="153"/>
      <c r="SCW55" s="153"/>
      <c r="SCX55" s="153"/>
      <c r="SCY55" s="153"/>
      <c r="SCZ55" s="153"/>
      <c r="SDA55" s="153"/>
      <c r="SDB55" s="153"/>
      <c r="SDC55" s="153"/>
      <c r="SDD55" s="153"/>
      <c r="SDE55" s="153"/>
      <c r="SDF55" s="153"/>
      <c r="SDG55" s="153"/>
      <c r="SDH55" s="153"/>
      <c r="SDI55" s="153"/>
      <c r="SDJ55" s="153"/>
      <c r="SDK55" s="153"/>
      <c r="SDL55" s="153"/>
      <c r="SDM55" s="153"/>
      <c r="SDN55" s="153"/>
      <c r="SDO55" s="153"/>
      <c r="SDP55" s="153"/>
      <c r="SDQ55" s="153"/>
      <c r="SDR55" s="153"/>
      <c r="SDS55" s="153"/>
      <c r="SDT55" s="153"/>
      <c r="SDU55" s="153"/>
      <c r="SDV55" s="153"/>
      <c r="SDW55" s="153"/>
      <c r="SDX55" s="153"/>
      <c r="SDY55" s="153"/>
      <c r="SDZ55" s="153"/>
      <c r="SEA55" s="153"/>
      <c r="SEB55" s="153"/>
      <c r="SEC55" s="153"/>
      <c r="SED55" s="153"/>
      <c r="SEE55" s="153"/>
      <c r="SEF55" s="153"/>
      <c r="SEG55" s="153"/>
      <c r="SEH55" s="153"/>
      <c r="SEI55" s="153"/>
      <c r="SEJ55" s="153"/>
      <c r="SEK55" s="153"/>
      <c r="SEL55" s="153"/>
      <c r="SEM55" s="153"/>
      <c r="SEN55" s="153"/>
      <c r="SEO55" s="153"/>
      <c r="SEP55" s="153"/>
      <c r="SEQ55" s="153"/>
      <c r="SER55" s="153"/>
      <c r="SES55" s="153"/>
      <c r="SET55" s="153"/>
      <c r="SEU55" s="153"/>
      <c r="SEV55" s="153"/>
      <c r="SEW55" s="153"/>
      <c r="SEX55" s="153"/>
      <c r="SEY55" s="153"/>
      <c r="SEZ55" s="153"/>
      <c r="SFA55" s="153"/>
      <c r="SFB55" s="153"/>
      <c r="SFC55" s="153"/>
      <c r="SFD55" s="153"/>
      <c r="SFE55" s="153"/>
      <c r="SFF55" s="153"/>
      <c r="SFG55" s="153"/>
      <c r="SFH55" s="153"/>
      <c r="SFI55" s="153"/>
      <c r="SFJ55" s="153"/>
      <c r="SFK55" s="153"/>
      <c r="SFL55" s="153"/>
      <c r="SFM55" s="153"/>
      <c r="SFN55" s="153"/>
      <c r="SFO55" s="153"/>
      <c r="SFP55" s="153"/>
      <c r="SFQ55" s="153"/>
      <c r="SFR55" s="153"/>
      <c r="SFS55" s="153"/>
      <c r="SFT55" s="153"/>
      <c r="SFU55" s="153"/>
      <c r="SFV55" s="153"/>
      <c r="SFW55" s="153"/>
      <c r="SFX55" s="153"/>
      <c r="SFY55" s="153"/>
      <c r="SFZ55" s="153"/>
      <c r="SGA55" s="153"/>
      <c r="SGB55" s="153"/>
      <c r="SGC55" s="153"/>
      <c r="SGD55" s="153"/>
      <c r="SGE55" s="153"/>
      <c r="SGF55" s="153"/>
      <c r="SGG55" s="153"/>
      <c r="SGH55" s="153"/>
      <c r="SGI55" s="153"/>
      <c r="SGJ55" s="153"/>
      <c r="SGK55" s="153"/>
      <c r="SGL55" s="153"/>
      <c r="SGM55" s="153"/>
      <c r="SGN55" s="153"/>
      <c r="SGO55" s="153"/>
      <c r="SGP55" s="153"/>
      <c r="SGQ55" s="153"/>
      <c r="SGR55" s="153"/>
      <c r="SGS55" s="153"/>
      <c r="SGT55" s="153"/>
      <c r="SGU55" s="153"/>
      <c r="SGV55" s="153"/>
      <c r="SGW55" s="153"/>
      <c r="SGX55" s="153"/>
      <c r="SGY55" s="153"/>
      <c r="SGZ55" s="153"/>
      <c r="SHA55" s="153"/>
      <c r="SHB55" s="153"/>
      <c r="SHC55" s="153"/>
      <c r="SHD55" s="153"/>
      <c r="SHE55" s="153"/>
      <c r="SHF55" s="153"/>
      <c r="SHG55" s="153"/>
      <c r="SHH55" s="153"/>
      <c r="SHI55" s="153"/>
      <c r="SHJ55" s="153"/>
      <c r="SHK55" s="153"/>
      <c r="SHL55" s="153"/>
      <c r="SHM55" s="153"/>
      <c r="SHN55" s="153"/>
      <c r="SHO55" s="153"/>
      <c r="SHP55" s="153"/>
      <c r="SHQ55" s="153"/>
      <c r="SHR55" s="153"/>
      <c r="SHS55" s="153"/>
      <c r="SHT55" s="153"/>
      <c r="SHU55" s="153"/>
      <c r="SHV55" s="153"/>
      <c r="SHW55" s="153"/>
      <c r="SHX55" s="153"/>
      <c r="SHY55" s="153"/>
      <c r="SHZ55" s="153"/>
      <c r="SIA55" s="153"/>
      <c r="SIB55" s="153"/>
      <c r="SIC55" s="153"/>
      <c r="SID55" s="153"/>
      <c r="SIE55" s="153"/>
      <c r="SIF55" s="153"/>
      <c r="SIG55" s="153"/>
      <c r="SIH55" s="153"/>
      <c r="SII55" s="153"/>
      <c r="SIJ55" s="153"/>
      <c r="SIK55" s="153"/>
      <c r="SIL55" s="153"/>
      <c r="SIM55" s="153"/>
      <c r="SIN55" s="153"/>
      <c r="SIO55" s="153"/>
      <c r="SIP55" s="153"/>
      <c r="SIQ55" s="153"/>
      <c r="SIR55" s="153"/>
      <c r="SIS55" s="153"/>
      <c r="SIT55" s="153"/>
      <c r="SIU55" s="153"/>
      <c r="SIV55" s="153"/>
      <c r="SIW55" s="153"/>
      <c r="SIX55" s="153"/>
      <c r="SIY55" s="153"/>
      <c r="SIZ55" s="153"/>
      <c r="SJA55" s="153"/>
      <c r="SJB55" s="153"/>
      <c r="SJC55" s="153"/>
      <c r="SJD55" s="153"/>
      <c r="SJE55" s="153"/>
      <c r="SJF55" s="153"/>
      <c r="SJG55" s="153"/>
      <c r="SJH55" s="153"/>
      <c r="SJI55" s="153"/>
      <c r="SJJ55" s="153"/>
      <c r="SJK55" s="153"/>
      <c r="SJL55" s="153"/>
      <c r="SJM55" s="153"/>
      <c r="SJN55" s="153"/>
      <c r="SJO55" s="153"/>
      <c r="SJP55" s="153"/>
      <c r="SJQ55" s="153"/>
      <c r="SJR55" s="153"/>
      <c r="SJS55" s="153"/>
      <c r="SJT55" s="153"/>
      <c r="SJU55" s="153"/>
      <c r="SJV55" s="153"/>
      <c r="SJW55" s="153"/>
      <c r="SJX55" s="153"/>
      <c r="SJY55" s="153"/>
      <c r="SJZ55" s="153"/>
      <c r="SKA55" s="153"/>
      <c r="SKB55" s="153"/>
      <c r="SKC55" s="153"/>
      <c r="SKD55" s="153"/>
      <c r="SKE55" s="153"/>
      <c r="SKF55" s="153"/>
      <c r="SKG55" s="153"/>
      <c r="SKH55" s="153"/>
      <c r="SKI55" s="153"/>
      <c r="SKJ55" s="153"/>
      <c r="SKK55" s="153"/>
      <c r="SKL55" s="153"/>
      <c r="SKM55" s="153"/>
      <c r="SKN55" s="153"/>
      <c r="SKO55" s="153"/>
      <c r="SKP55" s="153"/>
      <c r="SKQ55" s="153"/>
      <c r="SKR55" s="153"/>
      <c r="SKS55" s="153"/>
      <c r="SKT55" s="153"/>
      <c r="SKU55" s="153"/>
      <c r="SKV55" s="153"/>
      <c r="SKW55" s="153"/>
      <c r="SKX55" s="153"/>
      <c r="SKY55" s="153"/>
      <c r="SKZ55" s="153"/>
      <c r="SLA55" s="153"/>
      <c r="SLB55" s="153"/>
      <c r="SLC55" s="153"/>
      <c r="SLD55" s="153"/>
      <c r="SLE55" s="153"/>
      <c r="SLF55" s="153"/>
      <c r="SLG55" s="153"/>
      <c r="SLH55" s="153"/>
      <c r="SLI55" s="153"/>
      <c r="SLJ55" s="153"/>
      <c r="SLK55" s="153"/>
      <c r="SLL55" s="153"/>
      <c r="SLM55" s="153"/>
      <c r="SLN55" s="153"/>
      <c r="SLO55" s="153"/>
      <c r="SLP55" s="153"/>
      <c r="SLQ55" s="153"/>
      <c r="SLR55" s="153"/>
      <c r="SLS55" s="153"/>
      <c r="SLT55" s="153"/>
      <c r="SLU55" s="153"/>
      <c r="SLV55" s="153"/>
      <c r="SLW55" s="153"/>
      <c r="SLX55" s="153"/>
      <c r="SLY55" s="153"/>
      <c r="SLZ55" s="153"/>
      <c r="SMA55" s="153"/>
      <c r="SMB55" s="153"/>
      <c r="SMC55" s="153"/>
      <c r="SMD55" s="153"/>
      <c r="SME55" s="153"/>
      <c r="SMF55" s="153"/>
      <c r="SMG55" s="153"/>
      <c r="SMH55" s="153"/>
      <c r="SMI55" s="153"/>
      <c r="SMJ55" s="153"/>
      <c r="SMK55" s="153"/>
      <c r="SML55" s="153"/>
      <c r="SMM55" s="153"/>
      <c r="SMN55" s="153"/>
      <c r="SMO55" s="153"/>
      <c r="SMP55" s="153"/>
      <c r="SMQ55" s="153"/>
      <c r="SMR55" s="153"/>
      <c r="SMS55" s="153"/>
      <c r="SMT55" s="153"/>
      <c r="SMU55" s="153"/>
      <c r="SMV55" s="153"/>
      <c r="SMW55" s="153"/>
      <c r="SMX55" s="153"/>
      <c r="SMY55" s="153"/>
      <c r="SMZ55" s="153"/>
      <c r="SNA55" s="153"/>
      <c r="SNB55" s="153"/>
      <c r="SNC55" s="153"/>
      <c r="SND55" s="153"/>
      <c r="SNE55" s="153"/>
      <c r="SNF55" s="153"/>
      <c r="SNG55" s="153"/>
      <c r="SNH55" s="153"/>
      <c r="SNI55" s="153"/>
      <c r="SNJ55" s="153"/>
      <c r="SNK55" s="153"/>
      <c r="SNL55" s="153"/>
      <c r="SNM55" s="153"/>
      <c r="SNN55" s="153"/>
      <c r="SNO55" s="153"/>
      <c r="SNP55" s="153"/>
      <c r="SNQ55" s="153"/>
      <c r="SNR55" s="153"/>
      <c r="SNS55" s="153"/>
      <c r="SNT55" s="153"/>
      <c r="SNU55" s="153"/>
      <c r="SNV55" s="153"/>
      <c r="SNW55" s="153"/>
      <c r="SNX55" s="153"/>
      <c r="SNY55" s="153"/>
      <c r="SNZ55" s="153"/>
      <c r="SOA55" s="153"/>
      <c r="SOB55" s="153"/>
      <c r="SOC55" s="153"/>
      <c r="SOD55" s="153"/>
      <c r="SOE55" s="153"/>
      <c r="SOF55" s="153"/>
      <c r="SOG55" s="153"/>
      <c r="SOH55" s="153"/>
      <c r="SOI55" s="153"/>
      <c r="SOJ55" s="153"/>
      <c r="SOK55" s="153"/>
      <c r="SOL55" s="153"/>
      <c r="SOM55" s="153"/>
      <c r="SON55" s="153"/>
      <c r="SOO55" s="153"/>
      <c r="SOP55" s="153"/>
      <c r="SOQ55" s="153"/>
      <c r="SOR55" s="153"/>
      <c r="SOS55" s="153"/>
      <c r="SOT55" s="153"/>
      <c r="SOU55" s="153"/>
      <c r="SOV55" s="153"/>
      <c r="SOW55" s="153"/>
      <c r="SOX55" s="153"/>
      <c r="SOY55" s="153"/>
      <c r="SOZ55" s="153"/>
      <c r="SPA55" s="153"/>
      <c r="SPB55" s="153"/>
      <c r="SPC55" s="153"/>
      <c r="SPD55" s="153"/>
      <c r="SPE55" s="153"/>
      <c r="SPF55" s="153"/>
      <c r="SPG55" s="153"/>
      <c r="SPH55" s="153"/>
      <c r="SPI55" s="153"/>
      <c r="SPJ55" s="153"/>
      <c r="SPK55" s="153"/>
      <c r="SPL55" s="153"/>
      <c r="SPM55" s="153"/>
      <c r="SPN55" s="153"/>
      <c r="SPO55" s="153"/>
      <c r="SPP55" s="153"/>
      <c r="SPQ55" s="153"/>
      <c r="SPR55" s="153"/>
      <c r="SPS55" s="153"/>
      <c r="SPT55" s="153"/>
      <c r="SPU55" s="153"/>
      <c r="SPV55" s="153"/>
      <c r="SPW55" s="153"/>
      <c r="SPX55" s="153"/>
      <c r="SPY55" s="153"/>
      <c r="SPZ55" s="153"/>
      <c r="SQA55" s="153"/>
      <c r="SQB55" s="153"/>
      <c r="SQC55" s="153"/>
      <c r="SQD55" s="153"/>
      <c r="SQE55" s="153"/>
      <c r="SQF55" s="153"/>
      <c r="SQG55" s="153"/>
      <c r="SQH55" s="153"/>
      <c r="SQI55" s="153"/>
      <c r="SQJ55" s="153"/>
      <c r="SQK55" s="153"/>
      <c r="SQL55" s="153"/>
      <c r="SQM55" s="153"/>
      <c r="SQN55" s="153"/>
      <c r="SQO55" s="153"/>
      <c r="SQP55" s="153"/>
      <c r="SQQ55" s="153"/>
      <c r="SQR55" s="153"/>
      <c r="SQS55" s="153"/>
      <c r="SQT55" s="153"/>
      <c r="SQU55" s="153"/>
      <c r="SQV55" s="153"/>
      <c r="SQW55" s="153"/>
      <c r="SQX55" s="153"/>
      <c r="SQY55" s="153"/>
      <c r="SQZ55" s="153"/>
      <c r="SRA55" s="153"/>
      <c r="SRB55" s="153"/>
      <c r="SRC55" s="153"/>
      <c r="SRD55" s="153"/>
      <c r="SRE55" s="153"/>
      <c r="SRF55" s="153"/>
      <c r="SRG55" s="153"/>
      <c r="SRH55" s="153"/>
      <c r="SRI55" s="153"/>
      <c r="SRJ55" s="153"/>
      <c r="SRK55" s="153"/>
      <c r="SRL55" s="153"/>
      <c r="SRM55" s="153"/>
      <c r="SRN55" s="153"/>
      <c r="SRO55" s="153"/>
      <c r="SRP55" s="153"/>
      <c r="SRQ55" s="153"/>
      <c r="SRR55" s="153"/>
      <c r="SRS55" s="153"/>
      <c r="SRT55" s="153"/>
      <c r="SRU55" s="153"/>
      <c r="SRV55" s="153"/>
      <c r="SRW55" s="153"/>
      <c r="SRX55" s="153"/>
      <c r="SRY55" s="153"/>
      <c r="SRZ55" s="153"/>
      <c r="SSA55" s="153"/>
      <c r="SSB55" s="153"/>
      <c r="SSC55" s="153"/>
      <c r="SSD55" s="153"/>
      <c r="SSE55" s="153"/>
      <c r="SSF55" s="153"/>
      <c r="SSG55" s="153"/>
      <c r="SSH55" s="153"/>
      <c r="SSI55" s="153"/>
      <c r="SSJ55" s="153"/>
      <c r="SSK55" s="153"/>
      <c r="SSL55" s="153"/>
      <c r="SSM55" s="153"/>
      <c r="SSN55" s="153"/>
      <c r="SSO55" s="153"/>
      <c r="SSP55" s="153"/>
      <c r="SSQ55" s="153"/>
      <c r="SSR55" s="153"/>
      <c r="SSS55" s="153"/>
      <c r="SST55" s="153"/>
      <c r="SSU55" s="153"/>
      <c r="SSV55" s="153"/>
      <c r="SSW55" s="153"/>
      <c r="SSX55" s="153"/>
      <c r="SSY55" s="153"/>
      <c r="SSZ55" s="153"/>
      <c r="STA55" s="153"/>
      <c r="STB55" s="153"/>
      <c r="STC55" s="153"/>
      <c r="STD55" s="153"/>
      <c r="STE55" s="153"/>
      <c r="STF55" s="153"/>
      <c r="STG55" s="153"/>
      <c r="STH55" s="153"/>
      <c r="STI55" s="153"/>
      <c r="STJ55" s="153"/>
      <c r="STK55" s="153"/>
      <c r="STL55" s="153"/>
      <c r="STM55" s="153"/>
      <c r="STN55" s="153"/>
      <c r="STO55" s="153"/>
      <c r="STP55" s="153"/>
      <c r="STQ55" s="153"/>
      <c r="STR55" s="153"/>
      <c r="STS55" s="153"/>
      <c r="STT55" s="153"/>
      <c r="STU55" s="153"/>
      <c r="STV55" s="153"/>
      <c r="STW55" s="153"/>
      <c r="STX55" s="153"/>
      <c r="STY55" s="153"/>
      <c r="STZ55" s="153"/>
      <c r="SUA55" s="153"/>
      <c r="SUB55" s="153"/>
      <c r="SUC55" s="153"/>
      <c r="SUD55" s="153"/>
      <c r="SUE55" s="153"/>
      <c r="SUF55" s="153"/>
      <c r="SUG55" s="153"/>
      <c r="SUH55" s="153"/>
      <c r="SUI55" s="153"/>
      <c r="SUJ55" s="153"/>
      <c r="SUK55" s="153"/>
      <c r="SUL55" s="153"/>
      <c r="SUM55" s="153"/>
      <c r="SUN55" s="153"/>
      <c r="SUO55" s="153"/>
      <c r="SUP55" s="153"/>
      <c r="SUQ55" s="153"/>
      <c r="SUR55" s="153"/>
      <c r="SUS55" s="153"/>
      <c r="SUT55" s="153"/>
      <c r="SUU55" s="153"/>
      <c r="SUV55" s="153"/>
      <c r="SUW55" s="153"/>
      <c r="SUX55" s="153"/>
      <c r="SUY55" s="153"/>
      <c r="SUZ55" s="153"/>
      <c r="SVA55" s="153"/>
      <c r="SVB55" s="153"/>
      <c r="SVC55" s="153"/>
      <c r="SVD55" s="153"/>
      <c r="SVE55" s="153"/>
      <c r="SVF55" s="153"/>
      <c r="SVG55" s="153"/>
      <c r="SVH55" s="153"/>
      <c r="SVI55" s="153"/>
      <c r="SVJ55" s="153"/>
      <c r="SVK55" s="153"/>
      <c r="SVL55" s="153"/>
      <c r="SVM55" s="153"/>
      <c r="SVN55" s="153"/>
      <c r="SVO55" s="153"/>
      <c r="SVP55" s="153"/>
      <c r="SVQ55" s="153"/>
      <c r="SVR55" s="153"/>
      <c r="SVS55" s="153"/>
      <c r="SVT55" s="153"/>
      <c r="SVU55" s="153"/>
      <c r="SVV55" s="153"/>
      <c r="SVW55" s="153"/>
      <c r="SVX55" s="153"/>
      <c r="SVY55" s="153"/>
      <c r="SVZ55" s="153"/>
      <c r="SWA55" s="153"/>
      <c r="SWB55" s="153"/>
      <c r="SWC55" s="153"/>
      <c r="SWD55" s="153"/>
      <c r="SWE55" s="153"/>
      <c r="SWF55" s="153"/>
      <c r="SWG55" s="153"/>
      <c r="SWH55" s="153"/>
      <c r="SWI55" s="153"/>
      <c r="SWJ55" s="153"/>
      <c r="SWK55" s="153"/>
      <c r="SWL55" s="153"/>
      <c r="SWM55" s="153"/>
      <c r="SWN55" s="153"/>
      <c r="SWO55" s="153"/>
      <c r="SWP55" s="153"/>
      <c r="SWQ55" s="153"/>
      <c r="SWR55" s="153"/>
      <c r="SWS55" s="153"/>
      <c r="SWT55" s="153"/>
      <c r="SWU55" s="153"/>
      <c r="SWV55" s="153"/>
      <c r="SWW55" s="153"/>
      <c r="SWX55" s="153"/>
      <c r="SWY55" s="153"/>
      <c r="SWZ55" s="153"/>
      <c r="SXA55" s="153"/>
      <c r="SXB55" s="153"/>
      <c r="SXC55" s="153"/>
      <c r="SXD55" s="153"/>
      <c r="SXE55" s="153"/>
      <c r="SXF55" s="153"/>
      <c r="SXG55" s="153"/>
      <c r="SXH55" s="153"/>
      <c r="SXI55" s="153"/>
      <c r="SXJ55" s="153"/>
      <c r="SXK55" s="153"/>
      <c r="SXL55" s="153"/>
      <c r="SXM55" s="153"/>
      <c r="SXN55" s="153"/>
      <c r="SXO55" s="153"/>
      <c r="SXP55" s="153"/>
      <c r="SXQ55" s="153"/>
      <c r="SXR55" s="153"/>
      <c r="SXS55" s="153"/>
      <c r="SXT55" s="153"/>
      <c r="SXU55" s="153"/>
      <c r="SXV55" s="153"/>
      <c r="SXW55" s="153"/>
      <c r="SXX55" s="153"/>
      <c r="SXY55" s="153"/>
      <c r="SXZ55" s="153"/>
      <c r="SYA55" s="153"/>
      <c r="SYB55" s="153"/>
      <c r="SYC55" s="153"/>
      <c r="SYD55" s="153"/>
      <c r="SYE55" s="153"/>
      <c r="SYF55" s="153"/>
      <c r="SYG55" s="153"/>
      <c r="SYH55" s="153"/>
      <c r="SYI55" s="153"/>
      <c r="SYJ55" s="153"/>
      <c r="SYK55" s="153"/>
      <c r="SYL55" s="153"/>
      <c r="SYM55" s="153"/>
      <c r="SYN55" s="153"/>
      <c r="SYO55" s="153"/>
      <c r="SYP55" s="153"/>
      <c r="SYQ55" s="153"/>
      <c r="SYR55" s="153"/>
      <c r="SYS55" s="153"/>
      <c r="SYT55" s="153"/>
      <c r="SYU55" s="153"/>
      <c r="SYV55" s="153"/>
      <c r="SYW55" s="153"/>
      <c r="SYX55" s="153"/>
      <c r="SYY55" s="153"/>
      <c r="SYZ55" s="153"/>
      <c r="SZA55" s="153"/>
      <c r="SZB55" s="153"/>
      <c r="SZC55" s="153"/>
      <c r="SZD55" s="153"/>
      <c r="SZE55" s="153"/>
      <c r="SZF55" s="153"/>
      <c r="SZG55" s="153"/>
      <c r="SZH55" s="153"/>
      <c r="SZI55" s="153"/>
      <c r="SZJ55" s="153"/>
      <c r="SZK55" s="153"/>
      <c r="SZL55" s="153"/>
      <c r="SZM55" s="153"/>
      <c r="SZN55" s="153"/>
      <c r="SZO55" s="153"/>
      <c r="SZP55" s="153"/>
      <c r="SZQ55" s="153"/>
      <c r="SZR55" s="153"/>
      <c r="SZS55" s="153"/>
      <c r="SZT55" s="153"/>
      <c r="SZU55" s="153"/>
      <c r="SZV55" s="153"/>
      <c r="SZW55" s="153"/>
      <c r="SZX55" s="153"/>
      <c r="SZY55" s="153"/>
      <c r="SZZ55" s="153"/>
      <c r="TAA55" s="153"/>
      <c r="TAB55" s="153"/>
      <c r="TAC55" s="153"/>
      <c r="TAD55" s="153"/>
      <c r="TAE55" s="153"/>
      <c r="TAF55" s="153"/>
      <c r="TAG55" s="153"/>
      <c r="TAH55" s="153"/>
      <c r="TAI55" s="153"/>
      <c r="TAJ55" s="153"/>
      <c r="TAK55" s="153"/>
      <c r="TAL55" s="153"/>
      <c r="TAM55" s="153"/>
      <c r="TAN55" s="153"/>
      <c r="TAO55" s="153"/>
      <c r="TAP55" s="153"/>
      <c r="TAQ55" s="153"/>
      <c r="TAR55" s="153"/>
      <c r="TAS55" s="153"/>
      <c r="TAT55" s="153"/>
      <c r="TAU55" s="153"/>
      <c r="TAV55" s="153"/>
      <c r="TAW55" s="153"/>
      <c r="TAX55" s="153"/>
      <c r="TAY55" s="153"/>
      <c r="TAZ55" s="153"/>
      <c r="TBA55" s="153"/>
      <c r="TBB55" s="153"/>
      <c r="TBC55" s="153"/>
      <c r="TBD55" s="153"/>
      <c r="TBE55" s="153"/>
      <c r="TBF55" s="153"/>
      <c r="TBG55" s="153"/>
      <c r="TBH55" s="153"/>
      <c r="TBI55" s="153"/>
      <c r="TBJ55" s="153"/>
      <c r="TBK55" s="153"/>
      <c r="TBL55" s="153"/>
      <c r="TBM55" s="153"/>
      <c r="TBN55" s="153"/>
      <c r="TBO55" s="153"/>
      <c r="TBP55" s="153"/>
      <c r="TBQ55" s="153"/>
      <c r="TBR55" s="153"/>
      <c r="TBS55" s="153"/>
      <c r="TBT55" s="153"/>
      <c r="TBU55" s="153"/>
      <c r="TBV55" s="153"/>
      <c r="TBW55" s="153"/>
      <c r="TBX55" s="153"/>
      <c r="TBY55" s="153"/>
      <c r="TBZ55" s="153"/>
      <c r="TCA55" s="153"/>
      <c r="TCB55" s="153"/>
      <c r="TCC55" s="153"/>
      <c r="TCD55" s="153"/>
      <c r="TCE55" s="153"/>
      <c r="TCF55" s="153"/>
      <c r="TCG55" s="153"/>
      <c r="TCH55" s="153"/>
      <c r="TCI55" s="153"/>
      <c r="TCJ55" s="153"/>
      <c r="TCK55" s="153"/>
      <c r="TCL55" s="153"/>
      <c r="TCM55" s="153"/>
      <c r="TCN55" s="153"/>
      <c r="TCO55" s="153"/>
      <c r="TCP55" s="153"/>
      <c r="TCQ55" s="153"/>
      <c r="TCR55" s="153"/>
      <c r="TCS55" s="153"/>
      <c r="TCT55" s="153"/>
      <c r="TCU55" s="153"/>
      <c r="TCV55" s="153"/>
      <c r="TCW55" s="153"/>
      <c r="TCX55" s="153"/>
      <c r="TCY55" s="153"/>
      <c r="TCZ55" s="153"/>
      <c r="TDA55" s="153"/>
      <c r="TDB55" s="153"/>
      <c r="TDC55" s="153"/>
      <c r="TDD55" s="153"/>
      <c r="TDE55" s="153"/>
      <c r="TDF55" s="153"/>
      <c r="TDG55" s="153"/>
      <c r="TDH55" s="153"/>
      <c r="TDI55" s="153"/>
      <c r="TDJ55" s="153"/>
      <c r="TDK55" s="153"/>
      <c r="TDL55" s="153"/>
      <c r="TDM55" s="153"/>
      <c r="TDN55" s="153"/>
      <c r="TDO55" s="153"/>
      <c r="TDP55" s="153"/>
      <c r="TDQ55" s="153"/>
      <c r="TDR55" s="153"/>
      <c r="TDS55" s="153"/>
      <c r="TDT55" s="153"/>
      <c r="TDU55" s="153"/>
      <c r="TDV55" s="153"/>
      <c r="TDW55" s="153"/>
      <c r="TDX55" s="153"/>
      <c r="TDY55" s="153"/>
      <c r="TDZ55" s="153"/>
      <c r="TEA55" s="153"/>
      <c r="TEB55" s="153"/>
      <c r="TEC55" s="153"/>
      <c r="TED55" s="153"/>
      <c r="TEE55" s="153"/>
      <c r="TEF55" s="153"/>
      <c r="TEG55" s="153"/>
      <c r="TEH55" s="153"/>
      <c r="TEI55" s="153"/>
      <c r="TEJ55" s="153"/>
      <c r="TEK55" s="153"/>
      <c r="TEL55" s="153"/>
      <c r="TEM55" s="153"/>
      <c r="TEN55" s="153"/>
      <c r="TEO55" s="153"/>
      <c r="TEP55" s="153"/>
      <c r="TEQ55" s="153"/>
      <c r="TER55" s="153"/>
      <c r="TES55" s="153"/>
      <c r="TET55" s="153"/>
      <c r="TEU55" s="153"/>
      <c r="TEV55" s="153"/>
      <c r="TEW55" s="153"/>
      <c r="TEX55" s="153"/>
      <c r="TEY55" s="153"/>
      <c r="TEZ55" s="153"/>
      <c r="TFA55" s="153"/>
      <c r="TFB55" s="153"/>
      <c r="TFC55" s="153"/>
      <c r="TFD55" s="153"/>
      <c r="TFE55" s="153"/>
      <c r="TFF55" s="153"/>
      <c r="TFG55" s="153"/>
      <c r="TFH55" s="153"/>
      <c r="TFI55" s="153"/>
      <c r="TFJ55" s="153"/>
      <c r="TFK55" s="153"/>
      <c r="TFL55" s="153"/>
      <c r="TFM55" s="153"/>
      <c r="TFN55" s="153"/>
      <c r="TFO55" s="153"/>
      <c r="TFP55" s="153"/>
      <c r="TFQ55" s="153"/>
      <c r="TFR55" s="153"/>
      <c r="TFS55" s="153"/>
      <c r="TFT55" s="153"/>
      <c r="TFU55" s="153"/>
      <c r="TFV55" s="153"/>
      <c r="TFW55" s="153"/>
      <c r="TFX55" s="153"/>
      <c r="TFY55" s="153"/>
      <c r="TFZ55" s="153"/>
      <c r="TGA55" s="153"/>
      <c r="TGB55" s="153"/>
      <c r="TGC55" s="153"/>
      <c r="TGD55" s="153"/>
      <c r="TGE55" s="153"/>
      <c r="TGF55" s="153"/>
      <c r="TGG55" s="153"/>
      <c r="TGH55" s="153"/>
      <c r="TGI55" s="153"/>
      <c r="TGJ55" s="153"/>
      <c r="TGK55" s="153"/>
      <c r="TGL55" s="153"/>
      <c r="TGM55" s="153"/>
      <c r="TGN55" s="153"/>
      <c r="TGO55" s="153"/>
      <c r="TGP55" s="153"/>
      <c r="TGQ55" s="153"/>
      <c r="TGR55" s="153"/>
      <c r="TGS55" s="153"/>
      <c r="TGT55" s="153"/>
      <c r="TGU55" s="153"/>
      <c r="TGV55" s="153"/>
      <c r="TGW55" s="153"/>
      <c r="TGX55" s="153"/>
      <c r="TGY55" s="153"/>
      <c r="TGZ55" s="153"/>
      <c r="THA55" s="153"/>
      <c r="THB55" s="153"/>
      <c r="THC55" s="153"/>
      <c r="THD55" s="153"/>
      <c r="THE55" s="153"/>
      <c r="THF55" s="153"/>
      <c r="THG55" s="153"/>
      <c r="THH55" s="153"/>
      <c r="THI55" s="153"/>
      <c r="THJ55" s="153"/>
      <c r="THK55" s="153"/>
      <c r="THL55" s="153"/>
      <c r="THM55" s="153"/>
      <c r="THN55" s="153"/>
      <c r="THO55" s="153"/>
      <c r="THP55" s="153"/>
      <c r="THQ55" s="153"/>
      <c r="THR55" s="153"/>
      <c r="THS55" s="153"/>
      <c r="THT55" s="153"/>
      <c r="THU55" s="153"/>
      <c r="THV55" s="153"/>
      <c r="THW55" s="153"/>
      <c r="THX55" s="153"/>
      <c r="THY55" s="153"/>
      <c r="THZ55" s="153"/>
      <c r="TIA55" s="153"/>
      <c r="TIB55" s="153"/>
      <c r="TIC55" s="153"/>
      <c r="TID55" s="153"/>
      <c r="TIE55" s="153"/>
      <c r="TIF55" s="153"/>
      <c r="TIG55" s="153"/>
      <c r="TIH55" s="153"/>
      <c r="TII55" s="153"/>
      <c r="TIJ55" s="153"/>
      <c r="TIK55" s="153"/>
      <c r="TIL55" s="153"/>
      <c r="TIM55" s="153"/>
      <c r="TIN55" s="153"/>
      <c r="TIO55" s="153"/>
      <c r="TIP55" s="153"/>
      <c r="TIQ55" s="153"/>
      <c r="TIR55" s="153"/>
      <c r="TIS55" s="153"/>
      <c r="TIT55" s="153"/>
      <c r="TIU55" s="153"/>
      <c r="TIV55" s="153"/>
      <c r="TIW55" s="153"/>
      <c r="TIX55" s="153"/>
      <c r="TIY55" s="153"/>
      <c r="TIZ55" s="153"/>
      <c r="TJA55" s="153"/>
      <c r="TJB55" s="153"/>
      <c r="TJC55" s="153"/>
      <c r="TJD55" s="153"/>
      <c r="TJE55" s="153"/>
      <c r="TJF55" s="153"/>
      <c r="TJG55" s="153"/>
      <c r="TJH55" s="153"/>
      <c r="TJI55" s="153"/>
      <c r="TJJ55" s="153"/>
      <c r="TJK55" s="153"/>
      <c r="TJL55" s="153"/>
      <c r="TJM55" s="153"/>
      <c r="TJN55" s="153"/>
      <c r="TJO55" s="153"/>
      <c r="TJP55" s="153"/>
      <c r="TJQ55" s="153"/>
      <c r="TJR55" s="153"/>
      <c r="TJS55" s="153"/>
      <c r="TJT55" s="153"/>
      <c r="TJU55" s="153"/>
      <c r="TJV55" s="153"/>
      <c r="TJW55" s="153"/>
      <c r="TJX55" s="153"/>
      <c r="TJY55" s="153"/>
      <c r="TJZ55" s="153"/>
      <c r="TKA55" s="153"/>
      <c r="TKB55" s="153"/>
      <c r="TKC55" s="153"/>
      <c r="TKD55" s="153"/>
      <c r="TKE55" s="153"/>
      <c r="TKF55" s="153"/>
      <c r="TKG55" s="153"/>
      <c r="TKH55" s="153"/>
      <c r="TKI55" s="153"/>
      <c r="TKJ55" s="153"/>
      <c r="TKK55" s="153"/>
      <c r="TKL55" s="153"/>
      <c r="TKM55" s="153"/>
      <c r="TKN55" s="153"/>
      <c r="TKO55" s="153"/>
      <c r="TKP55" s="153"/>
      <c r="TKQ55" s="153"/>
      <c r="TKR55" s="153"/>
      <c r="TKS55" s="153"/>
      <c r="TKT55" s="153"/>
      <c r="TKU55" s="153"/>
      <c r="TKV55" s="153"/>
      <c r="TKW55" s="153"/>
      <c r="TKX55" s="153"/>
      <c r="TKY55" s="153"/>
      <c r="TKZ55" s="153"/>
      <c r="TLA55" s="153"/>
      <c r="TLB55" s="153"/>
      <c r="TLC55" s="153"/>
      <c r="TLD55" s="153"/>
      <c r="TLE55" s="153"/>
      <c r="TLF55" s="153"/>
      <c r="TLG55" s="153"/>
      <c r="TLH55" s="153"/>
      <c r="TLI55" s="153"/>
      <c r="TLJ55" s="153"/>
      <c r="TLK55" s="153"/>
      <c r="TLL55" s="153"/>
      <c r="TLM55" s="153"/>
      <c r="TLN55" s="153"/>
      <c r="TLO55" s="153"/>
      <c r="TLP55" s="153"/>
      <c r="TLQ55" s="153"/>
      <c r="TLR55" s="153"/>
      <c r="TLS55" s="153"/>
      <c r="TLT55" s="153"/>
      <c r="TLU55" s="153"/>
      <c r="TLV55" s="153"/>
      <c r="TLW55" s="153"/>
      <c r="TLX55" s="153"/>
      <c r="TLY55" s="153"/>
      <c r="TLZ55" s="153"/>
      <c r="TMA55" s="153"/>
      <c r="TMB55" s="153"/>
      <c r="TMC55" s="153"/>
      <c r="TMD55" s="153"/>
      <c r="TME55" s="153"/>
      <c r="TMF55" s="153"/>
      <c r="TMG55" s="153"/>
      <c r="TMH55" s="153"/>
      <c r="TMI55" s="153"/>
      <c r="TMJ55" s="153"/>
      <c r="TMK55" s="153"/>
      <c r="TML55" s="153"/>
      <c r="TMM55" s="153"/>
      <c r="TMN55" s="153"/>
      <c r="TMO55" s="153"/>
      <c r="TMP55" s="153"/>
      <c r="TMQ55" s="153"/>
      <c r="TMR55" s="153"/>
      <c r="TMS55" s="153"/>
      <c r="TMT55" s="153"/>
      <c r="TMU55" s="153"/>
      <c r="TMV55" s="153"/>
      <c r="TMW55" s="153"/>
      <c r="TMX55" s="153"/>
      <c r="TMY55" s="153"/>
      <c r="TMZ55" s="153"/>
      <c r="TNA55" s="153"/>
      <c r="TNB55" s="153"/>
      <c r="TNC55" s="153"/>
      <c r="TND55" s="153"/>
      <c r="TNE55" s="153"/>
      <c r="TNF55" s="153"/>
      <c r="TNG55" s="153"/>
      <c r="TNH55" s="153"/>
      <c r="TNI55" s="153"/>
      <c r="TNJ55" s="153"/>
      <c r="TNK55" s="153"/>
      <c r="TNL55" s="153"/>
      <c r="TNM55" s="153"/>
      <c r="TNN55" s="153"/>
      <c r="TNO55" s="153"/>
      <c r="TNP55" s="153"/>
      <c r="TNQ55" s="153"/>
      <c r="TNR55" s="153"/>
      <c r="TNS55" s="153"/>
      <c r="TNT55" s="153"/>
      <c r="TNU55" s="153"/>
      <c r="TNV55" s="153"/>
      <c r="TNW55" s="153"/>
      <c r="TNX55" s="153"/>
      <c r="TNY55" s="153"/>
      <c r="TNZ55" s="153"/>
      <c r="TOA55" s="153"/>
      <c r="TOB55" s="153"/>
      <c r="TOC55" s="153"/>
      <c r="TOD55" s="153"/>
      <c r="TOE55" s="153"/>
      <c r="TOF55" s="153"/>
      <c r="TOG55" s="153"/>
      <c r="TOH55" s="153"/>
      <c r="TOI55" s="153"/>
      <c r="TOJ55" s="153"/>
      <c r="TOK55" s="153"/>
      <c r="TOL55" s="153"/>
      <c r="TOM55" s="153"/>
      <c r="TON55" s="153"/>
      <c r="TOO55" s="153"/>
      <c r="TOP55" s="153"/>
      <c r="TOQ55" s="153"/>
      <c r="TOR55" s="153"/>
      <c r="TOS55" s="153"/>
      <c r="TOT55" s="153"/>
      <c r="TOU55" s="153"/>
      <c r="TOV55" s="153"/>
      <c r="TOW55" s="153"/>
      <c r="TOX55" s="153"/>
      <c r="TOY55" s="153"/>
      <c r="TOZ55" s="153"/>
      <c r="TPA55" s="153"/>
      <c r="TPB55" s="153"/>
      <c r="TPC55" s="153"/>
      <c r="TPD55" s="153"/>
      <c r="TPE55" s="153"/>
      <c r="TPF55" s="153"/>
      <c r="TPG55" s="153"/>
      <c r="TPH55" s="153"/>
      <c r="TPI55" s="153"/>
      <c r="TPJ55" s="153"/>
      <c r="TPK55" s="153"/>
      <c r="TPL55" s="153"/>
      <c r="TPM55" s="153"/>
      <c r="TPN55" s="153"/>
      <c r="TPO55" s="153"/>
      <c r="TPP55" s="153"/>
      <c r="TPQ55" s="153"/>
      <c r="TPR55" s="153"/>
      <c r="TPS55" s="153"/>
      <c r="TPT55" s="153"/>
      <c r="TPU55" s="153"/>
      <c r="TPV55" s="153"/>
      <c r="TPW55" s="153"/>
      <c r="TPX55" s="153"/>
      <c r="TPY55" s="153"/>
      <c r="TPZ55" s="153"/>
      <c r="TQA55" s="153"/>
      <c r="TQB55" s="153"/>
      <c r="TQC55" s="153"/>
      <c r="TQD55" s="153"/>
      <c r="TQE55" s="153"/>
      <c r="TQF55" s="153"/>
      <c r="TQG55" s="153"/>
      <c r="TQH55" s="153"/>
      <c r="TQI55" s="153"/>
      <c r="TQJ55" s="153"/>
      <c r="TQK55" s="153"/>
      <c r="TQL55" s="153"/>
      <c r="TQM55" s="153"/>
      <c r="TQN55" s="153"/>
      <c r="TQO55" s="153"/>
      <c r="TQP55" s="153"/>
      <c r="TQQ55" s="153"/>
      <c r="TQR55" s="153"/>
      <c r="TQS55" s="153"/>
      <c r="TQT55" s="153"/>
      <c r="TQU55" s="153"/>
      <c r="TQV55" s="153"/>
      <c r="TQW55" s="153"/>
      <c r="TQX55" s="153"/>
      <c r="TQY55" s="153"/>
      <c r="TQZ55" s="153"/>
      <c r="TRA55" s="153"/>
      <c r="TRB55" s="153"/>
      <c r="TRC55" s="153"/>
      <c r="TRD55" s="153"/>
      <c r="TRE55" s="153"/>
      <c r="TRF55" s="153"/>
      <c r="TRG55" s="153"/>
      <c r="TRH55" s="153"/>
      <c r="TRI55" s="153"/>
      <c r="TRJ55" s="153"/>
      <c r="TRK55" s="153"/>
      <c r="TRL55" s="153"/>
      <c r="TRM55" s="153"/>
      <c r="TRN55" s="153"/>
      <c r="TRO55" s="153"/>
      <c r="TRP55" s="153"/>
      <c r="TRQ55" s="153"/>
      <c r="TRR55" s="153"/>
      <c r="TRS55" s="153"/>
      <c r="TRT55" s="153"/>
      <c r="TRU55" s="153"/>
      <c r="TRV55" s="153"/>
      <c r="TRW55" s="153"/>
      <c r="TRX55" s="153"/>
      <c r="TRY55" s="153"/>
      <c r="TRZ55" s="153"/>
      <c r="TSA55" s="153"/>
      <c r="TSB55" s="153"/>
      <c r="TSC55" s="153"/>
      <c r="TSD55" s="153"/>
      <c r="TSE55" s="153"/>
      <c r="TSF55" s="153"/>
      <c r="TSG55" s="153"/>
      <c r="TSH55" s="153"/>
      <c r="TSI55" s="153"/>
      <c r="TSJ55" s="153"/>
      <c r="TSK55" s="153"/>
      <c r="TSL55" s="153"/>
      <c r="TSM55" s="153"/>
      <c r="TSN55" s="153"/>
      <c r="TSO55" s="153"/>
      <c r="TSP55" s="153"/>
      <c r="TSQ55" s="153"/>
      <c r="TSR55" s="153"/>
      <c r="TSS55" s="153"/>
      <c r="TST55" s="153"/>
      <c r="TSU55" s="153"/>
      <c r="TSV55" s="153"/>
      <c r="TSW55" s="153"/>
      <c r="TSX55" s="153"/>
      <c r="TSY55" s="153"/>
      <c r="TSZ55" s="153"/>
      <c r="TTA55" s="153"/>
      <c r="TTB55" s="153"/>
      <c r="TTC55" s="153"/>
      <c r="TTD55" s="153"/>
      <c r="TTE55" s="153"/>
      <c r="TTF55" s="153"/>
      <c r="TTG55" s="153"/>
      <c r="TTH55" s="153"/>
      <c r="TTI55" s="153"/>
      <c r="TTJ55" s="153"/>
      <c r="TTK55" s="153"/>
      <c r="TTL55" s="153"/>
      <c r="TTM55" s="153"/>
      <c r="TTN55" s="153"/>
      <c r="TTO55" s="153"/>
      <c r="TTP55" s="153"/>
      <c r="TTQ55" s="153"/>
      <c r="TTR55" s="153"/>
      <c r="TTS55" s="153"/>
      <c r="TTT55" s="153"/>
      <c r="TTU55" s="153"/>
      <c r="TTV55" s="153"/>
      <c r="TTW55" s="153"/>
      <c r="TTX55" s="153"/>
      <c r="TTY55" s="153"/>
      <c r="TTZ55" s="153"/>
      <c r="TUA55" s="153"/>
      <c r="TUB55" s="153"/>
      <c r="TUC55" s="153"/>
      <c r="TUD55" s="153"/>
      <c r="TUE55" s="153"/>
      <c r="TUF55" s="153"/>
      <c r="TUG55" s="153"/>
      <c r="TUH55" s="153"/>
      <c r="TUI55" s="153"/>
      <c r="TUJ55" s="153"/>
      <c r="TUK55" s="153"/>
      <c r="TUL55" s="153"/>
      <c r="TUM55" s="153"/>
      <c r="TUN55" s="153"/>
      <c r="TUO55" s="153"/>
      <c r="TUP55" s="153"/>
      <c r="TUQ55" s="153"/>
      <c r="TUR55" s="153"/>
      <c r="TUS55" s="153"/>
      <c r="TUT55" s="153"/>
      <c r="TUU55" s="153"/>
      <c r="TUV55" s="153"/>
      <c r="TUW55" s="153"/>
      <c r="TUX55" s="153"/>
      <c r="TUY55" s="153"/>
      <c r="TUZ55" s="153"/>
      <c r="TVA55" s="153"/>
      <c r="TVB55" s="153"/>
      <c r="TVC55" s="153"/>
      <c r="TVD55" s="153"/>
      <c r="TVE55" s="153"/>
      <c r="TVF55" s="153"/>
      <c r="TVG55" s="153"/>
      <c r="TVH55" s="153"/>
      <c r="TVI55" s="153"/>
      <c r="TVJ55" s="153"/>
      <c r="TVK55" s="153"/>
      <c r="TVL55" s="153"/>
      <c r="TVM55" s="153"/>
      <c r="TVN55" s="153"/>
      <c r="TVO55" s="153"/>
      <c r="TVP55" s="153"/>
      <c r="TVQ55" s="153"/>
      <c r="TVR55" s="153"/>
      <c r="TVS55" s="153"/>
      <c r="TVT55" s="153"/>
      <c r="TVU55" s="153"/>
      <c r="TVV55" s="153"/>
      <c r="TVW55" s="153"/>
      <c r="TVX55" s="153"/>
      <c r="TVY55" s="153"/>
      <c r="TVZ55" s="153"/>
      <c r="TWA55" s="153"/>
      <c r="TWB55" s="153"/>
      <c r="TWC55" s="153"/>
      <c r="TWD55" s="153"/>
      <c r="TWE55" s="153"/>
      <c r="TWF55" s="153"/>
      <c r="TWG55" s="153"/>
      <c r="TWH55" s="153"/>
      <c r="TWI55" s="153"/>
      <c r="TWJ55" s="153"/>
      <c r="TWK55" s="153"/>
      <c r="TWL55" s="153"/>
      <c r="TWM55" s="153"/>
      <c r="TWN55" s="153"/>
      <c r="TWO55" s="153"/>
      <c r="TWP55" s="153"/>
      <c r="TWQ55" s="153"/>
      <c r="TWR55" s="153"/>
      <c r="TWS55" s="153"/>
      <c r="TWT55" s="153"/>
      <c r="TWU55" s="153"/>
      <c r="TWV55" s="153"/>
      <c r="TWW55" s="153"/>
      <c r="TWX55" s="153"/>
      <c r="TWY55" s="153"/>
      <c r="TWZ55" s="153"/>
      <c r="TXA55" s="153"/>
      <c r="TXB55" s="153"/>
      <c r="TXC55" s="153"/>
      <c r="TXD55" s="153"/>
      <c r="TXE55" s="153"/>
      <c r="TXF55" s="153"/>
      <c r="TXG55" s="153"/>
      <c r="TXH55" s="153"/>
      <c r="TXI55" s="153"/>
      <c r="TXJ55" s="153"/>
      <c r="TXK55" s="153"/>
      <c r="TXL55" s="153"/>
      <c r="TXM55" s="153"/>
      <c r="TXN55" s="153"/>
      <c r="TXO55" s="153"/>
      <c r="TXP55" s="153"/>
      <c r="TXQ55" s="153"/>
      <c r="TXR55" s="153"/>
      <c r="TXS55" s="153"/>
      <c r="TXT55" s="153"/>
      <c r="TXU55" s="153"/>
      <c r="TXV55" s="153"/>
      <c r="TXW55" s="153"/>
      <c r="TXX55" s="153"/>
      <c r="TXY55" s="153"/>
      <c r="TXZ55" s="153"/>
      <c r="TYA55" s="153"/>
      <c r="TYB55" s="153"/>
      <c r="TYC55" s="153"/>
      <c r="TYD55" s="153"/>
      <c r="TYE55" s="153"/>
      <c r="TYF55" s="153"/>
      <c r="TYG55" s="153"/>
      <c r="TYH55" s="153"/>
      <c r="TYI55" s="153"/>
      <c r="TYJ55" s="153"/>
      <c r="TYK55" s="153"/>
      <c r="TYL55" s="153"/>
      <c r="TYM55" s="153"/>
      <c r="TYN55" s="153"/>
      <c r="TYO55" s="153"/>
      <c r="TYP55" s="153"/>
      <c r="TYQ55" s="153"/>
      <c r="TYR55" s="153"/>
      <c r="TYS55" s="153"/>
      <c r="TYT55" s="153"/>
      <c r="TYU55" s="153"/>
      <c r="TYV55" s="153"/>
      <c r="TYW55" s="153"/>
      <c r="TYX55" s="153"/>
      <c r="TYY55" s="153"/>
      <c r="TYZ55" s="153"/>
      <c r="TZA55" s="153"/>
      <c r="TZB55" s="153"/>
      <c r="TZC55" s="153"/>
      <c r="TZD55" s="153"/>
      <c r="TZE55" s="153"/>
      <c r="TZF55" s="153"/>
      <c r="TZG55" s="153"/>
      <c r="TZH55" s="153"/>
      <c r="TZI55" s="153"/>
      <c r="TZJ55" s="153"/>
      <c r="TZK55" s="153"/>
      <c r="TZL55" s="153"/>
      <c r="TZM55" s="153"/>
      <c r="TZN55" s="153"/>
      <c r="TZO55" s="153"/>
      <c r="TZP55" s="153"/>
      <c r="TZQ55" s="153"/>
      <c r="TZR55" s="153"/>
      <c r="TZS55" s="153"/>
      <c r="TZT55" s="153"/>
      <c r="TZU55" s="153"/>
      <c r="TZV55" s="153"/>
      <c r="TZW55" s="153"/>
      <c r="TZX55" s="153"/>
      <c r="TZY55" s="153"/>
      <c r="TZZ55" s="153"/>
      <c r="UAA55" s="153"/>
      <c r="UAB55" s="153"/>
      <c r="UAC55" s="153"/>
      <c r="UAD55" s="153"/>
      <c r="UAE55" s="153"/>
      <c r="UAF55" s="153"/>
      <c r="UAG55" s="153"/>
      <c r="UAH55" s="153"/>
      <c r="UAI55" s="153"/>
      <c r="UAJ55" s="153"/>
      <c r="UAK55" s="153"/>
      <c r="UAL55" s="153"/>
      <c r="UAM55" s="153"/>
      <c r="UAN55" s="153"/>
      <c r="UAO55" s="153"/>
      <c r="UAP55" s="153"/>
      <c r="UAQ55" s="153"/>
      <c r="UAR55" s="153"/>
      <c r="UAS55" s="153"/>
      <c r="UAT55" s="153"/>
      <c r="UAU55" s="153"/>
      <c r="UAV55" s="153"/>
      <c r="UAW55" s="153"/>
      <c r="UAX55" s="153"/>
      <c r="UAY55" s="153"/>
      <c r="UAZ55" s="153"/>
      <c r="UBA55" s="153"/>
      <c r="UBB55" s="153"/>
      <c r="UBC55" s="153"/>
      <c r="UBD55" s="153"/>
      <c r="UBE55" s="153"/>
      <c r="UBF55" s="153"/>
      <c r="UBG55" s="153"/>
      <c r="UBH55" s="153"/>
      <c r="UBI55" s="153"/>
      <c r="UBJ55" s="153"/>
      <c r="UBK55" s="153"/>
      <c r="UBL55" s="153"/>
      <c r="UBM55" s="153"/>
      <c r="UBN55" s="153"/>
      <c r="UBO55" s="153"/>
      <c r="UBP55" s="153"/>
      <c r="UBQ55" s="153"/>
      <c r="UBR55" s="153"/>
      <c r="UBS55" s="153"/>
      <c r="UBT55" s="153"/>
      <c r="UBU55" s="153"/>
      <c r="UBV55" s="153"/>
      <c r="UBW55" s="153"/>
      <c r="UBX55" s="153"/>
      <c r="UBY55" s="153"/>
      <c r="UBZ55" s="153"/>
      <c r="UCA55" s="153"/>
      <c r="UCB55" s="153"/>
      <c r="UCC55" s="153"/>
      <c r="UCD55" s="153"/>
      <c r="UCE55" s="153"/>
      <c r="UCF55" s="153"/>
      <c r="UCG55" s="153"/>
      <c r="UCH55" s="153"/>
      <c r="UCI55" s="153"/>
      <c r="UCJ55" s="153"/>
      <c r="UCK55" s="153"/>
      <c r="UCL55" s="153"/>
      <c r="UCM55" s="153"/>
      <c r="UCN55" s="153"/>
      <c r="UCO55" s="153"/>
      <c r="UCP55" s="153"/>
      <c r="UCQ55" s="153"/>
      <c r="UCR55" s="153"/>
      <c r="UCS55" s="153"/>
      <c r="UCT55" s="153"/>
      <c r="UCU55" s="153"/>
      <c r="UCV55" s="153"/>
      <c r="UCW55" s="153"/>
      <c r="UCX55" s="153"/>
      <c r="UCY55" s="153"/>
      <c r="UCZ55" s="153"/>
      <c r="UDA55" s="153"/>
      <c r="UDB55" s="153"/>
      <c r="UDC55" s="153"/>
      <c r="UDD55" s="153"/>
      <c r="UDE55" s="153"/>
      <c r="UDF55" s="153"/>
      <c r="UDG55" s="153"/>
      <c r="UDH55" s="153"/>
      <c r="UDI55" s="153"/>
      <c r="UDJ55" s="153"/>
      <c r="UDK55" s="153"/>
      <c r="UDL55" s="153"/>
      <c r="UDM55" s="153"/>
      <c r="UDN55" s="153"/>
      <c r="UDO55" s="153"/>
      <c r="UDP55" s="153"/>
      <c r="UDQ55" s="153"/>
      <c r="UDR55" s="153"/>
      <c r="UDS55" s="153"/>
      <c r="UDT55" s="153"/>
      <c r="UDU55" s="153"/>
      <c r="UDV55" s="153"/>
      <c r="UDW55" s="153"/>
      <c r="UDX55" s="153"/>
      <c r="UDY55" s="153"/>
      <c r="UDZ55" s="153"/>
      <c r="UEA55" s="153"/>
      <c r="UEB55" s="153"/>
      <c r="UEC55" s="153"/>
      <c r="UED55" s="153"/>
      <c r="UEE55" s="153"/>
      <c r="UEF55" s="153"/>
      <c r="UEG55" s="153"/>
      <c r="UEH55" s="153"/>
      <c r="UEI55" s="153"/>
      <c r="UEJ55" s="153"/>
      <c r="UEK55" s="153"/>
      <c r="UEL55" s="153"/>
      <c r="UEM55" s="153"/>
      <c r="UEN55" s="153"/>
      <c r="UEO55" s="153"/>
      <c r="UEP55" s="153"/>
      <c r="UEQ55" s="153"/>
      <c r="UER55" s="153"/>
      <c r="UES55" s="153"/>
      <c r="UET55" s="153"/>
      <c r="UEU55" s="153"/>
      <c r="UEV55" s="153"/>
      <c r="UEW55" s="153"/>
      <c r="UEX55" s="153"/>
      <c r="UEY55" s="153"/>
      <c r="UEZ55" s="153"/>
      <c r="UFA55" s="153"/>
      <c r="UFB55" s="153"/>
      <c r="UFC55" s="153"/>
      <c r="UFD55" s="153"/>
      <c r="UFE55" s="153"/>
      <c r="UFF55" s="153"/>
      <c r="UFG55" s="153"/>
      <c r="UFH55" s="153"/>
      <c r="UFI55" s="153"/>
      <c r="UFJ55" s="153"/>
      <c r="UFK55" s="153"/>
      <c r="UFL55" s="153"/>
      <c r="UFM55" s="153"/>
      <c r="UFN55" s="153"/>
      <c r="UFO55" s="153"/>
      <c r="UFP55" s="153"/>
      <c r="UFQ55" s="153"/>
      <c r="UFR55" s="153"/>
      <c r="UFS55" s="153"/>
      <c r="UFT55" s="153"/>
      <c r="UFU55" s="153"/>
      <c r="UFV55" s="153"/>
      <c r="UFW55" s="153"/>
      <c r="UFX55" s="153"/>
      <c r="UFY55" s="153"/>
      <c r="UFZ55" s="153"/>
      <c r="UGA55" s="153"/>
      <c r="UGB55" s="153"/>
      <c r="UGC55" s="153"/>
      <c r="UGD55" s="153"/>
      <c r="UGE55" s="153"/>
      <c r="UGF55" s="153"/>
      <c r="UGG55" s="153"/>
      <c r="UGH55" s="153"/>
      <c r="UGI55" s="153"/>
      <c r="UGJ55" s="153"/>
      <c r="UGK55" s="153"/>
      <c r="UGL55" s="153"/>
      <c r="UGM55" s="153"/>
      <c r="UGN55" s="153"/>
      <c r="UGO55" s="153"/>
      <c r="UGP55" s="153"/>
      <c r="UGQ55" s="153"/>
      <c r="UGR55" s="153"/>
      <c r="UGS55" s="153"/>
      <c r="UGT55" s="153"/>
      <c r="UGU55" s="153"/>
      <c r="UGV55" s="153"/>
      <c r="UGW55" s="153"/>
      <c r="UGX55" s="153"/>
      <c r="UGY55" s="153"/>
      <c r="UGZ55" s="153"/>
      <c r="UHA55" s="153"/>
      <c r="UHB55" s="153"/>
      <c r="UHC55" s="153"/>
      <c r="UHD55" s="153"/>
      <c r="UHE55" s="153"/>
      <c r="UHF55" s="153"/>
      <c r="UHG55" s="153"/>
      <c r="UHH55" s="153"/>
      <c r="UHI55" s="153"/>
      <c r="UHJ55" s="153"/>
      <c r="UHK55" s="153"/>
      <c r="UHL55" s="153"/>
      <c r="UHM55" s="153"/>
      <c r="UHN55" s="153"/>
      <c r="UHO55" s="153"/>
      <c r="UHP55" s="153"/>
      <c r="UHQ55" s="153"/>
      <c r="UHR55" s="153"/>
      <c r="UHS55" s="153"/>
      <c r="UHT55" s="153"/>
      <c r="UHU55" s="153"/>
      <c r="UHV55" s="153"/>
      <c r="UHW55" s="153"/>
      <c r="UHX55" s="153"/>
      <c r="UHY55" s="153"/>
      <c r="UHZ55" s="153"/>
      <c r="UIA55" s="153"/>
      <c r="UIB55" s="153"/>
      <c r="UIC55" s="153"/>
      <c r="UID55" s="153"/>
      <c r="UIE55" s="153"/>
      <c r="UIF55" s="153"/>
      <c r="UIG55" s="153"/>
      <c r="UIH55" s="153"/>
      <c r="UII55" s="153"/>
      <c r="UIJ55" s="153"/>
      <c r="UIK55" s="153"/>
      <c r="UIL55" s="153"/>
      <c r="UIM55" s="153"/>
      <c r="UIN55" s="153"/>
      <c r="UIO55" s="153"/>
      <c r="UIP55" s="153"/>
      <c r="UIQ55" s="153"/>
      <c r="UIR55" s="153"/>
      <c r="UIS55" s="153"/>
      <c r="UIT55" s="153"/>
      <c r="UIU55" s="153"/>
      <c r="UIV55" s="153"/>
      <c r="UIW55" s="153"/>
      <c r="UIX55" s="153"/>
      <c r="UIY55" s="153"/>
      <c r="UIZ55" s="153"/>
      <c r="UJA55" s="153"/>
      <c r="UJB55" s="153"/>
      <c r="UJC55" s="153"/>
      <c r="UJD55" s="153"/>
      <c r="UJE55" s="153"/>
      <c r="UJF55" s="153"/>
      <c r="UJG55" s="153"/>
      <c r="UJH55" s="153"/>
      <c r="UJI55" s="153"/>
      <c r="UJJ55" s="153"/>
      <c r="UJK55" s="153"/>
      <c r="UJL55" s="153"/>
      <c r="UJM55" s="153"/>
      <c r="UJN55" s="153"/>
      <c r="UJO55" s="153"/>
      <c r="UJP55" s="153"/>
      <c r="UJQ55" s="153"/>
      <c r="UJR55" s="153"/>
      <c r="UJS55" s="153"/>
      <c r="UJT55" s="153"/>
      <c r="UJU55" s="153"/>
      <c r="UJV55" s="153"/>
      <c r="UJW55" s="153"/>
      <c r="UJX55" s="153"/>
      <c r="UJY55" s="153"/>
      <c r="UJZ55" s="153"/>
      <c r="UKA55" s="153"/>
      <c r="UKB55" s="153"/>
      <c r="UKC55" s="153"/>
      <c r="UKD55" s="153"/>
      <c r="UKE55" s="153"/>
      <c r="UKF55" s="153"/>
      <c r="UKG55" s="153"/>
      <c r="UKH55" s="153"/>
      <c r="UKI55" s="153"/>
      <c r="UKJ55" s="153"/>
      <c r="UKK55" s="153"/>
      <c r="UKL55" s="153"/>
      <c r="UKM55" s="153"/>
      <c r="UKN55" s="153"/>
      <c r="UKO55" s="153"/>
      <c r="UKP55" s="153"/>
      <c r="UKQ55" s="153"/>
      <c r="UKR55" s="153"/>
      <c r="UKS55" s="153"/>
      <c r="UKT55" s="153"/>
      <c r="UKU55" s="153"/>
      <c r="UKV55" s="153"/>
      <c r="UKW55" s="153"/>
      <c r="UKX55" s="153"/>
      <c r="UKY55" s="153"/>
      <c r="UKZ55" s="153"/>
      <c r="ULA55" s="153"/>
      <c r="ULB55" s="153"/>
      <c r="ULC55" s="153"/>
      <c r="ULD55" s="153"/>
      <c r="ULE55" s="153"/>
      <c r="ULF55" s="153"/>
      <c r="ULG55" s="153"/>
      <c r="ULH55" s="153"/>
      <c r="ULI55" s="153"/>
      <c r="ULJ55" s="153"/>
      <c r="ULK55" s="153"/>
      <c r="ULL55" s="153"/>
      <c r="ULM55" s="153"/>
      <c r="ULN55" s="153"/>
      <c r="ULO55" s="153"/>
      <c r="ULP55" s="153"/>
      <c r="ULQ55" s="153"/>
      <c r="ULR55" s="153"/>
      <c r="ULS55" s="153"/>
      <c r="ULT55" s="153"/>
      <c r="ULU55" s="153"/>
      <c r="ULV55" s="153"/>
      <c r="ULW55" s="153"/>
      <c r="ULX55" s="153"/>
      <c r="ULY55" s="153"/>
      <c r="ULZ55" s="153"/>
      <c r="UMA55" s="153"/>
      <c r="UMB55" s="153"/>
      <c r="UMC55" s="153"/>
      <c r="UMD55" s="153"/>
      <c r="UME55" s="153"/>
      <c r="UMF55" s="153"/>
      <c r="UMG55" s="153"/>
      <c r="UMH55" s="153"/>
      <c r="UMI55" s="153"/>
      <c r="UMJ55" s="153"/>
      <c r="UMK55" s="153"/>
      <c r="UML55" s="153"/>
      <c r="UMM55" s="153"/>
      <c r="UMN55" s="153"/>
      <c r="UMO55" s="153"/>
      <c r="UMP55" s="153"/>
      <c r="UMQ55" s="153"/>
      <c r="UMR55" s="153"/>
      <c r="UMS55" s="153"/>
      <c r="UMT55" s="153"/>
      <c r="UMU55" s="153"/>
      <c r="UMV55" s="153"/>
      <c r="UMW55" s="153"/>
      <c r="UMX55" s="153"/>
      <c r="UMY55" s="153"/>
      <c r="UMZ55" s="153"/>
      <c r="UNA55" s="153"/>
      <c r="UNB55" s="153"/>
      <c r="UNC55" s="153"/>
      <c r="UND55" s="153"/>
      <c r="UNE55" s="153"/>
      <c r="UNF55" s="153"/>
      <c r="UNG55" s="153"/>
      <c r="UNH55" s="153"/>
      <c r="UNI55" s="153"/>
      <c r="UNJ55" s="153"/>
      <c r="UNK55" s="153"/>
      <c r="UNL55" s="153"/>
      <c r="UNM55" s="153"/>
      <c r="UNN55" s="153"/>
      <c r="UNO55" s="153"/>
      <c r="UNP55" s="153"/>
      <c r="UNQ55" s="153"/>
      <c r="UNR55" s="153"/>
      <c r="UNS55" s="153"/>
      <c r="UNT55" s="153"/>
      <c r="UNU55" s="153"/>
      <c r="UNV55" s="153"/>
      <c r="UNW55" s="153"/>
      <c r="UNX55" s="153"/>
      <c r="UNY55" s="153"/>
      <c r="UNZ55" s="153"/>
      <c r="UOA55" s="153"/>
      <c r="UOB55" s="153"/>
      <c r="UOC55" s="153"/>
      <c r="UOD55" s="153"/>
      <c r="UOE55" s="153"/>
      <c r="UOF55" s="153"/>
      <c r="UOG55" s="153"/>
      <c r="UOH55" s="153"/>
      <c r="UOI55" s="153"/>
      <c r="UOJ55" s="153"/>
      <c r="UOK55" s="153"/>
      <c r="UOL55" s="153"/>
      <c r="UOM55" s="153"/>
      <c r="UON55" s="153"/>
      <c r="UOO55" s="153"/>
      <c r="UOP55" s="153"/>
      <c r="UOQ55" s="153"/>
      <c r="UOR55" s="153"/>
      <c r="UOS55" s="153"/>
      <c r="UOT55" s="153"/>
      <c r="UOU55" s="153"/>
      <c r="UOV55" s="153"/>
      <c r="UOW55" s="153"/>
      <c r="UOX55" s="153"/>
      <c r="UOY55" s="153"/>
      <c r="UOZ55" s="153"/>
      <c r="UPA55" s="153"/>
      <c r="UPB55" s="153"/>
      <c r="UPC55" s="153"/>
      <c r="UPD55" s="153"/>
      <c r="UPE55" s="153"/>
      <c r="UPF55" s="153"/>
      <c r="UPG55" s="153"/>
      <c r="UPH55" s="153"/>
      <c r="UPI55" s="153"/>
      <c r="UPJ55" s="153"/>
      <c r="UPK55" s="153"/>
      <c r="UPL55" s="153"/>
      <c r="UPM55" s="153"/>
      <c r="UPN55" s="153"/>
      <c r="UPO55" s="153"/>
      <c r="UPP55" s="153"/>
      <c r="UPQ55" s="153"/>
      <c r="UPR55" s="153"/>
      <c r="UPS55" s="153"/>
      <c r="UPT55" s="153"/>
      <c r="UPU55" s="153"/>
      <c r="UPV55" s="153"/>
      <c r="UPW55" s="153"/>
      <c r="UPX55" s="153"/>
      <c r="UPY55" s="153"/>
      <c r="UPZ55" s="153"/>
      <c r="UQA55" s="153"/>
      <c r="UQB55" s="153"/>
      <c r="UQC55" s="153"/>
      <c r="UQD55" s="153"/>
      <c r="UQE55" s="153"/>
      <c r="UQF55" s="153"/>
      <c r="UQG55" s="153"/>
      <c r="UQH55" s="153"/>
      <c r="UQI55" s="153"/>
      <c r="UQJ55" s="153"/>
      <c r="UQK55" s="153"/>
      <c r="UQL55" s="153"/>
      <c r="UQM55" s="153"/>
      <c r="UQN55" s="153"/>
      <c r="UQO55" s="153"/>
      <c r="UQP55" s="153"/>
      <c r="UQQ55" s="153"/>
      <c r="UQR55" s="153"/>
      <c r="UQS55" s="153"/>
      <c r="UQT55" s="153"/>
      <c r="UQU55" s="153"/>
      <c r="UQV55" s="153"/>
      <c r="UQW55" s="153"/>
      <c r="UQX55" s="153"/>
      <c r="UQY55" s="153"/>
      <c r="UQZ55" s="153"/>
      <c r="URA55" s="153"/>
      <c r="URB55" s="153"/>
      <c r="URC55" s="153"/>
      <c r="URD55" s="153"/>
      <c r="URE55" s="153"/>
      <c r="URF55" s="153"/>
      <c r="URG55" s="153"/>
      <c r="URH55" s="153"/>
      <c r="URI55" s="153"/>
      <c r="URJ55" s="153"/>
      <c r="URK55" s="153"/>
      <c r="URL55" s="153"/>
      <c r="URM55" s="153"/>
      <c r="URN55" s="153"/>
      <c r="URO55" s="153"/>
      <c r="URP55" s="153"/>
      <c r="URQ55" s="153"/>
      <c r="URR55" s="153"/>
      <c r="URS55" s="153"/>
      <c r="URT55" s="153"/>
      <c r="URU55" s="153"/>
      <c r="URV55" s="153"/>
      <c r="URW55" s="153"/>
      <c r="URX55" s="153"/>
      <c r="URY55" s="153"/>
      <c r="URZ55" s="153"/>
      <c r="USA55" s="153"/>
      <c r="USB55" s="153"/>
      <c r="USC55" s="153"/>
      <c r="USD55" s="153"/>
      <c r="USE55" s="153"/>
      <c r="USF55" s="153"/>
      <c r="USG55" s="153"/>
      <c r="USH55" s="153"/>
      <c r="USI55" s="153"/>
      <c r="USJ55" s="153"/>
      <c r="USK55" s="153"/>
      <c r="USL55" s="153"/>
      <c r="USM55" s="153"/>
      <c r="USN55" s="153"/>
      <c r="USO55" s="153"/>
      <c r="USP55" s="153"/>
      <c r="USQ55" s="153"/>
      <c r="USR55" s="153"/>
      <c r="USS55" s="153"/>
      <c r="UST55" s="153"/>
      <c r="USU55" s="153"/>
      <c r="USV55" s="153"/>
      <c r="USW55" s="153"/>
      <c r="USX55" s="153"/>
      <c r="USY55" s="153"/>
      <c r="USZ55" s="153"/>
      <c r="UTA55" s="153"/>
      <c r="UTB55" s="153"/>
      <c r="UTC55" s="153"/>
      <c r="UTD55" s="153"/>
      <c r="UTE55" s="153"/>
      <c r="UTF55" s="153"/>
      <c r="UTG55" s="153"/>
      <c r="UTH55" s="153"/>
      <c r="UTI55" s="153"/>
      <c r="UTJ55" s="153"/>
      <c r="UTK55" s="153"/>
      <c r="UTL55" s="153"/>
      <c r="UTM55" s="153"/>
      <c r="UTN55" s="153"/>
      <c r="UTO55" s="153"/>
      <c r="UTP55" s="153"/>
      <c r="UTQ55" s="153"/>
      <c r="UTR55" s="153"/>
      <c r="UTS55" s="153"/>
      <c r="UTT55" s="153"/>
      <c r="UTU55" s="153"/>
      <c r="UTV55" s="153"/>
      <c r="UTW55" s="153"/>
      <c r="UTX55" s="153"/>
      <c r="UTY55" s="153"/>
      <c r="UTZ55" s="153"/>
      <c r="UUA55" s="153"/>
      <c r="UUB55" s="153"/>
      <c r="UUC55" s="153"/>
      <c r="UUD55" s="153"/>
      <c r="UUE55" s="153"/>
      <c r="UUF55" s="153"/>
      <c r="UUG55" s="153"/>
      <c r="UUH55" s="153"/>
      <c r="UUI55" s="153"/>
      <c r="UUJ55" s="153"/>
      <c r="UUK55" s="153"/>
      <c r="UUL55" s="153"/>
      <c r="UUM55" s="153"/>
      <c r="UUN55" s="153"/>
      <c r="UUO55" s="153"/>
      <c r="UUP55" s="153"/>
      <c r="UUQ55" s="153"/>
      <c r="UUR55" s="153"/>
      <c r="UUS55" s="153"/>
      <c r="UUT55" s="153"/>
      <c r="UUU55" s="153"/>
      <c r="UUV55" s="153"/>
      <c r="UUW55" s="153"/>
      <c r="UUX55" s="153"/>
      <c r="UUY55" s="153"/>
      <c r="UUZ55" s="153"/>
      <c r="UVA55" s="153"/>
      <c r="UVB55" s="153"/>
      <c r="UVC55" s="153"/>
      <c r="UVD55" s="153"/>
      <c r="UVE55" s="153"/>
      <c r="UVF55" s="153"/>
      <c r="UVG55" s="153"/>
      <c r="UVH55" s="153"/>
      <c r="UVI55" s="153"/>
      <c r="UVJ55" s="153"/>
      <c r="UVK55" s="153"/>
      <c r="UVL55" s="153"/>
      <c r="UVM55" s="153"/>
      <c r="UVN55" s="153"/>
      <c r="UVO55" s="153"/>
      <c r="UVP55" s="153"/>
      <c r="UVQ55" s="153"/>
      <c r="UVR55" s="153"/>
      <c r="UVS55" s="153"/>
      <c r="UVT55" s="153"/>
      <c r="UVU55" s="153"/>
      <c r="UVV55" s="153"/>
      <c r="UVW55" s="153"/>
      <c r="UVX55" s="153"/>
      <c r="UVY55" s="153"/>
      <c r="UVZ55" s="153"/>
      <c r="UWA55" s="153"/>
      <c r="UWB55" s="153"/>
      <c r="UWC55" s="153"/>
      <c r="UWD55" s="153"/>
      <c r="UWE55" s="153"/>
      <c r="UWF55" s="153"/>
      <c r="UWG55" s="153"/>
      <c r="UWH55" s="153"/>
      <c r="UWI55" s="153"/>
      <c r="UWJ55" s="153"/>
      <c r="UWK55" s="153"/>
      <c r="UWL55" s="153"/>
      <c r="UWM55" s="153"/>
      <c r="UWN55" s="153"/>
      <c r="UWO55" s="153"/>
      <c r="UWP55" s="153"/>
      <c r="UWQ55" s="153"/>
      <c r="UWR55" s="153"/>
      <c r="UWS55" s="153"/>
      <c r="UWT55" s="153"/>
      <c r="UWU55" s="153"/>
      <c r="UWV55" s="153"/>
      <c r="UWW55" s="153"/>
      <c r="UWX55" s="153"/>
      <c r="UWY55" s="153"/>
      <c r="UWZ55" s="153"/>
      <c r="UXA55" s="153"/>
      <c r="UXB55" s="153"/>
      <c r="UXC55" s="153"/>
      <c r="UXD55" s="153"/>
      <c r="UXE55" s="153"/>
      <c r="UXF55" s="153"/>
      <c r="UXG55" s="153"/>
      <c r="UXH55" s="153"/>
      <c r="UXI55" s="153"/>
      <c r="UXJ55" s="153"/>
      <c r="UXK55" s="153"/>
      <c r="UXL55" s="153"/>
      <c r="UXM55" s="153"/>
      <c r="UXN55" s="153"/>
      <c r="UXO55" s="153"/>
      <c r="UXP55" s="153"/>
      <c r="UXQ55" s="153"/>
      <c r="UXR55" s="153"/>
      <c r="UXS55" s="153"/>
      <c r="UXT55" s="153"/>
      <c r="UXU55" s="153"/>
      <c r="UXV55" s="153"/>
      <c r="UXW55" s="153"/>
      <c r="UXX55" s="153"/>
      <c r="UXY55" s="153"/>
      <c r="UXZ55" s="153"/>
      <c r="UYA55" s="153"/>
      <c r="UYB55" s="153"/>
      <c r="UYC55" s="153"/>
      <c r="UYD55" s="153"/>
      <c r="UYE55" s="153"/>
      <c r="UYF55" s="153"/>
      <c r="UYG55" s="153"/>
      <c r="UYH55" s="153"/>
      <c r="UYI55" s="153"/>
      <c r="UYJ55" s="153"/>
      <c r="UYK55" s="153"/>
      <c r="UYL55" s="153"/>
      <c r="UYM55" s="153"/>
      <c r="UYN55" s="153"/>
      <c r="UYO55" s="153"/>
      <c r="UYP55" s="153"/>
      <c r="UYQ55" s="153"/>
      <c r="UYR55" s="153"/>
      <c r="UYS55" s="153"/>
      <c r="UYT55" s="153"/>
      <c r="UYU55" s="153"/>
      <c r="UYV55" s="153"/>
      <c r="UYW55" s="153"/>
      <c r="UYX55" s="153"/>
      <c r="UYY55" s="153"/>
      <c r="UYZ55" s="153"/>
      <c r="UZA55" s="153"/>
      <c r="UZB55" s="153"/>
      <c r="UZC55" s="153"/>
      <c r="UZD55" s="153"/>
      <c r="UZE55" s="153"/>
      <c r="UZF55" s="153"/>
      <c r="UZG55" s="153"/>
      <c r="UZH55" s="153"/>
      <c r="UZI55" s="153"/>
      <c r="UZJ55" s="153"/>
      <c r="UZK55" s="153"/>
      <c r="UZL55" s="153"/>
      <c r="UZM55" s="153"/>
      <c r="UZN55" s="153"/>
      <c r="UZO55" s="153"/>
      <c r="UZP55" s="153"/>
      <c r="UZQ55" s="153"/>
      <c r="UZR55" s="153"/>
      <c r="UZS55" s="153"/>
      <c r="UZT55" s="153"/>
      <c r="UZU55" s="153"/>
      <c r="UZV55" s="153"/>
      <c r="UZW55" s="153"/>
      <c r="UZX55" s="153"/>
      <c r="UZY55" s="153"/>
      <c r="UZZ55" s="153"/>
      <c r="VAA55" s="153"/>
      <c r="VAB55" s="153"/>
      <c r="VAC55" s="153"/>
      <c r="VAD55" s="153"/>
      <c r="VAE55" s="153"/>
      <c r="VAF55" s="153"/>
      <c r="VAG55" s="153"/>
      <c r="VAH55" s="153"/>
      <c r="VAI55" s="153"/>
      <c r="VAJ55" s="153"/>
      <c r="VAK55" s="153"/>
      <c r="VAL55" s="153"/>
      <c r="VAM55" s="153"/>
      <c r="VAN55" s="153"/>
      <c r="VAO55" s="153"/>
      <c r="VAP55" s="153"/>
      <c r="VAQ55" s="153"/>
      <c r="VAR55" s="153"/>
      <c r="VAS55" s="153"/>
      <c r="VAT55" s="153"/>
      <c r="VAU55" s="153"/>
      <c r="VAV55" s="153"/>
      <c r="VAW55" s="153"/>
      <c r="VAX55" s="153"/>
      <c r="VAY55" s="153"/>
      <c r="VAZ55" s="153"/>
      <c r="VBA55" s="153"/>
      <c r="VBB55" s="153"/>
      <c r="VBC55" s="153"/>
      <c r="VBD55" s="153"/>
      <c r="VBE55" s="153"/>
      <c r="VBF55" s="153"/>
      <c r="VBG55" s="153"/>
      <c r="VBH55" s="153"/>
      <c r="VBI55" s="153"/>
      <c r="VBJ55" s="153"/>
      <c r="VBK55" s="153"/>
      <c r="VBL55" s="153"/>
      <c r="VBM55" s="153"/>
      <c r="VBN55" s="153"/>
      <c r="VBO55" s="153"/>
      <c r="VBP55" s="153"/>
      <c r="VBQ55" s="153"/>
      <c r="VBR55" s="153"/>
      <c r="VBS55" s="153"/>
      <c r="VBT55" s="153"/>
      <c r="VBU55" s="153"/>
      <c r="VBV55" s="153"/>
      <c r="VBW55" s="153"/>
      <c r="VBX55" s="153"/>
      <c r="VBY55" s="153"/>
      <c r="VBZ55" s="153"/>
      <c r="VCA55" s="153"/>
      <c r="VCB55" s="153"/>
      <c r="VCC55" s="153"/>
      <c r="VCD55" s="153"/>
      <c r="VCE55" s="153"/>
      <c r="VCF55" s="153"/>
      <c r="VCG55" s="153"/>
      <c r="VCH55" s="153"/>
      <c r="VCI55" s="153"/>
      <c r="VCJ55" s="153"/>
      <c r="VCK55" s="153"/>
      <c r="VCL55" s="153"/>
      <c r="VCM55" s="153"/>
      <c r="VCN55" s="153"/>
      <c r="VCO55" s="153"/>
      <c r="VCP55" s="153"/>
      <c r="VCQ55" s="153"/>
      <c r="VCR55" s="153"/>
      <c r="VCS55" s="153"/>
      <c r="VCT55" s="153"/>
      <c r="VCU55" s="153"/>
      <c r="VCV55" s="153"/>
      <c r="VCW55" s="153"/>
      <c r="VCX55" s="153"/>
      <c r="VCY55" s="153"/>
      <c r="VCZ55" s="153"/>
      <c r="VDA55" s="153"/>
      <c r="VDB55" s="153"/>
      <c r="VDC55" s="153"/>
      <c r="VDD55" s="153"/>
      <c r="VDE55" s="153"/>
      <c r="VDF55" s="153"/>
      <c r="VDG55" s="153"/>
      <c r="VDH55" s="153"/>
      <c r="VDI55" s="153"/>
      <c r="VDJ55" s="153"/>
      <c r="VDK55" s="153"/>
      <c r="VDL55" s="153"/>
      <c r="VDM55" s="153"/>
      <c r="VDN55" s="153"/>
      <c r="VDO55" s="153"/>
      <c r="VDP55" s="153"/>
      <c r="VDQ55" s="153"/>
      <c r="VDR55" s="153"/>
      <c r="VDS55" s="153"/>
      <c r="VDT55" s="153"/>
      <c r="VDU55" s="153"/>
      <c r="VDV55" s="153"/>
      <c r="VDW55" s="153"/>
      <c r="VDX55" s="153"/>
      <c r="VDY55" s="153"/>
      <c r="VDZ55" s="153"/>
      <c r="VEA55" s="153"/>
      <c r="VEB55" s="153"/>
      <c r="VEC55" s="153"/>
      <c r="VED55" s="153"/>
      <c r="VEE55" s="153"/>
      <c r="VEF55" s="153"/>
      <c r="VEG55" s="153"/>
      <c r="VEH55" s="153"/>
      <c r="VEI55" s="153"/>
      <c r="VEJ55" s="153"/>
      <c r="VEK55" s="153"/>
      <c r="VEL55" s="153"/>
      <c r="VEM55" s="153"/>
      <c r="VEN55" s="153"/>
      <c r="VEO55" s="153"/>
      <c r="VEP55" s="153"/>
      <c r="VEQ55" s="153"/>
      <c r="VER55" s="153"/>
      <c r="VES55" s="153"/>
      <c r="VET55" s="153"/>
      <c r="VEU55" s="153"/>
      <c r="VEV55" s="153"/>
      <c r="VEW55" s="153"/>
      <c r="VEX55" s="153"/>
      <c r="VEY55" s="153"/>
      <c r="VEZ55" s="153"/>
      <c r="VFA55" s="153"/>
      <c r="VFB55" s="153"/>
      <c r="VFC55" s="153"/>
      <c r="VFD55" s="153"/>
      <c r="VFE55" s="153"/>
      <c r="VFF55" s="153"/>
      <c r="VFG55" s="153"/>
      <c r="VFH55" s="153"/>
      <c r="VFI55" s="153"/>
      <c r="VFJ55" s="153"/>
      <c r="VFK55" s="153"/>
      <c r="VFL55" s="153"/>
      <c r="VFM55" s="153"/>
      <c r="VFN55" s="153"/>
      <c r="VFO55" s="153"/>
      <c r="VFP55" s="153"/>
      <c r="VFQ55" s="153"/>
      <c r="VFR55" s="153"/>
      <c r="VFS55" s="153"/>
      <c r="VFT55" s="153"/>
      <c r="VFU55" s="153"/>
      <c r="VFV55" s="153"/>
      <c r="VFW55" s="153"/>
      <c r="VFX55" s="153"/>
      <c r="VFY55" s="153"/>
      <c r="VFZ55" s="153"/>
      <c r="VGA55" s="153"/>
      <c r="VGB55" s="153"/>
      <c r="VGC55" s="153"/>
      <c r="VGD55" s="153"/>
      <c r="VGE55" s="153"/>
      <c r="VGF55" s="153"/>
      <c r="VGG55" s="153"/>
      <c r="VGH55" s="153"/>
      <c r="VGI55" s="153"/>
      <c r="VGJ55" s="153"/>
      <c r="VGK55" s="153"/>
      <c r="VGL55" s="153"/>
      <c r="VGM55" s="153"/>
      <c r="VGN55" s="153"/>
      <c r="VGO55" s="153"/>
      <c r="VGP55" s="153"/>
      <c r="VGQ55" s="153"/>
      <c r="VGR55" s="153"/>
      <c r="VGS55" s="153"/>
      <c r="VGT55" s="153"/>
      <c r="VGU55" s="153"/>
      <c r="VGV55" s="153"/>
      <c r="VGW55" s="153"/>
      <c r="VGX55" s="153"/>
      <c r="VGY55" s="153"/>
      <c r="VGZ55" s="153"/>
      <c r="VHA55" s="153"/>
      <c r="VHB55" s="153"/>
      <c r="VHC55" s="153"/>
      <c r="VHD55" s="153"/>
      <c r="VHE55" s="153"/>
      <c r="VHF55" s="153"/>
      <c r="VHG55" s="153"/>
      <c r="VHH55" s="153"/>
      <c r="VHI55" s="153"/>
      <c r="VHJ55" s="153"/>
      <c r="VHK55" s="153"/>
      <c r="VHL55" s="153"/>
      <c r="VHM55" s="153"/>
      <c r="VHN55" s="153"/>
      <c r="VHO55" s="153"/>
      <c r="VHP55" s="153"/>
      <c r="VHQ55" s="153"/>
      <c r="VHR55" s="153"/>
      <c r="VHS55" s="153"/>
      <c r="VHT55" s="153"/>
      <c r="VHU55" s="153"/>
      <c r="VHV55" s="153"/>
      <c r="VHW55" s="153"/>
      <c r="VHX55" s="153"/>
      <c r="VHY55" s="153"/>
      <c r="VHZ55" s="153"/>
      <c r="VIA55" s="153"/>
      <c r="VIB55" s="153"/>
      <c r="VIC55" s="153"/>
      <c r="VID55" s="153"/>
      <c r="VIE55" s="153"/>
      <c r="VIF55" s="153"/>
      <c r="VIG55" s="153"/>
      <c r="VIH55" s="153"/>
      <c r="VII55" s="153"/>
      <c r="VIJ55" s="153"/>
      <c r="VIK55" s="153"/>
      <c r="VIL55" s="153"/>
      <c r="VIM55" s="153"/>
      <c r="VIN55" s="153"/>
      <c r="VIO55" s="153"/>
      <c r="VIP55" s="153"/>
      <c r="VIQ55" s="153"/>
      <c r="VIR55" s="153"/>
      <c r="VIS55" s="153"/>
      <c r="VIT55" s="153"/>
      <c r="VIU55" s="153"/>
      <c r="VIV55" s="153"/>
      <c r="VIW55" s="153"/>
      <c r="VIX55" s="153"/>
      <c r="VIY55" s="153"/>
      <c r="VIZ55" s="153"/>
      <c r="VJA55" s="153"/>
      <c r="VJB55" s="153"/>
      <c r="VJC55" s="153"/>
      <c r="VJD55" s="153"/>
      <c r="VJE55" s="153"/>
      <c r="VJF55" s="153"/>
      <c r="VJG55" s="153"/>
      <c r="VJH55" s="153"/>
      <c r="VJI55" s="153"/>
      <c r="VJJ55" s="153"/>
      <c r="VJK55" s="153"/>
      <c r="VJL55" s="153"/>
      <c r="VJM55" s="153"/>
      <c r="VJN55" s="153"/>
      <c r="VJO55" s="153"/>
      <c r="VJP55" s="153"/>
      <c r="VJQ55" s="153"/>
      <c r="VJR55" s="153"/>
      <c r="VJS55" s="153"/>
      <c r="VJT55" s="153"/>
      <c r="VJU55" s="153"/>
      <c r="VJV55" s="153"/>
      <c r="VJW55" s="153"/>
      <c r="VJX55" s="153"/>
      <c r="VJY55" s="153"/>
      <c r="VJZ55" s="153"/>
      <c r="VKA55" s="153"/>
      <c r="VKB55" s="153"/>
      <c r="VKC55" s="153"/>
      <c r="VKD55" s="153"/>
      <c r="VKE55" s="153"/>
      <c r="VKF55" s="153"/>
      <c r="VKG55" s="153"/>
      <c r="VKH55" s="153"/>
      <c r="VKI55" s="153"/>
      <c r="VKJ55" s="153"/>
      <c r="VKK55" s="153"/>
      <c r="VKL55" s="153"/>
      <c r="VKM55" s="153"/>
      <c r="VKN55" s="153"/>
      <c r="VKO55" s="153"/>
      <c r="VKP55" s="153"/>
      <c r="VKQ55" s="153"/>
      <c r="VKR55" s="153"/>
      <c r="VKS55" s="153"/>
      <c r="VKT55" s="153"/>
      <c r="VKU55" s="153"/>
      <c r="VKV55" s="153"/>
      <c r="VKW55" s="153"/>
      <c r="VKX55" s="153"/>
      <c r="VKY55" s="153"/>
      <c r="VKZ55" s="153"/>
      <c r="VLA55" s="153"/>
      <c r="VLB55" s="153"/>
      <c r="VLC55" s="153"/>
      <c r="VLD55" s="153"/>
      <c r="VLE55" s="153"/>
      <c r="VLF55" s="153"/>
      <c r="VLG55" s="153"/>
      <c r="VLH55" s="153"/>
      <c r="VLI55" s="153"/>
      <c r="VLJ55" s="153"/>
      <c r="VLK55" s="153"/>
      <c r="VLL55" s="153"/>
      <c r="VLM55" s="153"/>
      <c r="VLN55" s="153"/>
      <c r="VLO55" s="153"/>
      <c r="VLP55" s="153"/>
      <c r="VLQ55" s="153"/>
      <c r="VLR55" s="153"/>
      <c r="VLS55" s="153"/>
      <c r="VLT55" s="153"/>
      <c r="VLU55" s="153"/>
      <c r="VLV55" s="153"/>
      <c r="VLW55" s="153"/>
      <c r="VLX55" s="153"/>
      <c r="VLY55" s="153"/>
      <c r="VLZ55" s="153"/>
      <c r="VMA55" s="153"/>
      <c r="VMB55" s="153"/>
      <c r="VMC55" s="153"/>
      <c r="VMD55" s="153"/>
      <c r="VME55" s="153"/>
      <c r="VMF55" s="153"/>
      <c r="VMG55" s="153"/>
      <c r="VMH55" s="153"/>
      <c r="VMI55" s="153"/>
      <c r="VMJ55" s="153"/>
      <c r="VMK55" s="153"/>
      <c r="VML55" s="153"/>
      <c r="VMM55" s="153"/>
      <c r="VMN55" s="153"/>
      <c r="VMO55" s="153"/>
      <c r="VMP55" s="153"/>
      <c r="VMQ55" s="153"/>
      <c r="VMR55" s="153"/>
      <c r="VMS55" s="153"/>
      <c r="VMT55" s="153"/>
      <c r="VMU55" s="153"/>
      <c r="VMV55" s="153"/>
      <c r="VMW55" s="153"/>
      <c r="VMX55" s="153"/>
      <c r="VMY55" s="153"/>
      <c r="VMZ55" s="153"/>
      <c r="VNA55" s="153"/>
      <c r="VNB55" s="153"/>
      <c r="VNC55" s="153"/>
      <c r="VND55" s="153"/>
      <c r="VNE55" s="153"/>
      <c r="VNF55" s="153"/>
      <c r="VNG55" s="153"/>
      <c r="VNH55" s="153"/>
      <c r="VNI55" s="153"/>
      <c r="VNJ55" s="153"/>
      <c r="VNK55" s="153"/>
      <c r="VNL55" s="153"/>
      <c r="VNM55" s="153"/>
      <c r="VNN55" s="153"/>
      <c r="VNO55" s="153"/>
      <c r="VNP55" s="153"/>
      <c r="VNQ55" s="153"/>
      <c r="VNR55" s="153"/>
      <c r="VNS55" s="153"/>
      <c r="VNT55" s="153"/>
      <c r="VNU55" s="153"/>
      <c r="VNV55" s="153"/>
      <c r="VNW55" s="153"/>
      <c r="VNX55" s="153"/>
      <c r="VNY55" s="153"/>
      <c r="VNZ55" s="153"/>
      <c r="VOA55" s="153"/>
      <c r="VOB55" s="153"/>
      <c r="VOC55" s="153"/>
      <c r="VOD55" s="153"/>
      <c r="VOE55" s="153"/>
      <c r="VOF55" s="153"/>
      <c r="VOG55" s="153"/>
      <c r="VOH55" s="153"/>
      <c r="VOI55" s="153"/>
      <c r="VOJ55" s="153"/>
      <c r="VOK55" s="153"/>
      <c r="VOL55" s="153"/>
      <c r="VOM55" s="153"/>
      <c r="VON55" s="153"/>
      <c r="VOO55" s="153"/>
      <c r="VOP55" s="153"/>
      <c r="VOQ55" s="153"/>
      <c r="VOR55" s="153"/>
      <c r="VOS55" s="153"/>
      <c r="VOT55" s="153"/>
      <c r="VOU55" s="153"/>
      <c r="VOV55" s="153"/>
      <c r="VOW55" s="153"/>
      <c r="VOX55" s="153"/>
      <c r="VOY55" s="153"/>
      <c r="VOZ55" s="153"/>
      <c r="VPA55" s="153"/>
      <c r="VPB55" s="153"/>
      <c r="VPC55" s="153"/>
      <c r="VPD55" s="153"/>
      <c r="VPE55" s="153"/>
      <c r="VPF55" s="153"/>
      <c r="VPG55" s="153"/>
      <c r="VPH55" s="153"/>
      <c r="VPI55" s="153"/>
      <c r="VPJ55" s="153"/>
      <c r="VPK55" s="153"/>
      <c r="VPL55" s="153"/>
      <c r="VPM55" s="153"/>
      <c r="VPN55" s="153"/>
      <c r="VPO55" s="153"/>
      <c r="VPP55" s="153"/>
      <c r="VPQ55" s="153"/>
      <c r="VPR55" s="153"/>
      <c r="VPS55" s="153"/>
      <c r="VPT55" s="153"/>
      <c r="VPU55" s="153"/>
      <c r="VPV55" s="153"/>
      <c r="VPW55" s="153"/>
      <c r="VPX55" s="153"/>
      <c r="VPY55" s="153"/>
      <c r="VPZ55" s="153"/>
      <c r="VQA55" s="153"/>
      <c r="VQB55" s="153"/>
      <c r="VQC55" s="153"/>
      <c r="VQD55" s="153"/>
      <c r="VQE55" s="153"/>
      <c r="VQF55" s="153"/>
      <c r="VQG55" s="153"/>
      <c r="VQH55" s="153"/>
      <c r="VQI55" s="153"/>
      <c r="VQJ55" s="153"/>
      <c r="VQK55" s="153"/>
      <c r="VQL55" s="153"/>
      <c r="VQM55" s="153"/>
      <c r="VQN55" s="153"/>
      <c r="VQO55" s="153"/>
      <c r="VQP55" s="153"/>
      <c r="VQQ55" s="153"/>
      <c r="VQR55" s="153"/>
      <c r="VQS55" s="153"/>
      <c r="VQT55" s="153"/>
      <c r="VQU55" s="153"/>
      <c r="VQV55" s="153"/>
      <c r="VQW55" s="153"/>
      <c r="VQX55" s="153"/>
      <c r="VQY55" s="153"/>
      <c r="VQZ55" s="153"/>
      <c r="VRA55" s="153"/>
      <c r="VRB55" s="153"/>
      <c r="VRC55" s="153"/>
      <c r="VRD55" s="153"/>
      <c r="VRE55" s="153"/>
      <c r="VRF55" s="153"/>
      <c r="VRG55" s="153"/>
      <c r="VRH55" s="153"/>
      <c r="VRI55" s="153"/>
      <c r="VRJ55" s="153"/>
      <c r="VRK55" s="153"/>
      <c r="VRL55" s="153"/>
      <c r="VRM55" s="153"/>
      <c r="VRN55" s="153"/>
      <c r="VRO55" s="153"/>
      <c r="VRP55" s="153"/>
      <c r="VRQ55" s="153"/>
      <c r="VRR55" s="153"/>
      <c r="VRS55" s="153"/>
      <c r="VRT55" s="153"/>
      <c r="VRU55" s="153"/>
      <c r="VRV55" s="153"/>
      <c r="VRW55" s="153"/>
      <c r="VRX55" s="153"/>
      <c r="VRY55" s="153"/>
      <c r="VRZ55" s="153"/>
      <c r="VSA55" s="153"/>
      <c r="VSB55" s="153"/>
      <c r="VSC55" s="153"/>
      <c r="VSD55" s="153"/>
      <c r="VSE55" s="153"/>
      <c r="VSF55" s="153"/>
      <c r="VSG55" s="153"/>
      <c r="VSH55" s="153"/>
      <c r="VSI55" s="153"/>
      <c r="VSJ55" s="153"/>
      <c r="VSK55" s="153"/>
      <c r="VSL55" s="153"/>
      <c r="VSM55" s="153"/>
      <c r="VSN55" s="153"/>
      <c r="VSO55" s="153"/>
      <c r="VSP55" s="153"/>
      <c r="VSQ55" s="153"/>
      <c r="VSR55" s="153"/>
      <c r="VSS55" s="153"/>
      <c r="VST55" s="153"/>
      <c r="VSU55" s="153"/>
      <c r="VSV55" s="153"/>
      <c r="VSW55" s="153"/>
      <c r="VSX55" s="153"/>
      <c r="VSY55" s="153"/>
      <c r="VSZ55" s="153"/>
      <c r="VTA55" s="153"/>
      <c r="VTB55" s="153"/>
      <c r="VTC55" s="153"/>
      <c r="VTD55" s="153"/>
      <c r="VTE55" s="153"/>
      <c r="VTF55" s="153"/>
      <c r="VTG55" s="153"/>
      <c r="VTH55" s="153"/>
      <c r="VTI55" s="153"/>
      <c r="VTJ55" s="153"/>
      <c r="VTK55" s="153"/>
      <c r="VTL55" s="153"/>
      <c r="VTM55" s="153"/>
      <c r="VTN55" s="153"/>
      <c r="VTO55" s="153"/>
      <c r="VTP55" s="153"/>
      <c r="VTQ55" s="153"/>
      <c r="VTR55" s="153"/>
      <c r="VTS55" s="153"/>
      <c r="VTT55" s="153"/>
      <c r="VTU55" s="153"/>
      <c r="VTV55" s="153"/>
      <c r="VTW55" s="153"/>
      <c r="VTX55" s="153"/>
      <c r="VTY55" s="153"/>
      <c r="VTZ55" s="153"/>
      <c r="VUA55" s="153"/>
      <c r="VUB55" s="153"/>
      <c r="VUC55" s="153"/>
      <c r="VUD55" s="153"/>
      <c r="VUE55" s="153"/>
      <c r="VUF55" s="153"/>
      <c r="VUG55" s="153"/>
      <c r="VUH55" s="153"/>
      <c r="VUI55" s="153"/>
      <c r="VUJ55" s="153"/>
      <c r="VUK55" s="153"/>
      <c r="VUL55" s="153"/>
      <c r="VUM55" s="153"/>
      <c r="VUN55" s="153"/>
      <c r="VUO55" s="153"/>
      <c r="VUP55" s="153"/>
      <c r="VUQ55" s="153"/>
      <c r="VUR55" s="153"/>
      <c r="VUS55" s="153"/>
      <c r="VUT55" s="153"/>
      <c r="VUU55" s="153"/>
      <c r="VUV55" s="153"/>
      <c r="VUW55" s="153"/>
      <c r="VUX55" s="153"/>
      <c r="VUY55" s="153"/>
      <c r="VUZ55" s="153"/>
      <c r="VVA55" s="153"/>
      <c r="VVB55" s="153"/>
      <c r="VVC55" s="153"/>
      <c r="VVD55" s="153"/>
      <c r="VVE55" s="153"/>
      <c r="VVF55" s="153"/>
      <c r="VVG55" s="153"/>
      <c r="VVH55" s="153"/>
      <c r="VVI55" s="153"/>
      <c r="VVJ55" s="153"/>
      <c r="VVK55" s="153"/>
      <c r="VVL55" s="153"/>
      <c r="VVM55" s="153"/>
      <c r="VVN55" s="153"/>
      <c r="VVO55" s="153"/>
      <c r="VVP55" s="153"/>
      <c r="VVQ55" s="153"/>
      <c r="VVR55" s="153"/>
      <c r="VVS55" s="153"/>
      <c r="VVT55" s="153"/>
      <c r="VVU55" s="153"/>
      <c r="VVV55" s="153"/>
      <c r="VVW55" s="153"/>
      <c r="VVX55" s="153"/>
      <c r="VVY55" s="153"/>
      <c r="VVZ55" s="153"/>
      <c r="VWA55" s="153"/>
      <c r="VWB55" s="153"/>
      <c r="VWC55" s="153"/>
      <c r="VWD55" s="153"/>
      <c r="VWE55" s="153"/>
      <c r="VWF55" s="153"/>
      <c r="VWG55" s="153"/>
      <c r="VWH55" s="153"/>
      <c r="VWI55" s="153"/>
      <c r="VWJ55" s="153"/>
      <c r="VWK55" s="153"/>
      <c r="VWL55" s="153"/>
      <c r="VWM55" s="153"/>
      <c r="VWN55" s="153"/>
      <c r="VWO55" s="153"/>
      <c r="VWP55" s="153"/>
      <c r="VWQ55" s="153"/>
      <c r="VWR55" s="153"/>
      <c r="VWS55" s="153"/>
      <c r="VWT55" s="153"/>
      <c r="VWU55" s="153"/>
      <c r="VWV55" s="153"/>
      <c r="VWW55" s="153"/>
      <c r="VWX55" s="153"/>
      <c r="VWY55" s="153"/>
      <c r="VWZ55" s="153"/>
      <c r="VXA55" s="153"/>
      <c r="VXB55" s="153"/>
      <c r="VXC55" s="153"/>
      <c r="VXD55" s="153"/>
      <c r="VXE55" s="153"/>
      <c r="VXF55" s="153"/>
      <c r="VXG55" s="153"/>
      <c r="VXH55" s="153"/>
      <c r="VXI55" s="153"/>
      <c r="VXJ55" s="153"/>
      <c r="VXK55" s="153"/>
      <c r="VXL55" s="153"/>
      <c r="VXM55" s="153"/>
      <c r="VXN55" s="153"/>
      <c r="VXO55" s="153"/>
      <c r="VXP55" s="153"/>
      <c r="VXQ55" s="153"/>
      <c r="VXR55" s="153"/>
      <c r="VXS55" s="153"/>
      <c r="VXT55" s="153"/>
      <c r="VXU55" s="153"/>
      <c r="VXV55" s="153"/>
      <c r="VXW55" s="153"/>
      <c r="VXX55" s="153"/>
      <c r="VXY55" s="153"/>
      <c r="VXZ55" s="153"/>
      <c r="VYA55" s="153"/>
      <c r="VYB55" s="153"/>
      <c r="VYC55" s="153"/>
      <c r="VYD55" s="153"/>
      <c r="VYE55" s="153"/>
      <c r="VYF55" s="153"/>
      <c r="VYG55" s="153"/>
      <c r="VYH55" s="153"/>
      <c r="VYI55" s="153"/>
      <c r="VYJ55" s="153"/>
      <c r="VYK55" s="153"/>
      <c r="VYL55" s="153"/>
      <c r="VYM55" s="153"/>
      <c r="VYN55" s="153"/>
      <c r="VYO55" s="153"/>
      <c r="VYP55" s="153"/>
      <c r="VYQ55" s="153"/>
      <c r="VYR55" s="153"/>
      <c r="VYS55" s="153"/>
      <c r="VYT55" s="153"/>
      <c r="VYU55" s="153"/>
      <c r="VYV55" s="153"/>
      <c r="VYW55" s="153"/>
      <c r="VYX55" s="153"/>
      <c r="VYY55" s="153"/>
      <c r="VYZ55" s="153"/>
      <c r="VZA55" s="153"/>
      <c r="VZB55" s="153"/>
      <c r="VZC55" s="153"/>
      <c r="VZD55" s="153"/>
      <c r="VZE55" s="153"/>
      <c r="VZF55" s="153"/>
      <c r="VZG55" s="153"/>
      <c r="VZH55" s="153"/>
      <c r="VZI55" s="153"/>
      <c r="VZJ55" s="153"/>
      <c r="VZK55" s="153"/>
      <c r="VZL55" s="153"/>
      <c r="VZM55" s="153"/>
      <c r="VZN55" s="153"/>
      <c r="VZO55" s="153"/>
      <c r="VZP55" s="153"/>
      <c r="VZQ55" s="153"/>
      <c r="VZR55" s="153"/>
      <c r="VZS55" s="153"/>
      <c r="VZT55" s="153"/>
      <c r="VZU55" s="153"/>
      <c r="VZV55" s="153"/>
      <c r="VZW55" s="153"/>
      <c r="VZX55" s="153"/>
      <c r="VZY55" s="153"/>
      <c r="VZZ55" s="153"/>
      <c r="WAA55" s="153"/>
      <c r="WAB55" s="153"/>
      <c r="WAC55" s="153"/>
      <c r="WAD55" s="153"/>
      <c r="WAE55" s="153"/>
      <c r="WAF55" s="153"/>
      <c r="WAG55" s="153"/>
      <c r="WAH55" s="153"/>
      <c r="WAI55" s="153"/>
      <c r="WAJ55" s="153"/>
      <c r="WAK55" s="153"/>
      <c r="WAL55" s="153"/>
      <c r="WAM55" s="153"/>
      <c r="WAN55" s="153"/>
      <c r="WAO55" s="153"/>
      <c r="WAP55" s="153"/>
      <c r="WAQ55" s="153"/>
      <c r="WAR55" s="153"/>
      <c r="WAS55" s="153"/>
      <c r="WAT55" s="153"/>
      <c r="WAU55" s="153"/>
      <c r="WAV55" s="153"/>
      <c r="WAW55" s="153"/>
      <c r="WAX55" s="153"/>
      <c r="WAY55" s="153"/>
      <c r="WAZ55" s="153"/>
      <c r="WBA55" s="153"/>
      <c r="WBB55" s="153"/>
      <c r="WBC55" s="153"/>
      <c r="WBD55" s="153"/>
      <c r="WBE55" s="153"/>
      <c r="WBF55" s="153"/>
      <c r="WBG55" s="153"/>
      <c r="WBH55" s="153"/>
      <c r="WBI55" s="153"/>
      <c r="WBJ55" s="153"/>
      <c r="WBK55" s="153"/>
      <c r="WBL55" s="153"/>
      <c r="WBM55" s="153"/>
      <c r="WBN55" s="153"/>
      <c r="WBO55" s="153"/>
      <c r="WBP55" s="153"/>
      <c r="WBQ55" s="153"/>
      <c r="WBR55" s="153"/>
      <c r="WBS55" s="153"/>
      <c r="WBT55" s="153"/>
      <c r="WBU55" s="153"/>
      <c r="WBV55" s="153"/>
      <c r="WBW55" s="153"/>
      <c r="WBX55" s="153"/>
      <c r="WBY55" s="153"/>
      <c r="WBZ55" s="153"/>
      <c r="WCA55" s="153"/>
      <c r="WCB55" s="153"/>
      <c r="WCC55" s="153"/>
      <c r="WCD55" s="153"/>
      <c r="WCE55" s="153"/>
      <c r="WCF55" s="153"/>
      <c r="WCG55" s="153"/>
      <c r="WCH55" s="153"/>
      <c r="WCI55" s="153"/>
      <c r="WCJ55" s="153"/>
      <c r="WCK55" s="153"/>
      <c r="WCL55" s="153"/>
      <c r="WCM55" s="153"/>
      <c r="WCN55" s="153"/>
      <c r="WCO55" s="153"/>
      <c r="WCP55" s="153"/>
      <c r="WCQ55" s="153"/>
      <c r="WCR55" s="153"/>
      <c r="WCS55" s="153"/>
      <c r="WCT55" s="153"/>
      <c r="WCU55" s="153"/>
      <c r="WCV55" s="153"/>
      <c r="WCW55" s="153"/>
      <c r="WCX55" s="153"/>
      <c r="WCY55" s="153"/>
      <c r="WCZ55" s="153"/>
      <c r="WDA55" s="153"/>
      <c r="WDB55" s="153"/>
      <c r="WDC55" s="153"/>
      <c r="WDD55" s="153"/>
      <c r="WDE55" s="153"/>
      <c r="WDF55" s="153"/>
      <c r="WDG55" s="153"/>
      <c r="WDH55" s="153"/>
      <c r="WDI55" s="153"/>
      <c r="WDJ55" s="153"/>
      <c r="WDK55" s="153"/>
      <c r="WDL55" s="153"/>
      <c r="WDM55" s="153"/>
      <c r="WDN55" s="153"/>
      <c r="WDO55" s="153"/>
      <c r="WDP55" s="153"/>
      <c r="WDQ55" s="153"/>
      <c r="WDR55" s="153"/>
      <c r="WDS55" s="153"/>
      <c r="WDT55" s="153"/>
      <c r="WDU55" s="153"/>
      <c r="WDV55" s="153"/>
      <c r="WDW55" s="153"/>
      <c r="WDX55" s="153"/>
      <c r="WDY55" s="153"/>
      <c r="WDZ55" s="153"/>
      <c r="WEA55" s="153"/>
      <c r="WEB55" s="153"/>
      <c r="WEC55" s="153"/>
      <c r="WED55" s="153"/>
      <c r="WEE55" s="153"/>
      <c r="WEF55" s="153"/>
      <c r="WEG55" s="153"/>
      <c r="WEH55" s="153"/>
      <c r="WEI55" s="153"/>
      <c r="WEJ55" s="153"/>
      <c r="WEK55" s="153"/>
      <c r="WEL55" s="153"/>
      <c r="WEM55" s="153"/>
      <c r="WEN55" s="153"/>
      <c r="WEO55" s="153"/>
      <c r="WEP55" s="153"/>
      <c r="WEQ55" s="153"/>
      <c r="WER55" s="153"/>
      <c r="WES55" s="153"/>
      <c r="WET55" s="153"/>
      <c r="WEU55" s="153"/>
      <c r="WEV55" s="153"/>
      <c r="WEW55" s="153"/>
      <c r="WEX55" s="153"/>
      <c r="WEY55" s="153"/>
      <c r="WEZ55" s="153"/>
      <c r="WFA55" s="153"/>
      <c r="WFB55" s="153"/>
      <c r="WFC55" s="153"/>
      <c r="WFD55" s="153"/>
      <c r="WFE55" s="153"/>
      <c r="WFF55" s="153"/>
      <c r="WFG55" s="153"/>
      <c r="WFH55" s="153"/>
      <c r="WFI55" s="153"/>
      <c r="WFJ55" s="153"/>
      <c r="WFK55" s="153"/>
      <c r="WFL55" s="153"/>
      <c r="WFM55" s="153"/>
      <c r="WFN55" s="153"/>
      <c r="WFO55" s="153"/>
      <c r="WFP55" s="153"/>
      <c r="WFQ55" s="153"/>
      <c r="WFR55" s="153"/>
      <c r="WFS55" s="153"/>
      <c r="WFT55" s="153"/>
      <c r="WFU55" s="153"/>
      <c r="WFV55" s="153"/>
      <c r="WFW55" s="153"/>
      <c r="WFX55" s="153"/>
      <c r="WFY55" s="153"/>
      <c r="WFZ55" s="153"/>
      <c r="WGA55" s="153"/>
      <c r="WGB55" s="153"/>
      <c r="WGC55" s="153"/>
      <c r="WGD55" s="153"/>
      <c r="WGE55" s="153"/>
      <c r="WGF55" s="153"/>
      <c r="WGG55" s="153"/>
      <c r="WGH55" s="153"/>
      <c r="WGI55" s="153"/>
      <c r="WGJ55" s="153"/>
      <c r="WGK55" s="153"/>
      <c r="WGL55" s="153"/>
      <c r="WGM55" s="153"/>
      <c r="WGN55" s="153"/>
      <c r="WGO55" s="153"/>
      <c r="WGP55" s="153"/>
      <c r="WGQ55" s="153"/>
      <c r="WGR55" s="153"/>
      <c r="WGS55" s="153"/>
      <c r="WGT55" s="153"/>
      <c r="WGU55" s="153"/>
      <c r="WGV55" s="153"/>
      <c r="WGW55" s="153"/>
      <c r="WGX55" s="153"/>
      <c r="WGY55" s="153"/>
      <c r="WGZ55" s="153"/>
      <c r="WHA55" s="153"/>
      <c r="WHB55" s="153"/>
      <c r="WHC55" s="153"/>
      <c r="WHD55" s="153"/>
      <c r="WHE55" s="153"/>
      <c r="WHF55" s="153"/>
      <c r="WHG55" s="153"/>
      <c r="WHH55" s="153"/>
      <c r="WHI55" s="153"/>
      <c r="WHJ55" s="153"/>
      <c r="WHK55" s="153"/>
      <c r="WHL55" s="153"/>
      <c r="WHM55" s="153"/>
      <c r="WHN55" s="153"/>
      <c r="WHO55" s="153"/>
      <c r="WHP55" s="153"/>
      <c r="WHQ55" s="153"/>
      <c r="WHR55" s="153"/>
      <c r="WHS55" s="153"/>
      <c r="WHT55" s="153"/>
      <c r="WHU55" s="153"/>
      <c r="WHV55" s="153"/>
      <c r="WHW55" s="153"/>
      <c r="WHX55" s="153"/>
      <c r="WHY55" s="153"/>
      <c r="WHZ55" s="153"/>
      <c r="WIA55" s="153"/>
      <c r="WIB55" s="153"/>
      <c r="WIC55" s="153"/>
      <c r="WID55" s="153"/>
      <c r="WIE55" s="153"/>
      <c r="WIF55" s="153"/>
      <c r="WIG55" s="153"/>
      <c r="WIH55" s="153"/>
      <c r="WII55" s="153"/>
      <c r="WIJ55" s="153"/>
      <c r="WIK55" s="153"/>
      <c r="WIL55" s="153"/>
      <c r="WIM55" s="153"/>
      <c r="WIN55" s="153"/>
      <c r="WIO55" s="153"/>
      <c r="WIP55" s="153"/>
      <c r="WIQ55" s="153"/>
      <c r="WIR55" s="153"/>
      <c r="WIS55" s="153"/>
      <c r="WIT55" s="153"/>
      <c r="WIU55" s="153"/>
      <c r="WIV55" s="153"/>
      <c r="WIW55" s="153"/>
      <c r="WIX55" s="153"/>
      <c r="WIY55" s="153"/>
      <c r="WIZ55" s="153"/>
      <c r="WJA55" s="153"/>
      <c r="WJB55" s="153"/>
      <c r="WJC55" s="153"/>
      <c r="WJD55" s="153"/>
      <c r="WJE55" s="153"/>
      <c r="WJF55" s="153"/>
      <c r="WJG55" s="153"/>
      <c r="WJH55" s="153"/>
      <c r="WJI55" s="153"/>
      <c r="WJJ55" s="153"/>
      <c r="WJK55" s="153"/>
      <c r="WJL55" s="153"/>
      <c r="WJM55" s="153"/>
      <c r="WJN55" s="153"/>
      <c r="WJO55" s="153"/>
      <c r="WJP55" s="153"/>
      <c r="WJQ55" s="153"/>
      <c r="WJR55" s="153"/>
      <c r="WJS55" s="153"/>
      <c r="WJT55" s="153"/>
      <c r="WJU55" s="153"/>
      <c r="WJV55" s="153"/>
      <c r="WJW55" s="153"/>
      <c r="WJX55" s="153"/>
      <c r="WJY55" s="153"/>
      <c r="WJZ55" s="153"/>
      <c r="WKA55" s="153"/>
      <c r="WKB55" s="153"/>
      <c r="WKC55" s="153"/>
      <c r="WKD55" s="153"/>
      <c r="WKE55" s="153"/>
      <c r="WKF55" s="153"/>
      <c r="WKG55" s="153"/>
      <c r="WKH55" s="153"/>
      <c r="WKI55" s="153"/>
      <c r="WKJ55" s="153"/>
      <c r="WKK55" s="153"/>
      <c r="WKL55" s="153"/>
      <c r="WKM55" s="153"/>
      <c r="WKN55" s="153"/>
      <c r="WKO55" s="153"/>
      <c r="WKP55" s="153"/>
      <c r="WKQ55" s="153"/>
      <c r="WKR55" s="153"/>
      <c r="WKS55" s="153"/>
      <c r="WKT55" s="153"/>
      <c r="WKU55" s="153"/>
      <c r="WKV55" s="153"/>
      <c r="WKW55" s="153"/>
      <c r="WKX55" s="153"/>
      <c r="WKY55" s="153"/>
      <c r="WKZ55" s="153"/>
      <c r="WLA55" s="153"/>
      <c r="WLB55" s="153"/>
      <c r="WLC55" s="153"/>
      <c r="WLD55" s="153"/>
      <c r="WLE55" s="153"/>
      <c r="WLF55" s="153"/>
      <c r="WLG55" s="153"/>
      <c r="WLH55" s="153"/>
      <c r="WLI55" s="153"/>
      <c r="WLJ55" s="153"/>
      <c r="WLK55" s="153"/>
      <c r="WLL55" s="153"/>
      <c r="WLM55" s="153"/>
      <c r="WLN55" s="153"/>
      <c r="WLO55" s="153"/>
      <c r="WLP55" s="153"/>
      <c r="WLQ55" s="153"/>
      <c r="WLR55" s="153"/>
      <c r="WLS55" s="153"/>
      <c r="WLT55" s="153"/>
      <c r="WLU55" s="153"/>
      <c r="WLV55" s="153"/>
      <c r="WLW55" s="153"/>
      <c r="WLX55" s="153"/>
      <c r="WLY55" s="153"/>
      <c r="WLZ55" s="153"/>
      <c r="WMA55" s="153"/>
      <c r="WMB55" s="153"/>
      <c r="WMC55" s="153"/>
      <c r="WMD55" s="153"/>
      <c r="WME55" s="153"/>
      <c r="WMF55" s="153"/>
      <c r="WMG55" s="153"/>
      <c r="WMH55" s="153"/>
      <c r="WMI55" s="153"/>
      <c r="WMJ55" s="153"/>
      <c r="WMK55" s="153"/>
      <c r="WML55" s="153"/>
      <c r="WMM55" s="153"/>
      <c r="WMN55" s="153"/>
      <c r="WMO55" s="153"/>
      <c r="WMP55" s="153"/>
      <c r="WMQ55" s="153"/>
      <c r="WMR55" s="153"/>
      <c r="WMS55" s="153"/>
      <c r="WMT55" s="153"/>
      <c r="WMU55" s="153"/>
      <c r="WMV55" s="153"/>
      <c r="WMW55" s="153"/>
      <c r="WMX55" s="153"/>
      <c r="WMY55" s="153"/>
      <c r="WMZ55" s="153"/>
      <c r="WNA55" s="153"/>
      <c r="WNB55" s="153"/>
      <c r="WNC55" s="153"/>
      <c r="WND55" s="153"/>
      <c r="WNE55" s="153"/>
      <c r="WNF55" s="153"/>
      <c r="WNG55" s="153"/>
      <c r="WNH55" s="153"/>
      <c r="WNI55" s="153"/>
      <c r="WNJ55" s="153"/>
      <c r="WNK55" s="153"/>
      <c r="WNL55" s="153"/>
      <c r="WNM55" s="153"/>
      <c r="WNN55" s="153"/>
      <c r="WNO55" s="153"/>
      <c r="WNP55" s="153"/>
      <c r="WNQ55" s="153"/>
      <c r="WNR55" s="153"/>
      <c r="WNS55" s="153"/>
      <c r="WNT55" s="153"/>
      <c r="WNU55" s="153"/>
      <c r="WNV55" s="153"/>
      <c r="WNW55" s="153"/>
      <c r="WNX55" s="153"/>
      <c r="WNY55" s="153"/>
      <c r="WNZ55" s="153"/>
      <c r="WOA55" s="153"/>
      <c r="WOB55" s="153"/>
      <c r="WOC55" s="153"/>
      <c r="WOD55" s="153"/>
      <c r="WOE55" s="153"/>
      <c r="WOF55" s="153"/>
      <c r="WOG55" s="153"/>
      <c r="WOH55" s="153"/>
      <c r="WOI55" s="153"/>
      <c r="WOJ55" s="153"/>
      <c r="WOK55" s="153"/>
      <c r="WOL55" s="153"/>
      <c r="WOM55" s="153"/>
      <c r="WON55" s="153"/>
      <c r="WOO55" s="153"/>
      <c r="WOP55" s="153"/>
      <c r="WOQ55" s="153"/>
      <c r="WOR55" s="153"/>
      <c r="WOS55" s="153"/>
      <c r="WOT55" s="153"/>
      <c r="WOU55" s="153"/>
      <c r="WOV55" s="153"/>
      <c r="WOW55" s="153"/>
      <c r="WOX55" s="153"/>
      <c r="WOY55" s="153"/>
      <c r="WOZ55" s="153"/>
      <c r="WPA55" s="153"/>
      <c r="WPB55" s="153"/>
      <c r="WPC55" s="153"/>
      <c r="WPD55" s="153"/>
      <c r="WPE55" s="153"/>
      <c r="WPF55" s="153"/>
      <c r="WPG55" s="153"/>
      <c r="WPH55" s="153"/>
      <c r="WPI55" s="153"/>
      <c r="WPJ55" s="153"/>
      <c r="WPK55" s="153"/>
      <c r="WPL55" s="153"/>
      <c r="WPM55" s="153"/>
      <c r="WPN55" s="153"/>
      <c r="WPO55" s="153"/>
      <c r="WPP55" s="153"/>
      <c r="WPQ55" s="153"/>
      <c r="WPR55" s="153"/>
      <c r="WPS55" s="153"/>
      <c r="WPT55" s="153"/>
      <c r="WPU55" s="153"/>
      <c r="WPV55" s="153"/>
      <c r="WPW55" s="153"/>
      <c r="WPX55" s="153"/>
      <c r="WPY55" s="153"/>
      <c r="WPZ55" s="153"/>
      <c r="WQA55" s="153"/>
      <c r="WQB55" s="153"/>
      <c r="WQC55" s="153"/>
      <c r="WQD55" s="153"/>
      <c r="WQE55" s="153"/>
      <c r="WQF55" s="153"/>
      <c r="WQG55" s="153"/>
      <c r="WQH55" s="153"/>
      <c r="WQI55" s="153"/>
      <c r="WQJ55" s="153"/>
      <c r="WQK55" s="153"/>
      <c r="WQL55" s="153"/>
      <c r="WQM55" s="153"/>
      <c r="WQN55" s="153"/>
      <c r="WQO55" s="153"/>
      <c r="WQP55" s="153"/>
      <c r="WQQ55" s="153"/>
      <c r="WQR55" s="153"/>
      <c r="WQS55" s="153"/>
      <c r="WQT55" s="153"/>
      <c r="WQU55" s="153"/>
      <c r="WQV55" s="153"/>
      <c r="WQW55" s="153"/>
      <c r="WQX55" s="153"/>
      <c r="WQY55" s="153"/>
      <c r="WQZ55" s="153"/>
      <c r="WRA55" s="153"/>
      <c r="WRB55" s="153"/>
      <c r="WRC55" s="153"/>
      <c r="WRD55" s="153"/>
      <c r="WRE55" s="153"/>
      <c r="WRF55" s="153"/>
      <c r="WRG55" s="153"/>
      <c r="WRH55" s="153"/>
      <c r="WRI55" s="153"/>
      <c r="WRJ55" s="153"/>
      <c r="WRK55" s="153"/>
      <c r="WRL55" s="153"/>
      <c r="WRM55" s="153"/>
      <c r="WRN55" s="153"/>
      <c r="WRO55" s="153"/>
      <c r="WRP55" s="153"/>
      <c r="WRQ55" s="153"/>
      <c r="WRR55" s="153"/>
      <c r="WRS55" s="153"/>
      <c r="WRT55" s="153"/>
      <c r="WRU55" s="153"/>
      <c r="WRV55" s="153"/>
      <c r="WRW55" s="153"/>
      <c r="WRX55" s="153"/>
      <c r="WRY55" s="153"/>
      <c r="WRZ55" s="153"/>
      <c r="WSA55" s="153"/>
      <c r="WSB55" s="153"/>
      <c r="WSC55" s="153"/>
      <c r="WSD55" s="153"/>
      <c r="WSE55" s="153"/>
      <c r="WSF55" s="153"/>
      <c r="WSG55" s="153"/>
      <c r="WSH55" s="153"/>
      <c r="WSI55" s="153"/>
      <c r="WSJ55" s="153"/>
      <c r="WSK55" s="153"/>
      <c r="WSL55" s="153"/>
      <c r="WSM55" s="153"/>
      <c r="WSN55" s="153"/>
      <c r="WSO55" s="153"/>
      <c r="WSP55" s="153"/>
      <c r="WSQ55" s="153"/>
      <c r="WSR55" s="153"/>
      <c r="WSS55" s="153"/>
      <c r="WST55" s="153"/>
      <c r="WSU55" s="153"/>
      <c r="WSV55" s="153"/>
      <c r="WSW55" s="153"/>
      <c r="WSX55" s="153"/>
      <c r="WSY55" s="153"/>
      <c r="WSZ55" s="153"/>
      <c r="WTA55" s="153"/>
      <c r="WTB55" s="153"/>
      <c r="WTC55" s="153"/>
      <c r="WTD55" s="153"/>
      <c r="WTE55" s="153"/>
      <c r="WTF55" s="153"/>
      <c r="WTG55" s="153"/>
      <c r="WTH55" s="153"/>
      <c r="WTI55" s="153"/>
      <c r="WTJ55" s="153"/>
      <c r="WTK55" s="153"/>
      <c r="WTL55" s="153"/>
      <c r="WTM55" s="153"/>
      <c r="WTN55" s="153"/>
      <c r="WTO55" s="153"/>
      <c r="WTP55" s="153"/>
      <c r="WTQ55" s="153"/>
      <c r="WTR55" s="153"/>
      <c r="WTS55" s="153"/>
      <c r="WTT55" s="153"/>
      <c r="WTU55" s="153"/>
      <c r="WTV55" s="153"/>
      <c r="WTW55" s="153"/>
      <c r="WTX55" s="153"/>
      <c r="WTY55" s="153"/>
      <c r="WTZ55" s="153"/>
      <c r="WUA55" s="153"/>
      <c r="WUB55" s="153"/>
      <c r="WUC55" s="153"/>
      <c r="WUD55" s="153"/>
      <c r="WUE55" s="153"/>
      <c r="WUF55" s="153"/>
      <c r="WUG55" s="153"/>
      <c r="WUH55" s="153"/>
      <c r="WUI55" s="153"/>
      <c r="WUJ55" s="153"/>
      <c r="WUK55" s="153"/>
      <c r="WUL55" s="153"/>
      <c r="WUM55" s="153"/>
      <c r="WUN55" s="153"/>
      <c r="WUO55" s="153"/>
      <c r="WUP55" s="153"/>
      <c r="WUQ55" s="153"/>
      <c r="WUR55" s="153"/>
      <c r="WUS55" s="153"/>
      <c r="WUT55" s="153"/>
      <c r="WUU55" s="153"/>
      <c r="WUV55" s="153"/>
      <c r="WUW55" s="153"/>
      <c r="WUX55" s="153"/>
      <c r="WUY55" s="153"/>
      <c r="WUZ55" s="153"/>
      <c r="WVA55" s="153"/>
      <c r="WVB55" s="153"/>
      <c r="WVC55" s="153"/>
      <c r="WVD55" s="153"/>
      <c r="WVE55" s="153"/>
      <c r="WVF55" s="153"/>
      <c r="WVG55" s="153"/>
      <c r="WVH55" s="153"/>
      <c r="WVI55" s="153"/>
      <c r="WVJ55" s="153"/>
      <c r="WVK55" s="153"/>
      <c r="WVL55" s="153"/>
      <c r="WVM55" s="153"/>
      <c r="WVN55" s="153"/>
      <c r="WVO55" s="153"/>
      <c r="WVP55" s="153"/>
      <c r="WVQ55" s="153"/>
      <c r="WVR55" s="153"/>
      <c r="WVS55" s="153"/>
      <c r="WVT55" s="153"/>
      <c r="WVU55" s="153"/>
      <c r="WVV55" s="153"/>
      <c r="WVW55" s="153"/>
      <c r="WVX55" s="153"/>
      <c r="WVY55" s="153"/>
      <c r="WVZ55" s="153"/>
      <c r="WWA55" s="153"/>
      <c r="WWB55" s="153"/>
      <c r="WWC55" s="153"/>
      <c r="WWD55" s="153"/>
      <c r="WWE55" s="153"/>
      <c r="WWF55" s="153"/>
      <c r="WWG55" s="153"/>
      <c r="WWH55" s="153"/>
      <c r="WWI55" s="153"/>
      <c r="WWJ55" s="153"/>
      <c r="WWK55" s="153"/>
      <c r="WWL55" s="153"/>
      <c r="WWM55" s="153"/>
      <c r="WWN55" s="153"/>
      <c r="WWO55" s="153"/>
      <c r="WWP55" s="153"/>
      <c r="WWQ55" s="153"/>
      <c r="WWR55" s="153"/>
      <c r="WWS55" s="153"/>
      <c r="WWT55" s="153"/>
      <c r="WWU55" s="153"/>
      <c r="WWV55" s="153"/>
      <c r="WWW55" s="153"/>
      <c r="WWX55" s="153"/>
      <c r="WWY55" s="153"/>
      <c r="WWZ55" s="153"/>
      <c r="WXA55" s="153"/>
      <c r="WXB55" s="153"/>
      <c r="WXC55" s="153"/>
      <c r="WXD55" s="153"/>
      <c r="WXE55" s="153"/>
      <c r="WXF55" s="153"/>
      <c r="WXG55" s="153"/>
      <c r="WXH55" s="153"/>
      <c r="WXI55" s="153"/>
      <c r="WXJ55" s="153"/>
      <c r="WXK55" s="153"/>
      <c r="WXL55" s="153"/>
      <c r="WXM55" s="153"/>
      <c r="WXN55" s="153"/>
      <c r="WXO55" s="153"/>
      <c r="WXP55" s="153"/>
      <c r="WXQ55" s="153"/>
      <c r="WXR55" s="153"/>
      <c r="WXS55" s="153"/>
      <c r="WXT55" s="153"/>
      <c r="WXU55" s="153"/>
      <c r="WXV55" s="153"/>
      <c r="WXW55" s="153"/>
      <c r="WXX55" s="153"/>
      <c r="WXY55" s="153"/>
      <c r="WXZ55" s="153"/>
      <c r="WYA55" s="153"/>
      <c r="WYB55" s="153"/>
      <c r="WYC55" s="153"/>
      <c r="WYD55" s="153"/>
      <c r="WYE55" s="153"/>
      <c r="WYF55" s="153"/>
      <c r="WYG55" s="153"/>
      <c r="WYH55" s="153"/>
      <c r="WYI55" s="153"/>
      <c r="WYJ55" s="153"/>
      <c r="WYK55" s="153"/>
      <c r="WYL55" s="153"/>
      <c r="WYM55" s="153"/>
      <c r="WYN55" s="153"/>
      <c r="WYO55" s="153"/>
      <c r="WYP55" s="153"/>
      <c r="WYQ55" s="153"/>
      <c r="WYR55" s="153"/>
      <c r="WYS55" s="153"/>
      <c r="WYT55" s="153"/>
      <c r="WYU55" s="153"/>
      <c r="WYV55" s="153"/>
      <c r="WYW55" s="153"/>
      <c r="WYX55" s="153"/>
      <c r="WYY55" s="153"/>
      <c r="WYZ55" s="153"/>
      <c r="WZA55" s="153"/>
      <c r="WZB55" s="153"/>
      <c r="WZC55" s="153"/>
      <c r="WZD55" s="153"/>
      <c r="WZE55" s="153"/>
      <c r="WZF55" s="153"/>
      <c r="WZG55" s="153"/>
      <c r="WZH55" s="153"/>
      <c r="WZI55" s="153"/>
      <c r="WZJ55" s="153"/>
      <c r="WZK55" s="153"/>
      <c r="WZL55" s="153"/>
      <c r="WZM55" s="153"/>
      <c r="WZN55" s="153"/>
      <c r="WZO55" s="153"/>
      <c r="WZP55" s="153"/>
      <c r="WZQ55" s="153"/>
      <c r="WZR55" s="153"/>
      <c r="WZS55" s="153"/>
      <c r="WZT55" s="153"/>
      <c r="WZU55" s="153"/>
      <c r="WZV55" s="153"/>
      <c r="WZW55" s="153"/>
      <c r="WZX55" s="153"/>
      <c r="WZY55" s="153"/>
      <c r="WZZ55" s="153"/>
      <c r="XAA55" s="153"/>
      <c r="XAB55" s="153"/>
      <c r="XAC55" s="153"/>
      <c r="XAD55" s="153"/>
      <c r="XAE55" s="153"/>
      <c r="XAF55" s="153"/>
      <c r="XAG55" s="153"/>
      <c r="XAH55" s="153"/>
      <c r="XAI55" s="153"/>
      <c r="XAJ55" s="153"/>
      <c r="XAK55" s="153"/>
      <c r="XAL55" s="153"/>
      <c r="XAM55" s="153"/>
      <c r="XAN55" s="153"/>
      <c r="XAO55" s="153"/>
      <c r="XAP55" s="153"/>
      <c r="XAQ55" s="153"/>
      <c r="XAR55" s="153"/>
      <c r="XAS55" s="153"/>
      <c r="XAT55" s="153"/>
      <c r="XAU55" s="153"/>
      <c r="XAV55" s="153"/>
      <c r="XAW55" s="153"/>
      <c r="XAX55" s="153"/>
      <c r="XAY55" s="153"/>
      <c r="XAZ55" s="153"/>
      <c r="XBA55" s="153"/>
      <c r="XBB55" s="153"/>
      <c r="XBC55" s="153"/>
      <c r="XBD55" s="153"/>
      <c r="XBE55" s="153"/>
      <c r="XBF55" s="153"/>
      <c r="XBG55" s="153"/>
      <c r="XBH55" s="153"/>
      <c r="XBI55" s="153"/>
      <c r="XBJ55" s="153"/>
      <c r="XBK55" s="153"/>
      <c r="XBL55" s="153"/>
      <c r="XBM55" s="153"/>
      <c r="XBN55" s="153"/>
      <c r="XBO55" s="153"/>
      <c r="XBP55" s="153"/>
      <c r="XBQ55" s="153"/>
      <c r="XBR55" s="153"/>
      <c r="XBS55" s="153"/>
      <c r="XBT55" s="153"/>
      <c r="XBU55" s="153"/>
      <c r="XBV55" s="153"/>
      <c r="XBW55" s="153"/>
      <c r="XBX55" s="153"/>
      <c r="XBY55" s="153"/>
      <c r="XBZ55" s="153"/>
      <c r="XCA55" s="153"/>
      <c r="XCB55" s="153"/>
      <c r="XCC55" s="153"/>
      <c r="XCD55" s="153"/>
      <c r="XCE55" s="153"/>
      <c r="XCF55" s="153"/>
      <c r="XCG55" s="153"/>
      <c r="XCH55" s="153"/>
      <c r="XCI55" s="153"/>
      <c r="XCJ55" s="153"/>
      <c r="XCK55" s="153"/>
      <c r="XCL55" s="153"/>
      <c r="XCM55" s="153"/>
      <c r="XCN55" s="153"/>
      <c r="XCO55" s="153"/>
      <c r="XCP55" s="153"/>
      <c r="XCQ55" s="153"/>
      <c r="XCR55" s="153"/>
      <c r="XCS55" s="153"/>
      <c r="XCT55" s="153"/>
      <c r="XCU55" s="153"/>
      <c r="XCV55" s="153"/>
      <c r="XCW55" s="153"/>
      <c r="XCX55" s="153"/>
      <c r="XCY55" s="153"/>
      <c r="XCZ55" s="153"/>
      <c r="XDA55" s="153"/>
      <c r="XDB55" s="153"/>
      <c r="XDC55" s="153"/>
      <c r="XDD55" s="153"/>
      <c r="XDE55" s="153"/>
      <c r="XDF55" s="153"/>
      <c r="XDG55" s="153"/>
      <c r="XDH55" s="153"/>
      <c r="XDI55" s="153"/>
      <c r="XDJ55" s="153"/>
      <c r="XDK55" s="153"/>
      <c r="XDL55" s="153"/>
      <c r="XDM55" s="153"/>
      <c r="XDN55" s="153"/>
      <c r="XDO55" s="153"/>
      <c r="XDP55" s="153"/>
      <c r="XDQ55" s="153"/>
      <c r="XDR55" s="153"/>
      <c r="XDS55" s="153"/>
      <c r="XDT55" s="153"/>
      <c r="XDU55" s="153"/>
      <c r="XDV55" s="153"/>
      <c r="XDW55" s="153"/>
      <c r="XDX55" s="153"/>
      <c r="XDY55" s="153"/>
      <c r="XDZ55" s="153"/>
      <c r="XEA55" s="153"/>
      <c r="XEB55" s="153"/>
      <c r="XEC55" s="153"/>
      <c r="XED55" s="153"/>
      <c r="XEE55" s="153"/>
      <c r="XEF55" s="153"/>
      <c r="XEG55" s="153"/>
      <c r="XEH55" s="153"/>
      <c r="XEI55" s="153"/>
      <c r="XEJ55" s="153"/>
      <c r="XEK55" s="153"/>
      <c r="XEL55" s="153"/>
      <c r="XEM55" s="153"/>
      <c r="XEN55" s="153"/>
      <c r="XEO55" s="153"/>
      <c r="XEP55" s="153"/>
      <c r="XEQ55" s="153"/>
      <c r="XER55" s="153"/>
      <c r="XES55" s="153"/>
      <c r="XET55" s="153"/>
      <c r="XEU55" s="153"/>
      <c r="XEV55" s="153"/>
      <c r="XEW55" s="153"/>
      <c r="XEX55" s="153"/>
      <c r="XEY55" s="153"/>
      <c r="XEZ55" s="153"/>
      <c r="XFA55" s="153"/>
      <c r="XFB55" s="153"/>
      <c r="XFC55" s="153"/>
      <c r="XFD55" s="153"/>
    </row>
    <row r="56" spans="1:16384" s="150" customFormat="1">
      <c r="A56" s="153" t="s">
        <v>371</v>
      </c>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c r="AR56" s="153"/>
      <c r="AS56" s="153"/>
      <c r="AT56" s="153"/>
      <c r="AU56" s="153"/>
      <c r="AV56" s="153"/>
      <c r="AW56" s="153"/>
      <c r="AX56" s="153"/>
      <c r="AY56" s="153"/>
      <c r="AZ56" s="153"/>
      <c r="BA56" s="153"/>
      <c r="BB56" s="153"/>
      <c r="BC56" s="153"/>
      <c r="BD56" s="153"/>
      <c r="BE56" s="153"/>
      <c r="BF56" s="153"/>
      <c r="BG56" s="153"/>
      <c r="BH56" s="153"/>
      <c r="BI56" s="153"/>
      <c r="BJ56" s="153"/>
      <c r="BK56" s="153"/>
      <c r="BL56" s="153"/>
      <c r="BM56" s="153"/>
      <c r="BN56" s="153"/>
      <c r="BO56" s="153"/>
      <c r="BP56" s="153"/>
      <c r="BQ56" s="153"/>
      <c r="BR56" s="153"/>
      <c r="BS56" s="153"/>
      <c r="BT56" s="153"/>
      <c r="BU56" s="153"/>
      <c r="BV56" s="153"/>
      <c r="BW56" s="153"/>
      <c r="BX56" s="153"/>
      <c r="BY56" s="153"/>
      <c r="BZ56" s="153"/>
      <c r="CA56" s="153"/>
      <c r="CB56" s="153"/>
      <c r="CC56" s="153"/>
      <c r="CD56" s="153"/>
      <c r="CE56" s="153"/>
      <c r="CF56" s="153"/>
      <c r="CG56" s="153"/>
      <c r="CH56" s="153"/>
      <c r="CI56" s="153"/>
      <c r="CJ56" s="153"/>
      <c r="CK56" s="153"/>
      <c r="CL56" s="153"/>
      <c r="CM56" s="153"/>
      <c r="CN56" s="153"/>
      <c r="CO56" s="153"/>
      <c r="CP56" s="153"/>
      <c r="CQ56" s="153"/>
      <c r="CR56" s="153"/>
      <c r="CS56" s="153"/>
      <c r="CT56" s="153"/>
      <c r="CU56" s="153"/>
      <c r="CV56" s="153"/>
      <c r="CW56" s="153"/>
      <c r="CX56" s="153"/>
      <c r="CY56" s="153"/>
      <c r="CZ56" s="153"/>
      <c r="DA56" s="153"/>
      <c r="DB56" s="153"/>
      <c r="DC56" s="153"/>
      <c r="DD56" s="153"/>
      <c r="DE56" s="153"/>
      <c r="DF56" s="153"/>
      <c r="DG56" s="153"/>
      <c r="DH56" s="153"/>
      <c r="DI56" s="153"/>
      <c r="DJ56" s="153"/>
      <c r="DK56" s="153"/>
      <c r="DL56" s="153"/>
      <c r="DM56" s="153"/>
      <c r="DN56" s="153"/>
      <c r="DO56" s="153"/>
      <c r="DP56" s="153"/>
      <c r="DQ56" s="153"/>
      <c r="DR56" s="153"/>
      <c r="DS56" s="153"/>
      <c r="DT56" s="153"/>
      <c r="DU56" s="153"/>
      <c r="DV56" s="153"/>
      <c r="DW56" s="153"/>
      <c r="DX56" s="153"/>
      <c r="DY56" s="153"/>
      <c r="DZ56" s="153"/>
      <c r="EA56" s="153"/>
      <c r="EB56" s="153"/>
      <c r="EC56" s="153"/>
      <c r="ED56" s="153"/>
      <c r="EE56" s="153"/>
      <c r="EF56" s="153"/>
      <c r="EG56" s="153"/>
      <c r="EH56" s="153"/>
      <c r="EI56" s="153"/>
      <c r="EJ56" s="153"/>
      <c r="EK56" s="153"/>
      <c r="EL56" s="153"/>
      <c r="EM56" s="153"/>
      <c r="EN56" s="153"/>
      <c r="EO56" s="153"/>
      <c r="EP56" s="153"/>
      <c r="EQ56" s="153"/>
      <c r="ER56" s="153"/>
      <c r="ES56" s="153"/>
      <c r="ET56" s="153"/>
      <c r="EU56" s="153"/>
      <c r="EV56" s="153"/>
      <c r="EW56" s="153"/>
      <c r="EX56" s="153"/>
      <c r="EY56" s="153"/>
      <c r="EZ56" s="153"/>
      <c r="FA56" s="153"/>
      <c r="FB56" s="153"/>
      <c r="FC56" s="153"/>
      <c r="FD56" s="153"/>
      <c r="FE56" s="153"/>
      <c r="FF56" s="153"/>
      <c r="FG56" s="153"/>
      <c r="FH56" s="153"/>
      <c r="FI56" s="153"/>
      <c r="FJ56" s="153"/>
      <c r="FK56" s="153"/>
      <c r="FL56" s="153"/>
      <c r="FM56" s="153"/>
      <c r="FN56" s="153"/>
      <c r="FO56" s="153"/>
      <c r="FP56" s="153"/>
      <c r="FQ56" s="153"/>
      <c r="FR56" s="153"/>
      <c r="FS56" s="153"/>
      <c r="FT56" s="153"/>
      <c r="FU56" s="153"/>
      <c r="FV56" s="153"/>
      <c r="FW56" s="153"/>
      <c r="FX56" s="153"/>
      <c r="FY56" s="153"/>
      <c r="FZ56" s="153"/>
      <c r="GA56" s="153"/>
      <c r="GB56" s="153"/>
      <c r="GC56" s="153"/>
      <c r="GD56" s="153"/>
      <c r="GE56" s="153"/>
      <c r="GF56" s="153"/>
      <c r="GG56" s="153"/>
      <c r="GH56" s="153"/>
      <c r="GI56" s="153"/>
      <c r="GJ56" s="153"/>
      <c r="GK56" s="153"/>
      <c r="GL56" s="153"/>
      <c r="GM56" s="153"/>
      <c r="GN56" s="153"/>
      <c r="GO56" s="153"/>
      <c r="GP56" s="153"/>
      <c r="GQ56" s="153"/>
      <c r="GR56" s="153"/>
      <c r="GS56" s="153"/>
      <c r="GT56" s="153"/>
      <c r="GU56" s="153"/>
      <c r="GV56" s="153"/>
      <c r="GW56" s="153"/>
      <c r="GX56" s="153"/>
      <c r="GY56" s="153"/>
      <c r="GZ56" s="153"/>
      <c r="HA56" s="153"/>
      <c r="HB56" s="153"/>
      <c r="HC56" s="153"/>
      <c r="HD56" s="153"/>
      <c r="HE56" s="153"/>
      <c r="HF56" s="153"/>
      <c r="HG56" s="153"/>
      <c r="HH56" s="153"/>
      <c r="HI56" s="153"/>
      <c r="HJ56" s="153"/>
      <c r="HK56" s="153"/>
      <c r="HL56" s="153"/>
      <c r="HM56" s="153"/>
      <c r="HN56" s="153"/>
      <c r="HO56" s="153"/>
      <c r="HP56" s="153"/>
      <c r="HQ56" s="153"/>
      <c r="HR56" s="153"/>
      <c r="HS56" s="153"/>
      <c r="HT56" s="153"/>
      <c r="HU56" s="153"/>
      <c r="HV56" s="153"/>
      <c r="HW56" s="153"/>
      <c r="HX56" s="153"/>
      <c r="HY56" s="153"/>
      <c r="HZ56" s="153"/>
      <c r="IA56" s="153"/>
      <c r="IB56" s="153"/>
      <c r="IC56" s="153"/>
      <c r="ID56" s="153"/>
      <c r="IE56" s="153"/>
      <c r="IF56" s="153"/>
      <c r="IG56" s="153"/>
      <c r="IH56" s="153"/>
      <c r="II56" s="153"/>
      <c r="IJ56" s="153"/>
      <c r="IK56" s="153"/>
      <c r="IL56" s="153"/>
      <c r="IM56" s="153"/>
      <c r="IN56" s="153"/>
      <c r="IO56" s="153"/>
      <c r="IP56" s="153"/>
      <c r="IQ56" s="153"/>
      <c r="IR56" s="153"/>
      <c r="IS56" s="153"/>
      <c r="IT56" s="153"/>
      <c r="IU56" s="153"/>
      <c r="IV56" s="153"/>
      <c r="IW56" s="153"/>
      <c r="IX56" s="153"/>
      <c r="IY56" s="153"/>
      <c r="IZ56" s="153"/>
      <c r="JA56" s="153"/>
      <c r="JB56" s="153"/>
      <c r="JC56" s="153"/>
      <c r="JD56" s="153"/>
      <c r="JE56" s="153"/>
      <c r="JF56" s="153"/>
      <c r="JG56" s="153"/>
      <c r="JH56" s="153"/>
      <c r="JI56" s="153"/>
      <c r="JJ56" s="153"/>
      <c r="JK56" s="153"/>
      <c r="JL56" s="153"/>
      <c r="JM56" s="153"/>
      <c r="JN56" s="153"/>
      <c r="JO56" s="153"/>
      <c r="JP56" s="153"/>
      <c r="JQ56" s="153"/>
      <c r="JR56" s="153"/>
      <c r="JS56" s="153"/>
      <c r="JT56" s="153"/>
      <c r="JU56" s="153"/>
      <c r="JV56" s="153"/>
      <c r="JW56" s="153"/>
      <c r="JX56" s="153"/>
      <c r="JY56" s="153"/>
      <c r="JZ56" s="153"/>
      <c r="KA56" s="153"/>
      <c r="KB56" s="153"/>
      <c r="KC56" s="153"/>
      <c r="KD56" s="153"/>
      <c r="KE56" s="153"/>
      <c r="KF56" s="153"/>
      <c r="KG56" s="153"/>
      <c r="KH56" s="153"/>
      <c r="KI56" s="153"/>
      <c r="KJ56" s="153"/>
      <c r="KK56" s="153"/>
      <c r="KL56" s="153"/>
      <c r="KM56" s="153"/>
      <c r="KN56" s="153"/>
      <c r="KO56" s="153"/>
      <c r="KP56" s="153"/>
      <c r="KQ56" s="153"/>
      <c r="KR56" s="153"/>
      <c r="KS56" s="153"/>
      <c r="KT56" s="153"/>
      <c r="KU56" s="153"/>
      <c r="KV56" s="153"/>
      <c r="KW56" s="153"/>
      <c r="KX56" s="153"/>
      <c r="KY56" s="153"/>
      <c r="KZ56" s="153"/>
      <c r="LA56" s="153"/>
      <c r="LB56" s="153"/>
      <c r="LC56" s="153"/>
      <c r="LD56" s="153"/>
      <c r="LE56" s="153"/>
      <c r="LF56" s="153"/>
      <c r="LG56" s="153"/>
      <c r="LH56" s="153"/>
      <c r="LI56" s="153"/>
      <c r="LJ56" s="153"/>
      <c r="LK56" s="153"/>
      <c r="LL56" s="153"/>
      <c r="LM56" s="153"/>
      <c r="LN56" s="153"/>
      <c r="LO56" s="153"/>
      <c r="LP56" s="153"/>
      <c r="LQ56" s="153"/>
      <c r="LR56" s="153"/>
      <c r="LS56" s="153"/>
      <c r="LT56" s="153"/>
      <c r="LU56" s="153"/>
      <c r="LV56" s="153"/>
      <c r="LW56" s="153"/>
      <c r="LX56" s="153"/>
      <c r="LY56" s="153"/>
      <c r="LZ56" s="153"/>
      <c r="MA56" s="153"/>
      <c r="MB56" s="153"/>
      <c r="MC56" s="153"/>
      <c r="MD56" s="153"/>
      <c r="ME56" s="153"/>
      <c r="MF56" s="153"/>
      <c r="MG56" s="153"/>
      <c r="MH56" s="153"/>
      <c r="MI56" s="153"/>
      <c r="MJ56" s="153"/>
      <c r="MK56" s="153"/>
      <c r="ML56" s="153"/>
      <c r="MM56" s="153"/>
      <c r="MN56" s="153"/>
      <c r="MO56" s="153"/>
      <c r="MP56" s="153"/>
      <c r="MQ56" s="153"/>
      <c r="MR56" s="153"/>
      <c r="MS56" s="153"/>
      <c r="MT56" s="153"/>
      <c r="MU56" s="153"/>
      <c r="MV56" s="153"/>
      <c r="MW56" s="153"/>
      <c r="MX56" s="153"/>
      <c r="MY56" s="153"/>
      <c r="MZ56" s="153"/>
      <c r="NA56" s="153"/>
      <c r="NB56" s="153"/>
      <c r="NC56" s="153"/>
      <c r="ND56" s="153"/>
      <c r="NE56" s="153"/>
      <c r="NF56" s="153"/>
      <c r="NG56" s="153"/>
      <c r="NH56" s="153"/>
      <c r="NI56" s="153"/>
      <c r="NJ56" s="153"/>
      <c r="NK56" s="153"/>
      <c r="NL56" s="153"/>
      <c r="NM56" s="153"/>
      <c r="NN56" s="153"/>
      <c r="NO56" s="153"/>
      <c r="NP56" s="153"/>
      <c r="NQ56" s="153"/>
      <c r="NR56" s="153"/>
      <c r="NS56" s="153"/>
      <c r="NT56" s="153"/>
      <c r="NU56" s="153"/>
      <c r="NV56" s="153"/>
      <c r="NW56" s="153"/>
      <c r="NX56" s="153"/>
      <c r="NY56" s="153"/>
      <c r="NZ56" s="153"/>
      <c r="OA56" s="153"/>
      <c r="OB56" s="153"/>
      <c r="OC56" s="153"/>
      <c r="OD56" s="153"/>
      <c r="OE56" s="153"/>
      <c r="OF56" s="153"/>
      <c r="OG56" s="153"/>
      <c r="OH56" s="153"/>
      <c r="OI56" s="153"/>
      <c r="OJ56" s="153"/>
      <c r="OK56" s="153"/>
      <c r="OL56" s="153"/>
      <c r="OM56" s="153"/>
      <c r="ON56" s="153"/>
      <c r="OO56" s="153"/>
      <c r="OP56" s="153"/>
      <c r="OQ56" s="153"/>
      <c r="OR56" s="153"/>
      <c r="OS56" s="153"/>
      <c r="OT56" s="153"/>
      <c r="OU56" s="153"/>
      <c r="OV56" s="153"/>
      <c r="OW56" s="153"/>
      <c r="OX56" s="153"/>
      <c r="OY56" s="153"/>
      <c r="OZ56" s="153"/>
      <c r="PA56" s="153"/>
      <c r="PB56" s="153"/>
      <c r="PC56" s="153"/>
      <c r="PD56" s="153"/>
      <c r="PE56" s="153"/>
      <c r="PF56" s="153"/>
      <c r="PG56" s="153"/>
      <c r="PH56" s="153"/>
      <c r="PI56" s="153"/>
      <c r="PJ56" s="153"/>
      <c r="PK56" s="153"/>
      <c r="PL56" s="153"/>
      <c r="PM56" s="153"/>
      <c r="PN56" s="153"/>
      <c r="PO56" s="153"/>
      <c r="PP56" s="153"/>
      <c r="PQ56" s="153"/>
      <c r="PR56" s="153"/>
      <c r="PS56" s="153"/>
      <c r="PT56" s="153"/>
      <c r="PU56" s="153"/>
      <c r="PV56" s="153"/>
      <c r="PW56" s="153"/>
      <c r="PX56" s="153"/>
      <c r="PY56" s="153"/>
      <c r="PZ56" s="153"/>
      <c r="QA56" s="153"/>
      <c r="QB56" s="153"/>
      <c r="QC56" s="153"/>
      <c r="QD56" s="153"/>
      <c r="QE56" s="153"/>
      <c r="QF56" s="153"/>
      <c r="QG56" s="153"/>
      <c r="QH56" s="153"/>
      <c r="QI56" s="153"/>
      <c r="QJ56" s="153"/>
      <c r="QK56" s="153"/>
      <c r="QL56" s="153"/>
      <c r="QM56" s="153"/>
      <c r="QN56" s="153"/>
      <c r="QO56" s="153"/>
      <c r="QP56" s="153"/>
      <c r="QQ56" s="153"/>
      <c r="QR56" s="153"/>
      <c r="QS56" s="153"/>
      <c r="QT56" s="153"/>
      <c r="QU56" s="153"/>
      <c r="QV56" s="153"/>
      <c r="QW56" s="153"/>
      <c r="QX56" s="153"/>
      <c r="QY56" s="153"/>
      <c r="QZ56" s="153"/>
      <c r="RA56" s="153"/>
      <c r="RB56" s="153"/>
      <c r="RC56" s="153"/>
      <c r="RD56" s="153"/>
      <c r="RE56" s="153"/>
      <c r="RF56" s="153"/>
      <c r="RG56" s="153"/>
      <c r="RH56" s="153"/>
      <c r="RI56" s="153"/>
      <c r="RJ56" s="153"/>
      <c r="RK56" s="153"/>
      <c r="RL56" s="153"/>
      <c r="RM56" s="153"/>
      <c r="RN56" s="153"/>
      <c r="RO56" s="153"/>
      <c r="RP56" s="153"/>
      <c r="RQ56" s="153"/>
      <c r="RR56" s="153"/>
      <c r="RS56" s="153"/>
      <c r="RT56" s="153"/>
      <c r="RU56" s="153"/>
      <c r="RV56" s="153"/>
      <c r="RW56" s="153"/>
      <c r="RX56" s="153"/>
      <c r="RY56" s="153"/>
      <c r="RZ56" s="153"/>
      <c r="SA56" s="153"/>
      <c r="SB56" s="153"/>
      <c r="SC56" s="153"/>
      <c r="SD56" s="153"/>
      <c r="SE56" s="153"/>
      <c r="SF56" s="153"/>
      <c r="SG56" s="153"/>
      <c r="SH56" s="153"/>
      <c r="SI56" s="153"/>
      <c r="SJ56" s="153"/>
      <c r="SK56" s="153"/>
      <c r="SL56" s="153"/>
      <c r="SM56" s="153"/>
      <c r="SN56" s="153"/>
      <c r="SO56" s="153"/>
      <c r="SP56" s="153"/>
      <c r="SQ56" s="153"/>
      <c r="SR56" s="153"/>
      <c r="SS56" s="153"/>
      <c r="ST56" s="153"/>
      <c r="SU56" s="153"/>
      <c r="SV56" s="153"/>
      <c r="SW56" s="153"/>
      <c r="SX56" s="153"/>
      <c r="SY56" s="153"/>
      <c r="SZ56" s="153"/>
      <c r="TA56" s="153"/>
      <c r="TB56" s="153"/>
      <c r="TC56" s="153"/>
      <c r="TD56" s="153"/>
      <c r="TE56" s="153"/>
      <c r="TF56" s="153"/>
      <c r="TG56" s="153"/>
      <c r="TH56" s="153"/>
      <c r="TI56" s="153"/>
      <c r="TJ56" s="153"/>
      <c r="TK56" s="153"/>
      <c r="TL56" s="153"/>
      <c r="TM56" s="153"/>
      <c r="TN56" s="153"/>
      <c r="TO56" s="153"/>
      <c r="TP56" s="153"/>
      <c r="TQ56" s="153"/>
      <c r="TR56" s="153"/>
      <c r="TS56" s="153"/>
      <c r="TT56" s="153"/>
      <c r="TU56" s="153"/>
      <c r="TV56" s="153"/>
      <c r="TW56" s="153"/>
      <c r="TX56" s="153"/>
      <c r="TY56" s="153"/>
      <c r="TZ56" s="153"/>
      <c r="UA56" s="153"/>
      <c r="UB56" s="153"/>
      <c r="UC56" s="153"/>
      <c r="UD56" s="153"/>
      <c r="UE56" s="153"/>
      <c r="UF56" s="153"/>
      <c r="UG56" s="153"/>
      <c r="UH56" s="153"/>
      <c r="UI56" s="153"/>
      <c r="UJ56" s="153"/>
      <c r="UK56" s="153"/>
      <c r="UL56" s="153"/>
      <c r="UM56" s="153"/>
      <c r="UN56" s="153"/>
      <c r="UO56" s="153"/>
      <c r="UP56" s="153"/>
      <c r="UQ56" s="153"/>
      <c r="UR56" s="153"/>
      <c r="US56" s="153"/>
      <c r="UT56" s="153"/>
      <c r="UU56" s="153"/>
      <c r="UV56" s="153"/>
      <c r="UW56" s="153"/>
      <c r="UX56" s="153"/>
      <c r="UY56" s="153"/>
      <c r="UZ56" s="153"/>
      <c r="VA56" s="153"/>
      <c r="VB56" s="153"/>
      <c r="VC56" s="153"/>
      <c r="VD56" s="153"/>
      <c r="VE56" s="153"/>
      <c r="VF56" s="153"/>
      <c r="VG56" s="153"/>
      <c r="VH56" s="153"/>
      <c r="VI56" s="153"/>
      <c r="VJ56" s="153"/>
      <c r="VK56" s="153"/>
      <c r="VL56" s="153"/>
      <c r="VM56" s="153"/>
      <c r="VN56" s="153"/>
      <c r="VO56" s="153"/>
      <c r="VP56" s="153"/>
      <c r="VQ56" s="153"/>
      <c r="VR56" s="153"/>
      <c r="VS56" s="153"/>
      <c r="VT56" s="153"/>
      <c r="VU56" s="153"/>
      <c r="VV56" s="153"/>
      <c r="VW56" s="153"/>
      <c r="VX56" s="153"/>
      <c r="VY56" s="153"/>
      <c r="VZ56" s="153"/>
      <c r="WA56" s="153"/>
      <c r="WB56" s="153"/>
      <c r="WC56" s="153"/>
      <c r="WD56" s="153"/>
      <c r="WE56" s="153"/>
      <c r="WF56" s="153"/>
      <c r="WG56" s="153"/>
      <c r="WH56" s="153"/>
      <c r="WI56" s="153"/>
      <c r="WJ56" s="153"/>
      <c r="WK56" s="153"/>
      <c r="WL56" s="153"/>
      <c r="WM56" s="153"/>
      <c r="WN56" s="153"/>
      <c r="WO56" s="153"/>
      <c r="WP56" s="153"/>
      <c r="WQ56" s="153"/>
      <c r="WR56" s="153"/>
      <c r="WS56" s="153"/>
      <c r="WT56" s="153"/>
      <c r="WU56" s="153"/>
      <c r="WV56" s="153"/>
      <c r="WW56" s="153"/>
      <c r="WX56" s="153"/>
      <c r="WY56" s="153"/>
      <c r="WZ56" s="153"/>
      <c r="XA56" s="153"/>
      <c r="XB56" s="153"/>
      <c r="XC56" s="153"/>
      <c r="XD56" s="153"/>
      <c r="XE56" s="153"/>
      <c r="XF56" s="153"/>
      <c r="XG56" s="153"/>
      <c r="XH56" s="153"/>
      <c r="XI56" s="153"/>
      <c r="XJ56" s="153"/>
      <c r="XK56" s="153"/>
      <c r="XL56" s="153"/>
      <c r="XM56" s="153"/>
      <c r="XN56" s="153"/>
      <c r="XO56" s="153"/>
      <c r="XP56" s="153"/>
      <c r="XQ56" s="153"/>
      <c r="XR56" s="153"/>
      <c r="XS56" s="153"/>
      <c r="XT56" s="153"/>
      <c r="XU56" s="153"/>
      <c r="XV56" s="153"/>
      <c r="XW56" s="153"/>
      <c r="XX56" s="153"/>
      <c r="XY56" s="153"/>
      <c r="XZ56" s="153"/>
      <c r="YA56" s="153"/>
      <c r="YB56" s="153"/>
      <c r="YC56" s="153"/>
      <c r="YD56" s="153"/>
      <c r="YE56" s="153"/>
      <c r="YF56" s="153"/>
      <c r="YG56" s="153"/>
      <c r="YH56" s="153"/>
      <c r="YI56" s="153"/>
      <c r="YJ56" s="153"/>
      <c r="YK56" s="153"/>
      <c r="YL56" s="153"/>
      <c r="YM56" s="153"/>
      <c r="YN56" s="153"/>
      <c r="YO56" s="153"/>
      <c r="YP56" s="153"/>
      <c r="YQ56" s="153"/>
      <c r="YR56" s="153"/>
      <c r="YS56" s="153"/>
      <c r="YT56" s="153"/>
      <c r="YU56" s="153"/>
      <c r="YV56" s="153"/>
      <c r="YW56" s="153"/>
      <c r="YX56" s="153"/>
      <c r="YY56" s="153"/>
      <c r="YZ56" s="153"/>
      <c r="ZA56" s="153"/>
      <c r="ZB56" s="153"/>
      <c r="ZC56" s="153"/>
      <c r="ZD56" s="153"/>
      <c r="ZE56" s="153"/>
      <c r="ZF56" s="153"/>
      <c r="ZG56" s="153"/>
      <c r="ZH56" s="153"/>
      <c r="ZI56" s="153"/>
      <c r="ZJ56" s="153"/>
      <c r="ZK56" s="153"/>
      <c r="ZL56" s="153"/>
      <c r="ZM56" s="153"/>
      <c r="ZN56" s="153"/>
      <c r="ZO56" s="153"/>
      <c r="ZP56" s="153"/>
      <c r="ZQ56" s="153"/>
      <c r="ZR56" s="153"/>
      <c r="ZS56" s="153"/>
      <c r="ZT56" s="153"/>
      <c r="ZU56" s="153"/>
      <c r="ZV56" s="153"/>
      <c r="ZW56" s="153"/>
      <c r="ZX56" s="153"/>
      <c r="ZY56" s="153"/>
      <c r="ZZ56" s="153"/>
      <c r="AAA56" s="153"/>
      <c r="AAB56" s="153"/>
      <c r="AAC56" s="153"/>
      <c r="AAD56" s="153"/>
      <c r="AAE56" s="153"/>
      <c r="AAF56" s="153"/>
      <c r="AAG56" s="153"/>
      <c r="AAH56" s="153"/>
      <c r="AAI56" s="153"/>
      <c r="AAJ56" s="153"/>
      <c r="AAK56" s="153"/>
      <c r="AAL56" s="153"/>
      <c r="AAM56" s="153"/>
      <c r="AAN56" s="153"/>
      <c r="AAO56" s="153"/>
      <c r="AAP56" s="153"/>
      <c r="AAQ56" s="153"/>
      <c r="AAR56" s="153"/>
      <c r="AAS56" s="153"/>
      <c r="AAT56" s="153"/>
      <c r="AAU56" s="153"/>
      <c r="AAV56" s="153"/>
      <c r="AAW56" s="153"/>
      <c r="AAX56" s="153"/>
      <c r="AAY56" s="153"/>
      <c r="AAZ56" s="153"/>
      <c r="ABA56" s="153"/>
      <c r="ABB56" s="153"/>
      <c r="ABC56" s="153"/>
      <c r="ABD56" s="153"/>
      <c r="ABE56" s="153"/>
      <c r="ABF56" s="153"/>
      <c r="ABG56" s="153"/>
      <c r="ABH56" s="153"/>
      <c r="ABI56" s="153"/>
      <c r="ABJ56" s="153"/>
      <c r="ABK56" s="153"/>
      <c r="ABL56" s="153"/>
      <c r="ABM56" s="153"/>
      <c r="ABN56" s="153"/>
      <c r="ABO56" s="153"/>
      <c r="ABP56" s="153"/>
      <c r="ABQ56" s="153"/>
      <c r="ABR56" s="153"/>
      <c r="ABS56" s="153"/>
      <c r="ABT56" s="153"/>
      <c r="ABU56" s="153"/>
      <c r="ABV56" s="153"/>
      <c r="ABW56" s="153"/>
      <c r="ABX56" s="153"/>
      <c r="ABY56" s="153"/>
      <c r="ABZ56" s="153"/>
      <c r="ACA56" s="153"/>
      <c r="ACB56" s="153"/>
      <c r="ACC56" s="153"/>
      <c r="ACD56" s="153"/>
      <c r="ACE56" s="153"/>
      <c r="ACF56" s="153"/>
      <c r="ACG56" s="153"/>
      <c r="ACH56" s="153"/>
      <c r="ACI56" s="153"/>
      <c r="ACJ56" s="153"/>
      <c r="ACK56" s="153"/>
      <c r="ACL56" s="153"/>
      <c r="ACM56" s="153"/>
      <c r="ACN56" s="153"/>
      <c r="ACO56" s="153"/>
      <c r="ACP56" s="153"/>
      <c r="ACQ56" s="153"/>
      <c r="ACR56" s="153"/>
      <c r="ACS56" s="153"/>
      <c r="ACT56" s="153"/>
      <c r="ACU56" s="153"/>
      <c r="ACV56" s="153"/>
      <c r="ACW56" s="153"/>
      <c r="ACX56" s="153"/>
      <c r="ACY56" s="153"/>
      <c r="ACZ56" s="153"/>
      <c r="ADA56" s="153"/>
      <c r="ADB56" s="153"/>
      <c r="ADC56" s="153"/>
      <c r="ADD56" s="153"/>
      <c r="ADE56" s="153"/>
      <c r="ADF56" s="153"/>
      <c r="ADG56" s="153"/>
      <c r="ADH56" s="153"/>
      <c r="ADI56" s="153"/>
      <c r="ADJ56" s="153"/>
      <c r="ADK56" s="153"/>
      <c r="ADL56" s="153"/>
      <c r="ADM56" s="153"/>
      <c r="ADN56" s="153"/>
      <c r="ADO56" s="153"/>
      <c r="ADP56" s="153"/>
      <c r="ADQ56" s="153"/>
      <c r="ADR56" s="153"/>
      <c r="ADS56" s="153"/>
      <c r="ADT56" s="153"/>
      <c r="ADU56" s="153"/>
      <c r="ADV56" s="153"/>
      <c r="ADW56" s="153"/>
      <c r="ADX56" s="153"/>
      <c r="ADY56" s="153"/>
      <c r="ADZ56" s="153"/>
      <c r="AEA56" s="153"/>
      <c r="AEB56" s="153"/>
      <c r="AEC56" s="153"/>
      <c r="AED56" s="153"/>
      <c r="AEE56" s="153"/>
      <c r="AEF56" s="153"/>
      <c r="AEG56" s="153"/>
      <c r="AEH56" s="153"/>
      <c r="AEI56" s="153"/>
      <c r="AEJ56" s="153"/>
      <c r="AEK56" s="153"/>
      <c r="AEL56" s="153"/>
      <c r="AEM56" s="153"/>
      <c r="AEN56" s="153"/>
      <c r="AEO56" s="153"/>
      <c r="AEP56" s="153"/>
      <c r="AEQ56" s="153"/>
      <c r="AER56" s="153"/>
      <c r="AES56" s="153"/>
      <c r="AET56" s="153"/>
      <c r="AEU56" s="153"/>
      <c r="AEV56" s="153"/>
      <c r="AEW56" s="153"/>
      <c r="AEX56" s="153"/>
      <c r="AEY56" s="153"/>
      <c r="AEZ56" s="153"/>
      <c r="AFA56" s="153"/>
      <c r="AFB56" s="153"/>
      <c r="AFC56" s="153"/>
      <c r="AFD56" s="153"/>
      <c r="AFE56" s="153"/>
      <c r="AFF56" s="153"/>
      <c r="AFG56" s="153"/>
      <c r="AFH56" s="153"/>
      <c r="AFI56" s="153"/>
      <c r="AFJ56" s="153"/>
      <c r="AFK56" s="153"/>
      <c r="AFL56" s="153"/>
      <c r="AFM56" s="153"/>
      <c r="AFN56" s="153"/>
      <c r="AFO56" s="153"/>
      <c r="AFP56" s="153"/>
      <c r="AFQ56" s="153"/>
      <c r="AFR56" s="153"/>
      <c r="AFS56" s="153"/>
      <c r="AFT56" s="153"/>
      <c r="AFU56" s="153"/>
      <c r="AFV56" s="153"/>
      <c r="AFW56" s="153"/>
      <c r="AFX56" s="153"/>
      <c r="AFY56" s="153"/>
      <c r="AFZ56" s="153"/>
      <c r="AGA56" s="153"/>
      <c r="AGB56" s="153"/>
      <c r="AGC56" s="153"/>
      <c r="AGD56" s="153"/>
      <c r="AGE56" s="153"/>
      <c r="AGF56" s="153"/>
      <c r="AGG56" s="153"/>
      <c r="AGH56" s="153"/>
      <c r="AGI56" s="153"/>
      <c r="AGJ56" s="153"/>
      <c r="AGK56" s="153"/>
      <c r="AGL56" s="153"/>
      <c r="AGM56" s="153"/>
      <c r="AGN56" s="153"/>
      <c r="AGO56" s="153"/>
      <c r="AGP56" s="153"/>
      <c r="AGQ56" s="153"/>
      <c r="AGR56" s="153"/>
      <c r="AGS56" s="153"/>
      <c r="AGT56" s="153"/>
      <c r="AGU56" s="153"/>
      <c r="AGV56" s="153"/>
      <c r="AGW56" s="153"/>
      <c r="AGX56" s="153"/>
      <c r="AGY56" s="153"/>
      <c r="AGZ56" s="153"/>
      <c r="AHA56" s="153"/>
      <c r="AHB56" s="153"/>
      <c r="AHC56" s="153"/>
      <c r="AHD56" s="153"/>
      <c r="AHE56" s="153"/>
      <c r="AHF56" s="153"/>
      <c r="AHG56" s="153"/>
      <c r="AHH56" s="153"/>
      <c r="AHI56" s="153"/>
      <c r="AHJ56" s="153"/>
      <c r="AHK56" s="153"/>
      <c r="AHL56" s="153"/>
      <c r="AHM56" s="153"/>
      <c r="AHN56" s="153"/>
      <c r="AHO56" s="153"/>
      <c r="AHP56" s="153"/>
      <c r="AHQ56" s="153"/>
      <c r="AHR56" s="153"/>
      <c r="AHS56" s="153"/>
      <c r="AHT56" s="153"/>
      <c r="AHU56" s="153"/>
      <c r="AHV56" s="153"/>
      <c r="AHW56" s="153"/>
      <c r="AHX56" s="153"/>
      <c r="AHY56" s="153"/>
      <c r="AHZ56" s="153"/>
      <c r="AIA56" s="153"/>
      <c r="AIB56" s="153"/>
      <c r="AIC56" s="153"/>
      <c r="AID56" s="153"/>
      <c r="AIE56" s="153"/>
      <c r="AIF56" s="153"/>
      <c r="AIG56" s="153"/>
      <c r="AIH56" s="153"/>
      <c r="AII56" s="153"/>
      <c r="AIJ56" s="153"/>
      <c r="AIK56" s="153"/>
      <c r="AIL56" s="153"/>
      <c r="AIM56" s="153"/>
      <c r="AIN56" s="153"/>
      <c r="AIO56" s="153"/>
      <c r="AIP56" s="153"/>
      <c r="AIQ56" s="153"/>
      <c r="AIR56" s="153"/>
      <c r="AIS56" s="153"/>
      <c r="AIT56" s="153"/>
      <c r="AIU56" s="153"/>
      <c r="AIV56" s="153"/>
      <c r="AIW56" s="153"/>
      <c r="AIX56" s="153"/>
      <c r="AIY56" s="153"/>
      <c r="AIZ56" s="153"/>
      <c r="AJA56" s="153"/>
      <c r="AJB56" s="153"/>
      <c r="AJC56" s="153"/>
      <c r="AJD56" s="153"/>
      <c r="AJE56" s="153"/>
      <c r="AJF56" s="153"/>
      <c r="AJG56" s="153"/>
      <c r="AJH56" s="153"/>
      <c r="AJI56" s="153"/>
      <c r="AJJ56" s="153"/>
      <c r="AJK56" s="153"/>
      <c r="AJL56" s="153"/>
      <c r="AJM56" s="153"/>
      <c r="AJN56" s="153"/>
      <c r="AJO56" s="153"/>
      <c r="AJP56" s="153"/>
      <c r="AJQ56" s="153"/>
      <c r="AJR56" s="153"/>
      <c r="AJS56" s="153"/>
      <c r="AJT56" s="153"/>
      <c r="AJU56" s="153"/>
      <c r="AJV56" s="153"/>
      <c r="AJW56" s="153"/>
      <c r="AJX56" s="153"/>
      <c r="AJY56" s="153"/>
      <c r="AJZ56" s="153"/>
      <c r="AKA56" s="153"/>
      <c r="AKB56" s="153"/>
      <c r="AKC56" s="153"/>
      <c r="AKD56" s="153"/>
      <c r="AKE56" s="153"/>
      <c r="AKF56" s="153"/>
      <c r="AKG56" s="153"/>
      <c r="AKH56" s="153"/>
      <c r="AKI56" s="153"/>
      <c r="AKJ56" s="153"/>
      <c r="AKK56" s="153"/>
      <c r="AKL56" s="153"/>
      <c r="AKM56" s="153"/>
      <c r="AKN56" s="153"/>
      <c r="AKO56" s="153"/>
      <c r="AKP56" s="153"/>
      <c r="AKQ56" s="153"/>
      <c r="AKR56" s="153"/>
      <c r="AKS56" s="153"/>
      <c r="AKT56" s="153"/>
      <c r="AKU56" s="153"/>
      <c r="AKV56" s="153"/>
      <c r="AKW56" s="153"/>
      <c r="AKX56" s="153"/>
      <c r="AKY56" s="153"/>
      <c r="AKZ56" s="153"/>
      <c r="ALA56" s="153"/>
      <c r="ALB56" s="153"/>
      <c r="ALC56" s="153"/>
      <c r="ALD56" s="153"/>
      <c r="ALE56" s="153"/>
      <c r="ALF56" s="153"/>
      <c r="ALG56" s="153"/>
      <c r="ALH56" s="153"/>
      <c r="ALI56" s="153"/>
      <c r="ALJ56" s="153"/>
      <c r="ALK56" s="153"/>
      <c r="ALL56" s="153"/>
      <c r="ALM56" s="153"/>
      <c r="ALN56" s="153"/>
      <c r="ALO56" s="153"/>
      <c r="ALP56" s="153"/>
      <c r="ALQ56" s="153"/>
      <c r="ALR56" s="153"/>
      <c r="ALS56" s="153"/>
      <c r="ALT56" s="153"/>
      <c r="ALU56" s="153"/>
      <c r="ALV56" s="153"/>
      <c r="ALW56" s="153"/>
      <c r="ALX56" s="153"/>
      <c r="ALY56" s="153"/>
      <c r="ALZ56" s="153"/>
      <c r="AMA56" s="153"/>
      <c r="AMB56" s="153"/>
      <c r="AMC56" s="153"/>
      <c r="AMD56" s="153"/>
      <c r="AME56" s="153"/>
      <c r="AMF56" s="153"/>
      <c r="AMG56" s="153"/>
      <c r="AMH56" s="153"/>
      <c r="AMI56" s="153"/>
      <c r="AMJ56" s="153"/>
      <c r="AMK56" s="153"/>
      <c r="AML56" s="153"/>
      <c r="AMM56" s="153"/>
      <c r="AMN56" s="153"/>
      <c r="AMO56" s="153"/>
      <c r="AMP56" s="153"/>
      <c r="AMQ56" s="153"/>
      <c r="AMR56" s="153"/>
      <c r="AMS56" s="153"/>
      <c r="AMT56" s="153"/>
      <c r="AMU56" s="153"/>
      <c r="AMV56" s="153"/>
      <c r="AMW56" s="153"/>
      <c r="AMX56" s="153"/>
      <c r="AMY56" s="153"/>
      <c r="AMZ56" s="153"/>
      <c r="ANA56" s="153"/>
      <c r="ANB56" s="153"/>
      <c r="ANC56" s="153"/>
      <c r="AND56" s="153"/>
      <c r="ANE56" s="153"/>
      <c r="ANF56" s="153"/>
      <c r="ANG56" s="153"/>
      <c r="ANH56" s="153"/>
      <c r="ANI56" s="153"/>
      <c r="ANJ56" s="153"/>
      <c r="ANK56" s="153"/>
      <c r="ANL56" s="153"/>
      <c r="ANM56" s="153"/>
      <c r="ANN56" s="153"/>
      <c r="ANO56" s="153"/>
      <c r="ANP56" s="153"/>
      <c r="ANQ56" s="153"/>
      <c r="ANR56" s="153"/>
      <c r="ANS56" s="153"/>
      <c r="ANT56" s="153"/>
      <c r="ANU56" s="153"/>
      <c r="ANV56" s="153"/>
      <c r="ANW56" s="153"/>
      <c r="ANX56" s="153"/>
      <c r="ANY56" s="153"/>
      <c r="ANZ56" s="153"/>
      <c r="AOA56" s="153"/>
      <c r="AOB56" s="153"/>
      <c r="AOC56" s="153"/>
      <c r="AOD56" s="153"/>
      <c r="AOE56" s="153"/>
      <c r="AOF56" s="153"/>
      <c r="AOG56" s="153"/>
      <c r="AOH56" s="153"/>
      <c r="AOI56" s="153"/>
      <c r="AOJ56" s="153"/>
      <c r="AOK56" s="153"/>
      <c r="AOL56" s="153"/>
      <c r="AOM56" s="153"/>
      <c r="AON56" s="153"/>
      <c r="AOO56" s="153"/>
      <c r="AOP56" s="153"/>
      <c r="AOQ56" s="153"/>
      <c r="AOR56" s="153"/>
      <c r="AOS56" s="153"/>
      <c r="AOT56" s="153"/>
      <c r="AOU56" s="153"/>
      <c r="AOV56" s="153"/>
      <c r="AOW56" s="153"/>
      <c r="AOX56" s="153"/>
      <c r="AOY56" s="153"/>
      <c r="AOZ56" s="153"/>
      <c r="APA56" s="153"/>
      <c r="APB56" s="153"/>
      <c r="APC56" s="153"/>
      <c r="APD56" s="153"/>
      <c r="APE56" s="153"/>
      <c r="APF56" s="153"/>
      <c r="APG56" s="153"/>
      <c r="APH56" s="153"/>
      <c r="API56" s="153"/>
      <c r="APJ56" s="153"/>
      <c r="APK56" s="153"/>
      <c r="APL56" s="153"/>
      <c r="APM56" s="153"/>
      <c r="APN56" s="153"/>
      <c r="APO56" s="153"/>
      <c r="APP56" s="153"/>
      <c r="APQ56" s="153"/>
      <c r="APR56" s="153"/>
      <c r="APS56" s="153"/>
      <c r="APT56" s="153"/>
      <c r="APU56" s="153"/>
      <c r="APV56" s="153"/>
      <c r="APW56" s="153"/>
      <c r="APX56" s="153"/>
      <c r="APY56" s="153"/>
      <c r="APZ56" s="153"/>
      <c r="AQA56" s="153"/>
      <c r="AQB56" s="153"/>
      <c r="AQC56" s="153"/>
      <c r="AQD56" s="153"/>
      <c r="AQE56" s="153"/>
      <c r="AQF56" s="153"/>
      <c r="AQG56" s="153"/>
      <c r="AQH56" s="153"/>
      <c r="AQI56" s="153"/>
      <c r="AQJ56" s="153"/>
      <c r="AQK56" s="153"/>
      <c r="AQL56" s="153"/>
      <c r="AQM56" s="153"/>
      <c r="AQN56" s="153"/>
      <c r="AQO56" s="153"/>
      <c r="AQP56" s="153"/>
      <c r="AQQ56" s="153"/>
      <c r="AQR56" s="153"/>
      <c r="AQS56" s="153"/>
      <c r="AQT56" s="153"/>
      <c r="AQU56" s="153"/>
      <c r="AQV56" s="153"/>
      <c r="AQW56" s="153"/>
      <c r="AQX56" s="153"/>
      <c r="AQY56" s="153"/>
      <c r="AQZ56" s="153"/>
      <c r="ARA56" s="153"/>
      <c r="ARB56" s="153"/>
      <c r="ARC56" s="153"/>
      <c r="ARD56" s="153"/>
      <c r="ARE56" s="153"/>
      <c r="ARF56" s="153"/>
      <c r="ARG56" s="153"/>
      <c r="ARH56" s="153"/>
      <c r="ARI56" s="153"/>
      <c r="ARJ56" s="153"/>
      <c r="ARK56" s="153"/>
      <c r="ARL56" s="153"/>
      <c r="ARM56" s="153"/>
      <c r="ARN56" s="153"/>
      <c r="ARO56" s="153"/>
      <c r="ARP56" s="153"/>
      <c r="ARQ56" s="153"/>
      <c r="ARR56" s="153"/>
      <c r="ARS56" s="153"/>
      <c r="ART56" s="153"/>
      <c r="ARU56" s="153"/>
      <c r="ARV56" s="153"/>
      <c r="ARW56" s="153"/>
      <c r="ARX56" s="153"/>
      <c r="ARY56" s="153"/>
      <c r="ARZ56" s="153"/>
      <c r="ASA56" s="153"/>
      <c r="ASB56" s="153"/>
      <c r="ASC56" s="153"/>
      <c r="ASD56" s="153"/>
      <c r="ASE56" s="153"/>
      <c r="ASF56" s="153"/>
      <c r="ASG56" s="153"/>
      <c r="ASH56" s="153"/>
      <c r="ASI56" s="153"/>
      <c r="ASJ56" s="153"/>
      <c r="ASK56" s="153"/>
      <c r="ASL56" s="153"/>
      <c r="ASM56" s="153"/>
      <c r="ASN56" s="153"/>
      <c r="ASO56" s="153"/>
      <c r="ASP56" s="153"/>
      <c r="ASQ56" s="153"/>
      <c r="ASR56" s="153"/>
      <c r="ASS56" s="153"/>
      <c r="AST56" s="153"/>
      <c r="ASU56" s="153"/>
      <c r="ASV56" s="153"/>
      <c r="ASW56" s="153"/>
      <c r="ASX56" s="153"/>
      <c r="ASY56" s="153"/>
      <c r="ASZ56" s="153"/>
      <c r="ATA56" s="153"/>
      <c r="ATB56" s="153"/>
      <c r="ATC56" s="153"/>
      <c r="ATD56" s="153"/>
      <c r="ATE56" s="153"/>
      <c r="ATF56" s="153"/>
      <c r="ATG56" s="153"/>
      <c r="ATH56" s="153"/>
      <c r="ATI56" s="153"/>
      <c r="ATJ56" s="153"/>
      <c r="ATK56" s="153"/>
      <c r="ATL56" s="153"/>
      <c r="ATM56" s="153"/>
      <c r="ATN56" s="153"/>
      <c r="ATO56" s="153"/>
      <c r="ATP56" s="153"/>
      <c r="ATQ56" s="153"/>
      <c r="ATR56" s="153"/>
      <c r="ATS56" s="153"/>
      <c r="ATT56" s="153"/>
      <c r="ATU56" s="153"/>
      <c r="ATV56" s="153"/>
      <c r="ATW56" s="153"/>
      <c r="ATX56" s="153"/>
      <c r="ATY56" s="153"/>
      <c r="ATZ56" s="153"/>
      <c r="AUA56" s="153"/>
      <c r="AUB56" s="153"/>
      <c r="AUC56" s="153"/>
      <c r="AUD56" s="153"/>
      <c r="AUE56" s="153"/>
      <c r="AUF56" s="153"/>
      <c r="AUG56" s="153"/>
      <c r="AUH56" s="153"/>
      <c r="AUI56" s="153"/>
      <c r="AUJ56" s="153"/>
      <c r="AUK56" s="153"/>
      <c r="AUL56" s="153"/>
      <c r="AUM56" s="153"/>
      <c r="AUN56" s="153"/>
      <c r="AUO56" s="153"/>
      <c r="AUP56" s="153"/>
      <c r="AUQ56" s="153"/>
      <c r="AUR56" s="153"/>
      <c r="AUS56" s="153"/>
      <c r="AUT56" s="153"/>
      <c r="AUU56" s="153"/>
      <c r="AUV56" s="153"/>
      <c r="AUW56" s="153"/>
      <c r="AUX56" s="153"/>
      <c r="AUY56" s="153"/>
      <c r="AUZ56" s="153"/>
      <c r="AVA56" s="153"/>
      <c r="AVB56" s="153"/>
      <c r="AVC56" s="153"/>
      <c r="AVD56" s="153"/>
      <c r="AVE56" s="153"/>
      <c r="AVF56" s="153"/>
      <c r="AVG56" s="153"/>
      <c r="AVH56" s="153"/>
      <c r="AVI56" s="153"/>
      <c r="AVJ56" s="153"/>
      <c r="AVK56" s="153"/>
      <c r="AVL56" s="153"/>
      <c r="AVM56" s="153"/>
      <c r="AVN56" s="153"/>
      <c r="AVO56" s="153"/>
      <c r="AVP56" s="153"/>
      <c r="AVQ56" s="153"/>
      <c r="AVR56" s="153"/>
      <c r="AVS56" s="153"/>
      <c r="AVT56" s="153"/>
      <c r="AVU56" s="153"/>
      <c r="AVV56" s="153"/>
      <c r="AVW56" s="153"/>
      <c r="AVX56" s="153"/>
      <c r="AVY56" s="153"/>
      <c r="AVZ56" s="153"/>
      <c r="AWA56" s="153"/>
      <c r="AWB56" s="153"/>
      <c r="AWC56" s="153"/>
      <c r="AWD56" s="153"/>
      <c r="AWE56" s="153"/>
      <c r="AWF56" s="153"/>
      <c r="AWG56" s="153"/>
      <c r="AWH56" s="153"/>
      <c r="AWI56" s="153"/>
      <c r="AWJ56" s="153"/>
      <c r="AWK56" s="153"/>
      <c r="AWL56" s="153"/>
      <c r="AWM56" s="153"/>
      <c r="AWN56" s="153"/>
      <c r="AWO56" s="153"/>
      <c r="AWP56" s="153"/>
      <c r="AWQ56" s="153"/>
      <c r="AWR56" s="153"/>
      <c r="AWS56" s="153"/>
      <c r="AWT56" s="153"/>
      <c r="AWU56" s="153"/>
      <c r="AWV56" s="153"/>
      <c r="AWW56" s="153"/>
      <c r="AWX56" s="153"/>
      <c r="AWY56" s="153"/>
      <c r="AWZ56" s="153"/>
      <c r="AXA56" s="153"/>
      <c r="AXB56" s="153"/>
      <c r="AXC56" s="153"/>
      <c r="AXD56" s="153"/>
      <c r="AXE56" s="153"/>
      <c r="AXF56" s="153"/>
      <c r="AXG56" s="153"/>
      <c r="AXH56" s="153"/>
      <c r="AXI56" s="153"/>
      <c r="AXJ56" s="153"/>
      <c r="AXK56" s="153"/>
      <c r="AXL56" s="153"/>
      <c r="AXM56" s="153"/>
      <c r="AXN56" s="153"/>
      <c r="AXO56" s="153"/>
      <c r="AXP56" s="153"/>
      <c r="AXQ56" s="153"/>
      <c r="AXR56" s="153"/>
      <c r="AXS56" s="153"/>
      <c r="AXT56" s="153"/>
      <c r="AXU56" s="153"/>
      <c r="AXV56" s="153"/>
      <c r="AXW56" s="153"/>
      <c r="AXX56" s="153"/>
      <c r="AXY56" s="153"/>
      <c r="AXZ56" s="153"/>
      <c r="AYA56" s="153"/>
      <c r="AYB56" s="153"/>
      <c r="AYC56" s="153"/>
      <c r="AYD56" s="153"/>
      <c r="AYE56" s="153"/>
      <c r="AYF56" s="153"/>
      <c r="AYG56" s="153"/>
      <c r="AYH56" s="153"/>
      <c r="AYI56" s="153"/>
      <c r="AYJ56" s="153"/>
      <c r="AYK56" s="153"/>
      <c r="AYL56" s="153"/>
      <c r="AYM56" s="153"/>
      <c r="AYN56" s="153"/>
      <c r="AYO56" s="153"/>
      <c r="AYP56" s="153"/>
      <c r="AYQ56" s="153"/>
      <c r="AYR56" s="153"/>
      <c r="AYS56" s="153"/>
      <c r="AYT56" s="153"/>
      <c r="AYU56" s="153"/>
      <c r="AYV56" s="153"/>
      <c r="AYW56" s="153"/>
      <c r="AYX56" s="153"/>
      <c r="AYY56" s="153"/>
      <c r="AYZ56" s="153"/>
      <c r="AZA56" s="153"/>
      <c r="AZB56" s="153"/>
      <c r="AZC56" s="153"/>
      <c r="AZD56" s="153"/>
      <c r="AZE56" s="153"/>
      <c r="AZF56" s="153"/>
      <c r="AZG56" s="153"/>
      <c r="AZH56" s="153"/>
      <c r="AZI56" s="153"/>
      <c r="AZJ56" s="153"/>
      <c r="AZK56" s="153"/>
      <c r="AZL56" s="153"/>
      <c r="AZM56" s="153"/>
      <c r="AZN56" s="153"/>
      <c r="AZO56" s="153"/>
      <c r="AZP56" s="153"/>
      <c r="AZQ56" s="153"/>
      <c r="AZR56" s="153"/>
      <c r="AZS56" s="153"/>
      <c r="AZT56" s="153"/>
      <c r="AZU56" s="153"/>
      <c r="AZV56" s="153"/>
      <c r="AZW56" s="153"/>
      <c r="AZX56" s="153"/>
      <c r="AZY56" s="153"/>
      <c r="AZZ56" s="153"/>
      <c r="BAA56" s="153"/>
      <c r="BAB56" s="153"/>
      <c r="BAC56" s="153"/>
      <c r="BAD56" s="153"/>
      <c r="BAE56" s="153"/>
      <c r="BAF56" s="153"/>
      <c r="BAG56" s="153"/>
      <c r="BAH56" s="153"/>
      <c r="BAI56" s="153"/>
      <c r="BAJ56" s="153"/>
      <c r="BAK56" s="153"/>
      <c r="BAL56" s="153"/>
      <c r="BAM56" s="153"/>
      <c r="BAN56" s="153"/>
      <c r="BAO56" s="153"/>
      <c r="BAP56" s="153"/>
      <c r="BAQ56" s="153"/>
      <c r="BAR56" s="153"/>
      <c r="BAS56" s="153"/>
      <c r="BAT56" s="153"/>
      <c r="BAU56" s="153"/>
      <c r="BAV56" s="153"/>
      <c r="BAW56" s="153"/>
      <c r="BAX56" s="153"/>
      <c r="BAY56" s="153"/>
      <c r="BAZ56" s="153"/>
      <c r="BBA56" s="153"/>
      <c r="BBB56" s="153"/>
      <c r="BBC56" s="153"/>
      <c r="BBD56" s="153"/>
      <c r="BBE56" s="153"/>
      <c r="BBF56" s="153"/>
      <c r="BBG56" s="153"/>
      <c r="BBH56" s="153"/>
      <c r="BBI56" s="153"/>
      <c r="BBJ56" s="153"/>
      <c r="BBK56" s="153"/>
      <c r="BBL56" s="153"/>
      <c r="BBM56" s="153"/>
      <c r="BBN56" s="153"/>
      <c r="BBO56" s="153"/>
      <c r="BBP56" s="153"/>
      <c r="BBQ56" s="153"/>
      <c r="BBR56" s="153"/>
      <c r="BBS56" s="153"/>
      <c r="BBT56" s="153"/>
      <c r="BBU56" s="153"/>
      <c r="BBV56" s="153"/>
      <c r="BBW56" s="153"/>
      <c r="BBX56" s="153"/>
      <c r="BBY56" s="153"/>
      <c r="BBZ56" s="153"/>
      <c r="BCA56" s="153"/>
      <c r="BCB56" s="153"/>
      <c r="BCC56" s="153"/>
      <c r="BCD56" s="153"/>
      <c r="BCE56" s="153"/>
      <c r="BCF56" s="153"/>
      <c r="BCG56" s="153"/>
      <c r="BCH56" s="153"/>
      <c r="BCI56" s="153"/>
      <c r="BCJ56" s="153"/>
      <c r="BCK56" s="153"/>
      <c r="BCL56" s="153"/>
      <c r="BCM56" s="153"/>
      <c r="BCN56" s="153"/>
      <c r="BCO56" s="153"/>
      <c r="BCP56" s="153"/>
      <c r="BCQ56" s="153"/>
      <c r="BCR56" s="153"/>
      <c r="BCS56" s="153"/>
      <c r="BCT56" s="153"/>
      <c r="BCU56" s="153"/>
      <c r="BCV56" s="153"/>
      <c r="BCW56" s="153"/>
      <c r="BCX56" s="153"/>
      <c r="BCY56" s="153"/>
      <c r="BCZ56" s="153"/>
      <c r="BDA56" s="153"/>
      <c r="BDB56" s="153"/>
      <c r="BDC56" s="153"/>
      <c r="BDD56" s="153"/>
      <c r="BDE56" s="153"/>
      <c r="BDF56" s="153"/>
      <c r="BDG56" s="153"/>
      <c r="BDH56" s="153"/>
      <c r="BDI56" s="153"/>
      <c r="BDJ56" s="153"/>
      <c r="BDK56" s="153"/>
      <c r="BDL56" s="153"/>
      <c r="BDM56" s="153"/>
      <c r="BDN56" s="153"/>
      <c r="BDO56" s="153"/>
      <c r="BDP56" s="153"/>
      <c r="BDQ56" s="153"/>
      <c r="BDR56" s="153"/>
      <c r="BDS56" s="153"/>
      <c r="BDT56" s="153"/>
      <c r="BDU56" s="153"/>
      <c r="BDV56" s="153"/>
      <c r="BDW56" s="153"/>
      <c r="BDX56" s="153"/>
      <c r="BDY56" s="153"/>
      <c r="BDZ56" s="153"/>
      <c r="BEA56" s="153"/>
      <c r="BEB56" s="153"/>
      <c r="BEC56" s="153"/>
      <c r="BED56" s="153"/>
      <c r="BEE56" s="153"/>
      <c r="BEF56" s="153"/>
      <c r="BEG56" s="153"/>
      <c r="BEH56" s="153"/>
      <c r="BEI56" s="153"/>
      <c r="BEJ56" s="153"/>
      <c r="BEK56" s="153"/>
      <c r="BEL56" s="153"/>
      <c r="BEM56" s="153"/>
      <c r="BEN56" s="153"/>
      <c r="BEO56" s="153"/>
      <c r="BEP56" s="153"/>
      <c r="BEQ56" s="153"/>
      <c r="BER56" s="153"/>
      <c r="BES56" s="153"/>
      <c r="BET56" s="153"/>
      <c r="BEU56" s="153"/>
      <c r="BEV56" s="153"/>
      <c r="BEW56" s="153"/>
      <c r="BEX56" s="153"/>
      <c r="BEY56" s="153"/>
      <c r="BEZ56" s="153"/>
      <c r="BFA56" s="153"/>
      <c r="BFB56" s="153"/>
      <c r="BFC56" s="153"/>
      <c r="BFD56" s="153"/>
      <c r="BFE56" s="153"/>
      <c r="BFF56" s="153"/>
      <c r="BFG56" s="153"/>
      <c r="BFH56" s="153"/>
      <c r="BFI56" s="153"/>
      <c r="BFJ56" s="153"/>
      <c r="BFK56" s="153"/>
      <c r="BFL56" s="153"/>
      <c r="BFM56" s="153"/>
      <c r="BFN56" s="153"/>
      <c r="BFO56" s="153"/>
      <c r="BFP56" s="153"/>
      <c r="BFQ56" s="153"/>
      <c r="BFR56" s="153"/>
      <c r="BFS56" s="153"/>
      <c r="BFT56" s="153"/>
      <c r="BFU56" s="153"/>
      <c r="BFV56" s="153"/>
      <c r="BFW56" s="153"/>
      <c r="BFX56" s="153"/>
      <c r="BFY56" s="153"/>
      <c r="BFZ56" s="153"/>
      <c r="BGA56" s="153"/>
      <c r="BGB56" s="153"/>
      <c r="BGC56" s="153"/>
      <c r="BGD56" s="153"/>
      <c r="BGE56" s="153"/>
      <c r="BGF56" s="153"/>
      <c r="BGG56" s="153"/>
      <c r="BGH56" s="153"/>
      <c r="BGI56" s="153"/>
      <c r="BGJ56" s="153"/>
      <c r="BGK56" s="153"/>
      <c r="BGL56" s="153"/>
      <c r="BGM56" s="153"/>
      <c r="BGN56" s="153"/>
      <c r="BGO56" s="153"/>
      <c r="BGP56" s="153"/>
      <c r="BGQ56" s="153"/>
      <c r="BGR56" s="153"/>
      <c r="BGS56" s="153"/>
      <c r="BGT56" s="153"/>
      <c r="BGU56" s="153"/>
      <c r="BGV56" s="153"/>
      <c r="BGW56" s="153"/>
      <c r="BGX56" s="153"/>
      <c r="BGY56" s="153"/>
      <c r="BGZ56" s="153"/>
      <c r="BHA56" s="153"/>
      <c r="BHB56" s="153"/>
      <c r="BHC56" s="153"/>
      <c r="BHD56" s="153"/>
      <c r="BHE56" s="153"/>
      <c r="BHF56" s="153"/>
      <c r="BHG56" s="153"/>
      <c r="BHH56" s="153"/>
      <c r="BHI56" s="153"/>
      <c r="BHJ56" s="153"/>
      <c r="BHK56" s="153"/>
      <c r="BHL56" s="153"/>
      <c r="BHM56" s="153"/>
      <c r="BHN56" s="153"/>
      <c r="BHO56" s="153"/>
      <c r="BHP56" s="153"/>
      <c r="BHQ56" s="153"/>
      <c r="BHR56" s="153"/>
      <c r="BHS56" s="153"/>
      <c r="BHT56" s="153"/>
      <c r="BHU56" s="153"/>
      <c r="BHV56" s="153"/>
      <c r="BHW56" s="153"/>
      <c r="BHX56" s="153"/>
      <c r="BHY56" s="153"/>
      <c r="BHZ56" s="153"/>
      <c r="BIA56" s="153"/>
      <c r="BIB56" s="153"/>
      <c r="BIC56" s="153"/>
      <c r="BID56" s="153"/>
      <c r="BIE56" s="153"/>
      <c r="BIF56" s="153"/>
      <c r="BIG56" s="153"/>
      <c r="BIH56" s="153"/>
      <c r="BII56" s="153"/>
      <c r="BIJ56" s="153"/>
      <c r="BIK56" s="153"/>
      <c r="BIL56" s="153"/>
      <c r="BIM56" s="153"/>
      <c r="BIN56" s="153"/>
      <c r="BIO56" s="153"/>
      <c r="BIP56" s="153"/>
      <c r="BIQ56" s="153"/>
      <c r="BIR56" s="153"/>
      <c r="BIS56" s="153"/>
      <c r="BIT56" s="153"/>
      <c r="BIU56" s="153"/>
      <c r="BIV56" s="153"/>
      <c r="BIW56" s="153"/>
      <c r="BIX56" s="153"/>
      <c r="BIY56" s="153"/>
      <c r="BIZ56" s="153"/>
      <c r="BJA56" s="153"/>
      <c r="BJB56" s="153"/>
      <c r="BJC56" s="153"/>
      <c r="BJD56" s="153"/>
      <c r="BJE56" s="153"/>
      <c r="BJF56" s="153"/>
      <c r="BJG56" s="153"/>
      <c r="BJH56" s="153"/>
      <c r="BJI56" s="153"/>
      <c r="BJJ56" s="153"/>
      <c r="BJK56" s="153"/>
      <c r="BJL56" s="153"/>
      <c r="BJM56" s="153"/>
      <c r="BJN56" s="153"/>
      <c r="BJO56" s="153"/>
      <c r="BJP56" s="153"/>
      <c r="BJQ56" s="153"/>
      <c r="BJR56" s="153"/>
      <c r="BJS56" s="153"/>
      <c r="BJT56" s="153"/>
      <c r="BJU56" s="153"/>
      <c r="BJV56" s="153"/>
      <c r="BJW56" s="153"/>
      <c r="BJX56" s="153"/>
      <c r="BJY56" s="153"/>
      <c r="BJZ56" s="153"/>
      <c r="BKA56" s="153"/>
      <c r="BKB56" s="153"/>
      <c r="BKC56" s="153"/>
      <c r="BKD56" s="153"/>
      <c r="BKE56" s="153"/>
      <c r="BKF56" s="153"/>
      <c r="BKG56" s="153"/>
      <c r="BKH56" s="153"/>
      <c r="BKI56" s="153"/>
      <c r="BKJ56" s="153"/>
      <c r="BKK56" s="153"/>
      <c r="BKL56" s="153"/>
      <c r="BKM56" s="153"/>
      <c r="BKN56" s="153"/>
      <c r="BKO56" s="153"/>
      <c r="BKP56" s="153"/>
      <c r="BKQ56" s="153"/>
      <c r="BKR56" s="153"/>
      <c r="BKS56" s="153"/>
      <c r="BKT56" s="153"/>
      <c r="BKU56" s="153"/>
      <c r="BKV56" s="153"/>
      <c r="BKW56" s="153"/>
      <c r="BKX56" s="153"/>
      <c r="BKY56" s="153"/>
      <c r="BKZ56" s="153"/>
      <c r="BLA56" s="153"/>
      <c r="BLB56" s="153"/>
      <c r="BLC56" s="153"/>
      <c r="BLD56" s="153"/>
      <c r="BLE56" s="153"/>
      <c r="BLF56" s="153"/>
      <c r="BLG56" s="153"/>
      <c r="BLH56" s="153"/>
      <c r="BLI56" s="153"/>
      <c r="BLJ56" s="153"/>
      <c r="BLK56" s="153"/>
      <c r="BLL56" s="153"/>
      <c r="BLM56" s="153"/>
      <c r="BLN56" s="153"/>
      <c r="BLO56" s="153"/>
      <c r="BLP56" s="153"/>
      <c r="BLQ56" s="153"/>
      <c r="BLR56" s="153"/>
      <c r="BLS56" s="153"/>
      <c r="BLT56" s="153"/>
      <c r="BLU56" s="153"/>
      <c r="BLV56" s="153"/>
      <c r="BLW56" s="153"/>
      <c r="BLX56" s="153"/>
      <c r="BLY56" s="153"/>
      <c r="BLZ56" s="153"/>
      <c r="BMA56" s="153"/>
      <c r="BMB56" s="153"/>
      <c r="BMC56" s="153"/>
      <c r="BMD56" s="153"/>
      <c r="BME56" s="153"/>
      <c r="BMF56" s="153"/>
      <c r="BMG56" s="153"/>
      <c r="BMH56" s="153"/>
      <c r="BMI56" s="153"/>
      <c r="BMJ56" s="153"/>
      <c r="BMK56" s="153"/>
      <c r="BML56" s="153"/>
      <c r="BMM56" s="153"/>
      <c r="BMN56" s="153"/>
      <c r="BMO56" s="153"/>
      <c r="BMP56" s="153"/>
      <c r="BMQ56" s="153"/>
      <c r="BMR56" s="153"/>
      <c r="BMS56" s="153"/>
      <c r="BMT56" s="153"/>
      <c r="BMU56" s="153"/>
      <c r="BMV56" s="153"/>
      <c r="BMW56" s="153"/>
      <c r="BMX56" s="153"/>
      <c r="BMY56" s="153"/>
      <c r="BMZ56" s="153"/>
      <c r="BNA56" s="153"/>
      <c r="BNB56" s="153"/>
      <c r="BNC56" s="153"/>
      <c r="BND56" s="153"/>
      <c r="BNE56" s="153"/>
      <c r="BNF56" s="153"/>
      <c r="BNG56" s="153"/>
      <c r="BNH56" s="153"/>
      <c r="BNI56" s="153"/>
      <c r="BNJ56" s="153"/>
      <c r="BNK56" s="153"/>
      <c r="BNL56" s="153"/>
      <c r="BNM56" s="153"/>
      <c r="BNN56" s="153"/>
      <c r="BNO56" s="153"/>
      <c r="BNP56" s="153"/>
      <c r="BNQ56" s="153"/>
      <c r="BNR56" s="153"/>
      <c r="BNS56" s="153"/>
      <c r="BNT56" s="153"/>
      <c r="BNU56" s="153"/>
      <c r="BNV56" s="153"/>
      <c r="BNW56" s="153"/>
      <c r="BNX56" s="153"/>
      <c r="BNY56" s="153"/>
      <c r="BNZ56" s="153"/>
      <c r="BOA56" s="153"/>
      <c r="BOB56" s="153"/>
      <c r="BOC56" s="153"/>
      <c r="BOD56" s="153"/>
      <c r="BOE56" s="153"/>
      <c r="BOF56" s="153"/>
      <c r="BOG56" s="153"/>
      <c r="BOH56" s="153"/>
      <c r="BOI56" s="153"/>
      <c r="BOJ56" s="153"/>
      <c r="BOK56" s="153"/>
      <c r="BOL56" s="153"/>
      <c r="BOM56" s="153"/>
      <c r="BON56" s="153"/>
      <c r="BOO56" s="153"/>
      <c r="BOP56" s="153"/>
      <c r="BOQ56" s="153"/>
      <c r="BOR56" s="153"/>
      <c r="BOS56" s="153"/>
      <c r="BOT56" s="153"/>
      <c r="BOU56" s="153"/>
      <c r="BOV56" s="153"/>
      <c r="BOW56" s="153"/>
      <c r="BOX56" s="153"/>
      <c r="BOY56" s="153"/>
      <c r="BOZ56" s="153"/>
      <c r="BPA56" s="153"/>
      <c r="BPB56" s="153"/>
      <c r="BPC56" s="153"/>
      <c r="BPD56" s="153"/>
      <c r="BPE56" s="153"/>
      <c r="BPF56" s="153"/>
      <c r="BPG56" s="153"/>
      <c r="BPH56" s="153"/>
      <c r="BPI56" s="153"/>
      <c r="BPJ56" s="153"/>
      <c r="BPK56" s="153"/>
      <c r="BPL56" s="153"/>
      <c r="BPM56" s="153"/>
      <c r="BPN56" s="153"/>
      <c r="BPO56" s="153"/>
      <c r="BPP56" s="153"/>
      <c r="BPQ56" s="153"/>
      <c r="BPR56" s="153"/>
      <c r="BPS56" s="153"/>
      <c r="BPT56" s="153"/>
      <c r="BPU56" s="153"/>
      <c r="BPV56" s="153"/>
      <c r="BPW56" s="153"/>
      <c r="BPX56" s="153"/>
      <c r="BPY56" s="153"/>
      <c r="BPZ56" s="153"/>
      <c r="BQA56" s="153"/>
      <c r="BQB56" s="153"/>
      <c r="BQC56" s="153"/>
      <c r="BQD56" s="153"/>
      <c r="BQE56" s="153"/>
      <c r="BQF56" s="153"/>
      <c r="BQG56" s="153"/>
      <c r="BQH56" s="153"/>
      <c r="BQI56" s="153"/>
      <c r="BQJ56" s="153"/>
      <c r="BQK56" s="153"/>
      <c r="BQL56" s="153"/>
      <c r="BQM56" s="153"/>
      <c r="BQN56" s="153"/>
      <c r="BQO56" s="153"/>
      <c r="BQP56" s="153"/>
      <c r="BQQ56" s="153"/>
      <c r="BQR56" s="153"/>
      <c r="BQS56" s="153"/>
      <c r="BQT56" s="153"/>
      <c r="BQU56" s="153"/>
      <c r="BQV56" s="153"/>
      <c r="BQW56" s="153"/>
      <c r="BQX56" s="153"/>
      <c r="BQY56" s="153"/>
      <c r="BQZ56" s="153"/>
      <c r="BRA56" s="153"/>
      <c r="BRB56" s="153"/>
      <c r="BRC56" s="153"/>
      <c r="BRD56" s="153"/>
      <c r="BRE56" s="153"/>
      <c r="BRF56" s="153"/>
      <c r="BRG56" s="153"/>
      <c r="BRH56" s="153"/>
      <c r="BRI56" s="153"/>
      <c r="BRJ56" s="153"/>
      <c r="BRK56" s="153"/>
      <c r="BRL56" s="153"/>
      <c r="BRM56" s="153"/>
      <c r="BRN56" s="153"/>
      <c r="BRO56" s="153"/>
      <c r="BRP56" s="153"/>
      <c r="BRQ56" s="153"/>
      <c r="BRR56" s="153"/>
      <c r="BRS56" s="153"/>
      <c r="BRT56" s="153"/>
      <c r="BRU56" s="153"/>
      <c r="BRV56" s="153"/>
      <c r="BRW56" s="153"/>
      <c r="BRX56" s="153"/>
      <c r="BRY56" s="153"/>
      <c r="BRZ56" s="153"/>
      <c r="BSA56" s="153"/>
      <c r="BSB56" s="153"/>
      <c r="BSC56" s="153"/>
      <c r="BSD56" s="153"/>
      <c r="BSE56" s="153"/>
      <c r="BSF56" s="153"/>
      <c r="BSG56" s="153"/>
      <c r="BSH56" s="153"/>
      <c r="BSI56" s="153"/>
      <c r="BSJ56" s="153"/>
      <c r="BSK56" s="153"/>
      <c r="BSL56" s="153"/>
      <c r="BSM56" s="153"/>
      <c r="BSN56" s="153"/>
      <c r="BSO56" s="153"/>
      <c r="BSP56" s="153"/>
      <c r="BSQ56" s="153"/>
      <c r="BSR56" s="153"/>
      <c r="BSS56" s="153"/>
      <c r="BST56" s="153"/>
      <c r="BSU56" s="153"/>
      <c r="BSV56" s="153"/>
      <c r="BSW56" s="153"/>
      <c r="BSX56" s="153"/>
      <c r="BSY56" s="153"/>
      <c r="BSZ56" s="153"/>
      <c r="BTA56" s="153"/>
      <c r="BTB56" s="153"/>
      <c r="BTC56" s="153"/>
      <c r="BTD56" s="153"/>
      <c r="BTE56" s="153"/>
      <c r="BTF56" s="153"/>
      <c r="BTG56" s="153"/>
      <c r="BTH56" s="153"/>
      <c r="BTI56" s="153"/>
      <c r="BTJ56" s="153"/>
      <c r="BTK56" s="153"/>
      <c r="BTL56" s="153"/>
      <c r="BTM56" s="153"/>
      <c r="BTN56" s="153"/>
      <c r="BTO56" s="153"/>
      <c r="BTP56" s="153"/>
      <c r="BTQ56" s="153"/>
      <c r="BTR56" s="153"/>
      <c r="BTS56" s="153"/>
      <c r="BTT56" s="153"/>
      <c r="BTU56" s="153"/>
      <c r="BTV56" s="153"/>
      <c r="BTW56" s="153"/>
      <c r="BTX56" s="153"/>
      <c r="BTY56" s="153"/>
      <c r="BTZ56" s="153"/>
      <c r="BUA56" s="153"/>
      <c r="BUB56" s="153"/>
      <c r="BUC56" s="153"/>
      <c r="BUD56" s="153"/>
      <c r="BUE56" s="153"/>
      <c r="BUF56" s="153"/>
      <c r="BUG56" s="153"/>
      <c r="BUH56" s="153"/>
      <c r="BUI56" s="153"/>
      <c r="BUJ56" s="153"/>
      <c r="BUK56" s="153"/>
      <c r="BUL56" s="153"/>
      <c r="BUM56" s="153"/>
      <c r="BUN56" s="153"/>
      <c r="BUO56" s="153"/>
      <c r="BUP56" s="153"/>
      <c r="BUQ56" s="153"/>
      <c r="BUR56" s="153"/>
      <c r="BUS56" s="153"/>
      <c r="BUT56" s="153"/>
      <c r="BUU56" s="153"/>
      <c r="BUV56" s="153"/>
      <c r="BUW56" s="153"/>
      <c r="BUX56" s="153"/>
      <c r="BUY56" s="153"/>
      <c r="BUZ56" s="153"/>
      <c r="BVA56" s="153"/>
      <c r="BVB56" s="153"/>
      <c r="BVC56" s="153"/>
      <c r="BVD56" s="153"/>
      <c r="BVE56" s="153"/>
      <c r="BVF56" s="153"/>
      <c r="BVG56" s="153"/>
      <c r="BVH56" s="153"/>
      <c r="BVI56" s="153"/>
      <c r="BVJ56" s="153"/>
      <c r="BVK56" s="153"/>
      <c r="BVL56" s="153"/>
      <c r="BVM56" s="153"/>
      <c r="BVN56" s="153"/>
      <c r="BVO56" s="153"/>
      <c r="BVP56" s="153"/>
      <c r="BVQ56" s="153"/>
      <c r="BVR56" s="153"/>
      <c r="BVS56" s="153"/>
      <c r="BVT56" s="153"/>
      <c r="BVU56" s="153"/>
      <c r="BVV56" s="153"/>
      <c r="BVW56" s="153"/>
      <c r="BVX56" s="153"/>
      <c r="BVY56" s="153"/>
      <c r="BVZ56" s="153"/>
      <c r="BWA56" s="153"/>
      <c r="BWB56" s="153"/>
      <c r="BWC56" s="153"/>
      <c r="BWD56" s="153"/>
      <c r="BWE56" s="153"/>
      <c r="BWF56" s="153"/>
      <c r="BWG56" s="153"/>
      <c r="BWH56" s="153"/>
      <c r="BWI56" s="153"/>
      <c r="BWJ56" s="153"/>
      <c r="BWK56" s="153"/>
      <c r="BWL56" s="153"/>
      <c r="BWM56" s="153"/>
      <c r="BWN56" s="153"/>
      <c r="BWO56" s="153"/>
      <c r="BWP56" s="153"/>
      <c r="BWQ56" s="153"/>
      <c r="BWR56" s="153"/>
      <c r="BWS56" s="153"/>
      <c r="BWT56" s="153"/>
      <c r="BWU56" s="153"/>
      <c r="BWV56" s="153"/>
      <c r="BWW56" s="153"/>
      <c r="BWX56" s="153"/>
      <c r="BWY56" s="153"/>
      <c r="BWZ56" s="153"/>
      <c r="BXA56" s="153"/>
      <c r="BXB56" s="153"/>
      <c r="BXC56" s="153"/>
      <c r="BXD56" s="153"/>
      <c r="BXE56" s="153"/>
      <c r="BXF56" s="153"/>
      <c r="BXG56" s="153"/>
      <c r="BXH56" s="153"/>
      <c r="BXI56" s="153"/>
      <c r="BXJ56" s="153"/>
      <c r="BXK56" s="153"/>
      <c r="BXL56" s="153"/>
      <c r="BXM56" s="153"/>
      <c r="BXN56" s="153"/>
      <c r="BXO56" s="153"/>
      <c r="BXP56" s="153"/>
      <c r="BXQ56" s="153"/>
      <c r="BXR56" s="153"/>
      <c r="BXS56" s="153"/>
      <c r="BXT56" s="153"/>
      <c r="BXU56" s="153"/>
      <c r="BXV56" s="153"/>
      <c r="BXW56" s="153"/>
      <c r="BXX56" s="153"/>
      <c r="BXY56" s="153"/>
      <c r="BXZ56" s="153"/>
      <c r="BYA56" s="153"/>
      <c r="BYB56" s="153"/>
      <c r="BYC56" s="153"/>
      <c r="BYD56" s="153"/>
      <c r="BYE56" s="153"/>
      <c r="BYF56" s="153"/>
      <c r="BYG56" s="153"/>
      <c r="BYH56" s="153"/>
      <c r="BYI56" s="153"/>
      <c r="BYJ56" s="153"/>
      <c r="BYK56" s="153"/>
      <c r="BYL56" s="153"/>
      <c r="BYM56" s="153"/>
      <c r="BYN56" s="153"/>
      <c r="BYO56" s="153"/>
      <c r="BYP56" s="153"/>
      <c r="BYQ56" s="153"/>
      <c r="BYR56" s="153"/>
      <c r="BYS56" s="153"/>
      <c r="BYT56" s="153"/>
      <c r="BYU56" s="153"/>
      <c r="BYV56" s="153"/>
      <c r="BYW56" s="153"/>
      <c r="BYX56" s="153"/>
      <c r="BYY56" s="153"/>
      <c r="BYZ56" s="153"/>
      <c r="BZA56" s="153"/>
      <c r="BZB56" s="153"/>
      <c r="BZC56" s="153"/>
      <c r="BZD56" s="153"/>
      <c r="BZE56" s="153"/>
      <c r="BZF56" s="153"/>
      <c r="BZG56" s="153"/>
      <c r="BZH56" s="153"/>
      <c r="BZI56" s="153"/>
      <c r="BZJ56" s="153"/>
      <c r="BZK56" s="153"/>
      <c r="BZL56" s="153"/>
      <c r="BZM56" s="153"/>
      <c r="BZN56" s="153"/>
      <c r="BZO56" s="153"/>
      <c r="BZP56" s="153"/>
      <c r="BZQ56" s="153"/>
      <c r="BZR56" s="153"/>
      <c r="BZS56" s="153"/>
      <c r="BZT56" s="153"/>
      <c r="BZU56" s="153"/>
      <c r="BZV56" s="153"/>
      <c r="BZW56" s="153"/>
      <c r="BZX56" s="153"/>
      <c r="BZY56" s="153"/>
      <c r="BZZ56" s="153"/>
      <c r="CAA56" s="153"/>
      <c r="CAB56" s="153"/>
      <c r="CAC56" s="153"/>
      <c r="CAD56" s="153"/>
      <c r="CAE56" s="153"/>
      <c r="CAF56" s="153"/>
      <c r="CAG56" s="153"/>
      <c r="CAH56" s="153"/>
      <c r="CAI56" s="153"/>
      <c r="CAJ56" s="153"/>
      <c r="CAK56" s="153"/>
      <c r="CAL56" s="153"/>
      <c r="CAM56" s="153"/>
      <c r="CAN56" s="153"/>
      <c r="CAO56" s="153"/>
      <c r="CAP56" s="153"/>
      <c r="CAQ56" s="153"/>
      <c r="CAR56" s="153"/>
      <c r="CAS56" s="153"/>
      <c r="CAT56" s="153"/>
      <c r="CAU56" s="153"/>
      <c r="CAV56" s="153"/>
      <c r="CAW56" s="153"/>
      <c r="CAX56" s="153"/>
      <c r="CAY56" s="153"/>
      <c r="CAZ56" s="153"/>
      <c r="CBA56" s="153"/>
      <c r="CBB56" s="153"/>
      <c r="CBC56" s="153"/>
      <c r="CBD56" s="153"/>
      <c r="CBE56" s="153"/>
      <c r="CBF56" s="153"/>
      <c r="CBG56" s="153"/>
      <c r="CBH56" s="153"/>
      <c r="CBI56" s="153"/>
      <c r="CBJ56" s="153"/>
      <c r="CBK56" s="153"/>
      <c r="CBL56" s="153"/>
      <c r="CBM56" s="153"/>
      <c r="CBN56" s="153"/>
      <c r="CBO56" s="153"/>
      <c r="CBP56" s="153"/>
      <c r="CBQ56" s="153"/>
      <c r="CBR56" s="153"/>
      <c r="CBS56" s="153"/>
      <c r="CBT56" s="153"/>
      <c r="CBU56" s="153"/>
      <c r="CBV56" s="153"/>
      <c r="CBW56" s="153"/>
      <c r="CBX56" s="153"/>
      <c r="CBY56" s="153"/>
      <c r="CBZ56" s="153"/>
      <c r="CCA56" s="153"/>
      <c r="CCB56" s="153"/>
      <c r="CCC56" s="153"/>
      <c r="CCD56" s="153"/>
      <c r="CCE56" s="153"/>
      <c r="CCF56" s="153"/>
      <c r="CCG56" s="153"/>
      <c r="CCH56" s="153"/>
      <c r="CCI56" s="153"/>
      <c r="CCJ56" s="153"/>
      <c r="CCK56" s="153"/>
      <c r="CCL56" s="153"/>
      <c r="CCM56" s="153"/>
      <c r="CCN56" s="153"/>
      <c r="CCO56" s="153"/>
      <c r="CCP56" s="153"/>
      <c r="CCQ56" s="153"/>
      <c r="CCR56" s="153"/>
      <c r="CCS56" s="153"/>
      <c r="CCT56" s="153"/>
      <c r="CCU56" s="153"/>
      <c r="CCV56" s="153"/>
      <c r="CCW56" s="153"/>
      <c r="CCX56" s="153"/>
      <c r="CCY56" s="153"/>
      <c r="CCZ56" s="153"/>
      <c r="CDA56" s="153"/>
      <c r="CDB56" s="153"/>
      <c r="CDC56" s="153"/>
      <c r="CDD56" s="153"/>
      <c r="CDE56" s="153"/>
      <c r="CDF56" s="153"/>
      <c r="CDG56" s="153"/>
      <c r="CDH56" s="153"/>
      <c r="CDI56" s="153"/>
      <c r="CDJ56" s="153"/>
      <c r="CDK56" s="153"/>
      <c r="CDL56" s="153"/>
      <c r="CDM56" s="153"/>
      <c r="CDN56" s="153"/>
      <c r="CDO56" s="153"/>
      <c r="CDP56" s="153"/>
      <c r="CDQ56" s="153"/>
      <c r="CDR56" s="153"/>
      <c r="CDS56" s="153"/>
      <c r="CDT56" s="153"/>
      <c r="CDU56" s="153"/>
      <c r="CDV56" s="153"/>
      <c r="CDW56" s="153"/>
      <c r="CDX56" s="153"/>
      <c r="CDY56" s="153"/>
      <c r="CDZ56" s="153"/>
      <c r="CEA56" s="153"/>
      <c r="CEB56" s="153"/>
      <c r="CEC56" s="153"/>
      <c r="CED56" s="153"/>
      <c r="CEE56" s="153"/>
      <c r="CEF56" s="153"/>
      <c r="CEG56" s="153"/>
      <c r="CEH56" s="153"/>
      <c r="CEI56" s="153"/>
      <c r="CEJ56" s="153"/>
      <c r="CEK56" s="153"/>
      <c r="CEL56" s="153"/>
      <c r="CEM56" s="153"/>
      <c r="CEN56" s="153"/>
      <c r="CEO56" s="153"/>
      <c r="CEP56" s="153"/>
      <c r="CEQ56" s="153"/>
      <c r="CER56" s="153"/>
      <c r="CES56" s="153"/>
      <c r="CET56" s="153"/>
      <c r="CEU56" s="153"/>
      <c r="CEV56" s="153"/>
      <c r="CEW56" s="153"/>
      <c r="CEX56" s="153"/>
      <c r="CEY56" s="153"/>
      <c r="CEZ56" s="153"/>
      <c r="CFA56" s="153"/>
      <c r="CFB56" s="153"/>
      <c r="CFC56" s="153"/>
      <c r="CFD56" s="153"/>
      <c r="CFE56" s="153"/>
      <c r="CFF56" s="153"/>
      <c r="CFG56" s="153"/>
      <c r="CFH56" s="153"/>
      <c r="CFI56" s="153"/>
      <c r="CFJ56" s="153"/>
      <c r="CFK56" s="153"/>
      <c r="CFL56" s="153"/>
      <c r="CFM56" s="153"/>
      <c r="CFN56" s="153"/>
      <c r="CFO56" s="153"/>
      <c r="CFP56" s="153"/>
      <c r="CFQ56" s="153"/>
      <c r="CFR56" s="153"/>
      <c r="CFS56" s="153"/>
      <c r="CFT56" s="153"/>
      <c r="CFU56" s="153"/>
      <c r="CFV56" s="153"/>
      <c r="CFW56" s="153"/>
      <c r="CFX56" s="153"/>
      <c r="CFY56" s="153"/>
      <c r="CFZ56" s="153"/>
      <c r="CGA56" s="153"/>
      <c r="CGB56" s="153"/>
      <c r="CGC56" s="153"/>
      <c r="CGD56" s="153"/>
      <c r="CGE56" s="153"/>
      <c r="CGF56" s="153"/>
      <c r="CGG56" s="153"/>
      <c r="CGH56" s="153"/>
      <c r="CGI56" s="153"/>
      <c r="CGJ56" s="153"/>
      <c r="CGK56" s="153"/>
      <c r="CGL56" s="153"/>
      <c r="CGM56" s="153"/>
      <c r="CGN56" s="153"/>
      <c r="CGO56" s="153"/>
      <c r="CGP56" s="153"/>
      <c r="CGQ56" s="153"/>
      <c r="CGR56" s="153"/>
      <c r="CGS56" s="153"/>
      <c r="CGT56" s="153"/>
      <c r="CGU56" s="153"/>
      <c r="CGV56" s="153"/>
      <c r="CGW56" s="153"/>
      <c r="CGX56" s="153"/>
      <c r="CGY56" s="153"/>
      <c r="CGZ56" s="153"/>
      <c r="CHA56" s="153"/>
      <c r="CHB56" s="153"/>
      <c r="CHC56" s="153"/>
      <c r="CHD56" s="153"/>
      <c r="CHE56" s="153"/>
      <c r="CHF56" s="153"/>
      <c r="CHG56" s="153"/>
      <c r="CHH56" s="153"/>
      <c r="CHI56" s="153"/>
      <c r="CHJ56" s="153"/>
      <c r="CHK56" s="153"/>
      <c r="CHL56" s="153"/>
      <c r="CHM56" s="153"/>
      <c r="CHN56" s="153"/>
      <c r="CHO56" s="153"/>
      <c r="CHP56" s="153"/>
      <c r="CHQ56" s="153"/>
      <c r="CHR56" s="153"/>
      <c r="CHS56" s="153"/>
      <c r="CHT56" s="153"/>
      <c r="CHU56" s="153"/>
      <c r="CHV56" s="153"/>
      <c r="CHW56" s="153"/>
      <c r="CHX56" s="153"/>
      <c r="CHY56" s="153"/>
      <c r="CHZ56" s="153"/>
      <c r="CIA56" s="153"/>
      <c r="CIB56" s="153"/>
      <c r="CIC56" s="153"/>
      <c r="CID56" s="153"/>
      <c r="CIE56" s="153"/>
      <c r="CIF56" s="153"/>
      <c r="CIG56" s="153"/>
      <c r="CIH56" s="153"/>
      <c r="CII56" s="153"/>
      <c r="CIJ56" s="153"/>
      <c r="CIK56" s="153"/>
      <c r="CIL56" s="153"/>
      <c r="CIM56" s="153"/>
      <c r="CIN56" s="153"/>
      <c r="CIO56" s="153"/>
      <c r="CIP56" s="153"/>
      <c r="CIQ56" s="153"/>
      <c r="CIR56" s="153"/>
      <c r="CIS56" s="153"/>
      <c r="CIT56" s="153"/>
      <c r="CIU56" s="153"/>
      <c r="CIV56" s="153"/>
      <c r="CIW56" s="153"/>
      <c r="CIX56" s="153"/>
      <c r="CIY56" s="153"/>
      <c r="CIZ56" s="153"/>
      <c r="CJA56" s="153"/>
      <c r="CJB56" s="153"/>
      <c r="CJC56" s="153"/>
      <c r="CJD56" s="153"/>
      <c r="CJE56" s="153"/>
      <c r="CJF56" s="153"/>
      <c r="CJG56" s="153"/>
      <c r="CJH56" s="153"/>
      <c r="CJI56" s="153"/>
      <c r="CJJ56" s="153"/>
      <c r="CJK56" s="153"/>
      <c r="CJL56" s="153"/>
      <c r="CJM56" s="153"/>
      <c r="CJN56" s="153"/>
      <c r="CJO56" s="153"/>
      <c r="CJP56" s="153"/>
      <c r="CJQ56" s="153"/>
      <c r="CJR56" s="153"/>
      <c r="CJS56" s="153"/>
      <c r="CJT56" s="153"/>
      <c r="CJU56" s="153"/>
      <c r="CJV56" s="153"/>
      <c r="CJW56" s="153"/>
      <c r="CJX56" s="153"/>
      <c r="CJY56" s="153"/>
      <c r="CJZ56" s="153"/>
      <c r="CKA56" s="153"/>
      <c r="CKB56" s="153"/>
      <c r="CKC56" s="153"/>
      <c r="CKD56" s="153"/>
      <c r="CKE56" s="153"/>
      <c r="CKF56" s="153"/>
      <c r="CKG56" s="153"/>
      <c r="CKH56" s="153"/>
      <c r="CKI56" s="153"/>
      <c r="CKJ56" s="153"/>
      <c r="CKK56" s="153"/>
      <c r="CKL56" s="153"/>
      <c r="CKM56" s="153"/>
      <c r="CKN56" s="153"/>
      <c r="CKO56" s="153"/>
      <c r="CKP56" s="153"/>
      <c r="CKQ56" s="153"/>
      <c r="CKR56" s="153"/>
      <c r="CKS56" s="153"/>
      <c r="CKT56" s="153"/>
      <c r="CKU56" s="153"/>
      <c r="CKV56" s="153"/>
      <c r="CKW56" s="153"/>
      <c r="CKX56" s="153"/>
      <c r="CKY56" s="153"/>
      <c r="CKZ56" s="153"/>
      <c r="CLA56" s="153"/>
      <c r="CLB56" s="153"/>
      <c r="CLC56" s="153"/>
      <c r="CLD56" s="153"/>
      <c r="CLE56" s="153"/>
      <c r="CLF56" s="153"/>
      <c r="CLG56" s="153"/>
      <c r="CLH56" s="153"/>
      <c r="CLI56" s="153"/>
      <c r="CLJ56" s="153"/>
      <c r="CLK56" s="153"/>
      <c r="CLL56" s="153"/>
      <c r="CLM56" s="153"/>
      <c r="CLN56" s="153"/>
      <c r="CLO56" s="153"/>
      <c r="CLP56" s="153"/>
      <c r="CLQ56" s="153"/>
      <c r="CLR56" s="153"/>
      <c r="CLS56" s="153"/>
      <c r="CLT56" s="153"/>
      <c r="CLU56" s="153"/>
      <c r="CLV56" s="153"/>
      <c r="CLW56" s="153"/>
      <c r="CLX56" s="153"/>
      <c r="CLY56" s="153"/>
      <c r="CLZ56" s="153"/>
      <c r="CMA56" s="153"/>
      <c r="CMB56" s="153"/>
      <c r="CMC56" s="153"/>
      <c r="CMD56" s="153"/>
      <c r="CME56" s="153"/>
      <c r="CMF56" s="153"/>
      <c r="CMG56" s="153"/>
      <c r="CMH56" s="153"/>
      <c r="CMI56" s="153"/>
      <c r="CMJ56" s="153"/>
      <c r="CMK56" s="153"/>
      <c r="CML56" s="153"/>
      <c r="CMM56" s="153"/>
      <c r="CMN56" s="153"/>
      <c r="CMO56" s="153"/>
      <c r="CMP56" s="153"/>
      <c r="CMQ56" s="153"/>
      <c r="CMR56" s="153"/>
      <c r="CMS56" s="153"/>
      <c r="CMT56" s="153"/>
      <c r="CMU56" s="153"/>
      <c r="CMV56" s="153"/>
      <c r="CMW56" s="153"/>
      <c r="CMX56" s="153"/>
      <c r="CMY56" s="153"/>
      <c r="CMZ56" s="153"/>
      <c r="CNA56" s="153"/>
      <c r="CNB56" s="153"/>
      <c r="CNC56" s="153"/>
      <c r="CND56" s="153"/>
      <c r="CNE56" s="153"/>
      <c r="CNF56" s="153"/>
      <c r="CNG56" s="153"/>
      <c r="CNH56" s="153"/>
      <c r="CNI56" s="153"/>
      <c r="CNJ56" s="153"/>
      <c r="CNK56" s="153"/>
      <c r="CNL56" s="153"/>
      <c r="CNM56" s="153"/>
      <c r="CNN56" s="153"/>
      <c r="CNO56" s="153"/>
      <c r="CNP56" s="153"/>
      <c r="CNQ56" s="153"/>
      <c r="CNR56" s="153"/>
      <c r="CNS56" s="153"/>
      <c r="CNT56" s="153"/>
      <c r="CNU56" s="153"/>
      <c r="CNV56" s="153"/>
      <c r="CNW56" s="153"/>
      <c r="CNX56" s="153"/>
      <c r="CNY56" s="153"/>
      <c r="CNZ56" s="153"/>
      <c r="COA56" s="153"/>
      <c r="COB56" s="153"/>
      <c r="COC56" s="153"/>
      <c r="COD56" s="153"/>
      <c r="COE56" s="153"/>
      <c r="COF56" s="153"/>
      <c r="COG56" s="153"/>
      <c r="COH56" s="153"/>
      <c r="COI56" s="153"/>
      <c r="COJ56" s="153"/>
      <c r="COK56" s="153"/>
      <c r="COL56" s="153"/>
      <c r="COM56" s="153"/>
      <c r="CON56" s="153"/>
      <c r="COO56" s="153"/>
      <c r="COP56" s="153"/>
      <c r="COQ56" s="153"/>
      <c r="COR56" s="153"/>
      <c r="COS56" s="153"/>
      <c r="COT56" s="153"/>
      <c r="COU56" s="153"/>
      <c r="COV56" s="153"/>
      <c r="COW56" s="153"/>
      <c r="COX56" s="153"/>
      <c r="COY56" s="153"/>
      <c r="COZ56" s="153"/>
      <c r="CPA56" s="153"/>
      <c r="CPB56" s="153"/>
      <c r="CPC56" s="153"/>
      <c r="CPD56" s="153"/>
      <c r="CPE56" s="153"/>
      <c r="CPF56" s="153"/>
      <c r="CPG56" s="153"/>
      <c r="CPH56" s="153"/>
      <c r="CPI56" s="153"/>
      <c r="CPJ56" s="153"/>
      <c r="CPK56" s="153"/>
      <c r="CPL56" s="153"/>
      <c r="CPM56" s="153"/>
      <c r="CPN56" s="153"/>
      <c r="CPO56" s="153"/>
      <c r="CPP56" s="153"/>
      <c r="CPQ56" s="153"/>
      <c r="CPR56" s="153"/>
      <c r="CPS56" s="153"/>
      <c r="CPT56" s="153"/>
      <c r="CPU56" s="153"/>
      <c r="CPV56" s="153"/>
      <c r="CPW56" s="153"/>
      <c r="CPX56" s="153"/>
      <c r="CPY56" s="153"/>
      <c r="CPZ56" s="153"/>
      <c r="CQA56" s="153"/>
      <c r="CQB56" s="153"/>
      <c r="CQC56" s="153"/>
      <c r="CQD56" s="153"/>
      <c r="CQE56" s="153"/>
      <c r="CQF56" s="153"/>
      <c r="CQG56" s="153"/>
      <c r="CQH56" s="153"/>
      <c r="CQI56" s="153"/>
      <c r="CQJ56" s="153"/>
      <c r="CQK56" s="153"/>
      <c r="CQL56" s="153"/>
      <c r="CQM56" s="153"/>
      <c r="CQN56" s="153"/>
      <c r="CQO56" s="153"/>
      <c r="CQP56" s="153"/>
      <c r="CQQ56" s="153"/>
      <c r="CQR56" s="153"/>
      <c r="CQS56" s="153"/>
      <c r="CQT56" s="153"/>
      <c r="CQU56" s="153"/>
      <c r="CQV56" s="153"/>
      <c r="CQW56" s="153"/>
      <c r="CQX56" s="153"/>
      <c r="CQY56" s="153"/>
      <c r="CQZ56" s="153"/>
      <c r="CRA56" s="153"/>
      <c r="CRB56" s="153"/>
      <c r="CRC56" s="153"/>
      <c r="CRD56" s="153"/>
      <c r="CRE56" s="153"/>
      <c r="CRF56" s="153"/>
      <c r="CRG56" s="153"/>
      <c r="CRH56" s="153"/>
      <c r="CRI56" s="153"/>
      <c r="CRJ56" s="153"/>
      <c r="CRK56" s="153"/>
      <c r="CRL56" s="153"/>
      <c r="CRM56" s="153"/>
      <c r="CRN56" s="153"/>
      <c r="CRO56" s="153"/>
      <c r="CRP56" s="153"/>
      <c r="CRQ56" s="153"/>
      <c r="CRR56" s="153"/>
      <c r="CRS56" s="153"/>
      <c r="CRT56" s="153"/>
      <c r="CRU56" s="153"/>
      <c r="CRV56" s="153"/>
      <c r="CRW56" s="153"/>
      <c r="CRX56" s="153"/>
      <c r="CRY56" s="153"/>
      <c r="CRZ56" s="153"/>
      <c r="CSA56" s="153"/>
      <c r="CSB56" s="153"/>
      <c r="CSC56" s="153"/>
      <c r="CSD56" s="153"/>
      <c r="CSE56" s="153"/>
      <c r="CSF56" s="153"/>
      <c r="CSG56" s="153"/>
      <c r="CSH56" s="153"/>
      <c r="CSI56" s="153"/>
      <c r="CSJ56" s="153"/>
      <c r="CSK56" s="153"/>
      <c r="CSL56" s="153"/>
      <c r="CSM56" s="153"/>
      <c r="CSN56" s="153"/>
      <c r="CSO56" s="153"/>
      <c r="CSP56" s="153"/>
      <c r="CSQ56" s="153"/>
      <c r="CSR56" s="153"/>
      <c r="CSS56" s="153"/>
      <c r="CST56" s="153"/>
      <c r="CSU56" s="153"/>
      <c r="CSV56" s="153"/>
      <c r="CSW56" s="153"/>
      <c r="CSX56" s="153"/>
      <c r="CSY56" s="153"/>
      <c r="CSZ56" s="153"/>
      <c r="CTA56" s="153"/>
      <c r="CTB56" s="153"/>
      <c r="CTC56" s="153"/>
      <c r="CTD56" s="153"/>
      <c r="CTE56" s="153"/>
      <c r="CTF56" s="153"/>
      <c r="CTG56" s="153"/>
      <c r="CTH56" s="153"/>
      <c r="CTI56" s="153"/>
      <c r="CTJ56" s="153"/>
      <c r="CTK56" s="153"/>
      <c r="CTL56" s="153"/>
      <c r="CTM56" s="153"/>
      <c r="CTN56" s="153"/>
      <c r="CTO56" s="153"/>
      <c r="CTP56" s="153"/>
      <c r="CTQ56" s="153"/>
      <c r="CTR56" s="153"/>
      <c r="CTS56" s="153"/>
      <c r="CTT56" s="153"/>
      <c r="CTU56" s="153"/>
      <c r="CTV56" s="153"/>
      <c r="CTW56" s="153"/>
      <c r="CTX56" s="153"/>
      <c r="CTY56" s="153"/>
      <c r="CTZ56" s="153"/>
      <c r="CUA56" s="153"/>
      <c r="CUB56" s="153"/>
      <c r="CUC56" s="153"/>
      <c r="CUD56" s="153"/>
      <c r="CUE56" s="153"/>
      <c r="CUF56" s="153"/>
      <c r="CUG56" s="153"/>
      <c r="CUH56" s="153"/>
      <c r="CUI56" s="153"/>
      <c r="CUJ56" s="153"/>
      <c r="CUK56" s="153"/>
      <c r="CUL56" s="153"/>
      <c r="CUM56" s="153"/>
      <c r="CUN56" s="153"/>
      <c r="CUO56" s="153"/>
      <c r="CUP56" s="153"/>
      <c r="CUQ56" s="153"/>
      <c r="CUR56" s="153"/>
      <c r="CUS56" s="153"/>
      <c r="CUT56" s="153"/>
      <c r="CUU56" s="153"/>
      <c r="CUV56" s="153"/>
      <c r="CUW56" s="153"/>
      <c r="CUX56" s="153"/>
      <c r="CUY56" s="153"/>
      <c r="CUZ56" s="153"/>
      <c r="CVA56" s="153"/>
      <c r="CVB56" s="153"/>
      <c r="CVC56" s="153"/>
      <c r="CVD56" s="153"/>
      <c r="CVE56" s="153"/>
      <c r="CVF56" s="153"/>
      <c r="CVG56" s="153"/>
      <c r="CVH56" s="153"/>
      <c r="CVI56" s="153"/>
      <c r="CVJ56" s="153"/>
      <c r="CVK56" s="153"/>
      <c r="CVL56" s="153"/>
      <c r="CVM56" s="153"/>
      <c r="CVN56" s="153"/>
      <c r="CVO56" s="153"/>
      <c r="CVP56" s="153"/>
      <c r="CVQ56" s="153"/>
      <c r="CVR56" s="153"/>
      <c r="CVS56" s="153"/>
      <c r="CVT56" s="153"/>
      <c r="CVU56" s="153"/>
      <c r="CVV56" s="153"/>
      <c r="CVW56" s="153"/>
      <c r="CVX56" s="153"/>
      <c r="CVY56" s="153"/>
      <c r="CVZ56" s="153"/>
      <c r="CWA56" s="153"/>
      <c r="CWB56" s="153"/>
      <c r="CWC56" s="153"/>
      <c r="CWD56" s="153"/>
      <c r="CWE56" s="153"/>
      <c r="CWF56" s="153"/>
      <c r="CWG56" s="153"/>
      <c r="CWH56" s="153"/>
      <c r="CWI56" s="153"/>
      <c r="CWJ56" s="153"/>
      <c r="CWK56" s="153"/>
      <c r="CWL56" s="153"/>
      <c r="CWM56" s="153"/>
      <c r="CWN56" s="153"/>
      <c r="CWO56" s="153"/>
      <c r="CWP56" s="153"/>
      <c r="CWQ56" s="153"/>
      <c r="CWR56" s="153"/>
      <c r="CWS56" s="153"/>
      <c r="CWT56" s="153"/>
      <c r="CWU56" s="153"/>
      <c r="CWV56" s="153"/>
      <c r="CWW56" s="153"/>
      <c r="CWX56" s="153"/>
      <c r="CWY56" s="153"/>
      <c r="CWZ56" s="153"/>
      <c r="CXA56" s="153"/>
      <c r="CXB56" s="153"/>
      <c r="CXC56" s="153"/>
      <c r="CXD56" s="153"/>
      <c r="CXE56" s="153"/>
      <c r="CXF56" s="153"/>
      <c r="CXG56" s="153"/>
      <c r="CXH56" s="153"/>
      <c r="CXI56" s="153"/>
      <c r="CXJ56" s="153"/>
      <c r="CXK56" s="153"/>
      <c r="CXL56" s="153"/>
      <c r="CXM56" s="153"/>
      <c r="CXN56" s="153"/>
      <c r="CXO56" s="153"/>
      <c r="CXP56" s="153"/>
      <c r="CXQ56" s="153"/>
      <c r="CXR56" s="153"/>
      <c r="CXS56" s="153"/>
      <c r="CXT56" s="153"/>
      <c r="CXU56" s="153"/>
      <c r="CXV56" s="153"/>
      <c r="CXW56" s="153"/>
      <c r="CXX56" s="153"/>
      <c r="CXY56" s="153"/>
      <c r="CXZ56" s="153"/>
      <c r="CYA56" s="153"/>
      <c r="CYB56" s="153"/>
      <c r="CYC56" s="153"/>
      <c r="CYD56" s="153"/>
      <c r="CYE56" s="153"/>
      <c r="CYF56" s="153"/>
      <c r="CYG56" s="153"/>
      <c r="CYH56" s="153"/>
      <c r="CYI56" s="153"/>
      <c r="CYJ56" s="153"/>
      <c r="CYK56" s="153"/>
      <c r="CYL56" s="153"/>
      <c r="CYM56" s="153"/>
      <c r="CYN56" s="153"/>
      <c r="CYO56" s="153"/>
      <c r="CYP56" s="153"/>
      <c r="CYQ56" s="153"/>
      <c r="CYR56" s="153"/>
      <c r="CYS56" s="153"/>
      <c r="CYT56" s="153"/>
      <c r="CYU56" s="153"/>
      <c r="CYV56" s="153"/>
      <c r="CYW56" s="153"/>
      <c r="CYX56" s="153"/>
      <c r="CYY56" s="153"/>
      <c r="CYZ56" s="153"/>
      <c r="CZA56" s="153"/>
      <c r="CZB56" s="153"/>
      <c r="CZC56" s="153"/>
      <c r="CZD56" s="153"/>
      <c r="CZE56" s="153"/>
      <c r="CZF56" s="153"/>
      <c r="CZG56" s="153"/>
      <c r="CZH56" s="153"/>
      <c r="CZI56" s="153"/>
      <c r="CZJ56" s="153"/>
      <c r="CZK56" s="153"/>
      <c r="CZL56" s="153"/>
      <c r="CZM56" s="153"/>
      <c r="CZN56" s="153"/>
      <c r="CZO56" s="153"/>
      <c r="CZP56" s="153"/>
      <c r="CZQ56" s="153"/>
      <c r="CZR56" s="153"/>
      <c r="CZS56" s="153"/>
      <c r="CZT56" s="153"/>
      <c r="CZU56" s="153"/>
      <c r="CZV56" s="153"/>
      <c r="CZW56" s="153"/>
      <c r="CZX56" s="153"/>
      <c r="CZY56" s="153"/>
      <c r="CZZ56" s="153"/>
      <c r="DAA56" s="153"/>
      <c r="DAB56" s="153"/>
      <c r="DAC56" s="153"/>
      <c r="DAD56" s="153"/>
      <c r="DAE56" s="153"/>
      <c r="DAF56" s="153"/>
      <c r="DAG56" s="153"/>
      <c r="DAH56" s="153"/>
      <c r="DAI56" s="153"/>
      <c r="DAJ56" s="153"/>
      <c r="DAK56" s="153"/>
      <c r="DAL56" s="153"/>
      <c r="DAM56" s="153"/>
      <c r="DAN56" s="153"/>
      <c r="DAO56" s="153"/>
      <c r="DAP56" s="153"/>
      <c r="DAQ56" s="153"/>
      <c r="DAR56" s="153"/>
      <c r="DAS56" s="153"/>
      <c r="DAT56" s="153"/>
      <c r="DAU56" s="153"/>
      <c r="DAV56" s="153"/>
      <c r="DAW56" s="153"/>
      <c r="DAX56" s="153"/>
      <c r="DAY56" s="153"/>
      <c r="DAZ56" s="153"/>
      <c r="DBA56" s="153"/>
      <c r="DBB56" s="153"/>
      <c r="DBC56" s="153"/>
      <c r="DBD56" s="153"/>
      <c r="DBE56" s="153"/>
      <c r="DBF56" s="153"/>
      <c r="DBG56" s="153"/>
      <c r="DBH56" s="153"/>
      <c r="DBI56" s="153"/>
      <c r="DBJ56" s="153"/>
      <c r="DBK56" s="153"/>
      <c r="DBL56" s="153"/>
      <c r="DBM56" s="153"/>
      <c r="DBN56" s="153"/>
      <c r="DBO56" s="153"/>
      <c r="DBP56" s="153"/>
      <c r="DBQ56" s="153"/>
      <c r="DBR56" s="153"/>
      <c r="DBS56" s="153"/>
      <c r="DBT56" s="153"/>
      <c r="DBU56" s="153"/>
      <c r="DBV56" s="153"/>
      <c r="DBW56" s="153"/>
      <c r="DBX56" s="153"/>
      <c r="DBY56" s="153"/>
      <c r="DBZ56" s="153"/>
      <c r="DCA56" s="153"/>
      <c r="DCB56" s="153"/>
      <c r="DCC56" s="153"/>
      <c r="DCD56" s="153"/>
      <c r="DCE56" s="153"/>
      <c r="DCF56" s="153"/>
      <c r="DCG56" s="153"/>
      <c r="DCH56" s="153"/>
      <c r="DCI56" s="153"/>
      <c r="DCJ56" s="153"/>
      <c r="DCK56" s="153"/>
      <c r="DCL56" s="153"/>
      <c r="DCM56" s="153"/>
      <c r="DCN56" s="153"/>
      <c r="DCO56" s="153"/>
      <c r="DCP56" s="153"/>
      <c r="DCQ56" s="153"/>
      <c r="DCR56" s="153"/>
      <c r="DCS56" s="153"/>
      <c r="DCT56" s="153"/>
      <c r="DCU56" s="153"/>
      <c r="DCV56" s="153"/>
      <c r="DCW56" s="153"/>
      <c r="DCX56" s="153"/>
      <c r="DCY56" s="153"/>
      <c r="DCZ56" s="153"/>
      <c r="DDA56" s="153"/>
      <c r="DDB56" s="153"/>
      <c r="DDC56" s="153"/>
      <c r="DDD56" s="153"/>
      <c r="DDE56" s="153"/>
      <c r="DDF56" s="153"/>
      <c r="DDG56" s="153"/>
      <c r="DDH56" s="153"/>
      <c r="DDI56" s="153"/>
      <c r="DDJ56" s="153"/>
      <c r="DDK56" s="153"/>
      <c r="DDL56" s="153"/>
      <c r="DDM56" s="153"/>
      <c r="DDN56" s="153"/>
      <c r="DDO56" s="153"/>
      <c r="DDP56" s="153"/>
      <c r="DDQ56" s="153"/>
      <c r="DDR56" s="153"/>
      <c r="DDS56" s="153"/>
      <c r="DDT56" s="153"/>
      <c r="DDU56" s="153"/>
      <c r="DDV56" s="153"/>
      <c r="DDW56" s="153"/>
      <c r="DDX56" s="153"/>
      <c r="DDY56" s="153"/>
      <c r="DDZ56" s="153"/>
      <c r="DEA56" s="153"/>
      <c r="DEB56" s="153"/>
      <c r="DEC56" s="153"/>
      <c r="DED56" s="153"/>
      <c r="DEE56" s="153"/>
      <c r="DEF56" s="153"/>
      <c r="DEG56" s="153"/>
      <c r="DEH56" s="153"/>
      <c r="DEI56" s="153"/>
      <c r="DEJ56" s="153"/>
      <c r="DEK56" s="153"/>
      <c r="DEL56" s="153"/>
      <c r="DEM56" s="153"/>
      <c r="DEN56" s="153"/>
      <c r="DEO56" s="153"/>
      <c r="DEP56" s="153"/>
      <c r="DEQ56" s="153"/>
      <c r="DER56" s="153"/>
      <c r="DES56" s="153"/>
      <c r="DET56" s="153"/>
      <c r="DEU56" s="153"/>
      <c r="DEV56" s="153"/>
      <c r="DEW56" s="153"/>
      <c r="DEX56" s="153"/>
      <c r="DEY56" s="153"/>
      <c r="DEZ56" s="153"/>
      <c r="DFA56" s="153"/>
      <c r="DFB56" s="153"/>
      <c r="DFC56" s="153"/>
      <c r="DFD56" s="153"/>
      <c r="DFE56" s="153"/>
      <c r="DFF56" s="153"/>
      <c r="DFG56" s="153"/>
      <c r="DFH56" s="153"/>
      <c r="DFI56" s="153"/>
      <c r="DFJ56" s="153"/>
      <c r="DFK56" s="153"/>
      <c r="DFL56" s="153"/>
      <c r="DFM56" s="153"/>
      <c r="DFN56" s="153"/>
      <c r="DFO56" s="153"/>
      <c r="DFP56" s="153"/>
      <c r="DFQ56" s="153"/>
      <c r="DFR56" s="153"/>
      <c r="DFS56" s="153"/>
      <c r="DFT56" s="153"/>
      <c r="DFU56" s="153"/>
      <c r="DFV56" s="153"/>
      <c r="DFW56" s="153"/>
      <c r="DFX56" s="153"/>
      <c r="DFY56" s="153"/>
      <c r="DFZ56" s="153"/>
      <c r="DGA56" s="153"/>
      <c r="DGB56" s="153"/>
      <c r="DGC56" s="153"/>
      <c r="DGD56" s="153"/>
      <c r="DGE56" s="153"/>
      <c r="DGF56" s="153"/>
      <c r="DGG56" s="153"/>
      <c r="DGH56" s="153"/>
      <c r="DGI56" s="153"/>
      <c r="DGJ56" s="153"/>
      <c r="DGK56" s="153"/>
      <c r="DGL56" s="153"/>
      <c r="DGM56" s="153"/>
      <c r="DGN56" s="153"/>
      <c r="DGO56" s="153"/>
      <c r="DGP56" s="153"/>
      <c r="DGQ56" s="153"/>
      <c r="DGR56" s="153"/>
      <c r="DGS56" s="153"/>
      <c r="DGT56" s="153"/>
      <c r="DGU56" s="153"/>
      <c r="DGV56" s="153"/>
      <c r="DGW56" s="153"/>
      <c r="DGX56" s="153"/>
      <c r="DGY56" s="153"/>
      <c r="DGZ56" s="153"/>
      <c r="DHA56" s="153"/>
      <c r="DHB56" s="153"/>
      <c r="DHC56" s="153"/>
      <c r="DHD56" s="153"/>
      <c r="DHE56" s="153"/>
      <c r="DHF56" s="153"/>
      <c r="DHG56" s="153"/>
      <c r="DHH56" s="153"/>
      <c r="DHI56" s="153"/>
      <c r="DHJ56" s="153"/>
      <c r="DHK56" s="153"/>
      <c r="DHL56" s="153"/>
      <c r="DHM56" s="153"/>
      <c r="DHN56" s="153"/>
      <c r="DHO56" s="153"/>
      <c r="DHP56" s="153"/>
      <c r="DHQ56" s="153"/>
      <c r="DHR56" s="153"/>
      <c r="DHS56" s="153"/>
      <c r="DHT56" s="153"/>
      <c r="DHU56" s="153"/>
      <c r="DHV56" s="153"/>
      <c r="DHW56" s="153"/>
      <c r="DHX56" s="153"/>
      <c r="DHY56" s="153"/>
      <c r="DHZ56" s="153"/>
      <c r="DIA56" s="153"/>
      <c r="DIB56" s="153"/>
      <c r="DIC56" s="153"/>
      <c r="DID56" s="153"/>
      <c r="DIE56" s="153"/>
      <c r="DIF56" s="153"/>
      <c r="DIG56" s="153"/>
      <c r="DIH56" s="153"/>
      <c r="DII56" s="153"/>
      <c r="DIJ56" s="153"/>
      <c r="DIK56" s="153"/>
      <c r="DIL56" s="153"/>
      <c r="DIM56" s="153"/>
      <c r="DIN56" s="153"/>
      <c r="DIO56" s="153"/>
      <c r="DIP56" s="153"/>
      <c r="DIQ56" s="153"/>
      <c r="DIR56" s="153"/>
      <c r="DIS56" s="153"/>
      <c r="DIT56" s="153"/>
      <c r="DIU56" s="153"/>
      <c r="DIV56" s="153"/>
      <c r="DIW56" s="153"/>
      <c r="DIX56" s="153"/>
      <c r="DIY56" s="153"/>
      <c r="DIZ56" s="153"/>
      <c r="DJA56" s="153"/>
      <c r="DJB56" s="153"/>
      <c r="DJC56" s="153"/>
      <c r="DJD56" s="153"/>
      <c r="DJE56" s="153"/>
      <c r="DJF56" s="153"/>
      <c r="DJG56" s="153"/>
      <c r="DJH56" s="153"/>
      <c r="DJI56" s="153"/>
      <c r="DJJ56" s="153"/>
      <c r="DJK56" s="153"/>
      <c r="DJL56" s="153"/>
      <c r="DJM56" s="153"/>
      <c r="DJN56" s="153"/>
      <c r="DJO56" s="153"/>
      <c r="DJP56" s="153"/>
      <c r="DJQ56" s="153"/>
      <c r="DJR56" s="153"/>
      <c r="DJS56" s="153"/>
      <c r="DJT56" s="153"/>
      <c r="DJU56" s="153"/>
      <c r="DJV56" s="153"/>
      <c r="DJW56" s="153"/>
      <c r="DJX56" s="153"/>
      <c r="DJY56" s="153"/>
      <c r="DJZ56" s="153"/>
      <c r="DKA56" s="153"/>
      <c r="DKB56" s="153"/>
      <c r="DKC56" s="153"/>
      <c r="DKD56" s="153"/>
      <c r="DKE56" s="153"/>
      <c r="DKF56" s="153"/>
      <c r="DKG56" s="153"/>
      <c r="DKH56" s="153"/>
      <c r="DKI56" s="153"/>
      <c r="DKJ56" s="153"/>
      <c r="DKK56" s="153"/>
      <c r="DKL56" s="153"/>
      <c r="DKM56" s="153"/>
      <c r="DKN56" s="153"/>
      <c r="DKO56" s="153"/>
      <c r="DKP56" s="153"/>
      <c r="DKQ56" s="153"/>
      <c r="DKR56" s="153"/>
      <c r="DKS56" s="153"/>
      <c r="DKT56" s="153"/>
      <c r="DKU56" s="153"/>
      <c r="DKV56" s="153"/>
      <c r="DKW56" s="153"/>
      <c r="DKX56" s="153"/>
      <c r="DKY56" s="153"/>
      <c r="DKZ56" s="153"/>
      <c r="DLA56" s="153"/>
      <c r="DLB56" s="153"/>
      <c r="DLC56" s="153"/>
      <c r="DLD56" s="153"/>
      <c r="DLE56" s="153"/>
      <c r="DLF56" s="153"/>
      <c r="DLG56" s="153"/>
      <c r="DLH56" s="153"/>
      <c r="DLI56" s="153"/>
      <c r="DLJ56" s="153"/>
      <c r="DLK56" s="153"/>
      <c r="DLL56" s="153"/>
      <c r="DLM56" s="153"/>
      <c r="DLN56" s="153"/>
      <c r="DLO56" s="153"/>
      <c r="DLP56" s="153"/>
      <c r="DLQ56" s="153"/>
      <c r="DLR56" s="153"/>
      <c r="DLS56" s="153"/>
      <c r="DLT56" s="153"/>
      <c r="DLU56" s="153"/>
      <c r="DLV56" s="153"/>
      <c r="DLW56" s="153"/>
      <c r="DLX56" s="153"/>
      <c r="DLY56" s="153"/>
      <c r="DLZ56" s="153"/>
      <c r="DMA56" s="153"/>
      <c r="DMB56" s="153"/>
      <c r="DMC56" s="153"/>
      <c r="DMD56" s="153"/>
      <c r="DME56" s="153"/>
      <c r="DMF56" s="153"/>
      <c r="DMG56" s="153"/>
      <c r="DMH56" s="153"/>
      <c r="DMI56" s="153"/>
      <c r="DMJ56" s="153"/>
      <c r="DMK56" s="153"/>
      <c r="DML56" s="153"/>
      <c r="DMM56" s="153"/>
      <c r="DMN56" s="153"/>
      <c r="DMO56" s="153"/>
      <c r="DMP56" s="153"/>
      <c r="DMQ56" s="153"/>
      <c r="DMR56" s="153"/>
      <c r="DMS56" s="153"/>
      <c r="DMT56" s="153"/>
      <c r="DMU56" s="153"/>
      <c r="DMV56" s="153"/>
      <c r="DMW56" s="153"/>
      <c r="DMX56" s="153"/>
      <c r="DMY56" s="153"/>
      <c r="DMZ56" s="153"/>
      <c r="DNA56" s="153"/>
      <c r="DNB56" s="153"/>
      <c r="DNC56" s="153"/>
      <c r="DND56" s="153"/>
      <c r="DNE56" s="153"/>
      <c r="DNF56" s="153"/>
      <c r="DNG56" s="153"/>
      <c r="DNH56" s="153"/>
      <c r="DNI56" s="153"/>
      <c r="DNJ56" s="153"/>
      <c r="DNK56" s="153"/>
      <c r="DNL56" s="153"/>
      <c r="DNM56" s="153"/>
      <c r="DNN56" s="153"/>
      <c r="DNO56" s="153"/>
      <c r="DNP56" s="153"/>
      <c r="DNQ56" s="153"/>
      <c r="DNR56" s="153"/>
      <c r="DNS56" s="153"/>
      <c r="DNT56" s="153"/>
      <c r="DNU56" s="153"/>
      <c r="DNV56" s="153"/>
      <c r="DNW56" s="153"/>
      <c r="DNX56" s="153"/>
      <c r="DNY56" s="153"/>
      <c r="DNZ56" s="153"/>
      <c r="DOA56" s="153"/>
      <c r="DOB56" s="153"/>
      <c r="DOC56" s="153"/>
      <c r="DOD56" s="153"/>
      <c r="DOE56" s="153"/>
      <c r="DOF56" s="153"/>
      <c r="DOG56" s="153"/>
      <c r="DOH56" s="153"/>
      <c r="DOI56" s="153"/>
      <c r="DOJ56" s="153"/>
      <c r="DOK56" s="153"/>
      <c r="DOL56" s="153"/>
      <c r="DOM56" s="153"/>
      <c r="DON56" s="153"/>
      <c r="DOO56" s="153"/>
      <c r="DOP56" s="153"/>
      <c r="DOQ56" s="153"/>
      <c r="DOR56" s="153"/>
      <c r="DOS56" s="153"/>
      <c r="DOT56" s="153"/>
      <c r="DOU56" s="153"/>
      <c r="DOV56" s="153"/>
      <c r="DOW56" s="153"/>
      <c r="DOX56" s="153"/>
      <c r="DOY56" s="153"/>
      <c r="DOZ56" s="153"/>
      <c r="DPA56" s="153"/>
      <c r="DPB56" s="153"/>
      <c r="DPC56" s="153"/>
      <c r="DPD56" s="153"/>
      <c r="DPE56" s="153"/>
      <c r="DPF56" s="153"/>
      <c r="DPG56" s="153"/>
      <c r="DPH56" s="153"/>
      <c r="DPI56" s="153"/>
      <c r="DPJ56" s="153"/>
      <c r="DPK56" s="153"/>
      <c r="DPL56" s="153"/>
      <c r="DPM56" s="153"/>
      <c r="DPN56" s="153"/>
      <c r="DPO56" s="153"/>
      <c r="DPP56" s="153"/>
      <c r="DPQ56" s="153"/>
      <c r="DPR56" s="153"/>
      <c r="DPS56" s="153"/>
      <c r="DPT56" s="153"/>
      <c r="DPU56" s="153"/>
      <c r="DPV56" s="153"/>
      <c r="DPW56" s="153"/>
      <c r="DPX56" s="153"/>
      <c r="DPY56" s="153"/>
      <c r="DPZ56" s="153"/>
      <c r="DQA56" s="153"/>
      <c r="DQB56" s="153"/>
      <c r="DQC56" s="153"/>
      <c r="DQD56" s="153"/>
      <c r="DQE56" s="153"/>
      <c r="DQF56" s="153"/>
      <c r="DQG56" s="153"/>
      <c r="DQH56" s="153"/>
      <c r="DQI56" s="153"/>
      <c r="DQJ56" s="153"/>
      <c r="DQK56" s="153"/>
      <c r="DQL56" s="153"/>
      <c r="DQM56" s="153"/>
      <c r="DQN56" s="153"/>
      <c r="DQO56" s="153"/>
      <c r="DQP56" s="153"/>
      <c r="DQQ56" s="153"/>
      <c r="DQR56" s="153"/>
      <c r="DQS56" s="153"/>
      <c r="DQT56" s="153"/>
      <c r="DQU56" s="153"/>
      <c r="DQV56" s="153"/>
      <c r="DQW56" s="153"/>
      <c r="DQX56" s="153"/>
      <c r="DQY56" s="153"/>
      <c r="DQZ56" s="153"/>
      <c r="DRA56" s="153"/>
      <c r="DRB56" s="153"/>
      <c r="DRC56" s="153"/>
      <c r="DRD56" s="153"/>
      <c r="DRE56" s="153"/>
      <c r="DRF56" s="153"/>
      <c r="DRG56" s="153"/>
      <c r="DRH56" s="153"/>
      <c r="DRI56" s="153"/>
      <c r="DRJ56" s="153"/>
      <c r="DRK56" s="153"/>
      <c r="DRL56" s="153"/>
      <c r="DRM56" s="153"/>
      <c r="DRN56" s="153"/>
      <c r="DRO56" s="153"/>
      <c r="DRP56" s="153"/>
      <c r="DRQ56" s="153"/>
      <c r="DRR56" s="153"/>
      <c r="DRS56" s="153"/>
      <c r="DRT56" s="153"/>
      <c r="DRU56" s="153"/>
      <c r="DRV56" s="153"/>
      <c r="DRW56" s="153"/>
      <c r="DRX56" s="153"/>
      <c r="DRY56" s="153"/>
      <c r="DRZ56" s="153"/>
      <c r="DSA56" s="153"/>
      <c r="DSB56" s="153"/>
      <c r="DSC56" s="153"/>
      <c r="DSD56" s="153"/>
      <c r="DSE56" s="153"/>
      <c r="DSF56" s="153"/>
      <c r="DSG56" s="153"/>
      <c r="DSH56" s="153"/>
      <c r="DSI56" s="153"/>
      <c r="DSJ56" s="153"/>
      <c r="DSK56" s="153"/>
      <c r="DSL56" s="153"/>
      <c r="DSM56" s="153"/>
      <c r="DSN56" s="153"/>
      <c r="DSO56" s="153"/>
      <c r="DSP56" s="153"/>
      <c r="DSQ56" s="153"/>
      <c r="DSR56" s="153"/>
      <c r="DSS56" s="153"/>
      <c r="DST56" s="153"/>
      <c r="DSU56" s="153"/>
      <c r="DSV56" s="153"/>
      <c r="DSW56" s="153"/>
      <c r="DSX56" s="153"/>
      <c r="DSY56" s="153"/>
      <c r="DSZ56" s="153"/>
      <c r="DTA56" s="153"/>
      <c r="DTB56" s="153"/>
      <c r="DTC56" s="153"/>
      <c r="DTD56" s="153"/>
      <c r="DTE56" s="153"/>
      <c r="DTF56" s="153"/>
      <c r="DTG56" s="153"/>
      <c r="DTH56" s="153"/>
      <c r="DTI56" s="153"/>
      <c r="DTJ56" s="153"/>
      <c r="DTK56" s="153"/>
      <c r="DTL56" s="153"/>
      <c r="DTM56" s="153"/>
      <c r="DTN56" s="153"/>
      <c r="DTO56" s="153"/>
      <c r="DTP56" s="153"/>
      <c r="DTQ56" s="153"/>
      <c r="DTR56" s="153"/>
      <c r="DTS56" s="153"/>
      <c r="DTT56" s="153"/>
      <c r="DTU56" s="153"/>
      <c r="DTV56" s="153"/>
      <c r="DTW56" s="153"/>
      <c r="DTX56" s="153"/>
      <c r="DTY56" s="153"/>
      <c r="DTZ56" s="153"/>
      <c r="DUA56" s="153"/>
      <c r="DUB56" s="153"/>
      <c r="DUC56" s="153"/>
      <c r="DUD56" s="153"/>
      <c r="DUE56" s="153"/>
      <c r="DUF56" s="153"/>
      <c r="DUG56" s="153"/>
      <c r="DUH56" s="153"/>
      <c r="DUI56" s="153"/>
      <c r="DUJ56" s="153"/>
      <c r="DUK56" s="153"/>
      <c r="DUL56" s="153"/>
      <c r="DUM56" s="153"/>
      <c r="DUN56" s="153"/>
      <c r="DUO56" s="153"/>
      <c r="DUP56" s="153"/>
      <c r="DUQ56" s="153"/>
      <c r="DUR56" s="153"/>
      <c r="DUS56" s="153"/>
      <c r="DUT56" s="153"/>
      <c r="DUU56" s="153"/>
      <c r="DUV56" s="153"/>
      <c r="DUW56" s="153"/>
      <c r="DUX56" s="153"/>
      <c r="DUY56" s="153"/>
      <c r="DUZ56" s="153"/>
      <c r="DVA56" s="153"/>
      <c r="DVB56" s="153"/>
      <c r="DVC56" s="153"/>
      <c r="DVD56" s="153"/>
      <c r="DVE56" s="153"/>
      <c r="DVF56" s="153"/>
      <c r="DVG56" s="153"/>
      <c r="DVH56" s="153"/>
      <c r="DVI56" s="153"/>
      <c r="DVJ56" s="153"/>
      <c r="DVK56" s="153"/>
      <c r="DVL56" s="153"/>
      <c r="DVM56" s="153"/>
      <c r="DVN56" s="153"/>
      <c r="DVO56" s="153"/>
      <c r="DVP56" s="153"/>
      <c r="DVQ56" s="153"/>
      <c r="DVR56" s="153"/>
      <c r="DVS56" s="153"/>
      <c r="DVT56" s="153"/>
      <c r="DVU56" s="153"/>
      <c r="DVV56" s="153"/>
      <c r="DVW56" s="153"/>
      <c r="DVX56" s="153"/>
      <c r="DVY56" s="153"/>
      <c r="DVZ56" s="153"/>
      <c r="DWA56" s="153"/>
      <c r="DWB56" s="153"/>
      <c r="DWC56" s="153"/>
      <c r="DWD56" s="153"/>
      <c r="DWE56" s="153"/>
      <c r="DWF56" s="153"/>
      <c r="DWG56" s="153"/>
      <c r="DWH56" s="153"/>
      <c r="DWI56" s="153"/>
      <c r="DWJ56" s="153"/>
      <c r="DWK56" s="153"/>
      <c r="DWL56" s="153"/>
      <c r="DWM56" s="153"/>
      <c r="DWN56" s="153"/>
      <c r="DWO56" s="153"/>
      <c r="DWP56" s="153"/>
      <c r="DWQ56" s="153"/>
      <c r="DWR56" s="153"/>
      <c r="DWS56" s="153"/>
      <c r="DWT56" s="153"/>
      <c r="DWU56" s="153"/>
      <c r="DWV56" s="153"/>
      <c r="DWW56" s="153"/>
      <c r="DWX56" s="153"/>
      <c r="DWY56" s="153"/>
      <c r="DWZ56" s="153"/>
      <c r="DXA56" s="153"/>
      <c r="DXB56" s="153"/>
      <c r="DXC56" s="153"/>
      <c r="DXD56" s="153"/>
      <c r="DXE56" s="153"/>
      <c r="DXF56" s="153"/>
      <c r="DXG56" s="153"/>
      <c r="DXH56" s="153"/>
      <c r="DXI56" s="153"/>
      <c r="DXJ56" s="153"/>
      <c r="DXK56" s="153"/>
      <c r="DXL56" s="153"/>
      <c r="DXM56" s="153"/>
      <c r="DXN56" s="153"/>
      <c r="DXO56" s="153"/>
      <c r="DXP56" s="153"/>
      <c r="DXQ56" s="153"/>
      <c r="DXR56" s="153"/>
      <c r="DXS56" s="153"/>
      <c r="DXT56" s="153"/>
      <c r="DXU56" s="153"/>
      <c r="DXV56" s="153"/>
      <c r="DXW56" s="153"/>
      <c r="DXX56" s="153"/>
      <c r="DXY56" s="153"/>
      <c r="DXZ56" s="153"/>
      <c r="DYA56" s="153"/>
      <c r="DYB56" s="153"/>
      <c r="DYC56" s="153"/>
      <c r="DYD56" s="153"/>
      <c r="DYE56" s="153"/>
      <c r="DYF56" s="153"/>
      <c r="DYG56" s="153"/>
      <c r="DYH56" s="153"/>
      <c r="DYI56" s="153"/>
      <c r="DYJ56" s="153"/>
      <c r="DYK56" s="153"/>
      <c r="DYL56" s="153"/>
      <c r="DYM56" s="153"/>
      <c r="DYN56" s="153"/>
      <c r="DYO56" s="153"/>
      <c r="DYP56" s="153"/>
      <c r="DYQ56" s="153"/>
      <c r="DYR56" s="153"/>
      <c r="DYS56" s="153"/>
      <c r="DYT56" s="153"/>
      <c r="DYU56" s="153"/>
      <c r="DYV56" s="153"/>
      <c r="DYW56" s="153"/>
      <c r="DYX56" s="153"/>
      <c r="DYY56" s="153"/>
      <c r="DYZ56" s="153"/>
      <c r="DZA56" s="153"/>
      <c r="DZB56" s="153"/>
      <c r="DZC56" s="153"/>
      <c r="DZD56" s="153"/>
      <c r="DZE56" s="153"/>
      <c r="DZF56" s="153"/>
      <c r="DZG56" s="153"/>
      <c r="DZH56" s="153"/>
      <c r="DZI56" s="153"/>
      <c r="DZJ56" s="153"/>
      <c r="DZK56" s="153"/>
      <c r="DZL56" s="153"/>
      <c r="DZM56" s="153"/>
      <c r="DZN56" s="153"/>
      <c r="DZO56" s="153"/>
      <c r="DZP56" s="153"/>
      <c r="DZQ56" s="153"/>
      <c r="DZR56" s="153"/>
      <c r="DZS56" s="153"/>
      <c r="DZT56" s="153"/>
      <c r="DZU56" s="153"/>
      <c r="DZV56" s="153"/>
      <c r="DZW56" s="153"/>
      <c r="DZX56" s="153"/>
      <c r="DZY56" s="153"/>
      <c r="DZZ56" s="153"/>
      <c r="EAA56" s="153"/>
      <c r="EAB56" s="153"/>
      <c r="EAC56" s="153"/>
      <c r="EAD56" s="153"/>
      <c r="EAE56" s="153"/>
      <c r="EAF56" s="153"/>
      <c r="EAG56" s="153"/>
      <c r="EAH56" s="153"/>
      <c r="EAI56" s="153"/>
      <c r="EAJ56" s="153"/>
      <c r="EAK56" s="153"/>
      <c r="EAL56" s="153"/>
      <c r="EAM56" s="153"/>
      <c r="EAN56" s="153"/>
      <c r="EAO56" s="153"/>
      <c r="EAP56" s="153"/>
      <c r="EAQ56" s="153"/>
      <c r="EAR56" s="153"/>
      <c r="EAS56" s="153"/>
      <c r="EAT56" s="153"/>
      <c r="EAU56" s="153"/>
      <c r="EAV56" s="153"/>
      <c r="EAW56" s="153"/>
      <c r="EAX56" s="153"/>
      <c r="EAY56" s="153"/>
      <c r="EAZ56" s="153"/>
      <c r="EBA56" s="153"/>
      <c r="EBB56" s="153"/>
      <c r="EBC56" s="153"/>
      <c r="EBD56" s="153"/>
      <c r="EBE56" s="153"/>
      <c r="EBF56" s="153"/>
      <c r="EBG56" s="153"/>
      <c r="EBH56" s="153"/>
      <c r="EBI56" s="153"/>
      <c r="EBJ56" s="153"/>
      <c r="EBK56" s="153"/>
      <c r="EBL56" s="153"/>
      <c r="EBM56" s="153"/>
      <c r="EBN56" s="153"/>
      <c r="EBO56" s="153"/>
      <c r="EBP56" s="153"/>
      <c r="EBQ56" s="153"/>
      <c r="EBR56" s="153"/>
      <c r="EBS56" s="153"/>
      <c r="EBT56" s="153"/>
      <c r="EBU56" s="153"/>
      <c r="EBV56" s="153"/>
      <c r="EBW56" s="153"/>
      <c r="EBX56" s="153"/>
      <c r="EBY56" s="153"/>
      <c r="EBZ56" s="153"/>
      <c r="ECA56" s="153"/>
      <c r="ECB56" s="153"/>
      <c r="ECC56" s="153"/>
      <c r="ECD56" s="153"/>
      <c r="ECE56" s="153"/>
      <c r="ECF56" s="153"/>
      <c r="ECG56" s="153"/>
      <c r="ECH56" s="153"/>
      <c r="ECI56" s="153"/>
      <c r="ECJ56" s="153"/>
      <c r="ECK56" s="153"/>
      <c r="ECL56" s="153"/>
      <c r="ECM56" s="153"/>
      <c r="ECN56" s="153"/>
      <c r="ECO56" s="153"/>
      <c r="ECP56" s="153"/>
      <c r="ECQ56" s="153"/>
      <c r="ECR56" s="153"/>
      <c r="ECS56" s="153"/>
      <c r="ECT56" s="153"/>
      <c r="ECU56" s="153"/>
      <c r="ECV56" s="153"/>
      <c r="ECW56" s="153"/>
      <c r="ECX56" s="153"/>
      <c r="ECY56" s="153"/>
      <c r="ECZ56" s="153"/>
      <c r="EDA56" s="153"/>
      <c r="EDB56" s="153"/>
      <c r="EDC56" s="153"/>
      <c r="EDD56" s="153"/>
      <c r="EDE56" s="153"/>
      <c r="EDF56" s="153"/>
      <c r="EDG56" s="153"/>
      <c r="EDH56" s="153"/>
      <c r="EDI56" s="153"/>
      <c r="EDJ56" s="153"/>
      <c r="EDK56" s="153"/>
      <c r="EDL56" s="153"/>
      <c r="EDM56" s="153"/>
      <c r="EDN56" s="153"/>
      <c r="EDO56" s="153"/>
      <c r="EDP56" s="153"/>
      <c r="EDQ56" s="153"/>
      <c r="EDR56" s="153"/>
      <c r="EDS56" s="153"/>
      <c r="EDT56" s="153"/>
      <c r="EDU56" s="153"/>
      <c r="EDV56" s="153"/>
      <c r="EDW56" s="153"/>
      <c r="EDX56" s="153"/>
      <c r="EDY56" s="153"/>
      <c r="EDZ56" s="153"/>
      <c r="EEA56" s="153"/>
      <c r="EEB56" s="153"/>
      <c r="EEC56" s="153"/>
      <c r="EED56" s="153"/>
      <c r="EEE56" s="153"/>
      <c r="EEF56" s="153"/>
      <c r="EEG56" s="153"/>
      <c r="EEH56" s="153"/>
      <c r="EEI56" s="153"/>
      <c r="EEJ56" s="153"/>
      <c r="EEK56" s="153"/>
      <c r="EEL56" s="153"/>
      <c r="EEM56" s="153"/>
      <c r="EEN56" s="153"/>
      <c r="EEO56" s="153"/>
      <c r="EEP56" s="153"/>
      <c r="EEQ56" s="153"/>
      <c r="EER56" s="153"/>
      <c r="EES56" s="153"/>
      <c r="EET56" s="153"/>
      <c r="EEU56" s="153"/>
      <c r="EEV56" s="153"/>
      <c r="EEW56" s="153"/>
      <c r="EEX56" s="153"/>
      <c r="EEY56" s="153"/>
      <c r="EEZ56" s="153"/>
      <c r="EFA56" s="153"/>
      <c r="EFB56" s="153"/>
      <c r="EFC56" s="153"/>
      <c r="EFD56" s="153"/>
      <c r="EFE56" s="153"/>
      <c r="EFF56" s="153"/>
      <c r="EFG56" s="153"/>
      <c r="EFH56" s="153"/>
      <c r="EFI56" s="153"/>
      <c r="EFJ56" s="153"/>
      <c r="EFK56" s="153"/>
      <c r="EFL56" s="153"/>
      <c r="EFM56" s="153"/>
      <c r="EFN56" s="153"/>
      <c r="EFO56" s="153"/>
      <c r="EFP56" s="153"/>
      <c r="EFQ56" s="153"/>
      <c r="EFR56" s="153"/>
      <c r="EFS56" s="153"/>
      <c r="EFT56" s="153"/>
      <c r="EFU56" s="153"/>
      <c r="EFV56" s="153"/>
      <c r="EFW56" s="153"/>
      <c r="EFX56" s="153"/>
      <c r="EFY56" s="153"/>
      <c r="EFZ56" s="153"/>
      <c r="EGA56" s="153"/>
      <c r="EGB56" s="153"/>
      <c r="EGC56" s="153"/>
      <c r="EGD56" s="153"/>
      <c r="EGE56" s="153"/>
      <c r="EGF56" s="153"/>
      <c r="EGG56" s="153"/>
      <c r="EGH56" s="153"/>
      <c r="EGI56" s="153"/>
      <c r="EGJ56" s="153"/>
      <c r="EGK56" s="153"/>
      <c r="EGL56" s="153"/>
      <c r="EGM56" s="153"/>
      <c r="EGN56" s="153"/>
      <c r="EGO56" s="153"/>
      <c r="EGP56" s="153"/>
      <c r="EGQ56" s="153"/>
      <c r="EGR56" s="153"/>
      <c r="EGS56" s="153"/>
      <c r="EGT56" s="153"/>
      <c r="EGU56" s="153"/>
      <c r="EGV56" s="153"/>
      <c r="EGW56" s="153"/>
      <c r="EGX56" s="153"/>
      <c r="EGY56" s="153"/>
      <c r="EGZ56" s="153"/>
      <c r="EHA56" s="153"/>
      <c r="EHB56" s="153"/>
      <c r="EHC56" s="153"/>
      <c r="EHD56" s="153"/>
      <c r="EHE56" s="153"/>
      <c r="EHF56" s="153"/>
      <c r="EHG56" s="153"/>
      <c r="EHH56" s="153"/>
      <c r="EHI56" s="153"/>
      <c r="EHJ56" s="153"/>
      <c r="EHK56" s="153"/>
      <c r="EHL56" s="153"/>
      <c r="EHM56" s="153"/>
      <c r="EHN56" s="153"/>
      <c r="EHO56" s="153"/>
      <c r="EHP56" s="153"/>
      <c r="EHQ56" s="153"/>
      <c r="EHR56" s="153"/>
      <c r="EHS56" s="153"/>
      <c r="EHT56" s="153"/>
      <c r="EHU56" s="153"/>
      <c r="EHV56" s="153"/>
      <c r="EHW56" s="153"/>
      <c r="EHX56" s="153"/>
      <c r="EHY56" s="153"/>
      <c r="EHZ56" s="153"/>
      <c r="EIA56" s="153"/>
      <c r="EIB56" s="153"/>
      <c r="EIC56" s="153"/>
      <c r="EID56" s="153"/>
      <c r="EIE56" s="153"/>
      <c r="EIF56" s="153"/>
      <c r="EIG56" s="153"/>
      <c r="EIH56" s="153"/>
      <c r="EII56" s="153"/>
      <c r="EIJ56" s="153"/>
      <c r="EIK56" s="153"/>
      <c r="EIL56" s="153"/>
      <c r="EIM56" s="153"/>
      <c r="EIN56" s="153"/>
      <c r="EIO56" s="153"/>
      <c r="EIP56" s="153"/>
      <c r="EIQ56" s="153"/>
      <c r="EIR56" s="153"/>
      <c r="EIS56" s="153"/>
      <c r="EIT56" s="153"/>
      <c r="EIU56" s="153"/>
      <c r="EIV56" s="153"/>
      <c r="EIW56" s="153"/>
      <c r="EIX56" s="153"/>
      <c r="EIY56" s="153"/>
      <c r="EIZ56" s="153"/>
      <c r="EJA56" s="153"/>
      <c r="EJB56" s="153"/>
      <c r="EJC56" s="153"/>
      <c r="EJD56" s="153"/>
      <c r="EJE56" s="153"/>
      <c r="EJF56" s="153"/>
      <c r="EJG56" s="153"/>
      <c r="EJH56" s="153"/>
      <c r="EJI56" s="153"/>
      <c r="EJJ56" s="153"/>
      <c r="EJK56" s="153"/>
      <c r="EJL56" s="153"/>
      <c r="EJM56" s="153"/>
      <c r="EJN56" s="153"/>
      <c r="EJO56" s="153"/>
      <c r="EJP56" s="153"/>
      <c r="EJQ56" s="153"/>
      <c r="EJR56" s="153"/>
      <c r="EJS56" s="153"/>
      <c r="EJT56" s="153"/>
      <c r="EJU56" s="153"/>
      <c r="EJV56" s="153"/>
      <c r="EJW56" s="153"/>
      <c r="EJX56" s="153"/>
      <c r="EJY56" s="153"/>
      <c r="EJZ56" s="153"/>
      <c r="EKA56" s="153"/>
      <c r="EKB56" s="153"/>
      <c r="EKC56" s="153"/>
      <c r="EKD56" s="153"/>
      <c r="EKE56" s="153"/>
      <c r="EKF56" s="153"/>
      <c r="EKG56" s="153"/>
      <c r="EKH56" s="153"/>
      <c r="EKI56" s="153"/>
      <c r="EKJ56" s="153"/>
      <c r="EKK56" s="153"/>
      <c r="EKL56" s="153"/>
      <c r="EKM56" s="153"/>
      <c r="EKN56" s="153"/>
      <c r="EKO56" s="153"/>
      <c r="EKP56" s="153"/>
      <c r="EKQ56" s="153"/>
      <c r="EKR56" s="153"/>
      <c r="EKS56" s="153"/>
      <c r="EKT56" s="153"/>
      <c r="EKU56" s="153"/>
      <c r="EKV56" s="153"/>
      <c r="EKW56" s="153"/>
      <c r="EKX56" s="153"/>
      <c r="EKY56" s="153"/>
      <c r="EKZ56" s="153"/>
      <c r="ELA56" s="153"/>
      <c r="ELB56" s="153"/>
      <c r="ELC56" s="153"/>
      <c r="ELD56" s="153"/>
      <c r="ELE56" s="153"/>
      <c r="ELF56" s="153"/>
      <c r="ELG56" s="153"/>
      <c r="ELH56" s="153"/>
      <c r="ELI56" s="153"/>
      <c r="ELJ56" s="153"/>
      <c r="ELK56" s="153"/>
      <c r="ELL56" s="153"/>
      <c r="ELM56" s="153"/>
      <c r="ELN56" s="153"/>
      <c r="ELO56" s="153"/>
      <c r="ELP56" s="153"/>
      <c r="ELQ56" s="153"/>
      <c r="ELR56" s="153"/>
      <c r="ELS56" s="153"/>
      <c r="ELT56" s="153"/>
      <c r="ELU56" s="153"/>
      <c r="ELV56" s="153"/>
      <c r="ELW56" s="153"/>
      <c r="ELX56" s="153"/>
      <c r="ELY56" s="153"/>
      <c r="ELZ56" s="153"/>
      <c r="EMA56" s="153"/>
      <c r="EMB56" s="153"/>
      <c r="EMC56" s="153"/>
      <c r="EMD56" s="153"/>
      <c r="EME56" s="153"/>
      <c r="EMF56" s="153"/>
      <c r="EMG56" s="153"/>
      <c r="EMH56" s="153"/>
      <c r="EMI56" s="153"/>
      <c r="EMJ56" s="153"/>
      <c r="EMK56" s="153"/>
      <c r="EML56" s="153"/>
      <c r="EMM56" s="153"/>
      <c r="EMN56" s="153"/>
      <c r="EMO56" s="153"/>
      <c r="EMP56" s="153"/>
      <c r="EMQ56" s="153"/>
      <c r="EMR56" s="153"/>
      <c r="EMS56" s="153"/>
      <c r="EMT56" s="153"/>
      <c r="EMU56" s="153"/>
      <c r="EMV56" s="153"/>
      <c r="EMW56" s="153"/>
      <c r="EMX56" s="153"/>
      <c r="EMY56" s="153"/>
      <c r="EMZ56" s="153"/>
      <c r="ENA56" s="153"/>
      <c r="ENB56" s="153"/>
      <c r="ENC56" s="153"/>
      <c r="END56" s="153"/>
      <c r="ENE56" s="153"/>
      <c r="ENF56" s="153"/>
      <c r="ENG56" s="153"/>
      <c r="ENH56" s="153"/>
      <c r="ENI56" s="153"/>
      <c r="ENJ56" s="153"/>
      <c r="ENK56" s="153"/>
      <c r="ENL56" s="153"/>
      <c r="ENM56" s="153"/>
      <c r="ENN56" s="153"/>
      <c r="ENO56" s="153"/>
      <c r="ENP56" s="153"/>
      <c r="ENQ56" s="153"/>
      <c r="ENR56" s="153"/>
      <c r="ENS56" s="153"/>
      <c r="ENT56" s="153"/>
      <c r="ENU56" s="153"/>
      <c r="ENV56" s="153"/>
      <c r="ENW56" s="153"/>
      <c r="ENX56" s="153"/>
      <c r="ENY56" s="153"/>
      <c r="ENZ56" s="153"/>
      <c r="EOA56" s="153"/>
      <c r="EOB56" s="153"/>
      <c r="EOC56" s="153"/>
      <c r="EOD56" s="153"/>
      <c r="EOE56" s="153"/>
      <c r="EOF56" s="153"/>
      <c r="EOG56" s="153"/>
      <c r="EOH56" s="153"/>
      <c r="EOI56" s="153"/>
      <c r="EOJ56" s="153"/>
      <c r="EOK56" s="153"/>
      <c r="EOL56" s="153"/>
      <c r="EOM56" s="153"/>
      <c r="EON56" s="153"/>
      <c r="EOO56" s="153"/>
      <c r="EOP56" s="153"/>
      <c r="EOQ56" s="153"/>
      <c r="EOR56" s="153"/>
      <c r="EOS56" s="153"/>
      <c r="EOT56" s="153"/>
      <c r="EOU56" s="153"/>
      <c r="EOV56" s="153"/>
      <c r="EOW56" s="153"/>
      <c r="EOX56" s="153"/>
      <c r="EOY56" s="153"/>
      <c r="EOZ56" s="153"/>
      <c r="EPA56" s="153"/>
      <c r="EPB56" s="153"/>
      <c r="EPC56" s="153"/>
      <c r="EPD56" s="153"/>
      <c r="EPE56" s="153"/>
      <c r="EPF56" s="153"/>
      <c r="EPG56" s="153"/>
      <c r="EPH56" s="153"/>
      <c r="EPI56" s="153"/>
      <c r="EPJ56" s="153"/>
      <c r="EPK56" s="153"/>
      <c r="EPL56" s="153"/>
      <c r="EPM56" s="153"/>
      <c r="EPN56" s="153"/>
      <c r="EPO56" s="153"/>
      <c r="EPP56" s="153"/>
      <c r="EPQ56" s="153"/>
      <c r="EPR56" s="153"/>
      <c r="EPS56" s="153"/>
      <c r="EPT56" s="153"/>
      <c r="EPU56" s="153"/>
      <c r="EPV56" s="153"/>
      <c r="EPW56" s="153"/>
      <c r="EPX56" s="153"/>
      <c r="EPY56" s="153"/>
      <c r="EPZ56" s="153"/>
      <c r="EQA56" s="153"/>
      <c r="EQB56" s="153"/>
      <c r="EQC56" s="153"/>
      <c r="EQD56" s="153"/>
      <c r="EQE56" s="153"/>
      <c r="EQF56" s="153"/>
      <c r="EQG56" s="153"/>
      <c r="EQH56" s="153"/>
      <c r="EQI56" s="153"/>
      <c r="EQJ56" s="153"/>
      <c r="EQK56" s="153"/>
      <c r="EQL56" s="153"/>
      <c r="EQM56" s="153"/>
      <c r="EQN56" s="153"/>
      <c r="EQO56" s="153"/>
      <c r="EQP56" s="153"/>
      <c r="EQQ56" s="153"/>
      <c r="EQR56" s="153"/>
      <c r="EQS56" s="153"/>
      <c r="EQT56" s="153"/>
      <c r="EQU56" s="153"/>
      <c r="EQV56" s="153"/>
      <c r="EQW56" s="153"/>
      <c r="EQX56" s="153"/>
      <c r="EQY56" s="153"/>
      <c r="EQZ56" s="153"/>
      <c r="ERA56" s="153"/>
      <c r="ERB56" s="153"/>
      <c r="ERC56" s="153"/>
      <c r="ERD56" s="153"/>
      <c r="ERE56" s="153"/>
      <c r="ERF56" s="153"/>
      <c r="ERG56" s="153"/>
      <c r="ERH56" s="153"/>
      <c r="ERI56" s="153"/>
      <c r="ERJ56" s="153"/>
      <c r="ERK56" s="153"/>
      <c r="ERL56" s="153"/>
      <c r="ERM56" s="153"/>
      <c r="ERN56" s="153"/>
      <c r="ERO56" s="153"/>
      <c r="ERP56" s="153"/>
      <c r="ERQ56" s="153"/>
      <c r="ERR56" s="153"/>
      <c r="ERS56" s="153"/>
      <c r="ERT56" s="153"/>
      <c r="ERU56" s="153"/>
      <c r="ERV56" s="153"/>
      <c r="ERW56" s="153"/>
      <c r="ERX56" s="153"/>
      <c r="ERY56" s="153"/>
      <c r="ERZ56" s="153"/>
      <c r="ESA56" s="153"/>
      <c r="ESB56" s="153"/>
      <c r="ESC56" s="153"/>
      <c r="ESD56" s="153"/>
      <c r="ESE56" s="153"/>
      <c r="ESF56" s="153"/>
      <c r="ESG56" s="153"/>
      <c r="ESH56" s="153"/>
      <c r="ESI56" s="153"/>
      <c r="ESJ56" s="153"/>
      <c r="ESK56" s="153"/>
      <c r="ESL56" s="153"/>
      <c r="ESM56" s="153"/>
      <c r="ESN56" s="153"/>
      <c r="ESO56" s="153"/>
      <c r="ESP56" s="153"/>
      <c r="ESQ56" s="153"/>
      <c r="ESR56" s="153"/>
      <c r="ESS56" s="153"/>
      <c r="EST56" s="153"/>
      <c r="ESU56" s="153"/>
      <c r="ESV56" s="153"/>
      <c r="ESW56" s="153"/>
      <c r="ESX56" s="153"/>
      <c r="ESY56" s="153"/>
      <c r="ESZ56" s="153"/>
      <c r="ETA56" s="153"/>
      <c r="ETB56" s="153"/>
      <c r="ETC56" s="153"/>
      <c r="ETD56" s="153"/>
      <c r="ETE56" s="153"/>
      <c r="ETF56" s="153"/>
      <c r="ETG56" s="153"/>
      <c r="ETH56" s="153"/>
      <c r="ETI56" s="153"/>
      <c r="ETJ56" s="153"/>
      <c r="ETK56" s="153"/>
      <c r="ETL56" s="153"/>
      <c r="ETM56" s="153"/>
      <c r="ETN56" s="153"/>
      <c r="ETO56" s="153"/>
      <c r="ETP56" s="153"/>
      <c r="ETQ56" s="153"/>
      <c r="ETR56" s="153"/>
      <c r="ETS56" s="153"/>
      <c r="ETT56" s="153"/>
      <c r="ETU56" s="153"/>
      <c r="ETV56" s="153"/>
      <c r="ETW56" s="153"/>
      <c r="ETX56" s="153"/>
      <c r="ETY56" s="153"/>
      <c r="ETZ56" s="153"/>
      <c r="EUA56" s="153"/>
      <c r="EUB56" s="153"/>
      <c r="EUC56" s="153"/>
      <c r="EUD56" s="153"/>
      <c r="EUE56" s="153"/>
      <c r="EUF56" s="153"/>
      <c r="EUG56" s="153"/>
      <c r="EUH56" s="153"/>
      <c r="EUI56" s="153"/>
      <c r="EUJ56" s="153"/>
      <c r="EUK56" s="153"/>
      <c r="EUL56" s="153"/>
      <c r="EUM56" s="153"/>
      <c r="EUN56" s="153"/>
      <c r="EUO56" s="153"/>
      <c r="EUP56" s="153"/>
      <c r="EUQ56" s="153"/>
      <c r="EUR56" s="153"/>
      <c r="EUS56" s="153"/>
      <c r="EUT56" s="153"/>
      <c r="EUU56" s="153"/>
      <c r="EUV56" s="153"/>
      <c r="EUW56" s="153"/>
      <c r="EUX56" s="153"/>
      <c r="EUY56" s="153"/>
      <c r="EUZ56" s="153"/>
      <c r="EVA56" s="153"/>
      <c r="EVB56" s="153"/>
      <c r="EVC56" s="153"/>
      <c r="EVD56" s="153"/>
      <c r="EVE56" s="153"/>
      <c r="EVF56" s="153"/>
      <c r="EVG56" s="153"/>
      <c r="EVH56" s="153"/>
      <c r="EVI56" s="153"/>
      <c r="EVJ56" s="153"/>
      <c r="EVK56" s="153"/>
      <c r="EVL56" s="153"/>
      <c r="EVM56" s="153"/>
      <c r="EVN56" s="153"/>
      <c r="EVO56" s="153"/>
      <c r="EVP56" s="153"/>
      <c r="EVQ56" s="153"/>
      <c r="EVR56" s="153"/>
      <c r="EVS56" s="153"/>
      <c r="EVT56" s="153"/>
      <c r="EVU56" s="153"/>
      <c r="EVV56" s="153"/>
      <c r="EVW56" s="153"/>
      <c r="EVX56" s="153"/>
      <c r="EVY56" s="153"/>
      <c r="EVZ56" s="153"/>
      <c r="EWA56" s="153"/>
      <c r="EWB56" s="153"/>
      <c r="EWC56" s="153"/>
      <c r="EWD56" s="153"/>
      <c r="EWE56" s="153"/>
      <c r="EWF56" s="153"/>
      <c r="EWG56" s="153"/>
      <c r="EWH56" s="153"/>
      <c r="EWI56" s="153"/>
      <c r="EWJ56" s="153"/>
      <c r="EWK56" s="153"/>
      <c r="EWL56" s="153"/>
      <c r="EWM56" s="153"/>
      <c r="EWN56" s="153"/>
      <c r="EWO56" s="153"/>
      <c r="EWP56" s="153"/>
      <c r="EWQ56" s="153"/>
      <c r="EWR56" s="153"/>
      <c r="EWS56" s="153"/>
      <c r="EWT56" s="153"/>
      <c r="EWU56" s="153"/>
      <c r="EWV56" s="153"/>
      <c r="EWW56" s="153"/>
      <c r="EWX56" s="153"/>
      <c r="EWY56" s="153"/>
      <c r="EWZ56" s="153"/>
      <c r="EXA56" s="153"/>
      <c r="EXB56" s="153"/>
      <c r="EXC56" s="153"/>
      <c r="EXD56" s="153"/>
      <c r="EXE56" s="153"/>
      <c r="EXF56" s="153"/>
      <c r="EXG56" s="153"/>
      <c r="EXH56" s="153"/>
      <c r="EXI56" s="153"/>
      <c r="EXJ56" s="153"/>
      <c r="EXK56" s="153"/>
      <c r="EXL56" s="153"/>
      <c r="EXM56" s="153"/>
      <c r="EXN56" s="153"/>
      <c r="EXO56" s="153"/>
      <c r="EXP56" s="153"/>
      <c r="EXQ56" s="153"/>
      <c r="EXR56" s="153"/>
      <c r="EXS56" s="153"/>
      <c r="EXT56" s="153"/>
      <c r="EXU56" s="153"/>
      <c r="EXV56" s="153"/>
      <c r="EXW56" s="153"/>
      <c r="EXX56" s="153"/>
      <c r="EXY56" s="153"/>
      <c r="EXZ56" s="153"/>
      <c r="EYA56" s="153"/>
      <c r="EYB56" s="153"/>
      <c r="EYC56" s="153"/>
      <c r="EYD56" s="153"/>
      <c r="EYE56" s="153"/>
      <c r="EYF56" s="153"/>
      <c r="EYG56" s="153"/>
      <c r="EYH56" s="153"/>
      <c r="EYI56" s="153"/>
      <c r="EYJ56" s="153"/>
      <c r="EYK56" s="153"/>
      <c r="EYL56" s="153"/>
      <c r="EYM56" s="153"/>
      <c r="EYN56" s="153"/>
      <c r="EYO56" s="153"/>
      <c r="EYP56" s="153"/>
      <c r="EYQ56" s="153"/>
      <c r="EYR56" s="153"/>
      <c r="EYS56" s="153"/>
      <c r="EYT56" s="153"/>
      <c r="EYU56" s="153"/>
      <c r="EYV56" s="153"/>
      <c r="EYW56" s="153"/>
      <c r="EYX56" s="153"/>
      <c r="EYY56" s="153"/>
      <c r="EYZ56" s="153"/>
      <c r="EZA56" s="153"/>
      <c r="EZB56" s="153"/>
      <c r="EZC56" s="153"/>
      <c r="EZD56" s="153"/>
      <c r="EZE56" s="153"/>
      <c r="EZF56" s="153"/>
      <c r="EZG56" s="153"/>
      <c r="EZH56" s="153"/>
      <c r="EZI56" s="153"/>
      <c r="EZJ56" s="153"/>
      <c r="EZK56" s="153"/>
      <c r="EZL56" s="153"/>
      <c r="EZM56" s="153"/>
      <c r="EZN56" s="153"/>
      <c r="EZO56" s="153"/>
      <c r="EZP56" s="153"/>
      <c r="EZQ56" s="153"/>
      <c r="EZR56" s="153"/>
      <c r="EZS56" s="153"/>
      <c r="EZT56" s="153"/>
      <c r="EZU56" s="153"/>
      <c r="EZV56" s="153"/>
      <c r="EZW56" s="153"/>
      <c r="EZX56" s="153"/>
      <c r="EZY56" s="153"/>
      <c r="EZZ56" s="153"/>
      <c r="FAA56" s="153"/>
      <c r="FAB56" s="153"/>
      <c r="FAC56" s="153"/>
      <c r="FAD56" s="153"/>
      <c r="FAE56" s="153"/>
      <c r="FAF56" s="153"/>
      <c r="FAG56" s="153"/>
      <c r="FAH56" s="153"/>
      <c r="FAI56" s="153"/>
      <c r="FAJ56" s="153"/>
      <c r="FAK56" s="153"/>
      <c r="FAL56" s="153"/>
      <c r="FAM56" s="153"/>
      <c r="FAN56" s="153"/>
      <c r="FAO56" s="153"/>
      <c r="FAP56" s="153"/>
      <c r="FAQ56" s="153"/>
      <c r="FAR56" s="153"/>
      <c r="FAS56" s="153"/>
      <c r="FAT56" s="153"/>
      <c r="FAU56" s="153"/>
      <c r="FAV56" s="153"/>
      <c r="FAW56" s="153"/>
      <c r="FAX56" s="153"/>
      <c r="FAY56" s="153"/>
      <c r="FAZ56" s="153"/>
      <c r="FBA56" s="153"/>
      <c r="FBB56" s="153"/>
      <c r="FBC56" s="153"/>
      <c r="FBD56" s="153"/>
      <c r="FBE56" s="153"/>
      <c r="FBF56" s="153"/>
      <c r="FBG56" s="153"/>
      <c r="FBH56" s="153"/>
      <c r="FBI56" s="153"/>
      <c r="FBJ56" s="153"/>
      <c r="FBK56" s="153"/>
      <c r="FBL56" s="153"/>
      <c r="FBM56" s="153"/>
      <c r="FBN56" s="153"/>
      <c r="FBO56" s="153"/>
      <c r="FBP56" s="153"/>
      <c r="FBQ56" s="153"/>
      <c r="FBR56" s="153"/>
      <c r="FBS56" s="153"/>
      <c r="FBT56" s="153"/>
      <c r="FBU56" s="153"/>
      <c r="FBV56" s="153"/>
      <c r="FBW56" s="153"/>
      <c r="FBX56" s="153"/>
      <c r="FBY56" s="153"/>
      <c r="FBZ56" s="153"/>
      <c r="FCA56" s="153"/>
      <c r="FCB56" s="153"/>
      <c r="FCC56" s="153"/>
      <c r="FCD56" s="153"/>
      <c r="FCE56" s="153"/>
      <c r="FCF56" s="153"/>
      <c r="FCG56" s="153"/>
      <c r="FCH56" s="153"/>
      <c r="FCI56" s="153"/>
      <c r="FCJ56" s="153"/>
      <c r="FCK56" s="153"/>
      <c r="FCL56" s="153"/>
      <c r="FCM56" s="153"/>
      <c r="FCN56" s="153"/>
      <c r="FCO56" s="153"/>
      <c r="FCP56" s="153"/>
      <c r="FCQ56" s="153"/>
      <c r="FCR56" s="153"/>
      <c r="FCS56" s="153"/>
      <c r="FCT56" s="153"/>
      <c r="FCU56" s="153"/>
      <c r="FCV56" s="153"/>
      <c r="FCW56" s="153"/>
      <c r="FCX56" s="153"/>
      <c r="FCY56" s="153"/>
      <c r="FCZ56" s="153"/>
      <c r="FDA56" s="153"/>
      <c r="FDB56" s="153"/>
      <c r="FDC56" s="153"/>
      <c r="FDD56" s="153"/>
      <c r="FDE56" s="153"/>
      <c r="FDF56" s="153"/>
      <c r="FDG56" s="153"/>
      <c r="FDH56" s="153"/>
      <c r="FDI56" s="153"/>
      <c r="FDJ56" s="153"/>
      <c r="FDK56" s="153"/>
      <c r="FDL56" s="153"/>
      <c r="FDM56" s="153"/>
      <c r="FDN56" s="153"/>
      <c r="FDO56" s="153"/>
      <c r="FDP56" s="153"/>
      <c r="FDQ56" s="153"/>
      <c r="FDR56" s="153"/>
      <c r="FDS56" s="153"/>
      <c r="FDT56" s="153"/>
      <c r="FDU56" s="153"/>
      <c r="FDV56" s="153"/>
      <c r="FDW56" s="153"/>
      <c r="FDX56" s="153"/>
      <c r="FDY56" s="153"/>
      <c r="FDZ56" s="153"/>
      <c r="FEA56" s="153"/>
      <c r="FEB56" s="153"/>
      <c r="FEC56" s="153"/>
      <c r="FED56" s="153"/>
      <c r="FEE56" s="153"/>
      <c r="FEF56" s="153"/>
      <c r="FEG56" s="153"/>
      <c r="FEH56" s="153"/>
      <c r="FEI56" s="153"/>
      <c r="FEJ56" s="153"/>
      <c r="FEK56" s="153"/>
      <c r="FEL56" s="153"/>
      <c r="FEM56" s="153"/>
      <c r="FEN56" s="153"/>
      <c r="FEO56" s="153"/>
      <c r="FEP56" s="153"/>
      <c r="FEQ56" s="153"/>
      <c r="FER56" s="153"/>
      <c r="FES56" s="153"/>
      <c r="FET56" s="153"/>
      <c r="FEU56" s="153"/>
      <c r="FEV56" s="153"/>
      <c r="FEW56" s="153"/>
      <c r="FEX56" s="153"/>
      <c r="FEY56" s="153"/>
      <c r="FEZ56" s="153"/>
      <c r="FFA56" s="153"/>
      <c r="FFB56" s="153"/>
      <c r="FFC56" s="153"/>
      <c r="FFD56" s="153"/>
      <c r="FFE56" s="153"/>
      <c r="FFF56" s="153"/>
      <c r="FFG56" s="153"/>
      <c r="FFH56" s="153"/>
      <c r="FFI56" s="153"/>
      <c r="FFJ56" s="153"/>
      <c r="FFK56" s="153"/>
      <c r="FFL56" s="153"/>
      <c r="FFM56" s="153"/>
      <c r="FFN56" s="153"/>
      <c r="FFO56" s="153"/>
      <c r="FFP56" s="153"/>
      <c r="FFQ56" s="153"/>
      <c r="FFR56" s="153"/>
      <c r="FFS56" s="153"/>
      <c r="FFT56" s="153"/>
      <c r="FFU56" s="153"/>
      <c r="FFV56" s="153"/>
      <c r="FFW56" s="153"/>
      <c r="FFX56" s="153"/>
      <c r="FFY56" s="153"/>
      <c r="FFZ56" s="153"/>
      <c r="FGA56" s="153"/>
      <c r="FGB56" s="153"/>
      <c r="FGC56" s="153"/>
      <c r="FGD56" s="153"/>
      <c r="FGE56" s="153"/>
      <c r="FGF56" s="153"/>
      <c r="FGG56" s="153"/>
      <c r="FGH56" s="153"/>
      <c r="FGI56" s="153"/>
      <c r="FGJ56" s="153"/>
      <c r="FGK56" s="153"/>
      <c r="FGL56" s="153"/>
      <c r="FGM56" s="153"/>
      <c r="FGN56" s="153"/>
      <c r="FGO56" s="153"/>
      <c r="FGP56" s="153"/>
      <c r="FGQ56" s="153"/>
      <c r="FGR56" s="153"/>
      <c r="FGS56" s="153"/>
      <c r="FGT56" s="153"/>
      <c r="FGU56" s="153"/>
      <c r="FGV56" s="153"/>
      <c r="FGW56" s="153"/>
      <c r="FGX56" s="153"/>
      <c r="FGY56" s="153"/>
      <c r="FGZ56" s="153"/>
      <c r="FHA56" s="153"/>
      <c r="FHB56" s="153"/>
      <c r="FHC56" s="153"/>
      <c r="FHD56" s="153"/>
      <c r="FHE56" s="153"/>
      <c r="FHF56" s="153"/>
      <c r="FHG56" s="153"/>
      <c r="FHH56" s="153"/>
      <c r="FHI56" s="153"/>
      <c r="FHJ56" s="153"/>
      <c r="FHK56" s="153"/>
      <c r="FHL56" s="153"/>
      <c r="FHM56" s="153"/>
      <c r="FHN56" s="153"/>
      <c r="FHO56" s="153"/>
      <c r="FHP56" s="153"/>
      <c r="FHQ56" s="153"/>
      <c r="FHR56" s="153"/>
      <c r="FHS56" s="153"/>
      <c r="FHT56" s="153"/>
      <c r="FHU56" s="153"/>
      <c r="FHV56" s="153"/>
      <c r="FHW56" s="153"/>
      <c r="FHX56" s="153"/>
      <c r="FHY56" s="153"/>
      <c r="FHZ56" s="153"/>
      <c r="FIA56" s="153"/>
      <c r="FIB56" s="153"/>
      <c r="FIC56" s="153"/>
      <c r="FID56" s="153"/>
      <c r="FIE56" s="153"/>
      <c r="FIF56" s="153"/>
      <c r="FIG56" s="153"/>
      <c r="FIH56" s="153"/>
      <c r="FII56" s="153"/>
      <c r="FIJ56" s="153"/>
      <c r="FIK56" s="153"/>
      <c r="FIL56" s="153"/>
      <c r="FIM56" s="153"/>
      <c r="FIN56" s="153"/>
      <c r="FIO56" s="153"/>
      <c r="FIP56" s="153"/>
      <c r="FIQ56" s="153"/>
      <c r="FIR56" s="153"/>
      <c r="FIS56" s="153"/>
      <c r="FIT56" s="153"/>
      <c r="FIU56" s="153"/>
      <c r="FIV56" s="153"/>
      <c r="FIW56" s="153"/>
      <c r="FIX56" s="153"/>
      <c r="FIY56" s="153"/>
      <c r="FIZ56" s="153"/>
      <c r="FJA56" s="153"/>
      <c r="FJB56" s="153"/>
      <c r="FJC56" s="153"/>
      <c r="FJD56" s="153"/>
      <c r="FJE56" s="153"/>
      <c r="FJF56" s="153"/>
      <c r="FJG56" s="153"/>
      <c r="FJH56" s="153"/>
      <c r="FJI56" s="153"/>
      <c r="FJJ56" s="153"/>
      <c r="FJK56" s="153"/>
      <c r="FJL56" s="153"/>
      <c r="FJM56" s="153"/>
      <c r="FJN56" s="153"/>
      <c r="FJO56" s="153"/>
      <c r="FJP56" s="153"/>
      <c r="FJQ56" s="153"/>
      <c r="FJR56" s="153"/>
      <c r="FJS56" s="153"/>
      <c r="FJT56" s="153"/>
      <c r="FJU56" s="153"/>
      <c r="FJV56" s="153"/>
      <c r="FJW56" s="153"/>
      <c r="FJX56" s="153"/>
      <c r="FJY56" s="153"/>
      <c r="FJZ56" s="153"/>
      <c r="FKA56" s="153"/>
      <c r="FKB56" s="153"/>
      <c r="FKC56" s="153"/>
      <c r="FKD56" s="153"/>
      <c r="FKE56" s="153"/>
      <c r="FKF56" s="153"/>
      <c r="FKG56" s="153"/>
      <c r="FKH56" s="153"/>
      <c r="FKI56" s="153"/>
      <c r="FKJ56" s="153"/>
      <c r="FKK56" s="153"/>
      <c r="FKL56" s="153"/>
      <c r="FKM56" s="153"/>
      <c r="FKN56" s="153"/>
      <c r="FKO56" s="153"/>
      <c r="FKP56" s="153"/>
      <c r="FKQ56" s="153"/>
      <c r="FKR56" s="153"/>
      <c r="FKS56" s="153"/>
      <c r="FKT56" s="153"/>
      <c r="FKU56" s="153"/>
      <c r="FKV56" s="153"/>
      <c r="FKW56" s="153"/>
      <c r="FKX56" s="153"/>
      <c r="FKY56" s="153"/>
      <c r="FKZ56" s="153"/>
      <c r="FLA56" s="153"/>
      <c r="FLB56" s="153"/>
      <c r="FLC56" s="153"/>
      <c r="FLD56" s="153"/>
      <c r="FLE56" s="153"/>
      <c r="FLF56" s="153"/>
      <c r="FLG56" s="153"/>
      <c r="FLH56" s="153"/>
      <c r="FLI56" s="153"/>
      <c r="FLJ56" s="153"/>
      <c r="FLK56" s="153"/>
      <c r="FLL56" s="153"/>
      <c r="FLM56" s="153"/>
      <c r="FLN56" s="153"/>
      <c r="FLO56" s="153"/>
      <c r="FLP56" s="153"/>
      <c r="FLQ56" s="153"/>
      <c r="FLR56" s="153"/>
      <c r="FLS56" s="153"/>
      <c r="FLT56" s="153"/>
      <c r="FLU56" s="153"/>
      <c r="FLV56" s="153"/>
      <c r="FLW56" s="153"/>
      <c r="FLX56" s="153"/>
      <c r="FLY56" s="153"/>
      <c r="FLZ56" s="153"/>
      <c r="FMA56" s="153"/>
      <c r="FMB56" s="153"/>
      <c r="FMC56" s="153"/>
      <c r="FMD56" s="153"/>
      <c r="FME56" s="153"/>
      <c r="FMF56" s="153"/>
      <c r="FMG56" s="153"/>
      <c r="FMH56" s="153"/>
      <c r="FMI56" s="153"/>
      <c r="FMJ56" s="153"/>
      <c r="FMK56" s="153"/>
      <c r="FML56" s="153"/>
      <c r="FMM56" s="153"/>
      <c r="FMN56" s="153"/>
      <c r="FMO56" s="153"/>
      <c r="FMP56" s="153"/>
      <c r="FMQ56" s="153"/>
      <c r="FMR56" s="153"/>
      <c r="FMS56" s="153"/>
      <c r="FMT56" s="153"/>
      <c r="FMU56" s="153"/>
      <c r="FMV56" s="153"/>
      <c r="FMW56" s="153"/>
      <c r="FMX56" s="153"/>
      <c r="FMY56" s="153"/>
      <c r="FMZ56" s="153"/>
      <c r="FNA56" s="153"/>
      <c r="FNB56" s="153"/>
      <c r="FNC56" s="153"/>
      <c r="FND56" s="153"/>
      <c r="FNE56" s="153"/>
      <c r="FNF56" s="153"/>
      <c r="FNG56" s="153"/>
      <c r="FNH56" s="153"/>
      <c r="FNI56" s="153"/>
      <c r="FNJ56" s="153"/>
      <c r="FNK56" s="153"/>
      <c r="FNL56" s="153"/>
      <c r="FNM56" s="153"/>
      <c r="FNN56" s="153"/>
      <c r="FNO56" s="153"/>
      <c r="FNP56" s="153"/>
      <c r="FNQ56" s="153"/>
      <c r="FNR56" s="153"/>
      <c r="FNS56" s="153"/>
      <c r="FNT56" s="153"/>
      <c r="FNU56" s="153"/>
      <c r="FNV56" s="153"/>
      <c r="FNW56" s="153"/>
      <c r="FNX56" s="153"/>
      <c r="FNY56" s="153"/>
      <c r="FNZ56" s="153"/>
      <c r="FOA56" s="153"/>
      <c r="FOB56" s="153"/>
      <c r="FOC56" s="153"/>
      <c r="FOD56" s="153"/>
      <c r="FOE56" s="153"/>
      <c r="FOF56" s="153"/>
      <c r="FOG56" s="153"/>
      <c r="FOH56" s="153"/>
      <c r="FOI56" s="153"/>
      <c r="FOJ56" s="153"/>
      <c r="FOK56" s="153"/>
      <c r="FOL56" s="153"/>
      <c r="FOM56" s="153"/>
      <c r="FON56" s="153"/>
      <c r="FOO56" s="153"/>
      <c r="FOP56" s="153"/>
      <c r="FOQ56" s="153"/>
      <c r="FOR56" s="153"/>
      <c r="FOS56" s="153"/>
      <c r="FOT56" s="153"/>
      <c r="FOU56" s="153"/>
      <c r="FOV56" s="153"/>
      <c r="FOW56" s="153"/>
      <c r="FOX56" s="153"/>
      <c r="FOY56" s="153"/>
      <c r="FOZ56" s="153"/>
      <c r="FPA56" s="153"/>
      <c r="FPB56" s="153"/>
      <c r="FPC56" s="153"/>
      <c r="FPD56" s="153"/>
      <c r="FPE56" s="153"/>
      <c r="FPF56" s="153"/>
      <c r="FPG56" s="153"/>
      <c r="FPH56" s="153"/>
      <c r="FPI56" s="153"/>
      <c r="FPJ56" s="153"/>
      <c r="FPK56" s="153"/>
      <c r="FPL56" s="153"/>
      <c r="FPM56" s="153"/>
      <c r="FPN56" s="153"/>
      <c r="FPO56" s="153"/>
      <c r="FPP56" s="153"/>
      <c r="FPQ56" s="153"/>
      <c r="FPR56" s="153"/>
      <c r="FPS56" s="153"/>
      <c r="FPT56" s="153"/>
      <c r="FPU56" s="153"/>
      <c r="FPV56" s="153"/>
      <c r="FPW56" s="153"/>
      <c r="FPX56" s="153"/>
      <c r="FPY56" s="153"/>
      <c r="FPZ56" s="153"/>
      <c r="FQA56" s="153"/>
      <c r="FQB56" s="153"/>
      <c r="FQC56" s="153"/>
      <c r="FQD56" s="153"/>
      <c r="FQE56" s="153"/>
      <c r="FQF56" s="153"/>
      <c r="FQG56" s="153"/>
      <c r="FQH56" s="153"/>
      <c r="FQI56" s="153"/>
      <c r="FQJ56" s="153"/>
      <c r="FQK56" s="153"/>
      <c r="FQL56" s="153"/>
      <c r="FQM56" s="153"/>
      <c r="FQN56" s="153"/>
      <c r="FQO56" s="153"/>
      <c r="FQP56" s="153"/>
      <c r="FQQ56" s="153"/>
      <c r="FQR56" s="153"/>
      <c r="FQS56" s="153"/>
      <c r="FQT56" s="153"/>
      <c r="FQU56" s="153"/>
      <c r="FQV56" s="153"/>
      <c r="FQW56" s="153"/>
      <c r="FQX56" s="153"/>
      <c r="FQY56" s="153"/>
      <c r="FQZ56" s="153"/>
      <c r="FRA56" s="153"/>
      <c r="FRB56" s="153"/>
      <c r="FRC56" s="153"/>
      <c r="FRD56" s="153"/>
      <c r="FRE56" s="153"/>
      <c r="FRF56" s="153"/>
      <c r="FRG56" s="153"/>
      <c r="FRH56" s="153"/>
      <c r="FRI56" s="153"/>
      <c r="FRJ56" s="153"/>
      <c r="FRK56" s="153"/>
      <c r="FRL56" s="153"/>
      <c r="FRM56" s="153"/>
      <c r="FRN56" s="153"/>
      <c r="FRO56" s="153"/>
      <c r="FRP56" s="153"/>
      <c r="FRQ56" s="153"/>
      <c r="FRR56" s="153"/>
      <c r="FRS56" s="153"/>
      <c r="FRT56" s="153"/>
      <c r="FRU56" s="153"/>
      <c r="FRV56" s="153"/>
      <c r="FRW56" s="153"/>
      <c r="FRX56" s="153"/>
      <c r="FRY56" s="153"/>
      <c r="FRZ56" s="153"/>
      <c r="FSA56" s="153"/>
      <c r="FSB56" s="153"/>
      <c r="FSC56" s="153"/>
      <c r="FSD56" s="153"/>
      <c r="FSE56" s="153"/>
      <c r="FSF56" s="153"/>
      <c r="FSG56" s="153"/>
      <c r="FSH56" s="153"/>
      <c r="FSI56" s="153"/>
      <c r="FSJ56" s="153"/>
      <c r="FSK56" s="153"/>
      <c r="FSL56" s="153"/>
      <c r="FSM56" s="153"/>
      <c r="FSN56" s="153"/>
      <c r="FSO56" s="153"/>
      <c r="FSP56" s="153"/>
      <c r="FSQ56" s="153"/>
      <c r="FSR56" s="153"/>
      <c r="FSS56" s="153"/>
      <c r="FST56" s="153"/>
      <c r="FSU56" s="153"/>
      <c r="FSV56" s="153"/>
      <c r="FSW56" s="153"/>
      <c r="FSX56" s="153"/>
      <c r="FSY56" s="153"/>
      <c r="FSZ56" s="153"/>
      <c r="FTA56" s="153"/>
      <c r="FTB56" s="153"/>
      <c r="FTC56" s="153"/>
      <c r="FTD56" s="153"/>
      <c r="FTE56" s="153"/>
      <c r="FTF56" s="153"/>
      <c r="FTG56" s="153"/>
      <c r="FTH56" s="153"/>
      <c r="FTI56" s="153"/>
      <c r="FTJ56" s="153"/>
      <c r="FTK56" s="153"/>
      <c r="FTL56" s="153"/>
      <c r="FTM56" s="153"/>
      <c r="FTN56" s="153"/>
      <c r="FTO56" s="153"/>
      <c r="FTP56" s="153"/>
      <c r="FTQ56" s="153"/>
      <c r="FTR56" s="153"/>
      <c r="FTS56" s="153"/>
      <c r="FTT56" s="153"/>
      <c r="FTU56" s="153"/>
      <c r="FTV56" s="153"/>
      <c r="FTW56" s="153"/>
      <c r="FTX56" s="153"/>
      <c r="FTY56" s="153"/>
      <c r="FTZ56" s="153"/>
      <c r="FUA56" s="153"/>
      <c r="FUB56" s="153"/>
      <c r="FUC56" s="153"/>
      <c r="FUD56" s="153"/>
      <c r="FUE56" s="153"/>
      <c r="FUF56" s="153"/>
      <c r="FUG56" s="153"/>
      <c r="FUH56" s="153"/>
      <c r="FUI56" s="153"/>
      <c r="FUJ56" s="153"/>
      <c r="FUK56" s="153"/>
      <c r="FUL56" s="153"/>
      <c r="FUM56" s="153"/>
      <c r="FUN56" s="153"/>
      <c r="FUO56" s="153"/>
      <c r="FUP56" s="153"/>
      <c r="FUQ56" s="153"/>
      <c r="FUR56" s="153"/>
      <c r="FUS56" s="153"/>
      <c r="FUT56" s="153"/>
      <c r="FUU56" s="153"/>
      <c r="FUV56" s="153"/>
      <c r="FUW56" s="153"/>
      <c r="FUX56" s="153"/>
      <c r="FUY56" s="153"/>
      <c r="FUZ56" s="153"/>
      <c r="FVA56" s="153"/>
      <c r="FVB56" s="153"/>
      <c r="FVC56" s="153"/>
      <c r="FVD56" s="153"/>
      <c r="FVE56" s="153"/>
      <c r="FVF56" s="153"/>
      <c r="FVG56" s="153"/>
      <c r="FVH56" s="153"/>
      <c r="FVI56" s="153"/>
      <c r="FVJ56" s="153"/>
      <c r="FVK56" s="153"/>
      <c r="FVL56" s="153"/>
      <c r="FVM56" s="153"/>
      <c r="FVN56" s="153"/>
      <c r="FVO56" s="153"/>
      <c r="FVP56" s="153"/>
      <c r="FVQ56" s="153"/>
      <c r="FVR56" s="153"/>
      <c r="FVS56" s="153"/>
      <c r="FVT56" s="153"/>
      <c r="FVU56" s="153"/>
      <c r="FVV56" s="153"/>
      <c r="FVW56" s="153"/>
      <c r="FVX56" s="153"/>
      <c r="FVY56" s="153"/>
      <c r="FVZ56" s="153"/>
      <c r="FWA56" s="153"/>
      <c r="FWB56" s="153"/>
      <c r="FWC56" s="153"/>
      <c r="FWD56" s="153"/>
      <c r="FWE56" s="153"/>
      <c r="FWF56" s="153"/>
      <c r="FWG56" s="153"/>
      <c r="FWH56" s="153"/>
      <c r="FWI56" s="153"/>
      <c r="FWJ56" s="153"/>
      <c r="FWK56" s="153"/>
      <c r="FWL56" s="153"/>
      <c r="FWM56" s="153"/>
      <c r="FWN56" s="153"/>
      <c r="FWO56" s="153"/>
      <c r="FWP56" s="153"/>
      <c r="FWQ56" s="153"/>
      <c r="FWR56" s="153"/>
      <c r="FWS56" s="153"/>
      <c r="FWT56" s="153"/>
      <c r="FWU56" s="153"/>
      <c r="FWV56" s="153"/>
      <c r="FWW56" s="153"/>
      <c r="FWX56" s="153"/>
      <c r="FWY56" s="153"/>
      <c r="FWZ56" s="153"/>
      <c r="FXA56" s="153"/>
      <c r="FXB56" s="153"/>
      <c r="FXC56" s="153"/>
      <c r="FXD56" s="153"/>
      <c r="FXE56" s="153"/>
      <c r="FXF56" s="153"/>
      <c r="FXG56" s="153"/>
      <c r="FXH56" s="153"/>
      <c r="FXI56" s="153"/>
      <c r="FXJ56" s="153"/>
      <c r="FXK56" s="153"/>
      <c r="FXL56" s="153"/>
      <c r="FXM56" s="153"/>
      <c r="FXN56" s="153"/>
      <c r="FXO56" s="153"/>
      <c r="FXP56" s="153"/>
      <c r="FXQ56" s="153"/>
      <c r="FXR56" s="153"/>
      <c r="FXS56" s="153"/>
      <c r="FXT56" s="153"/>
      <c r="FXU56" s="153"/>
      <c r="FXV56" s="153"/>
      <c r="FXW56" s="153"/>
      <c r="FXX56" s="153"/>
      <c r="FXY56" s="153"/>
      <c r="FXZ56" s="153"/>
      <c r="FYA56" s="153"/>
      <c r="FYB56" s="153"/>
      <c r="FYC56" s="153"/>
      <c r="FYD56" s="153"/>
      <c r="FYE56" s="153"/>
      <c r="FYF56" s="153"/>
      <c r="FYG56" s="153"/>
      <c r="FYH56" s="153"/>
      <c r="FYI56" s="153"/>
      <c r="FYJ56" s="153"/>
      <c r="FYK56" s="153"/>
      <c r="FYL56" s="153"/>
      <c r="FYM56" s="153"/>
      <c r="FYN56" s="153"/>
      <c r="FYO56" s="153"/>
      <c r="FYP56" s="153"/>
      <c r="FYQ56" s="153"/>
      <c r="FYR56" s="153"/>
      <c r="FYS56" s="153"/>
      <c r="FYT56" s="153"/>
      <c r="FYU56" s="153"/>
      <c r="FYV56" s="153"/>
      <c r="FYW56" s="153"/>
      <c r="FYX56" s="153"/>
      <c r="FYY56" s="153"/>
      <c r="FYZ56" s="153"/>
      <c r="FZA56" s="153"/>
      <c r="FZB56" s="153"/>
      <c r="FZC56" s="153"/>
      <c r="FZD56" s="153"/>
      <c r="FZE56" s="153"/>
      <c r="FZF56" s="153"/>
      <c r="FZG56" s="153"/>
      <c r="FZH56" s="153"/>
      <c r="FZI56" s="153"/>
      <c r="FZJ56" s="153"/>
      <c r="FZK56" s="153"/>
      <c r="FZL56" s="153"/>
      <c r="FZM56" s="153"/>
      <c r="FZN56" s="153"/>
      <c r="FZO56" s="153"/>
      <c r="FZP56" s="153"/>
      <c r="FZQ56" s="153"/>
      <c r="FZR56" s="153"/>
      <c r="FZS56" s="153"/>
      <c r="FZT56" s="153"/>
      <c r="FZU56" s="153"/>
      <c r="FZV56" s="153"/>
      <c r="FZW56" s="153"/>
      <c r="FZX56" s="153"/>
      <c r="FZY56" s="153"/>
      <c r="FZZ56" s="153"/>
      <c r="GAA56" s="153"/>
      <c r="GAB56" s="153"/>
      <c r="GAC56" s="153"/>
      <c r="GAD56" s="153"/>
      <c r="GAE56" s="153"/>
      <c r="GAF56" s="153"/>
      <c r="GAG56" s="153"/>
      <c r="GAH56" s="153"/>
      <c r="GAI56" s="153"/>
      <c r="GAJ56" s="153"/>
      <c r="GAK56" s="153"/>
      <c r="GAL56" s="153"/>
      <c r="GAM56" s="153"/>
      <c r="GAN56" s="153"/>
      <c r="GAO56" s="153"/>
      <c r="GAP56" s="153"/>
      <c r="GAQ56" s="153"/>
      <c r="GAR56" s="153"/>
      <c r="GAS56" s="153"/>
      <c r="GAT56" s="153"/>
      <c r="GAU56" s="153"/>
      <c r="GAV56" s="153"/>
      <c r="GAW56" s="153"/>
      <c r="GAX56" s="153"/>
      <c r="GAY56" s="153"/>
      <c r="GAZ56" s="153"/>
      <c r="GBA56" s="153"/>
      <c r="GBB56" s="153"/>
      <c r="GBC56" s="153"/>
      <c r="GBD56" s="153"/>
      <c r="GBE56" s="153"/>
      <c r="GBF56" s="153"/>
      <c r="GBG56" s="153"/>
      <c r="GBH56" s="153"/>
      <c r="GBI56" s="153"/>
      <c r="GBJ56" s="153"/>
      <c r="GBK56" s="153"/>
      <c r="GBL56" s="153"/>
      <c r="GBM56" s="153"/>
      <c r="GBN56" s="153"/>
      <c r="GBO56" s="153"/>
      <c r="GBP56" s="153"/>
      <c r="GBQ56" s="153"/>
      <c r="GBR56" s="153"/>
      <c r="GBS56" s="153"/>
      <c r="GBT56" s="153"/>
      <c r="GBU56" s="153"/>
      <c r="GBV56" s="153"/>
      <c r="GBW56" s="153"/>
      <c r="GBX56" s="153"/>
      <c r="GBY56" s="153"/>
      <c r="GBZ56" s="153"/>
      <c r="GCA56" s="153"/>
      <c r="GCB56" s="153"/>
      <c r="GCC56" s="153"/>
      <c r="GCD56" s="153"/>
      <c r="GCE56" s="153"/>
      <c r="GCF56" s="153"/>
      <c r="GCG56" s="153"/>
      <c r="GCH56" s="153"/>
      <c r="GCI56" s="153"/>
      <c r="GCJ56" s="153"/>
      <c r="GCK56" s="153"/>
      <c r="GCL56" s="153"/>
      <c r="GCM56" s="153"/>
      <c r="GCN56" s="153"/>
      <c r="GCO56" s="153"/>
      <c r="GCP56" s="153"/>
      <c r="GCQ56" s="153"/>
      <c r="GCR56" s="153"/>
      <c r="GCS56" s="153"/>
      <c r="GCT56" s="153"/>
      <c r="GCU56" s="153"/>
      <c r="GCV56" s="153"/>
      <c r="GCW56" s="153"/>
      <c r="GCX56" s="153"/>
      <c r="GCY56" s="153"/>
      <c r="GCZ56" s="153"/>
      <c r="GDA56" s="153"/>
      <c r="GDB56" s="153"/>
      <c r="GDC56" s="153"/>
      <c r="GDD56" s="153"/>
      <c r="GDE56" s="153"/>
      <c r="GDF56" s="153"/>
      <c r="GDG56" s="153"/>
      <c r="GDH56" s="153"/>
      <c r="GDI56" s="153"/>
      <c r="GDJ56" s="153"/>
      <c r="GDK56" s="153"/>
      <c r="GDL56" s="153"/>
      <c r="GDM56" s="153"/>
      <c r="GDN56" s="153"/>
      <c r="GDO56" s="153"/>
      <c r="GDP56" s="153"/>
      <c r="GDQ56" s="153"/>
      <c r="GDR56" s="153"/>
      <c r="GDS56" s="153"/>
      <c r="GDT56" s="153"/>
      <c r="GDU56" s="153"/>
      <c r="GDV56" s="153"/>
      <c r="GDW56" s="153"/>
      <c r="GDX56" s="153"/>
      <c r="GDY56" s="153"/>
      <c r="GDZ56" s="153"/>
      <c r="GEA56" s="153"/>
      <c r="GEB56" s="153"/>
      <c r="GEC56" s="153"/>
      <c r="GED56" s="153"/>
      <c r="GEE56" s="153"/>
      <c r="GEF56" s="153"/>
      <c r="GEG56" s="153"/>
      <c r="GEH56" s="153"/>
      <c r="GEI56" s="153"/>
      <c r="GEJ56" s="153"/>
      <c r="GEK56" s="153"/>
      <c r="GEL56" s="153"/>
      <c r="GEM56" s="153"/>
      <c r="GEN56" s="153"/>
      <c r="GEO56" s="153"/>
      <c r="GEP56" s="153"/>
      <c r="GEQ56" s="153"/>
      <c r="GER56" s="153"/>
      <c r="GES56" s="153"/>
      <c r="GET56" s="153"/>
      <c r="GEU56" s="153"/>
      <c r="GEV56" s="153"/>
      <c r="GEW56" s="153"/>
      <c r="GEX56" s="153"/>
      <c r="GEY56" s="153"/>
      <c r="GEZ56" s="153"/>
      <c r="GFA56" s="153"/>
      <c r="GFB56" s="153"/>
      <c r="GFC56" s="153"/>
      <c r="GFD56" s="153"/>
      <c r="GFE56" s="153"/>
      <c r="GFF56" s="153"/>
      <c r="GFG56" s="153"/>
      <c r="GFH56" s="153"/>
      <c r="GFI56" s="153"/>
      <c r="GFJ56" s="153"/>
      <c r="GFK56" s="153"/>
      <c r="GFL56" s="153"/>
      <c r="GFM56" s="153"/>
      <c r="GFN56" s="153"/>
      <c r="GFO56" s="153"/>
      <c r="GFP56" s="153"/>
      <c r="GFQ56" s="153"/>
      <c r="GFR56" s="153"/>
      <c r="GFS56" s="153"/>
      <c r="GFT56" s="153"/>
      <c r="GFU56" s="153"/>
      <c r="GFV56" s="153"/>
      <c r="GFW56" s="153"/>
      <c r="GFX56" s="153"/>
      <c r="GFY56" s="153"/>
      <c r="GFZ56" s="153"/>
      <c r="GGA56" s="153"/>
      <c r="GGB56" s="153"/>
      <c r="GGC56" s="153"/>
      <c r="GGD56" s="153"/>
      <c r="GGE56" s="153"/>
      <c r="GGF56" s="153"/>
      <c r="GGG56" s="153"/>
      <c r="GGH56" s="153"/>
      <c r="GGI56" s="153"/>
      <c r="GGJ56" s="153"/>
      <c r="GGK56" s="153"/>
      <c r="GGL56" s="153"/>
      <c r="GGM56" s="153"/>
      <c r="GGN56" s="153"/>
      <c r="GGO56" s="153"/>
      <c r="GGP56" s="153"/>
      <c r="GGQ56" s="153"/>
      <c r="GGR56" s="153"/>
      <c r="GGS56" s="153"/>
      <c r="GGT56" s="153"/>
      <c r="GGU56" s="153"/>
      <c r="GGV56" s="153"/>
      <c r="GGW56" s="153"/>
      <c r="GGX56" s="153"/>
      <c r="GGY56" s="153"/>
      <c r="GGZ56" s="153"/>
      <c r="GHA56" s="153"/>
      <c r="GHB56" s="153"/>
      <c r="GHC56" s="153"/>
      <c r="GHD56" s="153"/>
      <c r="GHE56" s="153"/>
      <c r="GHF56" s="153"/>
      <c r="GHG56" s="153"/>
      <c r="GHH56" s="153"/>
      <c r="GHI56" s="153"/>
      <c r="GHJ56" s="153"/>
      <c r="GHK56" s="153"/>
      <c r="GHL56" s="153"/>
      <c r="GHM56" s="153"/>
      <c r="GHN56" s="153"/>
      <c r="GHO56" s="153"/>
      <c r="GHP56" s="153"/>
      <c r="GHQ56" s="153"/>
      <c r="GHR56" s="153"/>
      <c r="GHS56" s="153"/>
      <c r="GHT56" s="153"/>
      <c r="GHU56" s="153"/>
      <c r="GHV56" s="153"/>
      <c r="GHW56" s="153"/>
      <c r="GHX56" s="153"/>
      <c r="GHY56" s="153"/>
      <c r="GHZ56" s="153"/>
      <c r="GIA56" s="153"/>
      <c r="GIB56" s="153"/>
      <c r="GIC56" s="153"/>
      <c r="GID56" s="153"/>
      <c r="GIE56" s="153"/>
      <c r="GIF56" s="153"/>
      <c r="GIG56" s="153"/>
      <c r="GIH56" s="153"/>
      <c r="GII56" s="153"/>
      <c r="GIJ56" s="153"/>
      <c r="GIK56" s="153"/>
      <c r="GIL56" s="153"/>
      <c r="GIM56" s="153"/>
      <c r="GIN56" s="153"/>
      <c r="GIO56" s="153"/>
      <c r="GIP56" s="153"/>
      <c r="GIQ56" s="153"/>
      <c r="GIR56" s="153"/>
      <c r="GIS56" s="153"/>
      <c r="GIT56" s="153"/>
      <c r="GIU56" s="153"/>
      <c r="GIV56" s="153"/>
      <c r="GIW56" s="153"/>
      <c r="GIX56" s="153"/>
      <c r="GIY56" s="153"/>
      <c r="GIZ56" s="153"/>
      <c r="GJA56" s="153"/>
      <c r="GJB56" s="153"/>
      <c r="GJC56" s="153"/>
      <c r="GJD56" s="153"/>
      <c r="GJE56" s="153"/>
      <c r="GJF56" s="153"/>
      <c r="GJG56" s="153"/>
      <c r="GJH56" s="153"/>
      <c r="GJI56" s="153"/>
      <c r="GJJ56" s="153"/>
      <c r="GJK56" s="153"/>
      <c r="GJL56" s="153"/>
      <c r="GJM56" s="153"/>
      <c r="GJN56" s="153"/>
      <c r="GJO56" s="153"/>
      <c r="GJP56" s="153"/>
      <c r="GJQ56" s="153"/>
      <c r="GJR56" s="153"/>
      <c r="GJS56" s="153"/>
      <c r="GJT56" s="153"/>
      <c r="GJU56" s="153"/>
      <c r="GJV56" s="153"/>
      <c r="GJW56" s="153"/>
      <c r="GJX56" s="153"/>
      <c r="GJY56" s="153"/>
      <c r="GJZ56" s="153"/>
      <c r="GKA56" s="153"/>
      <c r="GKB56" s="153"/>
      <c r="GKC56" s="153"/>
      <c r="GKD56" s="153"/>
      <c r="GKE56" s="153"/>
      <c r="GKF56" s="153"/>
      <c r="GKG56" s="153"/>
      <c r="GKH56" s="153"/>
      <c r="GKI56" s="153"/>
      <c r="GKJ56" s="153"/>
      <c r="GKK56" s="153"/>
      <c r="GKL56" s="153"/>
      <c r="GKM56" s="153"/>
      <c r="GKN56" s="153"/>
      <c r="GKO56" s="153"/>
      <c r="GKP56" s="153"/>
      <c r="GKQ56" s="153"/>
      <c r="GKR56" s="153"/>
      <c r="GKS56" s="153"/>
      <c r="GKT56" s="153"/>
      <c r="GKU56" s="153"/>
      <c r="GKV56" s="153"/>
      <c r="GKW56" s="153"/>
      <c r="GKX56" s="153"/>
      <c r="GKY56" s="153"/>
      <c r="GKZ56" s="153"/>
      <c r="GLA56" s="153"/>
      <c r="GLB56" s="153"/>
      <c r="GLC56" s="153"/>
      <c r="GLD56" s="153"/>
      <c r="GLE56" s="153"/>
      <c r="GLF56" s="153"/>
      <c r="GLG56" s="153"/>
      <c r="GLH56" s="153"/>
      <c r="GLI56" s="153"/>
      <c r="GLJ56" s="153"/>
      <c r="GLK56" s="153"/>
      <c r="GLL56" s="153"/>
      <c r="GLM56" s="153"/>
      <c r="GLN56" s="153"/>
      <c r="GLO56" s="153"/>
      <c r="GLP56" s="153"/>
      <c r="GLQ56" s="153"/>
      <c r="GLR56" s="153"/>
      <c r="GLS56" s="153"/>
      <c r="GLT56" s="153"/>
      <c r="GLU56" s="153"/>
      <c r="GLV56" s="153"/>
      <c r="GLW56" s="153"/>
      <c r="GLX56" s="153"/>
      <c r="GLY56" s="153"/>
      <c r="GLZ56" s="153"/>
      <c r="GMA56" s="153"/>
      <c r="GMB56" s="153"/>
      <c r="GMC56" s="153"/>
      <c r="GMD56" s="153"/>
      <c r="GME56" s="153"/>
      <c r="GMF56" s="153"/>
      <c r="GMG56" s="153"/>
      <c r="GMH56" s="153"/>
      <c r="GMI56" s="153"/>
      <c r="GMJ56" s="153"/>
      <c r="GMK56" s="153"/>
      <c r="GML56" s="153"/>
      <c r="GMM56" s="153"/>
      <c r="GMN56" s="153"/>
      <c r="GMO56" s="153"/>
      <c r="GMP56" s="153"/>
      <c r="GMQ56" s="153"/>
      <c r="GMR56" s="153"/>
      <c r="GMS56" s="153"/>
      <c r="GMT56" s="153"/>
      <c r="GMU56" s="153"/>
      <c r="GMV56" s="153"/>
      <c r="GMW56" s="153"/>
      <c r="GMX56" s="153"/>
      <c r="GMY56" s="153"/>
      <c r="GMZ56" s="153"/>
      <c r="GNA56" s="153"/>
      <c r="GNB56" s="153"/>
      <c r="GNC56" s="153"/>
      <c r="GND56" s="153"/>
      <c r="GNE56" s="153"/>
      <c r="GNF56" s="153"/>
      <c r="GNG56" s="153"/>
      <c r="GNH56" s="153"/>
      <c r="GNI56" s="153"/>
      <c r="GNJ56" s="153"/>
      <c r="GNK56" s="153"/>
      <c r="GNL56" s="153"/>
      <c r="GNM56" s="153"/>
      <c r="GNN56" s="153"/>
      <c r="GNO56" s="153"/>
      <c r="GNP56" s="153"/>
      <c r="GNQ56" s="153"/>
      <c r="GNR56" s="153"/>
      <c r="GNS56" s="153"/>
      <c r="GNT56" s="153"/>
      <c r="GNU56" s="153"/>
      <c r="GNV56" s="153"/>
      <c r="GNW56" s="153"/>
      <c r="GNX56" s="153"/>
      <c r="GNY56" s="153"/>
      <c r="GNZ56" s="153"/>
      <c r="GOA56" s="153"/>
      <c r="GOB56" s="153"/>
      <c r="GOC56" s="153"/>
      <c r="GOD56" s="153"/>
      <c r="GOE56" s="153"/>
      <c r="GOF56" s="153"/>
      <c r="GOG56" s="153"/>
      <c r="GOH56" s="153"/>
      <c r="GOI56" s="153"/>
      <c r="GOJ56" s="153"/>
      <c r="GOK56" s="153"/>
      <c r="GOL56" s="153"/>
      <c r="GOM56" s="153"/>
      <c r="GON56" s="153"/>
      <c r="GOO56" s="153"/>
      <c r="GOP56" s="153"/>
      <c r="GOQ56" s="153"/>
      <c r="GOR56" s="153"/>
      <c r="GOS56" s="153"/>
      <c r="GOT56" s="153"/>
      <c r="GOU56" s="153"/>
      <c r="GOV56" s="153"/>
      <c r="GOW56" s="153"/>
      <c r="GOX56" s="153"/>
      <c r="GOY56" s="153"/>
      <c r="GOZ56" s="153"/>
      <c r="GPA56" s="153"/>
      <c r="GPB56" s="153"/>
      <c r="GPC56" s="153"/>
      <c r="GPD56" s="153"/>
      <c r="GPE56" s="153"/>
      <c r="GPF56" s="153"/>
      <c r="GPG56" s="153"/>
      <c r="GPH56" s="153"/>
      <c r="GPI56" s="153"/>
      <c r="GPJ56" s="153"/>
      <c r="GPK56" s="153"/>
      <c r="GPL56" s="153"/>
      <c r="GPM56" s="153"/>
      <c r="GPN56" s="153"/>
      <c r="GPO56" s="153"/>
      <c r="GPP56" s="153"/>
      <c r="GPQ56" s="153"/>
      <c r="GPR56" s="153"/>
      <c r="GPS56" s="153"/>
      <c r="GPT56" s="153"/>
      <c r="GPU56" s="153"/>
      <c r="GPV56" s="153"/>
      <c r="GPW56" s="153"/>
      <c r="GPX56" s="153"/>
      <c r="GPY56" s="153"/>
      <c r="GPZ56" s="153"/>
      <c r="GQA56" s="153"/>
      <c r="GQB56" s="153"/>
      <c r="GQC56" s="153"/>
      <c r="GQD56" s="153"/>
      <c r="GQE56" s="153"/>
      <c r="GQF56" s="153"/>
      <c r="GQG56" s="153"/>
      <c r="GQH56" s="153"/>
      <c r="GQI56" s="153"/>
      <c r="GQJ56" s="153"/>
      <c r="GQK56" s="153"/>
      <c r="GQL56" s="153"/>
      <c r="GQM56" s="153"/>
      <c r="GQN56" s="153"/>
      <c r="GQO56" s="153"/>
      <c r="GQP56" s="153"/>
      <c r="GQQ56" s="153"/>
      <c r="GQR56" s="153"/>
      <c r="GQS56" s="153"/>
      <c r="GQT56" s="153"/>
      <c r="GQU56" s="153"/>
      <c r="GQV56" s="153"/>
      <c r="GQW56" s="153"/>
      <c r="GQX56" s="153"/>
      <c r="GQY56" s="153"/>
      <c r="GQZ56" s="153"/>
      <c r="GRA56" s="153"/>
      <c r="GRB56" s="153"/>
      <c r="GRC56" s="153"/>
      <c r="GRD56" s="153"/>
      <c r="GRE56" s="153"/>
      <c r="GRF56" s="153"/>
      <c r="GRG56" s="153"/>
      <c r="GRH56" s="153"/>
      <c r="GRI56" s="153"/>
      <c r="GRJ56" s="153"/>
      <c r="GRK56" s="153"/>
      <c r="GRL56" s="153"/>
      <c r="GRM56" s="153"/>
      <c r="GRN56" s="153"/>
      <c r="GRO56" s="153"/>
      <c r="GRP56" s="153"/>
      <c r="GRQ56" s="153"/>
      <c r="GRR56" s="153"/>
      <c r="GRS56" s="153"/>
      <c r="GRT56" s="153"/>
      <c r="GRU56" s="153"/>
      <c r="GRV56" s="153"/>
      <c r="GRW56" s="153"/>
      <c r="GRX56" s="153"/>
      <c r="GRY56" s="153"/>
      <c r="GRZ56" s="153"/>
      <c r="GSA56" s="153"/>
      <c r="GSB56" s="153"/>
      <c r="GSC56" s="153"/>
      <c r="GSD56" s="153"/>
      <c r="GSE56" s="153"/>
      <c r="GSF56" s="153"/>
      <c r="GSG56" s="153"/>
      <c r="GSH56" s="153"/>
      <c r="GSI56" s="153"/>
      <c r="GSJ56" s="153"/>
      <c r="GSK56" s="153"/>
      <c r="GSL56" s="153"/>
      <c r="GSM56" s="153"/>
      <c r="GSN56" s="153"/>
      <c r="GSO56" s="153"/>
      <c r="GSP56" s="153"/>
      <c r="GSQ56" s="153"/>
      <c r="GSR56" s="153"/>
      <c r="GSS56" s="153"/>
      <c r="GST56" s="153"/>
      <c r="GSU56" s="153"/>
      <c r="GSV56" s="153"/>
      <c r="GSW56" s="153"/>
      <c r="GSX56" s="153"/>
      <c r="GSY56" s="153"/>
      <c r="GSZ56" s="153"/>
      <c r="GTA56" s="153"/>
      <c r="GTB56" s="153"/>
      <c r="GTC56" s="153"/>
      <c r="GTD56" s="153"/>
      <c r="GTE56" s="153"/>
      <c r="GTF56" s="153"/>
      <c r="GTG56" s="153"/>
      <c r="GTH56" s="153"/>
      <c r="GTI56" s="153"/>
      <c r="GTJ56" s="153"/>
      <c r="GTK56" s="153"/>
      <c r="GTL56" s="153"/>
      <c r="GTM56" s="153"/>
      <c r="GTN56" s="153"/>
      <c r="GTO56" s="153"/>
      <c r="GTP56" s="153"/>
      <c r="GTQ56" s="153"/>
      <c r="GTR56" s="153"/>
      <c r="GTS56" s="153"/>
      <c r="GTT56" s="153"/>
      <c r="GTU56" s="153"/>
      <c r="GTV56" s="153"/>
      <c r="GTW56" s="153"/>
      <c r="GTX56" s="153"/>
      <c r="GTY56" s="153"/>
      <c r="GTZ56" s="153"/>
      <c r="GUA56" s="153"/>
      <c r="GUB56" s="153"/>
      <c r="GUC56" s="153"/>
      <c r="GUD56" s="153"/>
      <c r="GUE56" s="153"/>
      <c r="GUF56" s="153"/>
      <c r="GUG56" s="153"/>
      <c r="GUH56" s="153"/>
      <c r="GUI56" s="153"/>
      <c r="GUJ56" s="153"/>
      <c r="GUK56" s="153"/>
      <c r="GUL56" s="153"/>
      <c r="GUM56" s="153"/>
      <c r="GUN56" s="153"/>
      <c r="GUO56" s="153"/>
      <c r="GUP56" s="153"/>
      <c r="GUQ56" s="153"/>
      <c r="GUR56" s="153"/>
      <c r="GUS56" s="153"/>
      <c r="GUT56" s="153"/>
      <c r="GUU56" s="153"/>
      <c r="GUV56" s="153"/>
      <c r="GUW56" s="153"/>
      <c r="GUX56" s="153"/>
      <c r="GUY56" s="153"/>
      <c r="GUZ56" s="153"/>
      <c r="GVA56" s="153"/>
      <c r="GVB56" s="153"/>
      <c r="GVC56" s="153"/>
      <c r="GVD56" s="153"/>
      <c r="GVE56" s="153"/>
      <c r="GVF56" s="153"/>
      <c r="GVG56" s="153"/>
      <c r="GVH56" s="153"/>
      <c r="GVI56" s="153"/>
      <c r="GVJ56" s="153"/>
      <c r="GVK56" s="153"/>
      <c r="GVL56" s="153"/>
      <c r="GVM56" s="153"/>
      <c r="GVN56" s="153"/>
      <c r="GVO56" s="153"/>
      <c r="GVP56" s="153"/>
      <c r="GVQ56" s="153"/>
      <c r="GVR56" s="153"/>
      <c r="GVS56" s="153"/>
      <c r="GVT56" s="153"/>
      <c r="GVU56" s="153"/>
      <c r="GVV56" s="153"/>
      <c r="GVW56" s="153"/>
      <c r="GVX56" s="153"/>
      <c r="GVY56" s="153"/>
      <c r="GVZ56" s="153"/>
      <c r="GWA56" s="153"/>
      <c r="GWB56" s="153"/>
      <c r="GWC56" s="153"/>
      <c r="GWD56" s="153"/>
      <c r="GWE56" s="153"/>
      <c r="GWF56" s="153"/>
      <c r="GWG56" s="153"/>
      <c r="GWH56" s="153"/>
      <c r="GWI56" s="153"/>
      <c r="GWJ56" s="153"/>
      <c r="GWK56" s="153"/>
      <c r="GWL56" s="153"/>
      <c r="GWM56" s="153"/>
      <c r="GWN56" s="153"/>
      <c r="GWO56" s="153"/>
      <c r="GWP56" s="153"/>
      <c r="GWQ56" s="153"/>
      <c r="GWR56" s="153"/>
      <c r="GWS56" s="153"/>
      <c r="GWT56" s="153"/>
      <c r="GWU56" s="153"/>
      <c r="GWV56" s="153"/>
      <c r="GWW56" s="153"/>
      <c r="GWX56" s="153"/>
      <c r="GWY56" s="153"/>
      <c r="GWZ56" s="153"/>
      <c r="GXA56" s="153"/>
      <c r="GXB56" s="153"/>
      <c r="GXC56" s="153"/>
      <c r="GXD56" s="153"/>
      <c r="GXE56" s="153"/>
      <c r="GXF56" s="153"/>
      <c r="GXG56" s="153"/>
      <c r="GXH56" s="153"/>
      <c r="GXI56" s="153"/>
      <c r="GXJ56" s="153"/>
      <c r="GXK56" s="153"/>
      <c r="GXL56" s="153"/>
      <c r="GXM56" s="153"/>
      <c r="GXN56" s="153"/>
      <c r="GXO56" s="153"/>
      <c r="GXP56" s="153"/>
      <c r="GXQ56" s="153"/>
      <c r="GXR56" s="153"/>
      <c r="GXS56" s="153"/>
      <c r="GXT56" s="153"/>
      <c r="GXU56" s="153"/>
      <c r="GXV56" s="153"/>
      <c r="GXW56" s="153"/>
      <c r="GXX56" s="153"/>
      <c r="GXY56" s="153"/>
      <c r="GXZ56" s="153"/>
      <c r="GYA56" s="153"/>
      <c r="GYB56" s="153"/>
      <c r="GYC56" s="153"/>
      <c r="GYD56" s="153"/>
      <c r="GYE56" s="153"/>
      <c r="GYF56" s="153"/>
      <c r="GYG56" s="153"/>
      <c r="GYH56" s="153"/>
      <c r="GYI56" s="153"/>
      <c r="GYJ56" s="153"/>
      <c r="GYK56" s="153"/>
      <c r="GYL56" s="153"/>
      <c r="GYM56" s="153"/>
      <c r="GYN56" s="153"/>
      <c r="GYO56" s="153"/>
      <c r="GYP56" s="153"/>
      <c r="GYQ56" s="153"/>
      <c r="GYR56" s="153"/>
      <c r="GYS56" s="153"/>
      <c r="GYT56" s="153"/>
      <c r="GYU56" s="153"/>
      <c r="GYV56" s="153"/>
      <c r="GYW56" s="153"/>
      <c r="GYX56" s="153"/>
      <c r="GYY56" s="153"/>
      <c r="GYZ56" s="153"/>
      <c r="GZA56" s="153"/>
      <c r="GZB56" s="153"/>
      <c r="GZC56" s="153"/>
      <c r="GZD56" s="153"/>
      <c r="GZE56" s="153"/>
      <c r="GZF56" s="153"/>
      <c r="GZG56" s="153"/>
      <c r="GZH56" s="153"/>
      <c r="GZI56" s="153"/>
      <c r="GZJ56" s="153"/>
      <c r="GZK56" s="153"/>
      <c r="GZL56" s="153"/>
      <c r="GZM56" s="153"/>
      <c r="GZN56" s="153"/>
      <c r="GZO56" s="153"/>
      <c r="GZP56" s="153"/>
      <c r="GZQ56" s="153"/>
      <c r="GZR56" s="153"/>
      <c r="GZS56" s="153"/>
      <c r="GZT56" s="153"/>
      <c r="GZU56" s="153"/>
      <c r="GZV56" s="153"/>
      <c r="GZW56" s="153"/>
      <c r="GZX56" s="153"/>
      <c r="GZY56" s="153"/>
      <c r="GZZ56" s="153"/>
      <c r="HAA56" s="153"/>
      <c r="HAB56" s="153"/>
      <c r="HAC56" s="153"/>
      <c r="HAD56" s="153"/>
      <c r="HAE56" s="153"/>
      <c r="HAF56" s="153"/>
      <c r="HAG56" s="153"/>
      <c r="HAH56" s="153"/>
      <c r="HAI56" s="153"/>
      <c r="HAJ56" s="153"/>
      <c r="HAK56" s="153"/>
      <c r="HAL56" s="153"/>
      <c r="HAM56" s="153"/>
      <c r="HAN56" s="153"/>
      <c r="HAO56" s="153"/>
      <c r="HAP56" s="153"/>
      <c r="HAQ56" s="153"/>
      <c r="HAR56" s="153"/>
      <c r="HAS56" s="153"/>
      <c r="HAT56" s="153"/>
      <c r="HAU56" s="153"/>
      <c r="HAV56" s="153"/>
      <c r="HAW56" s="153"/>
      <c r="HAX56" s="153"/>
      <c r="HAY56" s="153"/>
      <c r="HAZ56" s="153"/>
      <c r="HBA56" s="153"/>
      <c r="HBB56" s="153"/>
      <c r="HBC56" s="153"/>
      <c r="HBD56" s="153"/>
      <c r="HBE56" s="153"/>
      <c r="HBF56" s="153"/>
      <c r="HBG56" s="153"/>
      <c r="HBH56" s="153"/>
      <c r="HBI56" s="153"/>
      <c r="HBJ56" s="153"/>
      <c r="HBK56" s="153"/>
      <c r="HBL56" s="153"/>
      <c r="HBM56" s="153"/>
      <c r="HBN56" s="153"/>
      <c r="HBO56" s="153"/>
      <c r="HBP56" s="153"/>
      <c r="HBQ56" s="153"/>
      <c r="HBR56" s="153"/>
      <c r="HBS56" s="153"/>
      <c r="HBT56" s="153"/>
      <c r="HBU56" s="153"/>
      <c r="HBV56" s="153"/>
      <c r="HBW56" s="153"/>
      <c r="HBX56" s="153"/>
      <c r="HBY56" s="153"/>
      <c r="HBZ56" s="153"/>
      <c r="HCA56" s="153"/>
      <c r="HCB56" s="153"/>
      <c r="HCC56" s="153"/>
      <c r="HCD56" s="153"/>
      <c r="HCE56" s="153"/>
      <c r="HCF56" s="153"/>
      <c r="HCG56" s="153"/>
      <c r="HCH56" s="153"/>
      <c r="HCI56" s="153"/>
      <c r="HCJ56" s="153"/>
      <c r="HCK56" s="153"/>
      <c r="HCL56" s="153"/>
      <c r="HCM56" s="153"/>
      <c r="HCN56" s="153"/>
      <c r="HCO56" s="153"/>
      <c r="HCP56" s="153"/>
      <c r="HCQ56" s="153"/>
      <c r="HCR56" s="153"/>
      <c r="HCS56" s="153"/>
      <c r="HCT56" s="153"/>
      <c r="HCU56" s="153"/>
      <c r="HCV56" s="153"/>
      <c r="HCW56" s="153"/>
      <c r="HCX56" s="153"/>
      <c r="HCY56" s="153"/>
      <c r="HCZ56" s="153"/>
      <c r="HDA56" s="153"/>
      <c r="HDB56" s="153"/>
      <c r="HDC56" s="153"/>
      <c r="HDD56" s="153"/>
      <c r="HDE56" s="153"/>
      <c r="HDF56" s="153"/>
      <c r="HDG56" s="153"/>
      <c r="HDH56" s="153"/>
      <c r="HDI56" s="153"/>
      <c r="HDJ56" s="153"/>
      <c r="HDK56" s="153"/>
      <c r="HDL56" s="153"/>
      <c r="HDM56" s="153"/>
      <c r="HDN56" s="153"/>
      <c r="HDO56" s="153"/>
      <c r="HDP56" s="153"/>
      <c r="HDQ56" s="153"/>
      <c r="HDR56" s="153"/>
      <c r="HDS56" s="153"/>
      <c r="HDT56" s="153"/>
      <c r="HDU56" s="153"/>
      <c r="HDV56" s="153"/>
      <c r="HDW56" s="153"/>
      <c r="HDX56" s="153"/>
      <c r="HDY56" s="153"/>
      <c r="HDZ56" s="153"/>
      <c r="HEA56" s="153"/>
      <c r="HEB56" s="153"/>
      <c r="HEC56" s="153"/>
      <c r="HED56" s="153"/>
      <c r="HEE56" s="153"/>
      <c r="HEF56" s="153"/>
      <c r="HEG56" s="153"/>
      <c r="HEH56" s="153"/>
      <c r="HEI56" s="153"/>
      <c r="HEJ56" s="153"/>
      <c r="HEK56" s="153"/>
      <c r="HEL56" s="153"/>
      <c r="HEM56" s="153"/>
      <c r="HEN56" s="153"/>
      <c r="HEO56" s="153"/>
      <c r="HEP56" s="153"/>
      <c r="HEQ56" s="153"/>
      <c r="HER56" s="153"/>
      <c r="HES56" s="153"/>
      <c r="HET56" s="153"/>
      <c r="HEU56" s="153"/>
      <c r="HEV56" s="153"/>
      <c r="HEW56" s="153"/>
      <c r="HEX56" s="153"/>
      <c r="HEY56" s="153"/>
      <c r="HEZ56" s="153"/>
      <c r="HFA56" s="153"/>
      <c r="HFB56" s="153"/>
      <c r="HFC56" s="153"/>
      <c r="HFD56" s="153"/>
      <c r="HFE56" s="153"/>
      <c r="HFF56" s="153"/>
      <c r="HFG56" s="153"/>
      <c r="HFH56" s="153"/>
      <c r="HFI56" s="153"/>
      <c r="HFJ56" s="153"/>
      <c r="HFK56" s="153"/>
      <c r="HFL56" s="153"/>
      <c r="HFM56" s="153"/>
      <c r="HFN56" s="153"/>
      <c r="HFO56" s="153"/>
      <c r="HFP56" s="153"/>
      <c r="HFQ56" s="153"/>
      <c r="HFR56" s="153"/>
      <c r="HFS56" s="153"/>
      <c r="HFT56" s="153"/>
      <c r="HFU56" s="153"/>
      <c r="HFV56" s="153"/>
      <c r="HFW56" s="153"/>
      <c r="HFX56" s="153"/>
      <c r="HFY56" s="153"/>
      <c r="HFZ56" s="153"/>
      <c r="HGA56" s="153"/>
      <c r="HGB56" s="153"/>
      <c r="HGC56" s="153"/>
      <c r="HGD56" s="153"/>
      <c r="HGE56" s="153"/>
      <c r="HGF56" s="153"/>
      <c r="HGG56" s="153"/>
      <c r="HGH56" s="153"/>
      <c r="HGI56" s="153"/>
      <c r="HGJ56" s="153"/>
      <c r="HGK56" s="153"/>
      <c r="HGL56" s="153"/>
      <c r="HGM56" s="153"/>
      <c r="HGN56" s="153"/>
      <c r="HGO56" s="153"/>
      <c r="HGP56" s="153"/>
      <c r="HGQ56" s="153"/>
      <c r="HGR56" s="153"/>
      <c r="HGS56" s="153"/>
      <c r="HGT56" s="153"/>
      <c r="HGU56" s="153"/>
      <c r="HGV56" s="153"/>
      <c r="HGW56" s="153"/>
      <c r="HGX56" s="153"/>
      <c r="HGY56" s="153"/>
      <c r="HGZ56" s="153"/>
      <c r="HHA56" s="153"/>
      <c r="HHB56" s="153"/>
      <c r="HHC56" s="153"/>
      <c r="HHD56" s="153"/>
      <c r="HHE56" s="153"/>
      <c r="HHF56" s="153"/>
      <c r="HHG56" s="153"/>
      <c r="HHH56" s="153"/>
      <c r="HHI56" s="153"/>
      <c r="HHJ56" s="153"/>
      <c r="HHK56" s="153"/>
      <c r="HHL56" s="153"/>
      <c r="HHM56" s="153"/>
      <c r="HHN56" s="153"/>
      <c r="HHO56" s="153"/>
      <c r="HHP56" s="153"/>
      <c r="HHQ56" s="153"/>
      <c r="HHR56" s="153"/>
      <c r="HHS56" s="153"/>
      <c r="HHT56" s="153"/>
      <c r="HHU56" s="153"/>
      <c r="HHV56" s="153"/>
      <c r="HHW56" s="153"/>
      <c r="HHX56" s="153"/>
      <c r="HHY56" s="153"/>
      <c r="HHZ56" s="153"/>
      <c r="HIA56" s="153"/>
      <c r="HIB56" s="153"/>
      <c r="HIC56" s="153"/>
      <c r="HID56" s="153"/>
      <c r="HIE56" s="153"/>
      <c r="HIF56" s="153"/>
      <c r="HIG56" s="153"/>
      <c r="HIH56" s="153"/>
      <c r="HII56" s="153"/>
      <c r="HIJ56" s="153"/>
      <c r="HIK56" s="153"/>
      <c r="HIL56" s="153"/>
      <c r="HIM56" s="153"/>
      <c r="HIN56" s="153"/>
      <c r="HIO56" s="153"/>
      <c r="HIP56" s="153"/>
      <c r="HIQ56" s="153"/>
      <c r="HIR56" s="153"/>
      <c r="HIS56" s="153"/>
      <c r="HIT56" s="153"/>
      <c r="HIU56" s="153"/>
      <c r="HIV56" s="153"/>
      <c r="HIW56" s="153"/>
      <c r="HIX56" s="153"/>
      <c r="HIY56" s="153"/>
      <c r="HIZ56" s="153"/>
      <c r="HJA56" s="153"/>
      <c r="HJB56" s="153"/>
      <c r="HJC56" s="153"/>
      <c r="HJD56" s="153"/>
      <c r="HJE56" s="153"/>
      <c r="HJF56" s="153"/>
      <c r="HJG56" s="153"/>
      <c r="HJH56" s="153"/>
      <c r="HJI56" s="153"/>
      <c r="HJJ56" s="153"/>
      <c r="HJK56" s="153"/>
      <c r="HJL56" s="153"/>
      <c r="HJM56" s="153"/>
      <c r="HJN56" s="153"/>
      <c r="HJO56" s="153"/>
      <c r="HJP56" s="153"/>
      <c r="HJQ56" s="153"/>
      <c r="HJR56" s="153"/>
      <c r="HJS56" s="153"/>
      <c r="HJT56" s="153"/>
      <c r="HJU56" s="153"/>
      <c r="HJV56" s="153"/>
      <c r="HJW56" s="153"/>
      <c r="HJX56" s="153"/>
      <c r="HJY56" s="153"/>
      <c r="HJZ56" s="153"/>
      <c r="HKA56" s="153"/>
      <c r="HKB56" s="153"/>
      <c r="HKC56" s="153"/>
      <c r="HKD56" s="153"/>
      <c r="HKE56" s="153"/>
      <c r="HKF56" s="153"/>
      <c r="HKG56" s="153"/>
      <c r="HKH56" s="153"/>
      <c r="HKI56" s="153"/>
      <c r="HKJ56" s="153"/>
      <c r="HKK56" s="153"/>
      <c r="HKL56" s="153"/>
      <c r="HKM56" s="153"/>
      <c r="HKN56" s="153"/>
      <c r="HKO56" s="153"/>
      <c r="HKP56" s="153"/>
      <c r="HKQ56" s="153"/>
      <c r="HKR56" s="153"/>
      <c r="HKS56" s="153"/>
      <c r="HKT56" s="153"/>
      <c r="HKU56" s="153"/>
      <c r="HKV56" s="153"/>
      <c r="HKW56" s="153"/>
      <c r="HKX56" s="153"/>
      <c r="HKY56" s="153"/>
      <c r="HKZ56" s="153"/>
      <c r="HLA56" s="153"/>
      <c r="HLB56" s="153"/>
      <c r="HLC56" s="153"/>
      <c r="HLD56" s="153"/>
      <c r="HLE56" s="153"/>
      <c r="HLF56" s="153"/>
      <c r="HLG56" s="153"/>
      <c r="HLH56" s="153"/>
      <c r="HLI56" s="153"/>
      <c r="HLJ56" s="153"/>
      <c r="HLK56" s="153"/>
      <c r="HLL56" s="153"/>
      <c r="HLM56" s="153"/>
      <c r="HLN56" s="153"/>
      <c r="HLO56" s="153"/>
      <c r="HLP56" s="153"/>
      <c r="HLQ56" s="153"/>
      <c r="HLR56" s="153"/>
      <c r="HLS56" s="153"/>
      <c r="HLT56" s="153"/>
      <c r="HLU56" s="153"/>
      <c r="HLV56" s="153"/>
      <c r="HLW56" s="153"/>
      <c r="HLX56" s="153"/>
      <c r="HLY56" s="153"/>
      <c r="HLZ56" s="153"/>
      <c r="HMA56" s="153"/>
      <c r="HMB56" s="153"/>
      <c r="HMC56" s="153"/>
      <c r="HMD56" s="153"/>
      <c r="HME56" s="153"/>
      <c r="HMF56" s="153"/>
      <c r="HMG56" s="153"/>
      <c r="HMH56" s="153"/>
      <c r="HMI56" s="153"/>
      <c r="HMJ56" s="153"/>
      <c r="HMK56" s="153"/>
      <c r="HML56" s="153"/>
      <c r="HMM56" s="153"/>
      <c r="HMN56" s="153"/>
      <c r="HMO56" s="153"/>
      <c r="HMP56" s="153"/>
      <c r="HMQ56" s="153"/>
      <c r="HMR56" s="153"/>
      <c r="HMS56" s="153"/>
      <c r="HMT56" s="153"/>
      <c r="HMU56" s="153"/>
      <c r="HMV56" s="153"/>
      <c r="HMW56" s="153"/>
      <c r="HMX56" s="153"/>
      <c r="HMY56" s="153"/>
      <c r="HMZ56" s="153"/>
      <c r="HNA56" s="153"/>
      <c r="HNB56" s="153"/>
      <c r="HNC56" s="153"/>
      <c r="HND56" s="153"/>
      <c r="HNE56" s="153"/>
      <c r="HNF56" s="153"/>
      <c r="HNG56" s="153"/>
      <c r="HNH56" s="153"/>
      <c r="HNI56" s="153"/>
      <c r="HNJ56" s="153"/>
      <c r="HNK56" s="153"/>
      <c r="HNL56" s="153"/>
      <c r="HNM56" s="153"/>
      <c r="HNN56" s="153"/>
      <c r="HNO56" s="153"/>
      <c r="HNP56" s="153"/>
      <c r="HNQ56" s="153"/>
      <c r="HNR56" s="153"/>
      <c r="HNS56" s="153"/>
      <c r="HNT56" s="153"/>
      <c r="HNU56" s="153"/>
      <c r="HNV56" s="153"/>
      <c r="HNW56" s="153"/>
      <c r="HNX56" s="153"/>
      <c r="HNY56" s="153"/>
      <c r="HNZ56" s="153"/>
      <c r="HOA56" s="153"/>
      <c r="HOB56" s="153"/>
      <c r="HOC56" s="153"/>
      <c r="HOD56" s="153"/>
      <c r="HOE56" s="153"/>
      <c r="HOF56" s="153"/>
      <c r="HOG56" s="153"/>
      <c r="HOH56" s="153"/>
      <c r="HOI56" s="153"/>
      <c r="HOJ56" s="153"/>
      <c r="HOK56" s="153"/>
      <c r="HOL56" s="153"/>
      <c r="HOM56" s="153"/>
      <c r="HON56" s="153"/>
      <c r="HOO56" s="153"/>
      <c r="HOP56" s="153"/>
      <c r="HOQ56" s="153"/>
      <c r="HOR56" s="153"/>
      <c r="HOS56" s="153"/>
      <c r="HOT56" s="153"/>
      <c r="HOU56" s="153"/>
      <c r="HOV56" s="153"/>
      <c r="HOW56" s="153"/>
      <c r="HOX56" s="153"/>
      <c r="HOY56" s="153"/>
      <c r="HOZ56" s="153"/>
      <c r="HPA56" s="153"/>
      <c r="HPB56" s="153"/>
      <c r="HPC56" s="153"/>
      <c r="HPD56" s="153"/>
      <c r="HPE56" s="153"/>
      <c r="HPF56" s="153"/>
      <c r="HPG56" s="153"/>
      <c r="HPH56" s="153"/>
      <c r="HPI56" s="153"/>
      <c r="HPJ56" s="153"/>
      <c r="HPK56" s="153"/>
      <c r="HPL56" s="153"/>
      <c r="HPM56" s="153"/>
      <c r="HPN56" s="153"/>
      <c r="HPO56" s="153"/>
      <c r="HPP56" s="153"/>
      <c r="HPQ56" s="153"/>
      <c r="HPR56" s="153"/>
      <c r="HPS56" s="153"/>
      <c r="HPT56" s="153"/>
      <c r="HPU56" s="153"/>
      <c r="HPV56" s="153"/>
      <c r="HPW56" s="153"/>
      <c r="HPX56" s="153"/>
      <c r="HPY56" s="153"/>
      <c r="HPZ56" s="153"/>
      <c r="HQA56" s="153"/>
      <c r="HQB56" s="153"/>
      <c r="HQC56" s="153"/>
      <c r="HQD56" s="153"/>
      <c r="HQE56" s="153"/>
      <c r="HQF56" s="153"/>
      <c r="HQG56" s="153"/>
      <c r="HQH56" s="153"/>
      <c r="HQI56" s="153"/>
      <c r="HQJ56" s="153"/>
      <c r="HQK56" s="153"/>
      <c r="HQL56" s="153"/>
      <c r="HQM56" s="153"/>
      <c r="HQN56" s="153"/>
      <c r="HQO56" s="153"/>
      <c r="HQP56" s="153"/>
      <c r="HQQ56" s="153"/>
      <c r="HQR56" s="153"/>
      <c r="HQS56" s="153"/>
      <c r="HQT56" s="153"/>
      <c r="HQU56" s="153"/>
      <c r="HQV56" s="153"/>
      <c r="HQW56" s="153"/>
      <c r="HQX56" s="153"/>
      <c r="HQY56" s="153"/>
      <c r="HQZ56" s="153"/>
      <c r="HRA56" s="153"/>
      <c r="HRB56" s="153"/>
      <c r="HRC56" s="153"/>
      <c r="HRD56" s="153"/>
      <c r="HRE56" s="153"/>
      <c r="HRF56" s="153"/>
      <c r="HRG56" s="153"/>
      <c r="HRH56" s="153"/>
      <c r="HRI56" s="153"/>
      <c r="HRJ56" s="153"/>
      <c r="HRK56" s="153"/>
      <c r="HRL56" s="153"/>
      <c r="HRM56" s="153"/>
      <c r="HRN56" s="153"/>
      <c r="HRO56" s="153"/>
      <c r="HRP56" s="153"/>
      <c r="HRQ56" s="153"/>
      <c r="HRR56" s="153"/>
      <c r="HRS56" s="153"/>
      <c r="HRT56" s="153"/>
      <c r="HRU56" s="153"/>
      <c r="HRV56" s="153"/>
      <c r="HRW56" s="153"/>
      <c r="HRX56" s="153"/>
      <c r="HRY56" s="153"/>
      <c r="HRZ56" s="153"/>
      <c r="HSA56" s="153"/>
      <c r="HSB56" s="153"/>
      <c r="HSC56" s="153"/>
      <c r="HSD56" s="153"/>
      <c r="HSE56" s="153"/>
      <c r="HSF56" s="153"/>
      <c r="HSG56" s="153"/>
      <c r="HSH56" s="153"/>
      <c r="HSI56" s="153"/>
      <c r="HSJ56" s="153"/>
      <c r="HSK56" s="153"/>
      <c r="HSL56" s="153"/>
      <c r="HSM56" s="153"/>
      <c r="HSN56" s="153"/>
      <c r="HSO56" s="153"/>
      <c r="HSP56" s="153"/>
      <c r="HSQ56" s="153"/>
      <c r="HSR56" s="153"/>
      <c r="HSS56" s="153"/>
      <c r="HST56" s="153"/>
      <c r="HSU56" s="153"/>
      <c r="HSV56" s="153"/>
      <c r="HSW56" s="153"/>
      <c r="HSX56" s="153"/>
      <c r="HSY56" s="153"/>
      <c r="HSZ56" s="153"/>
      <c r="HTA56" s="153"/>
      <c r="HTB56" s="153"/>
      <c r="HTC56" s="153"/>
      <c r="HTD56" s="153"/>
      <c r="HTE56" s="153"/>
      <c r="HTF56" s="153"/>
      <c r="HTG56" s="153"/>
      <c r="HTH56" s="153"/>
      <c r="HTI56" s="153"/>
      <c r="HTJ56" s="153"/>
      <c r="HTK56" s="153"/>
      <c r="HTL56" s="153"/>
      <c r="HTM56" s="153"/>
      <c r="HTN56" s="153"/>
      <c r="HTO56" s="153"/>
      <c r="HTP56" s="153"/>
      <c r="HTQ56" s="153"/>
      <c r="HTR56" s="153"/>
      <c r="HTS56" s="153"/>
      <c r="HTT56" s="153"/>
      <c r="HTU56" s="153"/>
      <c r="HTV56" s="153"/>
      <c r="HTW56" s="153"/>
      <c r="HTX56" s="153"/>
      <c r="HTY56" s="153"/>
      <c r="HTZ56" s="153"/>
      <c r="HUA56" s="153"/>
      <c r="HUB56" s="153"/>
      <c r="HUC56" s="153"/>
      <c r="HUD56" s="153"/>
      <c r="HUE56" s="153"/>
      <c r="HUF56" s="153"/>
      <c r="HUG56" s="153"/>
      <c r="HUH56" s="153"/>
      <c r="HUI56" s="153"/>
      <c r="HUJ56" s="153"/>
      <c r="HUK56" s="153"/>
      <c r="HUL56" s="153"/>
      <c r="HUM56" s="153"/>
      <c r="HUN56" s="153"/>
      <c r="HUO56" s="153"/>
      <c r="HUP56" s="153"/>
      <c r="HUQ56" s="153"/>
      <c r="HUR56" s="153"/>
      <c r="HUS56" s="153"/>
      <c r="HUT56" s="153"/>
      <c r="HUU56" s="153"/>
      <c r="HUV56" s="153"/>
      <c r="HUW56" s="153"/>
      <c r="HUX56" s="153"/>
      <c r="HUY56" s="153"/>
      <c r="HUZ56" s="153"/>
      <c r="HVA56" s="153"/>
      <c r="HVB56" s="153"/>
      <c r="HVC56" s="153"/>
      <c r="HVD56" s="153"/>
      <c r="HVE56" s="153"/>
      <c r="HVF56" s="153"/>
      <c r="HVG56" s="153"/>
      <c r="HVH56" s="153"/>
      <c r="HVI56" s="153"/>
      <c r="HVJ56" s="153"/>
      <c r="HVK56" s="153"/>
      <c r="HVL56" s="153"/>
      <c r="HVM56" s="153"/>
      <c r="HVN56" s="153"/>
      <c r="HVO56" s="153"/>
      <c r="HVP56" s="153"/>
      <c r="HVQ56" s="153"/>
      <c r="HVR56" s="153"/>
      <c r="HVS56" s="153"/>
      <c r="HVT56" s="153"/>
      <c r="HVU56" s="153"/>
      <c r="HVV56" s="153"/>
      <c r="HVW56" s="153"/>
      <c r="HVX56" s="153"/>
      <c r="HVY56" s="153"/>
      <c r="HVZ56" s="153"/>
      <c r="HWA56" s="153"/>
      <c r="HWB56" s="153"/>
      <c r="HWC56" s="153"/>
      <c r="HWD56" s="153"/>
      <c r="HWE56" s="153"/>
      <c r="HWF56" s="153"/>
      <c r="HWG56" s="153"/>
      <c r="HWH56" s="153"/>
      <c r="HWI56" s="153"/>
      <c r="HWJ56" s="153"/>
      <c r="HWK56" s="153"/>
      <c r="HWL56" s="153"/>
      <c r="HWM56" s="153"/>
      <c r="HWN56" s="153"/>
      <c r="HWO56" s="153"/>
      <c r="HWP56" s="153"/>
      <c r="HWQ56" s="153"/>
      <c r="HWR56" s="153"/>
      <c r="HWS56" s="153"/>
      <c r="HWT56" s="153"/>
      <c r="HWU56" s="153"/>
      <c r="HWV56" s="153"/>
      <c r="HWW56" s="153"/>
      <c r="HWX56" s="153"/>
      <c r="HWY56" s="153"/>
      <c r="HWZ56" s="153"/>
      <c r="HXA56" s="153"/>
      <c r="HXB56" s="153"/>
      <c r="HXC56" s="153"/>
      <c r="HXD56" s="153"/>
      <c r="HXE56" s="153"/>
      <c r="HXF56" s="153"/>
      <c r="HXG56" s="153"/>
      <c r="HXH56" s="153"/>
      <c r="HXI56" s="153"/>
      <c r="HXJ56" s="153"/>
      <c r="HXK56" s="153"/>
      <c r="HXL56" s="153"/>
      <c r="HXM56" s="153"/>
      <c r="HXN56" s="153"/>
      <c r="HXO56" s="153"/>
      <c r="HXP56" s="153"/>
      <c r="HXQ56" s="153"/>
      <c r="HXR56" s="153"/>
      <c r="HXS56" s="153"/>
      <c r="HXT56" s="153"/>
      <c r="HXU56" s="153"/>
      <c r="HXV56" s="153"/>
      <c r="HXW56" s="153"/>
      <c r="HXX56" s="153"/>
      <c r="HXY56" s="153"/>
      <c r="HXZ56" s="153"/>
      <c r="HYA56" s="153"/>
      <c r="HYB56" s="153"/>
      <c r="HYC56" s="153"/>
      <c r="HYD56" s="153"/>
      <c r="HYE56" s="153"/>
      <c r="HYF56" s="153"/>
      <c r="HYG56" s="153"/>
      <c r="HYH56" s="153"/>
      <c r="HYI56" s="153"/>
      <c r="HYJ56" s="153"/>
      <c r="HYK56" s="153"/>
      <c r="HYL56" s="153"/>
      <c r="HYM56" s="153"/>
      <c r="HYN56" s="153"/>
      <c r="HYO56" s="153"/>
      <c r="HYP56" s="153"/>
      <c r="HYQ56" s="153"/>
      <c r="HYR56" s="153"/>
      <c r="HYS56" s="153"/>
      <c r="HYT56" s="153"/>
      <c r="HYU56" s="153"/>
      <c r="HYV56" s="153"/>
      <c r="HYW56" s="153"/>
      <c r="HYX56" s="153"/>
      <c r="HYY56" s="153"/>
      <c r="HYZ56" s="153"/>
      <c r="HZA56" s="153"/>
      <c r="HZB56" s="153"/>
      <c r="HZC56" s="153"/>
      <c r="HZD56" s="153"/>
      <c r="HZE56" s="153"/>
      <c r="HZF56" s="153"/>
      <c r="HZG56" s="153"/>
      <c r="HZH56" s="153"/>
      <c r="HZI56" s="153"/>
      <c r="HZJ56" s="153"/>
      <c r="HZK56" s="153"/>
      <c r="HZL56" s="153"/>
      <c r="HZM56" s="153"/>
      <c r="HZN56" s="153"/>
      <c r="HZO56" s="153"/>
      <c r="HZP56" s="153"/>
      <c r="HZQ56" s="153"/>
      <c r="HZR56" s="153"/>
      <c r="HZS56" s="153"/>
      <c r="HZT56" s="153"/>
      <c r="HZU56" s="153"/>
      <c r="HZV56" s="153"/>
      <c r="HZW56" s="153"/>
      <c r="HZX56" s="153"/>
      <c r="HZY56" s="153"/>
      <c r="HZZ56" s="153"/>
      <c r="IAA56" s="153"/>
      <c r="IAB56" s="153"/>
      <c r="IAC56" s="153"/>
      <c r="IAD56" s="153"/>
      <c r="IAE56" s="153"/>
      <c r="IAF56" s="153"/>
      <c r="IAG56" s="153"/>
      <c r="IAH56" s="153"/>
      <c r="IAI56" s="153"/>
      <c r="IAJ56" s="153"/>
      <c r="IAK56" s="153"/>
      <c r="IAL56" s="153"/>
      <c r="IAM56" s="153"/>
      <c r="IAN56" s="153"/>
      <c r="IAO56" s="153"/>
      <c r="IAP56" s="153"/>
      <c r="IAQ56" s="153"/>
      <c r="IAR56" s="153"/>
      <c r="IAS56" s="153"/>
      <c r="IAT56" s="153"/>
      <c r="IAU56" s="153"/>
      <c r="IAV56" s="153"/>
      <c r="IAW56" s="153"/>
      <c r="IAX56" s="153"/>
      <c r="IAY56" s="153"/>
      <c r="IAZ56" s="153"/>
      <c r="IBA56" s="153"/>
      <c r="IBB56" s="153"/>
      <c r="IBC56" s="153"/>
      <c r="IBD56" s="153"/>
      <c r="IBE56" s="153"/>
      <c r="IBF56" s="153"/>
      <c r="IBG56" s="153"/>
      <c r="IBH56" s="153"/>
      <c r="IBI56" s="153"/>
      <c r="IBJ56" s="153"/>
      <c r="IBK56" s="153"/>
      <c r="IBL56" s="153"/>
      <c r="IBM56" s="153"/>
      <c r="IBN56" s="153"/>
      <c r="IBO56" s="153"/>
      <c r="IBP56" s="153"/>
      <c r="IBQ56" s="153"/>
      <c r="IBR56" s="153"/>
      <c r="IBS56" s="153"/>
      <c r="IBT56" s="153"/>
      <c r="IBU56" s="153"/>
      <c r="IBV56" s="153"/>
      <c r="IBW56" s="153"/>
      <c r="IBX56" s="153"/>
      <c r="IBY56" s="153"/>
      <c r="IBZ56" s="153"/>
      <c r="ICA56" s="153"/>
      <c r="ICB56" s="153"/>
      <c r="ICC56" s="153"/>
      <c r="ICD56" s="153"/>
      <c r="ICE56" s="153"/>
      <c r="ICF56" s="153"/>
      <c r="ICG56" s="153"/>
      <c r="ICH56" s="153"/>
      <c r="ICI56" s="153"/>
      <c r="ICJ56" s="153"/>
      <c r="ICK56" s="153"/>
      <c r="ICL56" s="153"/>
      <c r="ICM56" s="153"/>
      <c r="ICN56" s="153"/>
      <c r="ICO56" s="153"/>
      <c r="ICP56" s="153"/>
      <c r="ICQ56" s="153"/>
      <c r="ICR56" s="153"/>
      <c r="ICS56" s="153"/>
      <c r="ICT56" s="153"/>
      <c r="ICU56" s="153"/>
      <c r="ICV56" s="153"/>
      <c r="ICW56" s="153"/>
      <c r="ICX56" s="153"/>
      <c r="ICY56" s="153"/>
      <c r="ICZ56" s="153"/>
      <c r="IDA56" s="153"/>
      <c r="IDB56" s="153"/>
      <c r="IDC56" s="153"/>
      <c r="IDD56" s="153"/>
      <c r="IDE56" s="153"/>
      <c r="IDF56" s="153"/>
      <c r="IDG56" s="153"/>
      <c r="IDH56" s="153"/>
      <c r="IDI56" s="153"/>
      <c r="IDJ56" s="153"/>
      <c r="IDK56" s="153"/>
      <c r="IDL56" s="153"/>
      <c r="IDM56" s="153"/>
      <c r="IDN56" s="153"/>
      <c r="IDO56" s="153"/>
      <c r="IDP56" s="153"/>
      <c r="IDQ56" s="153"/>
      <c r="IDR56" s="153"/>
      <c r="IDS56" s="153"/>
      <c r="IDT56" s="153"/>
      <c r="IDU56" s="153"/>
      <c r="IDV56" s="153"/>
      <c r="IDW56" s="153"/>
      <c r="IDX56" s="153"/>
      <c r="IDY56" s="153"/>
      <c r="IDZ56" s="153"/>
      <c r="IEA56" s="153"/>
      <c r="IEB56" s="153"/>
      <c r="IEC56" s="153"/>
      <c r="IED56" s="153"/>
      <c r="IEE56" s="153"/>
      <c r="IEF56" s="153"/>
      <c r="IEG56" s="153"/>
      <c r="IEH56" s="153"/>
      <c r="IEI56" s="153"/>
      <c r="IEJ56" s="153"/>
      <c r="IEK56" s="153"/>
      <c r="IEL56" s="153"/>
      <c r="IEM56" s="153"/>
      <c r="IEN56" s="153"/>
      <c r="IEO56" s="153"/>
      <c r="IEP56" s="153"/>
      <c r="IEQ56" s="153"/>
      <c r="IER56" s="153"/>
      <c r="IES56" s="153"/>
      <c r="IET56" s="153"/>
      <c r="IEU56" s="153"/>
      <c r="IEV56" s="153"/>
      <c r="IEW56" s="153"/>
      <c r="IEX56" s="153"/>
      <c r="IEY56" s="153"/>
      <c r="IEZ56" s="153"/>
      <c r="IFA56" s="153"/>
      <c r="IFB56" s="153"/>
      <c r="IFC56" s="153"/>
      <c r="IFD56" s="153"/>
      <c r="IFE56" s="153"/>
      <c r="IFF56" s="153"/>
      <c r="IFG56" s="153"/>
      <c r="IFH56" s="153"/>
      <c r="IFI56" s="153"/>
      <c r="IFJ56" s="153"/>
      <c r="IFK56" s="153"/>
      <c r="IFL56" s="153"/>
      <c r="IFM56" s="153"/>
      <c r="IFN56" s="153"/>
      <c r="IFO56" s="153"/>
      <c r="IFP56" s="153"/>
      <c r="IFQ56" s="153"/>
      <c r="IFR56" s="153"/>
      <c r="IFS56" s="153"/>
      <c r="IFT56" s="153"/>
      <c r="IFU56" s="153"/>
      <c r="IFV56" s="153"/>
      <c r="IFW56" s="153"/>
      <c r="IFX56" s="153"/>
      <c r="IFY56" s="153"/>
      <c r="IFZ56" s="153"/>
      <c r="IGA56" s="153"/>
      <c r="IGB56" s="153"/>
      <c r="IGC56" s="153"/>
      <c r="IGD56" s="153"/>
      <c r="IGE56" s="153"/>
      <c r="IGF56" s="153"/>
      <c r="IGG56" s="153"/>
      <c r="IGH56" s="153"/>
      <c r="IGI56" s="153"/>
      <c r="IGJ56" s="153"/>
      <c r="IGK56" s="153"/>
      <c r="IGL56" s="153"/>
      <c r="IGM56" s="153"/>
      <c r="IGN56" s="153"/>
      <c r="IGO56" s="153"/>
      <c r="IGP56" s="153"/>
      <c r="IGQ56" s="153"/>
      <c r="IGR56" s="153"/>
      <c r="IGS56" s="153"/>
      <c r="IGT56" s="153"/>
      <c r="IGU56" s="153"/>
      <c r="IGV56" s="153"/>
      <c r="IGW56" s="153"/>
      <c r="IGX56" s="153"/>
      <c r="IGY56" s="153"/>
      <c r="IGZ56" s="153"/>
      <c r="IHA56" s="153"/>
      <c r="IHB56" s="153"/>
      <c r="IHC56" s="153"/>
      <c r="IHD56" s="153"/>
      <c r="IHE56" s="153"/>
      <c r="IHF56" s="153"/>
      <c r="IHG56" s="153"/>
      <c r="IHH56" s="153"/>
      <c r="IHI56" s="153"/>
      <c r="IHJ56" s="153"/>
      <c r="IHK56" s="153"/>
      <c r="IHL56" s="153"/>
      <c r="IHM56" s="153"/>
      <c r="IHN56" s="153"/>
      <c r="IHO56" s="153"/>
      <c r="IHP56" s="153"/>
      <c r="IHQ56" s="153"/>
      <c r="IHR56" s="153"/>
      <c r="IHS56" s="153"/>
      <c r="IHT56" s="153"/>
      <c r="IHU56" s="153"/>
      <c r="IHV56" s="153"/>
      <c r="IHW56" s="153"/>
      <c r="IHX56" s="153"/>
      <c r="IHY56" s="153"/>
      <c r="IHZ56" s="153"/>
      <c r="IIA56" s="153"/>
      <c r="IIB56" s="153"/>
      <c r="IIC56" s="153"/>
      <c r="IID56" s="153"/>
      <c r="IIE56" s="153"/>
      <c r="IIF56" s="153"/>
      <c r="IIG56" s="153"/>
      <c r="IIH56" s="153"/>
      <c r="III56" s="153"/>
      <c r="IIJ56" s="153"/>
      <c r="IIK56" s="153"/>
      <c r="IIL56" s="153"/>
      <c r="IIM56" s="153"/>
      <c r="IIN56" s="153"/>
      <c r="IIO56" s="153"/>
      <c r="IIP56" s="153"/>
      <c r="IIQ56" s="153"/>
      <c r="IIR56" s="153"/>
      <c r="IIS56" s="153"/>
      <c r="IIT56" s="153"/>
      <c r="IIU56" s="153"/>
      <c r="IIV56" s="153"/>
      <c r="IIW56" s="153"/>
      <c r="IIX56" s="153"/>
      <c r="IIY56" s="153"/>
      <c r="IIZ56" s="153"/>
      <c r="IJA56" s="153"/>
      <c r="IJB56" s="153"/>
      <c r="IJC56" s="153"/>
      <c r="IJD56" s="153"/>
      <c r="IJE56" s="153"/>
      <c r="IJF56" s="153"/>
      <c r="IJG56" s="153"/>
      <c r="IJH56" s="153"/>
      <c r="IJI56" s="153"/>
      <c r="IJJ56" s="153"/>
      <c r="IJK56" s="153"/>
      <c r="IJL56" s="153"/>
      <c r="IJM56" s="153"/>
      <c r="IJN56" s="153"/>
      <c r="IJO56" s="153"/>
      <c r="IJP56" s="153"/>
      <c r="IJQ56" s="153"/>
      <c r="IJR56" s="153"/>
      <c r="IJS56" s="153"/>
      <c r="IJT56" s="153"/>
      <c r="IJU56" s="153"/>
      <c r="IJV56" s="153"/>
      <c r="IJW56" s="153"/>
      <c r="IJX56" s="153"/>
      <c r="IJY56" s="153"/>
      <c r="IJZ56" s="153"/>
      <c r="IKA56" s="153"/>
      <c r="IKB56" s="153"/>
      <c r="IKC56" s="153"/>
      <c r="IKD56" s="153"/>
      <c r="IKE56" s="153"/>
      <c r="IKF56" s="153"/>
      <c r="IKG56" s="153"/>
      <c r="IKH56" s="153"/>
      <c r="IKI56" s="153"/>
      <c r="IKJ56" s="153"/>
      <c r="IKK56" s="153"/>
      <c r="IKL56" s="153"/>
      <c r="IKM56" s="153"/>
      <c r="IKN56" s="153"/>
      <c r="IKO56" s="153"/>
      <c r="IKP56" s="153"/>
      <c r="IKQ56" s="153"/>
      <c r="IKR56" s="153"/>
      <c r="IKS56" s="153"/>
      <c r="IKT56" s="153"/>
      <c r="IKU56" s="153"/>
      <c r="IKV56" s="153"/>
      <c r="IKW56" s="153"/>
      <c r="IKX56" s="153"/>
      <c r="IKY56" s="153"/>
      <c r="IKZ56" s="153"/>
      <c r="ILA56" s="153"/>
      <c r="ILB56" s="153"/>
      <c r="ILC56" s="153"/>
      <c r="ILD56" s="153"/>
      <c r="ILE56" s="153"/>
      <c r="ILF56" s="153"/>
      <c r="ILG56" s="153"/>
      <c r="ILH56" s="153"/>
      <c r="ILI56" s="153"/>
      <c r="ILJ56" s="153"/>
      <c r="ILK56" s="153"/>
      <c r="ILL56" s="153"/>
      <c r="ILM56" s="153"/>
      <c r="ILN56" s="153"/>
      <c r="ILO56" s="153"/>
      <c r="ILP56" s="153"/>
      <c r="ILQ56" s="153"/>
      <c r="ILR56" s="153"/>
      <c r="ILS56" s="153"/>
      <c r="ILT56" s="153"/>
      <c r="ILU56" s="153"/>
      <c r="ILV56" s="153"/>
      <c r="ILW56" s="153"/>
      <c r="ILX56" s="153"/>
      <c r="ILY56" s="153"/>
      <c r="ILZ56" s="153"/>
      <c r="IMA56" s="153"/>
      <c r="IMB56" s="153"/>
      <c r="IMC56" s="153"/>
      <c r="IMD56" s="153"/>
      <c r="IME56" s="153"/>
      <c r="IMF56" s="153"/>
      <c r="IMG56" s="153"/>
      <c r="IMH56" s="153"/>
      <c r="IMI56" s="153"/>
      <c r="IMJ56" s="153"/>
      <c r="IMK56" s="153"/>
      <c r="IML56" s="153"/>
      <c r="IMM56" s="153"/>
      <c r="IMN56" s="153"/>
      <c r="IMO56" s="153"/>
      <c r="IMP56" s="153"/>
      <c r="IMQ56" s="153"/>
      <c r="IMR56" s="153"/>
      <c r="IMS56" s="153"/>
      <c r="IMT56" s="153"/>
      <c r="IMU56" s="153"/>
      <c r="IMV56" s="153"/>
      <c r="IMW56" s="153"/>
      <c r="IMX56" s="153"/>
      <c r="IMY56" s="153"/>
      <c r="IMZ56" s="153"/>
      <c r="INA56" s="153"/>
      <c r="INB56" s="153"/>
      <c r="INC56" s="153"/>
      <c r="IND56" s="153"/>
      <c r="INE56" s="153"/>
      <c r="INF56" s="153"/>
      <c r="ING56" s="153"/>
      <c r="INH56" s="153"/>
      <c r="INI56" s="153"/>
      <c r="INJ56" s="153"/>
      <c r="INK56" s="153"/>
      <c r="INL56" s="153"/>
      <c r="INM56" s="153"/>
      <c r="INN56" s="153"/>
      <c r="INO56" s="153"/>
      <c r="INP56" s="153"/>
      <c r="INQ56" s="153"/>
      <c r="INR56" s="153"/>
      <c r="INS56" s="153"/>
      <c r="INT56" s="153"/>
      <c r="INU56" s="153"/>
      <c r="INV56" s="153"/>
      <c r="INW56" s="153"/>
      <c r="INX56" s="153"/>
      <c r="INY56" s="153"/>
      <c r="INZ56" s="153"/>
      <c r="IOA56" s="153"/>
      <c r="IOB56" s="153"/>
      <c r="IOC56" s="153"/>
      <c r="IOD56" s="153"/>
      <c r="IOE56" s="153"/>
      <c r="IOF56" s="153"/>
      <c r="IOG56" s="153"/>
      <c r="IOH56" s="153"/>
      <c r="IOI56" s="153"/>
      <c r="IOJ56" s="153"/>
      <c r="IOK56" s="153"/>
      <c r="IOL56" s="153"/>
      <c r="IOM56" s="153"/>
      <c r="ION56" s="153"/>
      <c r="IOO56" s="153"/>
      <c r="IOP56" s="153"/>
      <c r="IOQ56" s="153"/>
      <c r="IOR56" s="153"/>
      <c r="IOS56" s="153"/>
      <c r="IOT56" s="153"/>
      <c r="IOU56" s="153"/>
      <c r="IOV56" s="153"/>
      <c r="IOW56" s="153"/>
      <c r="IOX56" s="153"/>
      <c r="IOY56" s="153"/>
      <c r="IOZ56" s="153"/>
      <c r="IPA56" s="153"/>
      <c r="IPB56" s="153"/>
      <c r="IPC56" s="153"/>
      <c r="IPD56" s="153"/>
      <c r="IPE56" s="153"/>
      <c r="IPF56" s="153"/>
      <c r="IPG56" s="153"/>
      <c r="IPH56" s="153"/>
      <c r="IPI56" s="153"/>
      <c r="IPJ56" s="153"/>
      <c r="IPK56" s="153"/>
      <c r="IPL56" s="153"/>
      <c r="IPM56" s="153"/>
      <c r="IPN56" s="153"/>
      <c r="IPO56" s="153"/>
      <c r="IPP56" s="153"/>
      <c r="IPQ56" s="153"/>
      <c r="IPR56" s="153"/>
      <c r="IPS56" s="153"/>
      <c r="IPT56" s="153"/>
      <c r="IPU56" s="153"/>
      <c r="IPV56" s="153"/>
      <c r="IPW56" s="153"/>
      <c r="IPX56" s="153"/>
      <c r="IPY56" s="153"/>
      <c r="IPZ56" s="153"/>
      <c r="IQA56" s="153"/>
      <c r="IQB56" s="153"/>
      <c r="IQC56" s="153"/>
      <c r="IQD56" s="153"/>
      <c r="IQE56" s="153"/>
      <c r="IQF56" s="153"/>
      <c r="IQG56" s="153"/>
      <c r="IQH56" s="153"/>
      <c r="IQI56" s="153"/>
      <c r="IQJ56" s="153"/>
      <c r="IQK56" s="153"/>
      <c r="IQL56" s="153"/>
      <c r="IQM56" s="153"/>
      <c r="IQN56" s="153"/>
      <c r="IQO56" s="153"/>
      <c r="IQP56" s="153"/>
      <c r="IQQ56" s="153"/>
      <c r="IQR56" s="153"/>
      <c r="IQS56" s="153"/>
      <c r="IQT56" s="153"/>
      <c r="IQU56" s="153"/>
      <c r="IQV56" s="153"/>
      <c r="IQW56" s="153"/>
      <c r="IQX56" s="153"/>
      <c r="IQY56" s="153"/>
      <c r="IQZ56" s="153"/>
      <c r="IRA56" s="153"/>
      <c r="IRB56" s="153"/>
      <c r="IRC56" s="153"/>
      <c r="IRD56" s="153"/>
      <c r="IRE56" s="153"/>
      <c r="IRF56" s="153"/>
      <c r="IRG56" s="153"/>
      <c r="IRH56" s="153"/>
      <c r="IRI56" s="153"/>
      <c r="IRJ56" s="153"/>
      <c r="IRK56" s="153"/>
      <c r="IRL56" s="153"/>
      <c r="IRM56" s="153"/>
      <c r="IRN56" s="153"/>
      <c r="IRO56" s="153"/>
      <c r="IRP56" s="153"/>
      <c r="IRQ56" s="153"/>
      <c r="IRR56" s="153"/>
      <c r="IRS56" s="153"/>
      <c r="IRT56" s="153"/>
      <c r="IRU56" s="153"/>
      <c r="IRV56" s="153"/>
      <c r="IRW56" s="153"/>
      <c r="IRX56" s="153"/>
      <c r="IRY56" s="153"/>
      <c r="IRZ56" s="153"/>
      <c r="ISA56" s="153"/>
      <c r="ISB56" s="153"/>
      <c r="ISC56" s="153"/>
      <c r="ISD56" s="153"/>
      <c r="ISE56" s="153"/>
      <c r="ISF56" s="153"/>
      <c r="ISG56" s="153"/>
      <c r="ISH56" s="153"/>
      <c r="ISI56" s="153"/>
      <c r="ISJ56" s="153"/>
      <c r="ISK56" s="153"/>
      <c r="ISL56" s="153"/>
      <c r="ISM56" s="153"/>
      <c r="ISN56" s="153"/>
      <c r="ISO56" s="153"/>
      <c r="ISP56" s="153"/>
      <c r="ISQ56" s="153"/>
      <c r="ISR56" s="153"/>
      <c r="ISS56" s="153"/>
      <c r="IST56" s="153"/>
      <c r="ISU56" s="153"/>
      <c r="ISV56" s="153"/>
      <c r="ISW56" s="153"/>
      <c r="ISX56" s="153"/>
      <c r="ISY56" s="153"/>
      <c r="ISZ56" s="153"/>
      <c r="ITA56" s="153"/>
      <c r="ITB56" s="153"/>
      <c r="ITC56" s="153"/>
      <c r="ITD56" s="153"/>
      <c r="ITE56" s="153"/>
      <c r="ITF56" s="153"/>
      <c r="ITG56" s="153"/>
      <c r="ITH56" s="153"/>
      <c r="ITI56" s="153"/>
      <c r="ITJ56" s="153"/>
      <c r="ITK56" s="153"/>
      <c r="ITL56" s="153"/>
      <c r="ITM56" s="153"/>
      <c r="ITN56" s="153"/>
      <c r="ITO56" s="153"/>
      <c r="ITP56" s="153"/>
      <c r="ITQ56" s="153"/>
      <c r="ITR56" s="153"/>
      <c r="ITS56" s="153"/>
      <c r="ITT56" s="153"/>
      <c r="ITU56" s="153"/>
      <c r="ITV56" s="153"/>
      <c r="ITW56" s="153"/>
      <c r="ITX56" s="153"/>
      <c r="ITY56" s="153"/>
      <c r="ITZ56" s="153"/>
      <c r="IUA56" s="153"/>
      <c r="IUB56" s="153"/>
      <c r="IUC56" s="153"/>
      <c r="IUD56" s="153"/>
      <c r="IUE56" s="153"/>
      <c r="IUF56" s="153"/>
      <c r="IUG56" s="153"/>
      <c r="IUH56" s="153"/>
      <c r="IUI56" s="153"/>
      <c r="IUJ56" s="153"/>
      <c r="IUK56" s="153"/>
      <c r="IUL56" s="153"/>
      <c r="IUM56" s="153"/>
      <c r="IUN56" s="153"/>
      <c r="IUO56" s="153"/>
      <c r="IUP56" s="153"/>
      <c r="IUQ56" s="153"/>
      <c r="IUR56" s="153"/>
      <c r="IUS56" s="153"/>
      <c r="IUT56" s="153"/>
      <c r="IUU56" s="153"/>
      <c r="IUV56" s="153"/>
      <c r="IUW56" s="153"/>
      <c r="IUX56" s="153"/>
      <c r="IUY56" s="153"/>
      <c r="IUZ56" s="153"/>
      <c r="IVA56" s="153"/>
      <c r="IVB56" s="153"/>
      <c r="IVC56" s="153"/>
      <c r="IVD56" s="153"/>
      <c r="IVE56" s="153"/>
      <c r="IVF56" s="153"/>
      <c r="IVG56" s="153"/>
      <c r="IVH56" s="153"/>
      <c r="IVI56" s="153"/>
      <c r="IVJ56" s="153"/>
      <c r="IVK56" s="153"/>
      <c r="IVL56" s="153"/>
      <c r="IVM56" s="153"/>
      <c r="IVN56" s="153"/>
      <c r="IVO56" s="153"/>
      <c r="IVP56" s="153"/>
      <c r="IVQ56" s="153"/>
      <c r="IVR56" s="153"/>
      <c r="IVS56" s="153"/>
      <c r="IVT56" s="153"/>
      <c r="IVU56" s="153"/>
      <c r="IVV56" s="153"/>
      <c r="IVW56" s="153"/>
      <c r="IVX56" s="153"/>
      <c r="IVY56" s="153"/>
      <c r="IVZ56" s="153"/>
      <c r="IWA56" s="153"/>
      <c r="IWB56" s="153"/>
      <c r="IWC56" s="153"/>
      <c r="IWD56" s="153"/>
      <c r="IWE56" s="153"/>
      <c r="IWF56" s="153"/>
      <c r="IWG56" s="153"/>
      <c r="IWH56" s="153"/>
      <c r="IWI56" s="153"/>
      <c r="IWJ56" s="153"/>
      <c r="IWK56" s="153"/>
      <c r="IWL56" s="153"/>
      <c r="IWM56" s="153"/>
      <c r="IWN56" s="153"/>
      <c r="IWO56" s="153"/>
      <c r="IWP56" s="153"/>
      <c r="IWQ56" s="153"/>
      <c r="IWR56" s="153"/>
      <c r="IWS56" s="153"/>
      <c r="IWT56" s="153"/>
      <c r="IWU56" s="153"/>
      <c r="IWV56" s="153"/>
      <c r="IWW56" s="153"/>
      <c r="IWX56" s="153"/>
      <c r="IWY56" s="153"/>
      <c r="IWZ56" s="153"/>
      <c r="IXA56" s="153"/>
      <c r="IXB56" s="153"/>
      <c r="IXC56" s="153"/>
      <c r="IXD56" s="153"/>
      <c r="IXE56" s="153"/>
      <c r="IXF56" s="153"/>
      <c r="IXG56" s="153"/>
      <c r="IXH56" s="153"/>
      <c r="IXI56" s="153"/>
      <c r="IXJ56" s="153"/>
      <c r="IXK56" s="153"/>
      <c r="IXL56" s="153"/>
      <c r="IXM56" s="153"/>
      <c r="IXN56" s="153"/>
      <c r="IXO56" s="153"/>
      <c r="IXP56" s="153"/>
      <c r="IXQ56" s="153"/>
      <c r="IXR56" s="153"/>
      <c r="IXS56" s="153"/>
      <c r="IXT56" s="153"/>
      <c r="IXU56" s="153"/>
      <c r="IXV56" s="153"/>
      <c r="IXW56" s="153"/>
      <c r="IXX56" s="153"/>
      <c r="IXY56" s="153"/>
      <c r="IXZ56" s="153"/>
      <c r="IYA56" s="153"/>
      <c r="IYB56" s="153"/>
      <c r="IYC56" s="153"/>
      <c r="IYD56" s="153"/>
      <c r="IYE56" s="153"/>
      <c r="IYF56" s="153"/>
      <c r="IYG56" s="153"/>
      <c r="IYH56" s="153"/>
      <c r="IYI56" s="153"/>
      <c r="IYJ56" s="153"/>
      <c r="IYK56" s="153"/>
      <c r="IYL56" s="153"/>
      <c r="IYM56" s="153"/>
      <c r="IYN56" s="153"/>
      <c r="IYO56" s="153"/>
      <c r="IYP56" s="153"/>
      <c r="IYQ56" s="153"/>
      <c r="IYR56" s="153"/>
      <c r="IYS56" s="153"/>
      <c r="IYT56" s="153"/>
      <c r="IYU56" s="153"/>
      <c r="IYV56" s="153"/>
      <c r="IYW56" s="153"/>
      <c r="IYX56" s="153"/>
      <c r="IYY56" s="153"/>
      <c r="IYZ56" s="153"/>
      <c r="IZA56" s="153"/>
      <c r="IZB56" s="153"/>
      <c r="IZC56" s="153"/>
      <c r="IZD56" s="153"/>
      <c r="IZE56" s="153"/>
      <c r="IZF56" s="153"/>
      <c r="IZG56" s="153"/>
      <c r="IZH56" s="153"/>
      <c r="IZI56" s="153"/>
      <c r="IZJ56" s="153"/>
      <c r="IZK56" s="153"/>
      <c r="IZL56" s="153"/>
      <c r="IZM56" s="153"/>
      <c r="IZN56" s="153"/>
      <c r="IZO56" s="153"/>
      <c r="IZP56" s="153"/>
      <c r="IZQ56" s="153"/>
      <c r="IZR56" s="153"/>
      <c r="IZS56" s="153"/>
      <c r="IZT56" s="153"/>
      <c r="IZU56" s="153"/>
      <c r="IZV56" s="153"/>
      <c r="IZW56" s="153"/>
      <c r="IZX56" s="153"/>
      <c r="IZY56" s="153"/>
      <c r="IZZ56" s="153"/>
      <c r="JAA56" s="153"/>
      <c r="JAB56" s="153"/>
      <c r="JAC56" s="153"/>
      <c r="JAD56" s="153"/>
      <c r="JAE56" s="153"/>
      <c r="JAF56" s="153"/>
      <c r="JAG56" s="153"/>
      <c r="JAH56" s="153"/>
      <c r="JAI56" s="153"/>
      <c r="JAJ56" s="153"/>
      <c r="JAK56" s="153"/>
      <c r="JAL56" s="153"/>
      <c r="JAM56" s="153"/>
      <c r="JAN56" s="153"/>
      <c r="JAO56" s="153"/>
      <c r="JAP56" s="153"/>
      <c r="JAQ56" s="153"/>
      <c r="JAR56" s="153"/>
      <c r="JAS56" s="153"/>
      <c r="JAT56" s="153"/>
      <c r="JAU56" s="153"/>
      <c r="JAV56" s="153"/>
      <c r="JAW56" s="153"/>
      <c r="JAX56" s="153"/>
      <c r="JAY56" s="153"/>
      <c r="JAZ56" s="153"/>
      <c r="JBA56" s="153"/>
      <c r="JBB56" s="153"/>
      <c r="JBC56" s="153"/>
      <c r="JBD56" s="153"/>
      <c r="JBE56" s="153"/>
      <c r="JBF56" s="153"/>
      <c r="JBG56" s="153"/>
      <c r="JBH56" s="153"/>
      <c r="JBI56" s="153"/>
      <c r="JBJ56" s="153"/>
      <c r="JBK56" s="153"/>
      <c r="JBL56" s="153"/>
      <c r="JBM56" s="153"/>
      <c r="JBN56" s="153"/>
      <c r="JBO56" s="153"/>
      <c r="JBP56" s="153"/>
      <c r="JBQ56" s="153"/>
      <c r="JBR56" s="153"/>
      <c r="JBS56" s="153"/>
      <c r="JBT56" s="153"/>
      <c r="JBU56" s="153"/>
      <c r="JBV56" s="153"/>
      <c r="JBW56" s="153"/>
      <c r="JBX56" s="153"/>
      <c r="JBY56" s="153"/>
      <c r="JBZ56" s="153"/>
      <c r="JCA56" s="153"/>
      <c r="JCB56" s="153"/>
      <c r="JCC56" s="153"/>
      <c r="JCD56" s="153"/>
      <c r="JCE56" s="153"/>
      <c r="JCF56" s="153"/>
      <c r="JCG56" s="153"/>
      <c r="JCH56" s="153"/>
      <c r="JCI56" s="153"/>
      <c r="JCJ56" s="153"/>
      <c r="JCK56" s="153"/>
      <c r="JCL56" s="153"/>
      <c r="JCM56" s="153"/>
      <c r="JCN56" s="153"/>
      <c r="JCO56" s="153"/>
      <c r="JCP56" s="153"/>
      <c r="JCQ56" s="153"/>
      <c r="JCR56" s="153"/>
      <c r="JCS56" s="153"/>
      <c r="JCT56" s="153"/>
      <c r="JCU56" s="153"/>
      <c r="JCV56" s="153"/>
      <c r="JCW56" s="153"/>
      <c r="JCX56" s="153"/>
      <c r="JCY56" s="153"/>
      <c r="JCZ56" s="153"/>
      <c r="JDA56" s="153"/>
      <c r="JDB56" s="153"/>
      <c r="JDC56" s="153"/>
      <c r="JDD56" s="153"/>
      <c r="JDE56" s="153"/>
      <c r="JDF56" s="153"/>
      <c r="JDG56" s="153"/>
      <c r="JDH56" s="153"/>
      <c r="JDI56" s="153"/>
      <c r="JDJ56" s="153"/>
      <c r="JDK56" s="153"/>
      <c r="JDL56" s="153"/>
      <c r="JDM56" s="153"/>
      <c r="JDN56" s="153"/>
      <c r="JDO56" s="153"/>
      <c r="JDP56" s="153"/>
      <c r="JDQ56" s="153"/>
      <c r="JDR56" s="153"/>
      <c r="JDS56" s="153"/>
      <c r="JDT56" s="153"/>
      <c r="JDU56" s="153"/>
      <c r="JDV56" s="153"/>
      <c r="JDW56" s="153"/>
      <c r="JDX56" s="153"/>
      <c r="JDY56" s="153"/>
      <c r="JDZ56" s="153"/>
      <c r="JEA56" s="153"/>
      <c r="JEB56" s="153"/>
      <c r="JEC56" s="153"/>
      <c r="JED56" s="153"/>
      <c r="JEE56" s="153"/>
      <c r="JEF56" s="153"/>
      <c r="JEG56" s="153"/>
      <c r="JEH56" s="153"/>
      <c r="JEI56" s="153"/>
      <c r="JEJ56" s="153"/>
      <c r="JEK56" s="153"/>
      <c r="JEL56" s="153"/>
      <c r="JEM56" s="153"/>
      <c r="JEN56" s="153"/>
      <c r="JEO56" s="153"/>
      <c r="JEP56" s="153"/>
      <c r="JEQ56" s="153"/>
      <c r="JER56" s="153"/>
      <c r="JES56" s="153"/>
      <c r="JET56" s="153"/>
      <c r="JEU56" s="153"/>
      <c r="JEV56" s="153"/>
      <c r="JEW56" s="153"/>
      <c r="JEX56" s="153"/>
      <c r="JEY56" s="153"/>
      <c r="JEZ56" s="153"/>
      <c r="JFA56" s="153"/>
      <c r="JFB56" s="153"/>
      <c r="JFC56" s="153"/>
      <c r="JFD56" s="153"/>
      <c r="JFE56" s="153"/>
      <c r="JFF56" s="153"/>
      <c r="JFG56" s="153"/>
      <c r="JFH56" s="153"/>
      <c r="JFI56" s="153"/>
      <c r="JFJ56" s="153"/>
      <c r="JFK56" s="153"/>
      <c r="JFL56" s="153"/>
      <c r="JFM56" s="153"/>
      <c r="JFN56" s="153"/>
      <c r="JFO56" s="153"/>
      <c r="JFP56" s="153"/>
      <c r="JFQ56" s="153"/>
      <c r="JFR56" s="153"/>
      <c r="JFS56" s="153"/>
      <c r="JFT56" s="153"/>
      <c r="JFU56" s="153"/>
      <c r="JFV56" s="153"/>
      <c r="JFW56" s="153"/>
      <c r="JFX56" s="153"/>
      <c r="JFY56" s="153"/>
      <c r="JFZ56" s="153"/>
      <c r="JGA56" s="153"/>
      <c r="JGB56" s="153"/>
      <c r="JGC56" s="153"/>
      <c r="JGD56" s="153"/>
      <c r="JGE56" s="153"/>
      <c r="JGF56" s="153"/>
      <c r="JGG56" s="153"/>
      <c r="JGH56" s="153"/>
      <c r="JGI56" s="153"/>
      <c r="JGJ56" s="153"/>
      <c r="JGK56" s="153"/>
      <c r="JGL56" s="153"/>
      <c r="JGM56" s="153"/>
      <c r="JGN56" s="153"/>
      <c r="JGO56" s="153"/>
      <c r="JGP56" s="153"/>
      <c r="JGQ56" s="153"/>
      <c r="JGR56" s="153"/>
      <c r="JGS56" s="153"/>
      <c r="JGT56" s="153"/>
      <c r="JGU56" s="153"/>
      <c r="JGV56" s="153"/>
      <c r="JGW56" s="153"/>
      <c r="JGX56" s="153"/>
      <c r="JGY56" s="153"/>
      <c r="JGZ56" s="153"/>
      <c r="JHA56" s="153"/>
      <c r="JHB56" s="153"/>
      <c r="JHC56" s="153"/>
      <c r="JHD56" s="153"/>
      <c r="JHE56" s="153"/>
      <c r="JHF56" s="153"/>
      <c r="JHG56" s="153"/>
      <c r="JHH56" s="153"/>
      <c r="JHI56" s="153"/>
      <c r="JHJ56" s="153"/>
      <c r="JHK56" s="153"/>
      <c r="JHL56" s="153"/>
      <c r="JHM56" s="153"/>
      <c r="JHN56" s="153"/>
      <c r="JHO56" s="153"/>
      <c r="JHP56" s="153"/>
      <c r="JHQ56" s="153"/>
      <c r="JHR56" s="153"/>
      <c r="JHS56" s="153"/>
      <c r="JHT56" s="153"/>
      <c r="JHU56" s="153"/>
      <c r="JHV56" s="153"/>
      <c r="JHW56" s="153"/>
      <c r="JHX56" s="153"/>
      <c r="JHY56" s="153"/>
      <c r="JHZ56" s="153"/>
      <c r="JIA56" s="153"/>
      <c r="JIB56" s="153"/>
      <c r="JIC56" s="153"/>
      <c r="JID56" s="153"/>
      <c r="JIE56" s="153"/>
      <c r="JIF56" s="153"/>
      <c r="JIG56" s="153"/>
      <c r="JIH56" s="153"/>
      <c r="JII56" s="153"/>
      <c r="JIJ56" s="153"/>
      <c r="JIK56" s="153"/>
      <c r="JIL56" s="153"/>
      <c r="JIM56" s="153"/>
      <c r="JIN56" s="153"/>
      <c r="JIO56" s="153"/>
      <c r="JIP56" s="153"/>
      <c r="JIQ56" s="153"/>
      <c r="JIR56" s="153"/>
      <c r="JIS56" s="153"/>
      <c r="JIT56" s="153"/>
      <c r="JIU56" s="153"/>
      <c r="JIV56" s="153"/>
      <c r="JIW56" s="153"/>
      <c r="JIX56" s="153"/>
      <c r="JIY56" s="153"/>
      <c r="JIZ56" s="153"/>
      <c r="JJA56" s="153"/>
      <c r="JJB56" s="153"/>
      <c r="JJC56" s="153"/>
      <c r="JJD56" s="153"/>
      <c r="JJE56" s="153"/>
      <c r="JJF56" s="153"/>
      <c r="JJG56" s="153"/>
      <c r="JJH56" s="153"/>
      <c r="JJI56" s="153"/>
      <c r="JJJ56" s="153"/>
      <c r="JJK56" s="153"/>
      <c r="JJL56" s="153"/>
      <c r="JJM56" s="153"/>
      <c r="JJN56" s="153"/>
      <c r="JJO56" s="153"/>
      <c r="JJP56" s="153"/>
      <c r="JJQ56" s="153"/>
      <c r="JJR56" s="153"/>
      <c r="JJS56" s="153"/>
      <c r="JJT56" s="153"/>
      <c r="JJU56" s="153"/>
      <c r="JJV56" s="153"/>
      <c r="JJW56" s="153"/>
      <c r="JJX56" s="153"/>
      <c r="JJY56" s="153"/>
      <c r="JJZ56" s="153"/>
      <c r="JKA56" s="153"/>
      <c r="JKB56" s="153"/>
      <c r="JKC56" s="153"/>
      <c r="JKD56" s="153"/>
      <c r="JKE56" s="153"/>
      <c r="JKF56" s="153"/>
      <c r="JKG56" s="153"/>
      <c r="JKH56" s="153"/>
      <c r="JKI56" s="153"/>
      <c r="JKJ56" s="153"/>
      <c r="JKK56" s="153"/>
      <c r="JKL56" s="153"/>
      <c r="JKM56" s="153"/>
      <c r="JKN56" s="153"/>
      <c r="JKO56" s="153"/>
      <c r="JKP56" s="153"/>
      <c r="JKQ56" s="153"/>
      <c r="JKR56" s="153"/>
      <c r="JKS56" s="153"/>
      <c r="JKT56" s="153"/>
      <c r="JKU56" s="153"/>
      <c r="JKV56" s="153"/>
      <c r="JKW56" s="153"/>
      <c r="JKX56" s="153"/>
      <c r="JKY56" s="153"/>
      <c r="JKZ56" s="153"/>
      <c r="JLA56" s="153"/>
      <c r="JLB56" s="153"/>
      <c r="JLC56" s="153"/>
      <c r="JLD56" s="153"/>
      <c r="JLE56" s="153"/>
      <c r="JLF56" s="153"/>
      <c r="JLG56" s="153"/>
      <c r="JLH56" s="153"/>
      <c r="JLI56" s="153"/>
      <c r="JLJ56" s="153"/>
      <c r="JLK56" s="153"/>
      <c r="JLL56" s="153"/>
      <c r="JLM56" s="153"/>
      <c r="JLN56" s="153"/>
      <c r="JLO56" s="153"/>
      <c r="JLP56" s="153"/>
      <c r="JLQ56" s="153"/>
      <c r="JLR56" s="153"/>
      <c r="JLS56" s="153"/>
      <c r="JLT56" s="153"/>
      <c r="JLU56" s="153"/>
      <c r="JLV56" s="153"/>
      <c r="JLW56" s="153"/>
      <c r="JLX56" s="153"/>
      <c r="JLY56" s="153"/>
      <c r="JLZ56" s="153"/>
      <c r="JMA56" s="153"/>
      <c r="JMB56" s="153"/>
      <c r="JMC56" s="153"/>
      <c r="JMD56" s="153"/>
      <c r="JME56" s="153"/>
      <c r="JMF56" s="153"/>
      <c r="JMG56" s="153"/>
      <c r="JMH56" s="153"/>
      <c r="JMI56" s="153"/>
      <c r="JMJ56" s="153"/>
      <c r="JMK56" s="153"/>
      <c r="JML56" s="153"/>
      <c r="JMM56" s="153"/>
      <c r="JMN56" s="153"/>
      <c r="JMO56" s="153"/>
      <c r="JMP56" s="153"/>
      <c r="JMQ56" s="153"/>
      <c r="JMR56" s="153"/>
      <c r="JMS56" s="153"/>
      <c r="JMT56" s="153"/>
      <c r="JMU56" s="153"/>
      <c r="JMV56" s="153"/>
      <c r="JMW56" s="153"/>
      <c r="JMX56" s="153"/>
      <c r="JMY56" s="153"/>
      <c r="JMZ56" s="153"/>
      <c r="JNA56" s="153"/>
      <c r="JNB56" s="153"/>
      <c r="JNC56" s="153"/>
      <c r="JND56" s="153"/>
      <c r="JNE56" s="153"/>
      <c r="JNF56" s="153"/>
      <c r="JNG56" s="153"/>
      <c r="JNH56" s="153"/>
      <c r="JNI56" s="153"/>
      <c r="JNJ56" s="153"/>
      <c r="JNK56" s="153"/>
      <c r="JNL56" s="153"/>
      <c r="JNM56" s="153"/>
      <c r="JNN56" s="153"/>
      <c r="JNO56" s="153"/>
      <c r="JNP56" s="153"/>
      <c r="JNQ56" s="153"/>
      <c r="JNR56" s="153"/>
      <c r="JNS56" s="153"/>
      <c r="JNT56" s="153"/>
      <c r="JNU56" s="153"/>
      <c r="JNV56" s="153"/>
      <c r="JNW56" s="153"/>
      <c r="JNX56" s="153"/>
      <c r="JNY56" s="153"/>
      <c r="JNZ56" s="153"/>
      <c r="JOA56" s="153"/>
      <c r="JOB56" s="153"/>
      <c r="JOC56" s="153"/>
      <c r="JOD56" s="153"/>
      <c r="JOE56" s="153"/>
      <c r="JOF56" s="153"/>
      <c r="JOG56" s="153"/>
      <c r="JOH56" s="153"/>
      <c r="JOI56" s="153"/>
      <c r="JOJ56" s="153"/>
      <c r="JOK56" s="153"/>
      <c r="JOL56" s="153"/>
      <c r="JOM56" s="153"/>
      <c r="JON56" s="153"/>
      <c r="JOO56" s="153"/>
      <c r="JOP56" s="153"/>
      <c r="JOQ56" s="153"/>
      <c r="JOR56" s="153"/>
      <c r="JOS56" s="153"/>
      <c r="JOT56" s="153"/>
      <c r="JOU56" s="153"/>
      <c r="JOV56" s="153"/>
      <c r="JOW56" s="153"/>
      <c r="JOX56" s="153"/>
      <c r="JOY56" s="153"/>
      <c r="JOZ56" s="153"/>
      <c r="JPA56" s="153"/>
      <c r="JPB56" s="153"/>
      <c r="JPC56" s="153"/>
      <c r="JPD56" s="153"/>
      <c r="JPE56" s="153"/>
      <c r="JPF56" s="153"/>
      <c r="JPG56" s="153"/>
      <c r="JPH56" s="153"/>
      <c r="JPI56" s="153"/>
      <c r="JPJ56" s="153"/>
      <c r="JPK56" s="153"/>
      <c r="JPL56" s="153"/>
      <c r="JPM56" s="153"/>
      <c r="JPN56" s="153"/>
      <c r="JPO56" s="153"/>
      <c r="JPP56" s="153"/>
      <c r="JPQ56" s="153"/>
      <c r="JPR56" s="153"/>
      <c r="JPS56" s="153"/>
      <c r="JPT56" s="153"/>
      <c r="JPU56" s="153"/>
      <c r="JPV56" s="153"/>
      <c r="JPW56" s="153"/>
      <c r="JPX56" s="153"/>
      <c r="JPY56" s="153"/>
      <c r="JPZ56" s="153"/>
      <c r="JQA56" s="153"/>
      <c r="JQB56" s="153"/>
      <c r="JQC56" s="153"/>
      <c r="JQD56" s="153"/>
      <c r="JQE56" s="153"/>
      <c r="JQF56" s="153"/>
      <c r="JQG56" s="153"/>
      <c r="JQH56" s="153"/>
      <c r="JQI56" s="153"/>
      <c r="JQJ56" s="153"/>
      <c r="JQK56" s="153"/>
      <c r="JQL56" s="153"/>
      <c r="JQM56" s="153"/>
      <c r="JQN56" s="153"/>
      <c r="JQO56" s="153"/>
      <c r="JQP56" s="153"/>
      <c r="JQQ56" s="153"/>
      <c r="JQR56" s="153"/>
      <c r="JQS56" s="153"/>
      <c r="JQT56" s="153"/>
      <c r="JQU56" s="153"/>
      <c r="JQV56" s="153"/>
      <c r="JQW56" s="153"/>
      <c r="JQX56" s="153"/>
      <c r="JQY56" s="153"/>
      <c r="JQZ56" s="153"/>
      <c r="JRA56" s="153"/>
      <c r="JRB56" s="153"/>
      <c r="JRC56" s="153"/>
      <c r="JRD56" s="153"/>
      <c r="JRE56" s="153"/>
      <c r="JRF56" s="153"/>
      <c r="JRG56" s="153"/>
      <c r="JRH56" s="153"/>
      <c r="JRI56" s="153"/>
      <c r="JRJ56" s="153"/>
      <c r="JRK56" s="153"/>
      <c r="JRL56" s="153"/>
      <c r="JRM56" s="153"/>
      <c r="JRN56" s="153"/>
      <c r="JRO56" s="153"/>
      <c r="JRP56" s="153"/>
      <c r="JRQ56" s="153"/>
      <c r="JRR56" s="153"/>
      <c r="JRS56" s="153"/>
      <c r="JRT56" s="153"/>
      <c r="JRU56" s="153"/>
      <c r="JRV56" s="153"/>
      <c r="JRW56" s="153"/>
      <c r="JRX56" s="153"/>
      <c r="JRY56" s="153"/>
      <c r="JRZ56" s="153"/>
      <c r="JSA56" s="153"/>
      <c r="JSB56" s="153"/>
      <c r="JSC56" s="153"/>
      <c r="JSD56" s="153"/>
      <c r="JSE56" s="153"/>
      <c r="JSF56" s="153"/>
      <c r="JSG56" s="153"/>
      <c r="JSH56" s="153"/>
      <c r="JSI56" s="153"/>
      <c r="JSJ56" s="153"/>
      <c r="JSK56" s="153"/>
      <c r="JSL56" s="153"/>
      <c r="JSM56" s="153"/>
      <c r="JSN56" s="153"/>
      <c r="JSO56" s="153"/>
      <c r="JSP56" s="153"/>
      <c r="JSQ56" s="153"/>
      <c r="JSR56" s="153"/>
      <c r="JSS56" s="153"/>
      <c r="JST56" s="153"/>
      <c r="JSU56" s="153"/>
      <c r="JSV56" s="153"/>
      <c r="JSW56" s="153"/>
      <c r="JSX56" s="153"/>
      <c r="JSY56" s="153"/>
      <c r="JSZ56" s="153"/>
      <c r="JTA56" s="153"/>
      <c r="JTB56" s="153"/>
      <c r="JTC56" s="153"/>
      <c r="JTD56" s="153"/>
      <c r="JTE56" s="153"/>
      <c r="JTF56" s="153"/>
      <c r="JTG56" s="153"/>
      <c r="JTH56" s="153"/>
      <c r="JTI56" s="153"/>
      <c r="JTJ56" s="153"/>
      <c r="JTK56" s="153"/>
      <c r="JTL56" s="153"/>
      <c r="JTM56" s="153"/>
      <c r="JTN56" s="153"/>
      <c r="JTO56" s="153"/>
      <c r="JTP56" s="153"/>
      <c r="JTQ56" s="153"/>
      <c r="JTR56" s="153"/>
      <c r="JTS56" s="153"/>
      <c r="JTT56" s="153"/>
      <c r="JTU56" s="153"/>
      <c r="JTV56" s="153"/>
      <c r="JTW56" s="153"/>
      <c r="JTX56" s="153"/>
      <c r="JTY56" s="153"/>
      <c r="JTZ56" s="153"/>
      <c r="JUA56" s="153"/>
      <c r="JUB56" s="153"/>
      <c r="JUC56" s="153"/>
      <c r="JUD56" s="153"/>
      <c r="JUE56" s="153"/>
      <c r="JUF56" s="153"/>
      <c r="JUG56" s="153"/>
      <c r="JUH56" s="153"/>
      <c r="JUI56" s="153"/>
      <c r="JUJ56" s="153"/>
      <c r="JUK56" s="153"/>
      <c r="JUL56" s="153"/>
      <c r="JUM56" s="153"/>
      <c r="JUN56" s="153"/>
      <c r="JUO56" s="153"/>
      <c r="JUP56" s="153"/>
      <c r="JUQ56" s="153"/>
      <c r="JUR56" s="153"/>
      <c r="JUS56" s="153"/>
      <c r="JUT56" s="153"/>
      <c r="JUU56" s="153"/>
      <c r="JUV56" s="153"/>
      <c r="JUW56" s="153"/>
      <c r="JUX56" s="153"/>
      <c r="JUY56" s="153"/>
      <c r="JUZ56" s="153"/>
      <c r="JVA56" s="153"/>
      <c r="JVB56" s="153"/>
      <c r="JVC56" s="153"/>
      <c r="JVD56" s="153"/>
      <c r="JVE56" s="153"/>
      <c r="JVF56" s="153"/>
      <c r="JVG56" s="153"/>
      <c r="JVH56" s="153"/>
      <c r="JVI56" s="153"/>
      <c r="JVJ56" s="153"/>
      <c r="JVK56" s="153"/>
      <c r="JVL56" s="153"/>
      <c r="JVM56" s="153"/>
      <c r="JVN56" s="153"/>
      <c r="JVO56" s="153"/>
      <c r="JVP56" s="153"/>
      <c r="JVQ56" s="153"/>
      <c r="JVR56" s="153"/>
      <c r="JVS56" s="153"/>
      <c r="JVT56" s="153"/>
      <c r="JVU56" s="153"/>
      <c r="JVV56" s="153"/>
      <c r="JVW56" s="153"/>
      <c r="JVX56" s="153"/>
      <c r="JVY56" s="153"/>
      <c r="JVZ56" s="153"/>
      <c r="JWA56" s="153"/>
      <c r="JWB56" s="153"/>
      <c r="JWC56" s="153"/>
      <c r="JWD56" s="153"/>
      <c r="JWE56" s="153"/>
      <c r="JWF56" s="153"/>
      <c r="JWG56" s="153"/>
      <c r="JWH56" s="153"/>
      <c r="JWI56" s="153"/>
      <c r="JWJ56" s="153"/>
      <c r="JWK56" s="153"/>
      <c r="JWL56" s="153"/>
      <c r="JWM56" s="153"/>
      <c r="JWN56" s="153"/>
      <c r="JWO56" s="153"/>
      <c r="JWP56" s="153"/>
      <c r="JWQ56" s="153"/>
      <c r="JWR56" s="153"/>
      <c r="JWS56" s="153"/>
      <c r="JWT56" s="153"/>
      <c r="JWU56" s="153"/>
      <c r="JWV56" s="153"/>
      <c r="JWW56" s="153"/>
      <c r="JWX56" s="153"/>
      <c r="JWY56" s="153"/>
      <c r="JWZ56" s="153"/>
      <c r="JXA56" s="153"/>
      <c r="JXB56" s="153"/>
      <c r="JXC56" s="153"/>
      <c r="JXD56" s="153"/>
      <c r="JXE56" s="153"/>
      <c r="JXF56" s="153"/>
      <c r="JXG56" s="153"/>
      <c r="JXH56" s="153"/>
      <c r="JXI56" s="153"/>
      <c r="JXJ56" s="153"/>
      <c r="JXK56" s="153"/>
      <c r="JXL56" s="153"/>
      <c r="JXM56" s="153"/>
      <c r="JXN56" s="153"/>
      <c r="JXO56" s="153"/>
      <c r="JXP56" s="153"/>
      <c r="JXQ56" s="153"/>
      <c r="JXR56" s="153"/>
      <c r="JXS56" s="153"/>
      <c r="JXT56" s="153"/>
      <c r="JXU56" s="153"/>
      <c r="JXV56" s="153"/>
      <c r="JXW56" s="153"/>
      <c r="JXX56" s="153"/>
      <c r="JXY56" s="153"/>
      <c r="JXZ56" s="153"/>
      <c r="JYA56" s="153"/>
      <c r="JYB56" s="153"/>
      <c r="JYC56" s="153"/>
      <c r="JYD56" s="153"/>
      <c r="JYE56" s="153"/>
      <c r="JYF56" s="153"/>
      <c r="JYG56" s="153"/>
      <c r="JYH56" s="153"/>
      <c r="JYI56" s="153"/>
      <c r="JYJ56" s="153"/>
      <c r="JYK56" s="153"/>
      <c r="JYL56" s="153"/>
      <c r="JYM56" s="153"/>
      <c r="JYN56" s="153"/>
      <c r="JYO56" s="153"/>
      <c r="JYP56" s="153"/>
      <c r="JYQ56" s="153"/>
      <c r="JYR56" s="153"/>
      <c r="JYS56" s="153"/>
      <c r="JYT56" s="153"/>
      <c r="JYU56" s="153"/>
      <c r="JYV56" s="153"/>
      <c r="JYW56" s="153"/>
      <c r="JYX56" s="153"/>
      <c r="JYY56" s="153"/>
      <c r="JYZ56" s="153"/>
      <c r="JZA56" s="153"/>
      <c r="JZB56" s="153"/>
      <c r="JZC56" s="153"/>
      <c r="JZD56" s="153"/>
      <c r="JZE56" s="153"/>
      <c r="JZF56" s="153"/>
      <c r="JZG56" s="153"/>
      <c r="JZH56" s="153"/>
      <c r="JZI56" s="153"/>
      <c r="JZJ56" s="153"/>
      <c r="JZK56" s="153"/>
      <c r="JZL56" s="153"/>
      <c r="JZM56" s="153"/>
      <c r="JZN56" s="153"/>
      <c r="JZO56" s="153"/>
      <c r="JZP56" s="153"/>
      <c r="JZQ56" s="153"/>
      <c r="JZR56" s="153"/>
      <c r="JZS56" s="153"/>
      <c r="JZT56" s="153"/>
      <c r="JZU56" s="153"/>
      <c r="JZV56" s="153"/>
      <c r="JZW56" s="153"/>
      <c r="JZX56" s="153"/>
      <c r="JZY56" s="153"/>
      <c r="JZZ56" s="153"/>
      <c r="KAA56" s="153"/>
      <c r="KAB56" s="153"/>
      <c r="KAC56" s="153"/>
      <c r="KAD56" s="153"/>
      <c r="KAE56" s="153"/>
      <c r="KAF56" s="153"/>
      <c r="KAG56" s="153"/>
      <c r="KAH56" s="153"/>
      <c r="KAI56" s="153"/>
      <c r="KAJ56" s="153"/>
      <c r="KAK56" s="153"/>
      <c r="KAL56" s="153"/>
      <c r="KAM56" s="153"/>
      <c r="KAN56" s="153"/>
      <c r="KAO56" s="153"/>
      <c r="KAP56" s="153"/>
      <c r="KAQ56" s="153"/>
      <c r="KAR56" s="153"/>
      <c r="KAS56" s="153"/>
      <c r="KAT56" s="153"/>
      <c r="KAU56" s="153"/>
      <c r="KAV56" s="153"/>
      <c r="KAW56" s="153"/>
      <c r="KAX56" s="153"/>
      <c r="KAY56" s="153"/>
      <c r="KAZ56" s="153"/>
      <c r="KBA56" s="153"/>
      <c r="KBB56" s="153"/>
      <c r="KBC56" s="153"/>
      <c r="KBD56" s="153"/>
      <c r="KBE56" s="153"/>
      <c r="KBF56" s="153"/>
      <c r="KBG56" s="153"/>
      <c r="KBH56" s="153"/>
      <c r="KBI56" s="153"/>
      <c r="KBJ56" s="153"/>
      <c r="KBK56" s="153"/>
      <c r="KBL56" s="153"/>
      <c r="KBM56" s="153"/>
      <c r="KBN56" s="153"/>
      <c r="KBO56" s="153"/>
      <c r="KBP56" s="153"/>
      <c r="KBQ56" s="153"/>
      <c r="KBR56" s="153"/>
      <c r="KBS56" s="153"/>
      <c r="KBT56" s="153"/>
      <c r="KBU56" s="153"/>
      <c r="KBV56" s="153"/>
      <c r="KBW56" s="153"/>
      <c r="KBX56" s="153"/>
      <c r="KBY56" s="153"/>
      <c r="KBZ56" s="153"/>
      <c r="KCA56" s="153"/>
      <c r="KCB56" s="153"/>
      <c r="KCC56" s="153"/>
      <c r="KCD56" s="153"/>
      <c r="KCE56" s="153"/>
      <c r="KCF56" s="153"/>
      <c r="KCG56" s="153"/>
      <c r="KCH56" s="153"/>
      <c r="KCI56" s="153"/>
      <c r="KCJ56" s="153"/>
      <c r="KCK56" s="153"/>
      <c r="KCL56" s="153"/>
      <c r="KCM56" s="153"/>
      <c r="KCN56" s="153"/>
      <c r="KCO56" s="153"/>
      <c r="KCP56" s="153"/>
      <c r="KCQ56" s="153"/>
      <c r="KCR56" s="153"/>
      <c r="KCS56" s="153"/>
      <c r="KCT56" s="153"/>
      <c r="KCU56" s="153"/>
      <c r="KCV56" s="153"/>
      <c r="KCW56" s="153"/>
      <c r="KCX56" s="153"/>
      <c r="KCY56" s="153"/>
      <c r="KCZ56" s="153"/>
      <c r="KDA56" s="153"/>
      <c r="KDB56" s="153"/>
      <c r="KDC56" s="153"/>
      <c r="KDD56" s="153"/>
      <c r="KDE56" s="153"/>
      <c r="KDF56" s="153"/>
      <c r="KDG56" s="153"/>
      <c r="KDH56" s="153"/>
      <c r="KDI56" s="153"/>
      <c r="KDJ56" s="153"/>
      <c r="KDK56" s="153"/>
      <c r="KDL56" s="153"/>
      <c r="KDM56" s="153"/>
      <c r="KDN56" s="153"/>
      <c r="KDO56" s="153"/>
      <c r="KDP56" s="153"/>
      <c r="KDQ56" s="153"/>
      <c r="KDR56" s="153"/>
      <c r="KDS56" s="153"/>
      <c r="KDT56" s="153"/>
      <c r="KDU56" s="153"/>
      <c r="KDV56" s="153"/>
      <c r="KDW56" s="153"/>
      <c r="KDX56" s="153"/>
      <c r="KDY56" s="153"/>
      <c r="KDZ56" s="153"/>
      <c r="KEA56" s="153"/>
      <c r="KEB56" s="153"/>
      <c r="KEC56" s="153"/>
      <c r="KED56" s="153"/>
      <c r="KEE56" s="153"/>
      <c r="KEF56" s="153"/>
      <c r="KEG56" s="153"/>
      <c r="KEH56" s="153"/>
      <c r="KEI56" s="153"/>
      <c r="KEJ56" s="153"/>
      <c r="KEK56" s="153"/>
      <c r="KEL56" s="153"/>
      <c r="KEM56" s="153"/>
      <c r="KEN56" s="153"/>
      <c r="KEO56" s="153"/>
      <c r="KEP56" s="153"/>
      <c r="KEQ56" s="153"/>
      <c r="KER56" s="153"/>
      <c r="KES56" s="153"/>
      <c r="KET56" s="153"/>
      <c r="KEU56" s="153"/>
      <c r="KEV56" s="153"/>
      <c r="KEW56" s="153"/>
      <c r="KEX56" s="153"/>
      <c r="KEY56" s="153"/>
      <c r="KEZ56" s="153"/>
      <c r="KFA56" s="153"/>
      <c r="KFB56" s="153"/>
      <c r="KFC56" s="153"/>
      <c r="KFD56" s="153"/>
      <c r="KFE56" s="153"/>
      <c r="KFF56" s="153"/>
      <c r="KFG56" s="153"/>
      <c r="KFH56" s="153"/>
      <c r="KFI56" s="153"/>
      <c r="KFJ56" s="153"/>
      <c r="KFK56" s="153"/>
      <c r="KFL56" s="153"/>
      <c r="KFM56" s="153"/>
      <c r="KFN56" s="153"/>
      <c r="KFO56" s="153"/>
      <c r="KFP56" s="153"/>
      <c r="KFQ56" s="153"/>
      <c r="KFR56" s="153"/>
      <c r="KFS56" s="153"/>
      <c r="KFT56" s="153"/>
      <c r="KFU56" s="153"/>
      <c r="KFV56" s="153"/>
      <c r="KFW56" s="153"/>
      <c r="KFX56" s="153"/>
      <c r="KFY56" s="153"/>
      <c r="KFZ56" s="153"/>
      <c r="KGA56" s="153"/>
      <c r="KGB56" s="153"/>
      <c r="KGC56" s="153"/>
      <c r="KGD56" s="153"/>
      <c r="KGE56" s="153"/>
      <c r="KGF56" s="153"/>
      <c r="KGG56" s="153"/>
      <c r="KGH56" s="153"/>
      <c r="KGI56" s="153"/>
      <c r="KGJ56" s="153"/>
      <c r="KGK56" s="153"/>
      <c r="KGL56" s="153"/>
      <c r="KGM56" s="153"/>
      <c r="KGN56" s="153"/>
      <c r="KGO56" s="153"/>
      <c r="KGP56" s="153"/>
      <c r="KGQ56" s="153"/>
      <c r="KGR56" s="153"/>
      <c r="KGS56" s="153"/>
      <c r="KGT56" s="153"/>
      <c r="KGU56" s="153"/>
      <c r="KGV56" s="153"/>
      <c r="KGW56" s="153"/>
      <c r="KGX56" s="153"/>
      <c r="KGY56" s="153"/>
      <c r="KGZ56" s="153"/>
      <c r="KHA56" s="153"/>
      <c r="KHB56" s="153"/>
      <c r="KHC56" s="153"/>
      <c r="KHD56" s="153"/>
      <c r="KHE56" s="153"/>
      <c r="KHF56" s="153"/>
      <c r="KHG56" s="153"/>
      <c r="KHH56" s="153"/>
      <c r="KHI56" s="153"/>
      <c r="KHJ56" s="153"/>
      <c r="KHK56" s="153"/>
      <c r="KHL56" s="153"/>
      <c r="KHM56" s="153"/>
      <c r="KHN56" s="153"/>
      <c r="KHO56" s="153"/>
      <c r="KHP56" s="153"/>
      <c r="KHQ56" s="153"/>
      <c r="KHR56" s="153"/>
      <c r="KHS56" s="153"/>
      <c r="KHT56" s="153"/>
      <c r="KHU56" s="153"/>
      <c r="KHV56" s="153"/>
      <c r="KHW56" s="153"/>
      <c r="KHX56" s="153"/>
      <c r="KHY56" s="153"/>
      <c r="KHZ56" s="153"/>
      <c r="KIA56" s="153"/>
      <c r="KIB56" s="153"/>
      <c r="KIC56" s="153"/>
      <c r="KID56" s="153"/>
      <c r="KIE56" s="153"/>
      <c r="KIF56" s="153"/>
      <c r="KIG56" s="153"/>
      <c r="KIH56" s="153"/>
      <c r="KII56" s="153"/>
      <c r="KIJ56" s="153"/>
      <c r="KIK56" s="153"/>
      <c r="KIL56" s="153"/>
      <c r="KIM56" s="153"/>
      <c r="KIN56" s="153"/>
      <c r="KIO56" s="153"/>
      <c r="KIP56" s="153"/>
      <c r="KIQ56" s="153"/>
      <c r="KIR56" s="153"/>
      <c r="KIS56" s="153"/>
      <c r="KIT56" s="153"/>
      <c r="KIU56" s="153"/>
      <c r="KIV56" s="153"/>
      <c r="KIW56" s="153"/>
      <c r="KIX56" s="153"/>
      <c r="KIY56" s="153"/>
      <c r="KIZ56" s="153"/>
      <c r="KJA56" s="153"/>
      <c r="KJB56" s="153"/>
      <c r="KJC56" s="153"/>
      <c r="KJD56" s="153"/>
      <c r="KJE56" s="153"/>
      <c r="KJF56" s="153"/>
      <c r="KJG56" s="153"/>
      <c r="KJH56" s="153"/>
      <c r="KJI56" s="153"/>
      <c r="KJJ56" s="153"/>
      <c r="KJK56" s="153"/>
      <c r="KJL56" s="153"/>
      <c r="KJM56" s="153"/>
      <c r="KJN56" s="153"/>
      <c r="KJO56" s="153"/>
      <c r="KJP56" s="153"/>
      <c r="KJQ56" s="153"/>
      <c r="KJR56" s="153"/>
      <c r="KJS56" s="153"/>
      <c r="KJT56" s="153"/>
      <c r="KJU56" s="153"/>
      <c r="KJV56" s="153"/>
      <c r="KJW56" s="153"/>
      <c r="KJX56" s="153"/>
      <c r="KJY56" s="153"/>
      <c r="KJZ56" s="153"/>
      <c r="KKA56" s="153"/>
      <c r="KKB56" s="153"/>
      <c r="KKC56" s="153"/>
      <c r="KKD56" s="153"/>
      <c r="KKE56" s="153"/>
      <c r="KKF56" s="153"/>
      <c r="KKG56" s="153"/>
      <c r="KKH56" s="153"/>
      <c r="KKI56" s="153"/>
      <c r="KKJ56" s="153"/>
      <c r="KKK56" s="153"/>
      <c r="KKL56" s="153"/>
      <c r="KKM56" s="153"/>
      <c r="KKN56" s="153"/>
      <c r="KKO56" s="153"/>
      <c r="KKP56" s="153"/>
      <c r="KKQ56" s="153"/>
      <c r="KKR56" s="153"/>
      <c r="KKS56" s="153"/>
      <c r="KKT56" s="153"/>
      <c r="KKU56" s="153"/>
      <c r="KKV56" s="153"/>
      <c r="KKW56" s="153"/>
      <c r="KKX56" s="153"/>
      <c r="KKY56" s="153"/>
      <c r="KKZ56" s="153"/>
      <c r="KLA56" s="153"/>
      <c r="KLB56" s="153"/>
      <c r="KLC56" s="153"/>
      <c r="KLD56" s="153"/>
      <c r="KLE56" s="153"/>
      <c r="KLF56" s="153"/>
      <c r="KLG56" s="153"/>
      <c r="KLH56" s="153"/>
      <c r="KLI56" s="153"/>
      <c r="KLJ56" s="153"/>
      <c r="KLK56" s="153"/>
      <c r="KLL56" s="153"/>
      <c r="KLM56" s="153"/>
      <c r="KLN56" s="153"/>
      <c r="KLO56" s="153"/>
      <c r="KLP56" s="153"/>
      <c r="KLQ56" s="153"/>
      <c r="KLR56" s="153"/>
      <c r="KLS56" s="153"/>
      <c r="KLT56" s="153"/>
      <c r="KLU56" s="153"/>
      <c r="KLV56" s="153"/>
      <c r="KLW56" s="153"/>
      <c r="KLX56" s="153"/>
      <c r="KLY56" s="153"/>
      <c r="KLZ56" s="153"/>
      <c r="KMA56" s="153"/>
      <c r="KMB56" s="153"/>
      <c r="KMC56" s="153"/>
      <c r="KMD56" s="153"/>
      <c r="KME56" s="153"/>
      <c r="KMF56" s="153"/>
      <c r="KMG56" s="153"/>
      <c r="KMH56" s="153"/>
      <c r="KMI56" s="153"/>
      <c r="KMJ56" s="153"/>
      <c r="KMK56" s="153"/>
      <c r="KML56" s="153"/>
      <c r="KMM56" s="153"/>
      <c r="KMN56" s="153"/>
      <c r="KMO56" s="153"/>
      <c r="KMP56" s="153"/>
      <c r="KMQ56" s="153"/>
      <c r="KMR56" s="153"/>
      <c r="KMS56" s="153"/>
      <c r="KMT56" s="153"/>
      <c r="KMU56" s="153"/>
      <c r="KMV56" s="153"/>
      <c r="KMW56" s="153"/>
      <c r="KMX56" s="153"/>
      <c r="KMY56" s="153"/>
      <c r="KMZ56" s="153"/>
      <c r="KNA56" s="153"/>
      <c r="KNB56" s="153"/>
      <c r="KNC56" s="153"/>
      <c r="KND56" s="153"/>
      <c r="KNE56" s="153"/>
      <c r="KNF56" s="153"/>
      <c r="KNG56" s="153"/>
      <c r="KNH56" s="153"/>
      <c r="KNI56" s="153"/>
      <c r="KNJ56" s="153"/>
      <c r="KNK56" s="153"/>
      <c r="KNL56" s="153"/>
      <c r="KNM56" s="153"/>
      <c r="KNN56" s="153"/>
      <c r="KNO56" s="153"/>
      <c r="KNP56" s="153"/>
      <c r="KNQ56" s="153"/>
      <c r="KNR56" s="153"/>
      <c r="KNS56" s="153"/>
      <c r="KNT56" s="153"/>
      <c r="KNU56" s="153"/>
      <c r="KNV56" s="153"/>
      <c r="KNW56" s="153"/>
      <c r="KNX56" s="153"/>
      <c r="KNY56" s="153"/>
      <c r="KNZ56" s="153"/>
      <c r="KOA56" s="153"/>
      <c r="KOB56" s="153"/>
      <c r="KOC56" s="153"/>
      <c r="KOD56" s="153"/>
      <c r="KOE56" s="153"/>
      <c r="KOF56" s="153"/>
      <c r="KOG56" s="153"/>
      <c r="KOH56" s="153"/>
      <c r="KOI56" s="153"/>
      <c r="KOJ56" s="153"/>
      <c r="KOK56" s="153"/>
      <c r="KOL56" s="153"/>
      <c r="KOM56" s="153"/>
      <c r="KON56" s="153"/>
      <c r="KOO56" s="153"/>
      <c r="KOP56" s="153"/>
      <c r="KOQ56" s="153"/>
      <c r="KOR56" s="153"/>
      <c r="KOS56" s="153"/>
      <c r="KOT56" s="153"/>
      <c r="KOU56" s="153"/>
      <c r="KOV56" s="153"/>
      <c r="KOW56" s="153"/>
      <c r="KOX56" s="153"/>
      <c r="KOY56" s="153"/>
      <c r="KOZ56" s="153"/>
      <c r="KPA56" s="153"/>
      <c r="KPB56" s="153"/>
      <c r="KPC56" s="153"/>
      <c r="KPD56" s="153"/>
      <c r="KPE56" s="153"/>
      <c r="KPF56" s="153"/>
      <c r="KPG56" s="153"/>
      <c r="KPH56" s="153"/>
      <c r="KPI56" s="153"/>
      <c r="KPJ56" s="153"/>
      <c r="KPK56" s="153"/>
      <c r="KPL56" s="153"/>
      <c r="KPM56" s="153"/>
      <c r="KPN56" s="153"/>
      <c r="KPO56" s="153"/>
      <c r="KPP56" s="153"/>
      <c r="KPQ56" s="153"/>
      <c r="KPR56" s="153"/>
      <c r="KPS56" s="153"/>
      <c r="KPT56" s="153"/>
      <c r="KPU56" s="153"/>
      <c r="KPV56" s="153"/>
      <c r="KPW56" s="153"/>
      <c r="KPX56" s="153"/>
      <c r="KPY56" s="153"/>
      <c r="KPZ56" s="153"/>
      <c r="KQA56" s="153"/>
      <c r="KQB56" s="153"/>
      <c r="KQC56" s="153"/>
      <c r="KQD56" s="153"/>
      <c r="KQE56" s="153"/>
      <c r="KQF56" s="153"/>
      <c r="KQG56" s="153"/>
      <c r="KQH56" s="153"/>
      <c r="KQI56" s="153"/>
      <c r="KQJ56" s="153"/>
      <c r="KQK56" s="153"/>
      <c r="KQL56" s="153"/>
      <c r="KQM56" s="153"/>
      <c r="KQN56" s="153"/>
      <c r="KQO56" s="153"/>
      <c r="KQP56" s="153"/>
      <c r="KQQ56" s="153"/>
      <c r="KQR56" s="153"/>
      <c r="KQS56" s="153"/>
      <c r="KQT56" s="153"/>
      <c r="KQU56" s="153"/>
      <c r="KQV56" s="153"/>
      <c r="KQW56" s="153"/>
      <c r="KQX56" s="153"/>
      <c r="KQY56" s="153"/>
      <c r="KQZ56" s="153"/>
      <c r="KRA56" s="153"/>
      <c r="KRB56" s="153"/>
      <c r="KRC56" s="153"/>
      <c r="KRD56" s="153"/>
      <c r="KRE56" s="153"/>
      <c r="KRF56" s="153"/>
      <c r="KRG56" s="153"/>
      <c r="KRH56" s="153"/>
      <c r="KRI56" s="153"/>
      <c r="KRJ56" s="153"/>
      <c r="KRK56" s="153"/>
      <c r="KRL56" s="153"/>
      <c r="KRM56" s="153"/>
      <c r="KRN56" s="153"/>
      <c r="KRO56" s="153"/>
      <c r="KRP56" s="153"/>
      <c r="KRQ56" s="153"/>
      <c r="KRR56" s="153"/>
      <c r="KRS56" s="153"/>
      <c r="KRT56" s="153"/>
      <c r="KRU56" s="153"/>
      <c r="KRV56" s="153"/>
      <c r="KRW56" s="153"/>
      <c r="KRX56" s="153"/>
      <c r="KRY56" s="153"/>
      <c r="KRZ56" s="153"/>
      <c r="KSA56" s="153"/>
      <c r="KSB56" s="153"/>
      <c r="KSC56" s="153"/>
      <c r="KSD56" s="153"/>
      <c r="KSE56" s="153"/>
      <c r="KSF56" s="153"/>
      <c r="KSG56" s="153"/>
      <c r="KSH56" s="153"/>
      <c r="KSI56" s="153"/>
      <c r="KSJ56" s="153"/>
      <c r="KSK56" s="153"/>
      <c r="KSL56" s="153"/>
      <c r="KSM56" s="153"/>
      <c r="KSN56" s="153"/>
      <c r="KSO56" s="153"/>
      <c r="KSP56" s="153"/>
      <c r="KSQ56" s="153"/>
      <c r="KSR56" s="153"/>
      <c r="KSS56" s="153"/>
      <c r="KST56" s="153"/>
      <c r="KSU56" s="153"/>
      <c r="KSV56" s="153"/>
      <c r="KSW56" s="153"/>
      <c r="KSX56" s="153"/>
      <c r="KSY56" s="153"/>
      <c r="KSZ56" s="153"/>
      <c r="KTA56" s="153"/>
      <c r="KTB56" s="153"/>
      <c r="KTC56" s="153"/>
      <c r="KTD56" s="153"/>
      <c r="KTE56" s="153"/>
      <c r="KTF56" s="153"/>
      <c r="KTG56" s="153"/>
      <c r="KTH56" s="153"/>
      <c r="KTI56" s="153"/>
      <c r="KTJ56" s="153"/>
      <c r="KTK56" s="153"/>
      <c r="KTL56" s="153"/>
      <c r="KTM56" s="153"/>
      <c r="KTN56" s="153"/>
      <c r="KTO56" s="153"/>
      <c r="KTP56" s="153"/>
      <c r="KTQ56" s="153"/>
      <c r="KTR56" s="153"/>
      <c r="KTS56" s="153"/>
      <c r="KTT56" s="153"/>
      <c r="KTU56" s="153"/>
      <c r="KTV56" s="153"/>
      <c r="KTW56" s="153"/>
      <c r="KTX56" s="153"/>
      <c r="KTY56" s="153"/>
      <c r="KTZ56" s="153"/>
      <c r="KUA56" s="153"/>
      <c r="KUB56" s="153"/>
      <c r="KUC56" s="153"/>
      <c r="KUD56" s="153"/>
      <c r="KUE56" s="153"/>
      <c r="KUF56" s="153"/>
      <c r="KUG56" s="153"/>
      <c r="KUH56" s="153"/>
      <c r="KUI56" s="153"/>
      <c r="KUJ56" s="153"/>
      <c r="KUK56" s="153"/>
      <c r="KUL56" s="153"/>
      <c r="KUM56" s="153"/>
      <c r="KUN56" s="153"/>
      <c r="KUO56" s="153"/>
      <c r="KUP56" s="153"/>
      <c r="KUQ56" s="153"/>
      <c r="KUR56" s="153"/>
      <c r="KUS56" s="153"/>
      <c r="KUT56" s="153"/>
      <c r="KUU56" s="153"/>
      <c r="KUV56" s="153"/>
      <c r="KUW56" s="153"/>
      <c r="KUX56" s="153"/>
      <c r="KUY56" s="153"/>
      <c r="KUZ56" s="153"/>
      <c r="KVA56" s="153"/>
      <c r="KVB56" s="153"/>
      <c r="KVC56" s="153"/>
      <c r="KVD56" s="153"/>
      <c r="KVE56" s="153"/>
      <c r="KVF56" s="153"/>
      <c r="KVG56" s="153"/>
      <c r="KVH56" s="153"/>
      <c r="KVI56" s="153"/>
      <c r="KVJ56" s="153"/>
      <c r="KVK56" s="153"/>
      <c r="KVL56" s="153"/>
      <c r="KVM56" s="153"/>
      <c r="KVN56" s="153"/>
      <c r="KVO56" s="153"/>
      <c r="KVP56" s="153"/>
      <c r="KVQ56" s="153"/>
      <c r="KVR56" s="153"/>
      <c r="KVS56" s="153"/>
      <c r="KVT56" s="153"/>
      <c r="KVU56" s="153"/>
      <c r="KVV56" s="153"/>
      <c r="KVW56" s="153"/>
      <c r="KVX56" s="153"/>
      <c r="KVY56" s="153"/>
      <c r="KVZ56" s="153"/>
      <c r="KWA56" s="153"/>
      <c r="KWB56" s="153"/>
      <c r="KWC56" s="153"/>
      <c r="KWD56" s="153"/>
      <c r="KWE56" s="153"/>
      <c r="KWF56" s="153"/>
      <c r="KWG56" s="153"/>
      <c r="KWH56" s="153"/>
      <c r="KWI56" s="153"/>
      <c r="KWJ56" s="153"/>
      <c r="KWK56" s="153"/>
      <c r="KWL56" s="153"/>
      <c r="KWM56" s="153"/>
      <c r="KWN56" s="153"/>
      <c r="KWO56" s="153"/>
      <c r="KWP56" s="153"/>
      <c r="KWQ56" s="153"/>
      <c r="KWR56" s="153"/>
      <c r="KWS56" s="153"/>
      <c r="KWT56" s="153"/>
      <c r="KWU56" s="153"/>
      <c r="KWV56" s="153"/>
      <c r="KWW56" s="153"/>
      <c r="KWX56" s="153"/>
      <c r="KWY56" s="153"/>
      <c r="KWZ56" s="153"/>
      <c r="KXA56" s="153"/>
      <c r="KXB56" s="153"/>
      <c r="KXC56" s="153"/>
      <c r="KXD56" s="153"/>
      <c r="KXE56" s="153"/>
      <c r="KXF56" s="153"/>
      <c r="KXG56" s="153"/>
      <c r="KXH56" s="153"/>
      <c r="KXI56" s="153"/>
      <c r="KXJ56" s="153"/>
      <c r="KXK56" s="153"/>
      <c r="KXL56" s="153"/>
      <c r="KXM56" s="153"/>
      <c r="KXN56" s="153"/>
      <c r="KXO56" s="153"/>
      <c r="KXP56" s="153"/>
      <c r="KXQ56" s="153"/>
      <c r="KXR56" s="153"/>
      <c r="KXS56" s="153"/>
      <c r="KXT56" s="153"/>
      <c r="KXU56" s="153"/>
      <c r="KXV56" s="153"/>
      <c r="KXW56" s="153"/>
      <c r="KXX56" s="153"/>
      <c r="KXY56" s="153"/>
      <c r="KXZ56" s="153"/>
      <c r="KYA56" s="153"/>
      <c r="KYB56" s="153"/>
      <c r="KYC56" s="153"/>
      <c r="KYD56" s="153"/>
      <c r="KYE56" s="153"/>
      <c r="KYF56" s="153"/>
      <c r="KYG56" s="153"/>
      <c r="KYH56" s="153"/>
      <c r="KYI56" s="153"/>
      <c r="KYJ56" s="153"/>
      <c r="KYK56" s="153"/>
      <c r="KYL56" s="153"/>
      <c r="KYM56" s="153"/>
      <c r="KYN56" s="153"/>
      <c r="KYO56" s="153"/>
      <c r="KYP56" s="153"/>
      <c r="KYQ56" s="153"/>
      <c r="KYR56" s="153"/>
      <c r="KYS56" s="153"/>
      <c r="KYT56" s="153"/>
      <c r="KYU56" s="153"/>
      <c r="KYV56" s="153"/>
      <c r="KYW56" s="153"/>
      <c r="KYX56" s="153"/>
      <c r="KYY56" s="153"/>
      <c r="KYZ56" s="153"/>
      <c r="KZA56" s="153"/>
      <c r="KZB56" s="153"/>
      <c r="KZC56" s="153"/>
      <c r="KZD56" s="153"/>
      <c r="KZE56" s="153"/>
      <c r="KZF56" s="153"/>
      <c r="KZG56" s="153"/>
      <c r="KZH56" s="153"/>
      <c r="KZI56" s="153"/>
      <c r="KZJ56" s="153"/>
      <c r="KZK56" s="153"/>
      <c r="KZL56" s="153"/>
      <c r="KZM56" s="153"/>
      <c r="KZN56" s="153"/>
      <c r="KZO56" s="153"/>
      <c r="KZP56" s="153"/>
      <c r="KZQ56" s="153"/>
      <c r="KZR56" s="153"/>
      <c r="KZS56" s="153"/>
      <c r="KZT56" s="153"/>
      <c r="KZU56" s="153"/>
      <c r="KZV56" s="153"/>
      <c r="KZW56" s="153"/>
      <c r="KZX56" s="153"/>
      <c r="KZY56" s="153"/>
      <c r="KZZ56" s="153"/>
      <c r="LAA56" s="153"/>
      <c r="LAB56" s="153"/>
      <c r="LAC56" s="153"/>
      <c r="LAD56" s="153"/>
      <c r="LAE56" s="153"/>
      <c r="LAF56" s="153"/>
      <c r="LAG56" s="153"/>
      <c r="LAH56" s="153"/>
      <c r="LAI56" s="153"/>
      <c r="LAJ56" s="153"/>
      <c r="LAK56" s="153"/>
      <c r="LAL56" s="153"/>
      <c r="LAM56" s="153"/>
      <c r="LAN56" s="153"/>
      <c r="LAO56" s="153"/>
      <c r="LAP56" s="153"/>
      <c r="LAQ56" s="153"/>
      <c r="LAR56" s="153"/>
      <c r="LAS56" s="153"/>
      <c r="LAT56" s="153"/>
      <c r="LAU56" s="153"/>
      <c r="LAV56" s="153"/>
      <c r="LAW56" s="153"/>
      <c r="LAX56" s="153"/>
      <c r="LAY56" s="153"/>
      <c r="LAZ56" s="153"/>
      <c r="LBA56" s="153"/>
      <c r="LBB56" s="153"/>
      <c r="LBC56" s="153"/>
      <c r="LBD56" s="153"/>
      <c r="LBE56" s="153"/>
      <c r="LBF56" s="153"/>
      <c r="LBG56" s="153"/>
      <c r="LBH56" s="153"/>
      <c r="LBI56" s="153"/>
      <c r="LBJ56" s="153"/>
      <c r="LBK56" s="153"/>
      <c r="LBL56" s="153"/>
      <c r="LBM56" s="153"/>
      <c r="LBN56" s="153"/>
      <c r="LBO56" s="153"/>
      <c r="LBP56" s="153"/>
      <c r="LBQ56" s="153"/>
      <c r="LBR56" s="153"/>
      <c r="LBS56" s="153"/>
      <c r="LBT56" s="153"/>
      <c r="LBU56" s="153"/>
      <c r="LBV56" s="153"/>
      <c r="LBW56" s="153"/>
      <c r="LBX56" s="153"/>
      <c r="LBY56" s="153"/>
      <c r="LBZ56" s="153"/>
      <c r="LCA56" s="153"/>
      <c r="LCB56" s="153"/>
      <c r="LCC56" s="153"/>
      <c r="LCD56" s="153"/>
      <c r="LCE56" s="153"/>
      <c r="LCF56" s="153"/>
      <c r="LCG56" s="153"/>
      <c r="LCH56" s="153"/>
      <c r="LCI56" s="153"/>
      <c r="LCJ56" s="153"/>
      <c r="LCK56" s="153"/>
      <c r="LCL56" s="153"/>
      <c r="LCM56" s="153"/>
      <c r="LCN56" s="153"/>
      <c r="LCO56" s="153"/>
      <c r="LCP56" s="153"/>
      <c r="LCQ56" s="153"/>
      <c r="LCR56" s="153"/>
      <c r="LCS56" s="153"/>
      <c r="LCT56" s="153"/>
      <c r="LCU56" s="153"/>
      <c r="LCV56" s="153"/>
      <c r="LCW56" s="153"/>
      <c r="LCX56" s="153"/>
      <c r="LCY56" s="153"/>
      <c r="LCZ56" s="153"/>
      <c r="LDA56" s="153"/>
      <c r="LDB56" s="153"/>
      <c r="LDC56" s="153"/>
      <c r="LDD56" s="153"/>
      <c r="LDE56" s="153"/>
      <c r="LDF56" s="153"/>
      <c r="LDG56" s="153"/>
      <c r="LDH56" s="153"/>
      <c r="LDI56" s="153"/>
      <c r="LDJ56" s="153"/>
      <c r="LDK56" s="153"/>
      <c r="LDL56" s="153"/>
      <c r="LDM56" s="153"/>
      <c r="LDN56" s="153"/>
      <c r="LDO56" s="153"/>
      <c r="LDP56" s="153"/>
      <c r="LDQ56" s="153"/>
      <c r="LDR56" s="153"/>
      <c r="LDS56" s="153"/>
      <c r="LDT56" s="153"/>
      <c r="LDU56" s="153"/>
      <c r="LDV56" s="153"/>
      <c r="LDW56" s="153"/>
      <c r="LDX56" s="153"/>
      <c r="LDY56" s="153"/>
      <c r="LDZ56" s="153"/>
      <c r="LEA56" s="153"/>
      <c r="LEB56" s="153"/>
      <c r="LEC56" s="153"/>
      <c r="LED56" s="153"/>
      <c r="LEE56" s="153"/>
      <c r="LEF56" s="153"/>
      <c r="LEG56" s="153"/>
      <c r="LEH56" s="153"/>
      <c r="LEI56" s="153"/>
      <c r="LEJ56" s="153"/>
      <c r="LEK56" s="153"/>
      <c r="LEL56" s="153"/>
      <c r="LEM56" s="153"/>
      <c r="LEN56" s="153"/>
      <c r="LEO56" s="153"/>
      <c r="LEP56" s="153"/>
      <c r="LEQ56" s="153"/>
      <c r="LER56" s="153"/>
      <c r="LES56" s="153"/>
      <c r="LET56" s="153"/>
      <c r="LEU56" s="153"/>
      <c r="LEV56" s="153"/>
      <c r="LEW56" s="153"/>
      <c r="LEX56" s="153"/>
      <c r="LEY56" s="153"/>
      <c r="LEZ56" s="153"/>
      <c r="LFA56" s="153"/>
      <c r="LFB56" s="153"/>
      <c r="LFC56" s="153"/>
      <c r="LFD56" s="153"/>
      <c r="LFE56" s="153"/>
      <c r="LFF56" s="153"/>
      <c r="LFG56" s="153"/>
      <c r="LFH56" s="153"/>
      <c r="LFI56" s="153"/>
      <c r="LFJ56" s="153"/>
      <c r="LFK56" s="153"/>
      <c r="LFL56" s="153"/>
      <c r="LFM56" s="153"/>
      <c r="LFN56" s="153"/>
      <c r="LFO56" s="153"/>
      <c r="LFP56" s="153"/>
      <c r="LFQ56" s="153"/>
      <c r="LFR56" s="153"/>
      <c r="LFS56" s="153"/>
      <c r="LFT56" s="153"/>
      <c r="LFU56" s="153"/>
      <c r="LFV56" s="153"/>
      <c r="LFW56" s="153"/>
      <c r="LFX56" s="153"/>
      <c r="LFY56" s="153"/>
      <c r="LFZ56" s="153"/>
      <c r="LGA56" s="153"/>
      <c r="LGB56" s="153"/>
      <c r="LGC56" s="153"/>
      <c r="LGD56" s="153"/>
      <c r="LGE56" s="153"/>
      <c r="LGF56" s="153"/>
      <c r="LGG56" s="153"/>
      <c r="LGH56" s="153"/>
      <c r="LGI56" s="153"/>
      <c r="LGJ56" s="153"/>
      <c r="LGK56" s="153"/>
      <c r="LGL56" s="153"/>
      <c r="LGM56" s="153"/>
      <c r="LGN56" s="153"/>
      <c r="LGO56" s="153"/>
      <c r="LGP56" s="153"/>
      <c r="LGQ56" s="153"/>
      <c r="LGR56" s="153"/>
      <c r="LGS56" s="153"/>
      <c r="LGT56" s="153"/>
      <c r="LGU56" s="153"/>
      <c r="LGV56" s="153"/>
      <c r="LGW56" s="153"/>
      <c r="LGX56" s="153"/>
      <c r="LGY56" s="153"/>
      <c r="LGZ56" s="153"/>
      <c r="LHA56" s="153"/>
      <c r="LHB56" s="153"/>
      <c r="LHC56" s="153"/>
      <c r="LHD56" s="153"/>
      <c r="LHE56" s="153"/>
      <c r="LHF56" s="153"/>
      <c r="LHG56" s="153"/>
      <c r="LHH56" s="153"/>
      <c r="LHI56" s="153"/>
      <c r="LHJ56" s="153"/>
      <c r="LHK56" s="153"/>
      <c r="LHL56" s="153"/>
      <c r="LHM56" s="153"/>
      <c r="LHN56" s="153"/>
      <c r="LHO56" s="153"/>
      <c r="LHP56" s="153"/>
      <c r="LHQ56" s="153"/>
      <c r="LHR56" s="153"/>
      <c r="LHS56" s="153"/>
      <c r="LHT56" s="153"/>
      <c r="LHU56" s="153"/>
      <c r="LHV56" s="153"/>
      <c r="LHW56" s="153"/>
      <c r="LHX56" s="153"/>
      <c r="LHY56" s="153"/>
      <c r="LHZ56" s="153"/>
      <c r="LIA56" s="153"/>
      <c r="LIB56" s="153"/>
      <c r="LIC56" s="153"/>
      <c r="LID56" s="153"/>
      <c r="LIE56" s="153"/>
      <c r="LIF56" s="153"/>
      <c r="LIG56" s="153"/>
      <c r="LIH56" s="153"/>
      <c r="LII56" s="153"/>
      <c r="LIJ56" s="153"/>
      <c r="LIK56" s="153"/>
      <c r="LIL56" s="153"/>
      <c r="LIM56" s="153"/>
      <c r="LIN56" s="153"/>
      <c r="LIO56" s="153"/>
      <c r="LIP56" s="153"/>
      <c r="LIQ56" s="153"/>
      <c r="LIR56" s="153"/>
      <c r="LIS56" s="153"/>
      <c r="LIT56" s="153"/>
      <c r="LIU56" s="153"/>
      <c r="LIV56" s="153"/>
      <c r="LIW56" s="153"/>
      <c r="LIX56" s="153"/>
      <c r="LIY56" s="153"/>
      <c r="LIZ56" s="153"/>
      <c r="LJA56" s="153"/>
      <c r="LJB56" s="153"/>
      <c r="LJC56" s="153"/>
      <c r="LJD56" s="153"/>
      <c r="LJE56" s="153"/>
      <c r="LJF56" s="153"/>
      <c r="LJG56" s="153"/>
      <c r="LJH56" s="153"/>
      <c r="LJI56" s="153"/>
      <c r="LJJ56" s="153"/>
      <c r="LJK56" s="153"/>
      <c r="LJL56" s="153"/>
      <c r="LJM56" s="153"/>
      <c r="LJN56" s="153"/>
      <c r="LJO56" s="153"/>
      <c r="LJP56" s="153"/>
      <c r="LJQ56" s="153"/>
      <c r="LJR56" s="153"/>
      <c r="LJS56" s="153"/>
      <c r="LJT56" s="153"/>
      <c r="LJU56" s="153"/>
      <c r="LJV56" s="153"/>
      <c r="LJW56" s="153"/>
      <c r="LJX56" s="153"/>
      <c r="LJY56" s="153"/>
      <c r="LJZ56" s="153"/>
      <c r="LKA56" s="153"/>
      <c r="LKB56" s="153"/>
      <c r="LKC56" s="153"/>
      <c r="LKD56" s="153"/>
      <c r="LKE56" s="153"/>
      <c r="LKF56" s="153"/>
      <c r="LKG56" s="153"/>
      <c r="LKH56" s="153"/>
      <c r="LKI56" s="153"/>
      <c r="LKJ56" s="153"/>
      <c r="LKK56" s="153"/>
      <c r="LKL56" s="153"/>
      <c r="LKM56" s="153"/>
      <c r="LKN56" s="153"/>
      <c r="LKO56" s="153"/>
      <c r="LKP56" s="153"/>
      <c r="LKQ56" s="153"/>
      <c r="LKR56" s="153"/>
      <c r="LKS56" s="153"/>
      <c r="LKT56" s="153"/>
      <c r="LKU56" s="153"/>
      <c r="LKV56" s="153"/>
      <c r="LKW56" s="153"/>
      <c r="LKX56" s="153"/>
      <c r="LKY56" s="153"/>
      <c r="LKZ56" s="153"/>
      <c r="LLA56" s="153"/>
      <c r="LLB56" s="153"/>
      <c r="LLC56" s="153"/>
      <c r="LLD56" s="153"/>
      <c r="LLE56" s="153"/>
      <c r="LLF56" s="153"/>
      <c r="LLG56" s="153"/>
      <c r="LLH56" s="153"/>
      <c r="LLI56" s="153"/>
      <c r="LLJ56" s="153"/>
      <c r="LLK56" s="153"/>
      <c r="LLL56" s="153"/>
      <c r="LLM56" s="153"/>
      <c r="LLN56" s="153"/>
      <c r="LLO56" s="153"/>
      <c r="LLP56" s="153"/>
      <c r="LLQ56" s="153"/>
      <c r="LLR56" s="153"/>
      <c r="LLS56" s="153"/>
      <c r="LLT56" s="153"/>
      <c r="LLU56" s="153"/>
      <c r="LLV56" s="153"/>
      <c r="LLW56" s="153"/>
      <c r="LLX56" s="153"/>
      <c r="LLY56" s="153"/>
      <c r="LLZ56" s="153"/>
      <c r="LMA56" s="153"/>
      <c r="LMB56" s="153"/>
      <c r="LMC56" s="153"/>
      <c r="LMD56" s="153"/>
      <c r="LME56" s="153"/>
      <c r="LMF56" s="153"/>
      <c r="LMG56" s="153"/>
      <c r="LMH56" s="153"/>
      <c r="LMI56" s="153"/>
      <c r="LMJ56" s="153"/>
      <c r="LMK56" s="153"/>
      <c r="LML56" s="153"/>
      <c r="LMM56" s="153"/>
      <c r="LMN56" s="153"/>
      <c r="LMO56" s="153"/>
      <c r="LMP56" s="153"/>
      <c r="LMQ56" s="153"/>
      <c r="LMR56" s="153"/>
      <c r="LMS56" s="153"/>
      <c r="LMT56" s="153"/>
      <c r="LMU56" s="153"/>
      <c r="LMV56" s="153"/>
      <c r="LMW56" s="153"/>
      <c r="LMX56" s="153"/>
      <c r="LMY56" s="153"/>
      <c r="LMZ56" s="153"/>
      <c r="LNA56" s="153"/>
      <c r="LNB56" s="153"/>
      <c r="LNC56" s="153"/>
      <c r="LND56" s="153"/>
      <c r="LNE56" s="153"/>
      <c r="LNF56" s="153"/>
      <c r="LNG56" s="153"/>
      <c r="LNH56" s="153"/>
      <c r="LNI56" s="153"/>
      <c r="LNJ56" s="153"/>
      <c r="LNK56" s="153"/>
      <c r="LNL56" s="153"/>
      <c r="LNM56" s="153"/>
      <c r="LNN56" s="153"/>
      <c r="LNO56" s="153"/>
      <c r="LNP56" s="153"/>
      <c r="LNQ56" s="153"/>
      <c r="LNR56" s="153"/>
      <c r="LNS56" s="153"/>
      <c r="LNT56" s="153"/>
      <c r="LNU56" s="153"/>
      <c r="LNV56" s="153"/>
      <c r="LNW56" s="153"/>
      <c r="LNX56" s="153"/>
      <c r="LNY56" s="153"/>
      <c r="LNZ56" s="153"/>
      <c r="LOA56" s="153"/>
      <c r="LOB56" s="153"/>
      <c r="LOC56" s="153"/>
      <c r="LOD56" s="153"/>
      <c r="LOE56" s="153"/>
      <c r="LOF56" s="153"/>
      <c r="LOG56" s="153"/>
      <c r="LOH56" s="153"/>
      <c r="LOI56" s="153"/>
      <c r="LOJ56" s="153"/>
      <c r="LOK56" s="153"/>
      <c r="LOL56" s="153"/>
      <c r="LOM56" s="153"/>
      <c r="LON56" s="153"/>
      <c r="LOO56" s="153"/>
      <c r="LOP56" s="153"/>
      <c r="LOQ56" s="153"/>
      <c r="LOR56" s="153"/>
      <c r="LOS56" s="153"/>
      <c r="LOT56" s="153"/>
      <c r="LOU56" s="153"/>
      <c r="LOV56" s="153"/>
      <c r="LOW56" s="153"/>
      <c r="LOX56" s="153"/>
      <c r="LOY56" s="153"/>
      <c r="LOZ56" s="153"/>
      <c r="LPA56" s="153"/>
      <c r="LPB56" s="153"/>
      <c r="LPC56" s="153"/>
      <c r="LPD56" s="153"/>
      <c r="LPE56" s="153"/>
      <c r="LPF56" s="153"/>
      <c r="LPG56" s="153"/>
      <c r="LPH56" s="153"/>
      <c r="LPI56" s="153"/>
      <c r="LPJ56" s="153"/>
      <c r="LPK56" s="153"/>
      <c r="LPL56" s="153"/>
      <c r="LPM56" s="153"/>
      <c r="LPN56" s="153"/>
      <c r="LPO56" s="153"/>
      <c r="LPP56" s="153"/>
      <c r="LPQ56" s="153"/>
      <c r="LPR56" s="153"/>
      <c r="LPS56" s="153"/>
      <c r="LPT56" s="153"/>
      <c r="LPU56" s="153"/>
      <c r="LPV56" s="153"/>
      <c r="LPW56" s="153"/>
      <c r="LPX56" s="153"/>
      <c r="LPY56" s="153"/>
      <c r="LPZ56" s="153"/>
      <c r="LQA56" s="153"/>
      <c r="LQB56" s="153"/>
      <c r="LQC56" s="153"/>
      <c r="LQD56" s="153"/>
      <c r="LQE56" s="153"/>
      <c r="LQF56" s="153"/>
      <c r="LQG56" s="153"/>
      <c r="LQH56" s="153"/>
      <c r="LQI56" s="153"/>
      <c r="LQJ56" s="153"/>
      <c r="LQK56" s="153"/>
      <c r="LQL56" s="153"/>
      <c r="LQM56" s="153"/>
      <c r="LQN56" s="153"/>
      <c r="LQO56" s="153"/>
      <c r="LQP56" s="153"/>
      <c r="LQQ56" s="153"/>
      <c r="LQR56" s="153"/>
      <c r="LQS56" s="153"/>
      <c r="LQT56" s="153"/>
      <c r="LQU56" s="153"/>
      <c r="LQV56" s="153"/>
      <c r="LQW56" s="153"/>
      <c r="LQX56" s="153"/>
      <c r="LQY56" s="153"/>
      <c r="LQZ56" s="153"/>
      <c r="LRA56" s="153"/>
      <c r="LRB56" s="153"/>
      <c r="LRC56" s="153"/>
      <c r="LRD56" s="153"/>
      <c r="LRE56" s="153"/>
      <c r="LRF56" s="153"/>
      <c r="LRG56" s="153"/>
      <c r="LRH56" s="153"/>
      <c r="LRI56" s="153"/>
      <c r="LRJ56" s="153"/>
      <c r="LRK56" s="153"/>
      <c r="LRL56" s="153"/>
      <c r="LRM56" s="153"/>
      <c r="LRN56" s="153"/>
      <c r="LRO56" s="153"/>
      <c r="LRP56" s="153"/>
      <c r="LRQ56" s="153"/>
      <c r="LRR56" s="153"/>
      <c r="LRS56" s="153"/>
      <c r="LRT56" s="153"/>
      <c r="LRU56" s="153"/>
      <c r="LRV56" s="153"/>
      <c r="LRW56" s="153"/>
      <c r="LRX56" s="153"/>
      <c r="LRY56" s="153"/>
      <c r="LRZ56" s="153"/>
      <c r="LSA56" s="153"/>
      <c r="LSB56" s="153"/>
      <c r="LSC56" s="153"/>
      <c r="LSD56" s="153"/>
      <c r="LSE56" s="153"/>
      <c r="LSF56" s="153"/>
      <c r="LSG56" s="153"/>
      <c r="LSH56" s="153"/>
      <c r="LSI56" s="153"/>
      <c r="LSJ56" s="153"/>
      <c r="LSK56" s="153"/>
      <c r="LSL56" s="153"/>
      <c r="LSM56" s="153"/>
      <c r="LSN56" s="153"/>
      <c r="LSO56" s="153"/>
      <c r="LSP56" s="153"/>
      <c r="LSQ56" s="153"/>
      <c r="LSR56" s="153"/>
      <c r="LSS56" s="153"/>
      <c r="LST56" s="153"/>
      <c r="LSU56" s="153"/>
      <c r="LSV56" s="153"/>
      <c r="LSW56" s="153"/>
      <c r="LSX56" s="153"/>
      <c r="LSY56" s="153"/>
      <c r="LSZ56" s="153"/>
      <c r="LTA56" s="153"/>
      <c r="LTB56" s="153"/>
      <c r="LTC56" s="153"/>
      <c r="LTD56" s="153"/>
      <c r="LTE56" s="153"/>
      <c r="LTF56" s="153"/>
      <c r="LTG56" s="153"/>
      <c r="LTH56" s="153"/>
      <c r="LTI56" s="153"/>
      <c r="LTJ56" s="153"/>
      <c r="LTK56" s="153"/>
      <c r="LTL56" s="153"/>
      <c r="LTM56" s="153"/>
      <c r="LTN56" s="153"/>
      <c r="LTO56" s="153"/>
      <c r="LTP56" s="153"/>
      <c r="LTQ56" s="153"/>
      <c r="LTR56" s="153"/>
      <c r="LTS56" s="153"/>
      <c r="LTT56" s="153"/>
      <c r="LTU56" s="153"/>
      <c r="LTV56" s="153"/>
      <c r="LTW56" s="153"/>
      <c r="LTX56" s="153"/>
      <c r="LTY56" s="153"/>
      <c r="LTZ56" s="153"/>
      <c r="LUA56" s="153"/>
      <c r="LUB56" s="153"/>
      <c r="LUC56" s="153"/>
      <c r="LUD56" s="153"/>
      <c r="LUE56" s="153"/>
      <c r="LUF56" s="153"/>
      <c r="LUG56" s="153"/>
      <c r="LUH56" s="153"/>
      <c r="LUI56" s="153"/>
      <c r="LUJ56" s="153"/>
      <c r="LUK56" s="153"/>
      <c r="LUL56" s="153"/>
      <c r="LUM56" s="153"/>
      <c r="LUN56" s="153"/>
      <c r="LUO56" s="153"/>
      <c r="LUP56" s="153"/>
      <c r="LUQ56" s="153"/>
      <c r="LUR56" s="153"/>
      <c r="LUS56" s="153"/>
      <c r="LUT56" s="153"/>
      <c r="LUU56" s="153"/>
      <c r="LUV56" s="153"/>
      <c r="LUW56" s="153"/>
      <c r="LUX56" s="153"/>
      <c r="LUY56" s="153"/>
      <c r="LUZ56" s="153"/>
      <c r="LVA56" s="153"/>
      <c r="LVB56" s="153"/>
      <c r="LVC56" s="153"/>
      <c r="LVD56" s="153"/>
      <c r="LVE56" s="153"/>
      <c r="LVF56" s="153"/>
      <c r="LVG56" s="153"/>
      <c r="LVH56" s="153"/>
      <c r="LVI56" s="153"/>
      <c r="LVJ56" s="153"/>
      <c r="LVK56" s="153"/>
      <c r="LVL56" s="153"/>
      <c r="LVM56" s="153"/>
      <c r="LVN56" s="153"/>
      <c r="LVO56" s="153"/>
      <c r="LVP56" s="153"/>
      <c r="LVQ56" s="153"/>
      <c r="LVR56" s="153"/>
      <c r="LVS56" s="153"/>
      <c r="LVT56" s="153"/>
      <c r="LVU56" s="153"/>
      <c r="LVV56" s="153"/>
      <c r="LVW56" s="153"/>
      <c r="LVX56" s="153"/>
      <c r="LVY56" s="153"/>
      <c r="LVZ56" s="153"/>
      <c r="LWA56" s="153"/>
      <c r="LWB56" s="153"/>
      <c r="LWC56" s="153"/>
      <c r="LWD56" s="153"/>
      <c r="LWE56" s="153"/>
      <c r="LWF56" s="153"/>
      <c r="LWG56" s="153"/>
      <c r="LWH56" s="153"/>
      <c r="LWI56" s="153"/>
      <c r="LWJ56" s="153"/>
      <c r="LWK56" s="153"/>
      <c r="LWL56" s="153"/>
      <c r="LWM56" s="153"/>
      <c r="LWN56" s="153"/>
      <c r="LWO56" s="153"/>
      <c r="LWP56" s="153"/>
      <c r="LWQ56" s="153"/>
      <c r="LWR56" s="153"/>
      <c r="LWS56" s="153"/>
      <c r="LWT56" s="153"/>
      <c r="LWU56" s="153"/>
      <c r="LWV56" s="153"/>
      <c r="LWW56" s="153"/>
      <c r="LWX56" s="153"/>
      <c r="LWY56" s="153"/>
      <c r="LWZ56" s="153"/>
      <c r="LXA56" s="153"/>
      <c r="LXB56" s="153"/>
      <c r="LXC56" s="153"/>
      <c r="LXD56" s="153"/>
      <c r="LXE56" s="153"/>
      <c r="LXF56" s="153"/>
      <c r="LXG56" s="153"/>
      <c r="LXH56" s="153"/>
      <c r="LXI56" s="153"/>
      <c r="LXJ56" s="153"/>
      <c r="LXK56" s="153"/>
      <c r="LXL56" s="153"/>
      <c r="LXM56" s="153"/>
      <c r="LXN56" s="153"/>
      <c r="LXO56" s="153"/>
      <c r="LXP56" s="153"/>
      <c r="LXQ56" s="153"/>
      <c r="LXR56" s="153"/>
      <c r="LXS56" s="153"/>
      <c r="LXT56" s="153"/>
      <c r="LXU56" s="153"/>
      <c r="LXV56" s="153"/>
      <c r="LXW56" s="153"/>
      <c r="LXX56" s="153"/>
      <c r="LXY56" s="153"/>
      <c r="LXZ56" s="153"/>
      <c r="LYA56" s="153"/>
      <c r="LYB56" s="153"/>
      <c r="LYC56" s="153"/>
      <c r="LYD56" s="153"/>
      <c r="LYE56" s="153"/>
      <c r="LYF56" s="153"/>
      <c r="LYG56" s="153"/>
      <c r="LYH56" s="153"/>
      <c r="LYI56" s="153"/>
      <c r="LYJ56" s="153"/>
      <c r="LYK56" s="153"/>
      <c r="LYL56" s="153"/>
      <c r="LYM56" s="153"/>
      <c r="LYN56" s="153"/>
      <c r="LYO56" s="153"/>
      <c r="LYP56" s="153"/>
      <c r="LYQ56" s="153"/>
      <c r="LYR56" s="153"/>
      <c r="LYS56" s="153"/>
      <c r="LYT56" s="153"/>
      <c r="LYU56" s="153"/>
      <c r="LYV56" s="153"/>
      <c r="LYW56" s="153"/>
      <c r="LYX56" s="153"/>
      <c r="LYY56" s="153"/>
      <c r="LYZ56" s="153"/>
      <c r="LZA56" s="153"/>
      <c r="LZB56" s="153"/>
      <c r="LZC56" s="153"/>
      <c r="LZD56" s="153"/>
      <c r="LZE56" s="153"/>
      <c r="LZF56" s="153"/>
      <c r="LZG56" s="153"/>
      <c r="LZH56" s="153"/>
      <c r="LZI56" s="153"/>
      <c r="LZJ56" s="153"/>
      <c r="LZK56" s="153"/>
      <c r="LZL56" s="153"/>
      <c r="LZM56" s="153"/>
      <c r="LZN56" s="153"/>
      <c r="LZO56" s="153"/>
      <c r="LZP56" s="153"/>
      <c r="LZQ56" s="153"/>
      <c r="LZR56" s="153"/>
      <c r="LZS56" s="153"/>
      <c r="LZT56" s="153"/>
      <c r="LZU56" s="153"/>
      <c r="LZV56" s="153"/>
      <c r="LZW56" s="153"/>
      <c r="LZX56" s="153"/>
      <c r="LZY56" s="153"/>
      <c r="LZZ56" s="153"/>
      <c r="MAA56" s="153"/>
      <c r="MAB56" s="153"/>
      <c r="MAC56" s="153"/>
      <c r="MAD56" s="153"/>
      <c r="MAE56" s="153"/>
      <c r="MAF56" s="153"/>
      <c r="MAG56" s="153"/>
      <c r="MAH56" s="153"/>
      <c r="MAI56" s="153"/>
      <c r="MAJ56" s="153"/>
      <c r="MAK56" s="153"/>
      <c r="MAL56" s="153"/>
      <c r="MAM56" s="153"/>
      <c r="MAN56" s="153"/>
      <c r="MAO56" s="153"/>
      <c r="MAP56" s="153"/>
      <c r="MAQ56" s="153"/>
      <c r="MAR56" s="153"/>
      <c r="MAS56" s="153"/>
      <c r="MAT56" s="153"/>
      <c r="MAU56" s="153"/>
      <c r="MAV56" s="153"/>
      <c r="MAW56" s="153"/>
      <c r="MAX56" s="153"/>
      <c r="MAY56" s="153"/>
      <c r="MAZ56" s="153"/>
      <c r="MBA56" s="153"/>
      <c r="MBB56" s="153"/>
      <c r="MBC56" s="153"/>
      <c r="MBD56" s="153"/>
      <c r="MBE56" s="153"/>
      <c r="MBF56" s="153"/>
      <c r="MBG56" s="153"/>
      <c r="MBH56" s="153"/>
      <c r="MBI56" s="153"/>
      <c r="MBJ56" s="153"/>
      <c r="MBK56" s="153"/>
      <c r="MBL56" s="153"/>
      <c r="MBM56" s="153"/>
      <c r="MBN56" s="153"/>
      <c r="MBO56" s="153"/>
      <c r="MBP56" s="153"/>
      <c r="MBQ56" s="153"/>
      <c r="MBR56" s="153"/>
      <c r="MBS56" s="153"/>
      <c r="MBT56" s="153"/>
      <c r="MBU56" s="153"/>
      <c r="MBV56" s="153"/>
      <c r="MBW56" s="153"/>
      <c r="MBX56" s="153"/>
      <c r="MBY56" s="153"/>
      <c r="MBZ56" s="153"/>
      <c r="MCA56" s="153"/>
      <c r="MCB56" s="153"/>
      <c r="MCC56" s="153"/>
      <c r="MCD56" s="153"/>
      <c r="MCE56" s="153"/>
      <c r="MCF56" s="153"/>
      <c r="MCG56" s="153"/>
      <c r="MCH56" s="153"/>
      <c r="MCI56" s="153"/>
      <c r="MCJ56" s="153"/>
      <c r="MCK56" s="153"/>
      <c r="MCL56" s="153"/>
      <c r="MCM56" s="153"/>
      <c r="MCN56" s="153"/>
      <c r="MCO56" s="153"/>
      <c r="MCP56" s="153"/>
      <c r="MCQ56" s="153"/>
      <c r="MCR56" s="153"/>
      <c r="MCS56" s="153"/>
      <c r="MCT56" s="153"/>
      <c r="MCU56" s="153"/>
      <c r="MCV56" s="153"/>
      <c r="MCW56" s="153"/>
      <c r="MCX56" s="153"/>
      <c r="MCY56" s="153"/>
      <c r="MCZ56" s="153"/>
      <c r="MDA56" s="153"/>
      <c r="MDB56" s="153"/>
      <c r="MDC56" s="153"/>
      <c r="MDD56" s="153"/>
      <c r="MDE56" s="153"/>
      <c r="MDF56" s="153"/>
      <c r="MDG56" s="153"/>
      <c r="MDH56" s="153"/>
      <c r="MDI56" s="153"/>
      <c r="MDJ56" s="153"/>
      <c r="MDK56" s="153"/>
      <c r="MDL56" s="153"/>
      <c r="MDM56" s="153"/>
      <c r="MDN56" s="153"/>
      <c r="MDO56" s="153"/>
      <c r="MDP56" s="153"/>
      <c r="MDQ56" s="153"/>
      <c r="MDR56" s="153"/>
      <c r="MDS56" s="153"/>
      <c r="MDT56" s="153"/>
      <c r="MDU56" s="153"/>
      <c r="MDV56" s="153"/>
      <c r="MDW56" s="153"/>
      <c r="MDX56" s="153"/>
      <c r="MDY56" s="153"/>
      <c r="MDZ56" s="153"/>
      <c r="MEA56" s="153"/>
      <c r="MEB56" s="153"/>
      <c r="MEC56" s="153"/>
      <c r="MED56" s="153"/>
      <c r="MEE56" s="153"/>
      <c r="MEF56" s="153"/>
      <c r="MEG56" s="153"/>
      <c r="MEH56" s="153"/>
      <c r="MEI56" s="153"/>
      <c r="MEJ56" s="153"/>
      <c r="MEK56" s="153"/>
      <c r="MEL56" s="153"/>
      <c r="MEM56" s="153"/>
      <c r="MEN56" s="153"/>
      <c r="MEO56" s="153"/>
      <c r="MEP56" s="153"/>
      <c r="MEQ56" s="153"/>
      <c r="MER56" s="153"/>
      <c r="MES56" s="153"/>
      <c r="MET56" s="153"/>
      <c r="MEU56" s="153"/>
      <c r="MEV56" s="153"/>
      <c r="MEW56" s="153"/>
      <c r="MEX56" s="153"/>
      <c r="MEY56" s="153"/>
      <c r="MEZ56" s="153"/>
      <c r="MFA56" s="153"/>
      <c r="MFB56" s="153"/>
      <c r="MFC56" s="153"/>
      <c r="MFD56" s="153"/>
      <c r="MFE56" s="153"/>
      <c r="MFF56" s="153"/>
      <c r="MFG56" s="153"/>
      <c r="MFH56" s="153"/>
      <c r="MFI56" s="153"/>
      <c r="MFJ56" s="153"/>
      <c r="MFK56" s="153"/>
      <c r="MFL56" s="153"/>
      <c r="MFM56" s="153"/>
      <c r="MFN56" s="153"/>
      <c r="MFO56" s="153"/>
      <c r="MFP56" s="153"/>
      <c r="MFQ56" s="153"/>
      <c r="MFR56" s="153"/>
      <c r="MFS56" s="153"/>
      <c r="MFT56" s="153"/>
      <c r="MFU56" s="153"/>
      <c r="MFV56" s="153"/>
      <c r="MFW56" s="153"/>
      <c r="MFX56" s="153"/>
      <c r="MFY56" s="153"/>
      <c r="MFZ56" s="153"/>
      <c r="MGA56" s="153"/>
      <c r="MGB56" s="153"/>
      <c r="MGC56" s="153"/>
      <c r="MGD56" s="153"/>
      <c r="MGE56" s="153"/>
      <c r="MGF56" s="153"/>
      <c r="MGG56" s="153"/>
      <c r="MGH56" s="153"/>
      <c r="MGI56" s="153"/>
      <c r="MGJ56" s="153"/>
      <c r="MGK56" s="153"/>
      <c r="MGL56" s="153"/>
      <c r="MGM56" s="153"/>
      <c r="MGN56" s="153"/>
      <c r="MGO56" s="153"/>
      <c r="MGP56" s="153"/>
      <c r="MGQ56" s="153"/>
      <c r="MGR56" s="153"/>
      <c r="MGS56" s="153"/>
      <c r="MGT56" s="153"/>
      <c r="MGU56" s="153"/>
      <c r="MGV56" s="153"/>
      <c r="MGW56" s="153"/>
      <c r="MGX56" s="153"/>
      <c r="MGY56" s="153"/>
      <c r="MGZ56" s="153"/>
      <c r="MHA56" s="153"/>
      <c r="MHB56" s="153"/>
      <c r="MHC56" s="153"/>
      <c r="MHD56" s="153"/>
      <c r="MHE56" s="153"/>
      <c r="MHF56" s="153"/>
      <c r="MHG56" s="153"/>
      <c r="MHH56" s="153"/>
      <c r="MHI56" s="153"/>
      <c r="MHJ56" s="153"/>
      <c r="MHK56" s="153"/>
      <c r="MHL56" s="153"/>
      <c r="MHM56" s="153"/>
      <c r="MHN56" s="153"/>
      <c r="MHO56" s="153"/>
      <c r="MHP56" s="153"/>
      <c r="MHQ56" s="153"/>
      <c r="MHR56" s="153"/>
      <c r="MHS56" s="153"/>
      <c r="MHT56" s="153"/>
      <c r="MHU56" s="153"/>
      <c r="MHV56" s="153"/>
      <c r="MHW56" s="153"/>
      <c r="MHX56" s="153"/>
      <c r="MHY56" s="153"/>
      <c r="MHZ56" s="153"/>
      <c r="MIA56" s="153"/>
      <c r="MIB56" s="153"/>
      <c r="MIC56" s="153"/>
      <c r="MID56" s="153"/>
      <c r="MIE56" s="153"/>
      <c r="MIF56" s="153"/>
      <c r="MIG56" s="153"/>
      <c r="MIH56" s="153"/>
      <c r="MII56" s="153"/>
      <c r="MIJ56" s="153"/>
      <c r="MIK56" s="153"/>
      <c r="MIL56" s="153"/>
      <c r="MIM56" s="153"/>
      <c r="MIN56" s="153"/>
      <c r="MIO56" s="153"/>
      <c r="MIP56" s="153"/>
      <c r="MIQ56" s="153"/>
      <c r="MIR56" s="153"/>
      <c r="MIS56" s="153"/>
      <c r="MIT56" s="153"/>
      <c r="MIU56" s="153"/>
      <c r="MIV56" s="153"/>
      <c r="MIW56" s="153"/>
      <c r="MIX56" s="153"/>
      <c r="MIY56" s="153"/>
      <c r="MIZ56" s="153"/>
      <c r="MJA56" s="153"/>
      <c r="MJB56" s="153"/>
      <c r="MJC56" s="153"/>
      <c r="MJD56" s="153"/>
      <c r="MJE56" s="153"/>
      <c r="MJF56" s="153"/>
      <c r="MJG56" s="153"/>
      <c r="MJH56" s="153"/>
      <c r="MJI56" s="153"/>
      <c r="MJJ56" s="153"/>
      <c r="MJK56" s="153"/>
      <c r="MJL56" s="153"/>
      <c r="MJM56" s="153"/>
      <c r="MJN56" s="153"/>
      <c r="MJO56" s="153"/>
      <c r="MJP56" s="153"/>
      <c r="MJQ56" s="153"/>
      <c r="MJR56" s="153"/>
      <c r="MJS56" s="153"/>
      <c r="MJT56" s="153"/>
      <c r="MJU56" s="153"/>
      <c r="MJV56" s="153"/>
      <c r="MJW56" s="153"/>
      <c r="MJX56" s="153"/>
      <c r="MJY56" s="153"/>
      <c r="MJZ56" s="153"/>
      <c r="MKA56" s="153"/>
      <c r="MKB56" s="153"/>
      <c r="MKC56" s="153"/>
      <c r="MKD56" s="153"/>
      <c r="MKE56" s="153"/>
      <c r="MKF56" s="153"/>
      <c r="MKG56" s="153"/>
      <c r="MKH56" s="153"/>
      <c r="MKI56" s="153"/>
      <c r="MKJ56" s="153"/>
      <c r="MKK56" s="153"/>
      <c r="MKL56" s="153"/>
      <c r="MKM56" s="153"/>
      <c r="MKN56" s="153"/>
      <c r="MKO56" s="153"/>
      <c r="MKP56" s="153"/>
      <c r="MKQ56" s="153"/>
      <c r="MKR56" s="153"/>
      <c r="MKS56" s="153"/>
      <c r="MKT56" s="153"/>
      <c r="MKU56" s="153"/>
      <c r="MKV56" s="153"/>
      <c r="MKW56" s="153"/>
      <c r="MKX56" s="153"/>
      <c r="MKY56" s="153"/>
      <c r="MKZ56" s="153"/>
      <c r="MLA56" s="153"/>
      <c r="MLB56" s="153"/>
      <c r="MLC56" s="153"/>
      <c r="MLD56" s="153"/>
      <c r="MLE56" s="153"/>
      <c r="MLF56" s="153"/>
      <c r="MLG56" s="153"/>
      <c r="MLH56" s="153"/>
      <c r="MLI56" s="153"/>
      <c r="MLJ56" s="153"/>
      <c r="MLK56" s="153"/>
      <c r="MLL56" s="153"/>
      <c r="MLM56" s="153"/>
      <c r="MLN56" s="153"/>
      <c r="MLO56" s="153"/>
      <c r="MLP56" s="153"/>
      <c r="MLQ56" s="153"/>
      <c r="MLR56" s="153"/>
      <c r="MLS56" s="153"/>
      <c r="MLT56" s="153"/>
      <c r="MLU56" s="153"/>
      <c r="MLV56" s="153"/>
      <c r="MLW56" s="153"/>
      <c r="MLX56" s="153"/>
      <c r="MLY56" s="153"/>
      <c r="MLZ56" s="153"/>
      <c r="MMA56" s="153"/>
      <c r="MMB56" s="153"/>
      <c r="MMC56" s="153"/>
      <c r="MMD56" s="153"/>
      <c r="MME56" s="153"/>
      <c r="MMF56" s="153"/>
      <c r="MMG56" s="153"/>
      <c r="MMH56" s="153"/>
      <c r="MMI56" s="153"/>
      <c r="MMJ56" s="153"/>
      <c r="MMK56" s="153"/>
      <c r="MML56" s="153"/>
      <c r="MMM56" s="153"/>
      <c r="MMN56" s="153"/>
      <c r="MMO56" s="153"/>
      <c r="MMP56" s="153"/>
      <c r="MMQ56" s="153"/>
      <c r="MMR56" s="153"/>
      <c r="MMS56" s="153"/>
      <c r="MMT56" s="153"/>
      <c r="MMU56" s="153"/>
      <c r="MMV56" s="153"/>
      <c r="MMW56" s="153"/>
      <c r="MMX56" s="153"/>
      <c r="MMY56" s="153"/>
      <c r="MMZ56" s="153"/>
      <c r="MNA56" s="153"/>
      <c r="MNB56" s="153"/>
      <c r="MNC56" s="153"/>
      <c r="MND56" s="153"/>
      <c r="MNE56" s="153"/>
      <c r="MNF56" s="153"/>
      <c r="MNG56" s="153"/>
      <c r="MNH56" s="153"/>
      <c r="MNI56" s="153"/>
      <c r="MNJ56" s="153"/>
      <c r="MNK56" s="153"/>
      <c r="MNL56" s="153"/>
      <c r="MNM56" s="153"/>
      <c r="MNN56" s="153"/>
      <c r="MNO56" s="153"/>
      <c r="MNP56" s="153"/>
      <c r="MNQ56" s="153"/>
      <c r="MNR56" s="153"/>
      <c r="MNS56" s="153"/>
      <c r="MNT56" s="153"/>
      <c r="MNU56" s="153"/>
      <c r="MNV56" s="153"/>
      <c r="MNW56" s="153"/>
      <c r="MNX56" s="153"/>
      <c r="MNY56" s="153"/>
      <c r="MNZ56" s="153"/>
      <c r="MOA56" s="153"/>
      <c r="MOB56" s="153"/>
      <c r="MOC56" s="153"/>
      <c r="MOD56" s="153"/>
      <c r="MOE56" s="153"/>
      <c r="MOF56" s="153"/>
      <c r="MOG56" s="153"/>
      <c r="MOH56" s="153"/>
      <c r="MOI56" s="153"/>
      <c r="MOJ56" s="153"/>
      <c r="MOK56" s="153"/>
      <c r="MOL56" s="153"/>
      <c r="MOM56" s="153"/>
      <c r="MON56" s="153"/>
      <c r="MOO56" s="153"/>
      <c r="MOP56" s="153"/>
      <c r="MOQ56" s="153"/>
      <c r="MOR56" s="153"/>
      <c r="MOS56" s="153"/>
      <c r="MOT56" s="153"/>
      <c r="MOU56" s="153"/>
      <c r="MOV56" s="153"/>
      <c r="MOW56" s="153"/>
      <c r="MOX56" s="153"/>
      <c r="MOY56" s="153"/>
      <c r="MOZ56" s="153"/>
      <c r="MPA56" s="153"/>
      <c r="MPB56" s="153"/>
      <c r="MPC56" s="153"/>
      <c r="MPD56" s="153"/>
      <c r="MPE56" s="153"/>
      <c r="MPF56" s="153"/>
      <c r="MPG56" s="153"/>
      <c r="MPH56" s="153"/>
      <c r="MPI56" s="153"/>
      <c r="MPJ56" s="153"/>
      <c r="MPK56" s="153"/>
      <c r="MPL56" s="153"/>
      <c r="MPM56" s="153"/>
      <c r="MPN56" s="153"/>
      <c r="MPO56" s="153"/>
      <c r="MPP56" s="153"/>
      <c r="MPQ56" s="153"/>
      <c r="MPR56" s="153"/>
      <c r="MPS56" s="153"/>
      <c r="MPT56" s="153"/>
      <c r="MPU56" s="153"/>
      <c r="MPV56" s="153"/>
      <c r="MPW56" s="153"/>
      <c r="MPX56" s="153"/>
      <c r="MPY56" s="153"/>
      <c r="MPZ56" s="153"/>
      <c r="MQA56" s="153"/>
      <c r="MQB56" s="153"/>
      <c r="MQC56" s="153"/>
      <c r="MQD56" s="153"/>
      <c r="MQE56" s="153"/>
      <c r="MQF56" s="153"/>
      <c r="MQG56" s="153"/>
      <c r="MQH56" s="153"/>
      <c r="MQI56" s="153"/>
      <c r="MQJ56" s="153"/>
      <c r="MQK56" s="153"/>
      <c r="MQL56" s="153"/>
      <c r="MQM56" s="153"/>
      <c r="MQN56" s="153"/>
      <c r="MQO56" s="153"/>
      <c r="MQP56" s="153"/>
      <c r="MQQ56" s="153"/>
      <c r="MQR56" s="153"/>
      <c r="MQS56" s="153"/>
      <c r="MQT56" s="153"/>
      <c r="MQU56" s="153"/>
      <c r="MQV56" s="153"/>
      <c r="MQW56" s="153"/>
      <c r="MQX56" s="153"/>
      <c r="MQY56" s="153"/>
      <c r="MQZ56" s="153"/>
      <c r="MRA56" s="153"/>
      <c r="MRB56" s="153"/>
      <c r="MRC56" s="153"/>
      <c r="MRD56" s="153"/>
      <c r="MRE56" s="153"/>
      <c r="MRF56" s="153"/>
      <c r="MRG56" s="153"/>
      <c r="MRH56" s="153"/>
      <c r="MRI56" s="153"/>
      <c r="MRJ56" s="153"/>
      <c r="MRK56" s="153"/>
      <c r="MRL56" s="153"/>
      <c r="MRM56" s="153"/>
      <c r="MRN56" s="153"/>
      <c r="MRO56" s="153"/>
      <c r="MRP56" s="153"/>
      <c r="MRQ56" s="153"/>
      <c r="MRR56" s="153"/>
      <c r="MRS56" s="153"/>
      <c r="MRT56" s="153"/>
      <c r="MRU56" s="153"/>
      <c r="MRV56" s="153"/>
      <c r="MRW56" s="153"/>
      <c r="MRX56" s="153"/>
      <c r="MRY56" s="153"/>
      <c r="MRZ56" s="153"/>
      <c r="MSA56" s="153"/>
      <c r="MSB56" s="153"/>
      <c r="MSC56" s="153"/>
      <c r="MSD56" s="153"/>
      <c r="MSE56" s="153"/>
      <c r="MSF56" s="153"/>
      <c r="MSG56" s="153"/>
      <c r="MSH56" s="153"/>
      <c r="MSI56" s="153"/>
      <c r="MSJ56" s="153"/>
      <c r="MSK56" s="153"/>
      <c r="MSL56" s="153"/>
      <c r="MSM56" s="153"/>
      <c r="MSN56" s="153"/>
      <c r="MSO56" s="153"/>
      <c r="MSP56" s="153"/>
      <c r="MSQ56" s="153"/>
      <c r="MSR56" s="153"/>
      <c r="MSS56" s="153"/>
      <c r="MST56" s="153"/>
      <c r="MSU56" s="153"/>
      <c r="MSV56" s="153"/>
      <c r="MSW56" s="153"/>
      <c r="MSX56" s="153"/>
      <c r="MSY56" s="153"/>
      <c r="MSZ56" s="153"/>
      <c r="MTA56" s="153"/>
      <c r="MTB56" s="153"/>
      <c r="MTC56" s="153"/>
      <c r="MTD56" s="153"/>
      <c r="MTE56" s="153"/>
      <c r="MTF56" s="153"/>
      <c r="MTG56" s="153"/>
      <c r="MTH56" s="153"/>
      <c r="MTI56" s="153"/>
      <c r="MTJ56" s="153"/>
      <c r="MTK56" s="153"/>
      <c r="MTL56" s="153"/>
      <c r="MTM56" s="153"/>
      <c r="MTN56" s="153"/>
      <c r="MTO56" s="153"/>
      <c r="MTP56" s="153"/>
      <c r="MTQ56" s="153"/>
      <c r="MTR56" s="153"/>
      <c r="MTS56" s="153"/>
      <c r="MTT56" s="153"/>
      <c r="MTU56" s="153"/>
      <c r="MTV56" s="153"/>
      <c r="MTW56" s="153"/>
      <c r="MTX56" s="153"/>
      <c r="MTY56" s="153"/>
      <c r="MTZ56" s="153"/>
      <c r="MUA56" s="153"/>
      <c r="MUB56" s="153"/>
      <c r="MUC56" s="153"/>
      <c r="MUD56" s="153"/>
      <c r="MUE56" s="153"/>
      <c r="MUF56" s="153"/>
      <c r="MUG56" s="153"/>
      <c r="MUH56" s="153"/>
      <c r="MUI56" s="153"/>
      <c r="MUJ56" s="153"/>
      <c r="MUK56" s="153"/>
      <c r="MUL56" s="153"/>
      <c r="MUM56" s="153"/>
      <c r="MUN56" s="153"/>
      <c r="MUO56" s="153"/>
      <c r="MUP56" s="153"/>
      <c r="MUQ56" s="153"/>
      <c r="MUR56" s="153"/>
      <c r="MUS56" s="153"/>
      <c r="MUT56" s="153"/>
      <c r="MUU56" s="153"/>
      <c r="MUV56" s="153"/>
      <c r="MUW56" s="153"/>
      <c r="MUX56" s="153"/>
      <c r="MUY56" s="153"/>
      <c r="MUZ56" s="153"/>
      <c r="MVA56" s="153"/>
      <c r="MVB56" s="153"/>
      <c r="MVC56" s="153"/>
      <c r="MVD56" s="153"/>
      <c r="MVE56" s="153"/>
      <c r="MVF56" s="153"/>
      <c r="MVG56" s="153"/>
      <c r="MVH56" s="153"/>
      <c r="MVI56" s="153"/>
      <c r="MVJ56" s="153"/>
      <c r="MVK56" s="153"/>
      <c r="MVL56" s="153"/>
      <c r="MVM56" s="153"/>
      <c r="MVN56" s="153"/>
      <c r="MVO56" s="153"/>
      <c r="MVP56" s="153"/>
      <c r="MVQ56" s="153"/>
      <c r="MVR56" s="153"/>
      <c r="MVS56" s="153"/>
      <c r="MVT56" s="153"/>
      <c r="MVU56" s="153"/>
      <c r="MVV56" s="153"/>
      <c r="MVW56" s="153"/>
      <c r="MVX56" s="153"/>
      <c r="MVY56" s="153"/>
      <c r="MVZ56" s="153"/>
      <c r="MWA56" s="153"/>
      <c r="MWB56" s="153"/>
      <c r="MWC56" s="153"/>
      <c r="MWD56" s="153"/>
      <c r="MWE56" s="153"/>
      <c r="MWF56" s="153"/>
      <c r="MWG56" s="153"/>
      <c r="MWH56" s="153"/>
      <c r="MWI56" s="153"/>
      <c r="MWJ56" s="153"/>
      <c r="MWK56" s="153"/>
      <c r="MWL56" s="153"/>
      <c r="MWM56" s="153"/>
      <c r="MWN56" s="153"/>
      <c r="MWO56" s="153"/>
      <c r="MWP56" s="153"/>
      <c r="MWQ56" s="153"/>
      <c r="MWR56" s="153"/>
      <c r="MWS56" s="153"/>
      <c r="MWT56" s="153"/>
      <c r="MWU56" s="153"/>
      <c r="MWV56" s="153"/>
      <c r="MWW56" s="153"/>
      <c r="MWX56" s="153"/>
      <c r="MWY56" s="153"/>
      <c r="MWZ56" s="153"/>
      <c r="MXA56" s="153"/>
      <c r="MXB56" s="153"/>
      <c r="MXC56" s="153"/>
      <c r="MXD56" s="153"/>
      <c r="MXE56" s="153"/>
      <c r="MXF56" s="153"/>
      <c r="MXG56" s="153"/>
      <c r="MXH56" s="153"/>
      <c r="MXI56" s="153"/>
      <c r="MXJ56" s="153"/>
      <c r="MXK56" s="153"/>
      <c r="MXL56" s="153"/>
      <c r="MXM56" s="153"/>
      <c r="MXN56" s="153"/>
      <c r="MXO56" s="153"/>
      <c r="MXP56" s="153"/>
      <c r="MXQ56" s="153"/>
      <c r="MXR56" s="153"/>
      <c r="MXS56" s="153"/>
      <c r="MXT56" s="153"/>
      <c r="MXU56" s="153"/>
      <c r="MXV56" s="153"/>
      <c r="MXW56" s="153"/>
      <c r="MXX56" s="153"/>
      <c r="MXY56" s="153"/>
      <c r="MXZ56" s="153"/>
      <c r="MYA56" s="153"/>
      <c r="MYB56" s="153"/>
      <c r="MYC56" s="153"/>
      <c r="MYD56" s="153"/>
      <c r="MYE56" s="153"/>
      <c r="MYF56" s="153"/>
      <c r="MYG56" s="153"/>
      <c r="MYH56" s="153"/>
      <c r="MYI56" s="153"/>
      <c r="MYJ56" s="153"/>
      <c r="MYK56" s="153"/>
      <c r="MYL56" s="153"/>
      <c r="MYM56" s="153"/>
      <c r="MYN56" s="153"/>
      <c r="MYO56" s="153"/>
      <c r="MYP56" s="153"/>
      <c r="MYQ56" s="153"/>
      <c r="MYR56" s="153"/>
      <c r="MYS56" s="153"/>
      <c r="MYT56" s="153"/>
      <c r="MYU56" s="153"/>
      <c r="MYV56" s="153"/>
      <c r="MYW56" s="153"/>
      <c r="MYX56" s="153"/>
      <c r="MYY56" s="153"/>
      <c r="MYZ56" s="153"/>
      <c r="MZA56" s="153"/>
      <c r="MZB56" s="153"/>
      <c r="MZC56" s="153"/>
      <c r="MZD56" s="153"/>
      <c r="MZE56" s="153"/>
      <c r="MZF56" s="153"/>
      <c r="MZG56" s="153"/>
      <c r="MZH56" s="153"/>
      <c r="MZI56" s="153"/>
      <c r="MZJ56" s="153"/>
      <c r="MZK56" s="153"/>
      <c r="MZL56" s="153"/>
      <c r="MZM56" s="153"/>
      <c r="MZN56" s="153"/>
      <c r="MZO56" s="153"/>
      <c r="MZP56" s="153"/>
      <c r="MZQ56" s="153"/>
      <c r="MZR56" s="153"/>
      <c r="MZS56" s="153"/>
      <c r="MZT56" s="153"/>
      <c r="MZU56" s="153"/>
      <c r="MZV56" s="153"/>
      <c r="MZW56" s="153"/>
      <c r="MZX56" s="153"/>
      <c r="MZY56" s="153"/>
      <c r="MZZ56" s="153"/>
      <c r="NAA56" s="153"/>
      <c r="NAB56" s="153"/>
      <c r="NAC56" s="153"/>
      <c r="NAD56" s="153"/>
      <c r="NAE56" s="153"/>
      <c r="NAF56" s="153"/>
      <c r="NAG56" s="153"/>
      <c r="NAH56" s="153"/>
      <c r="NAI56" s="153"/>
      <c r="NAJ56" s="153"/>
      <c r="NAK56" s="153"/>
      <c r="NAL56" s="153"/>
      <c r="NAM56" s="153"/>
      <c r="NAN56" s="153"/>
      <c r="NAO56" s="153"/>
      <c r="NAP56" s="153"/>
      <c r="NAQ56" s="153"/>
      <c r="NAR56" s="153"/>
      <c r="NAS56" s="153"/>
      <c r="NAT56" s="153"/>
      <c r="NAU56" s="153"/>
      <c r="NAV56" s="153"/>
      <c r="NAW56" s="153"/>
      <c r="NAX56" s="153"/>
      <c r="NAY56" s="153"/>
      <c r="NAZ56" s="153"/>
      <c r="NBA56" s="153"/>
      <c r="NBB56" s="153"/>
      <c r="NBC56" s="153"/>
      <c r="NBD56" s="153"/>
      <c r="NBE56" s="153"/>
      <c r="NBF56" s="153"/>
      <c r="NBG56" s="153"/>
      <c r="NBH56" s="153"/>
      <c r="NBI56" s="153"/>
      <c r="NBJ56" s="153"/>
      <c r="NBK56" s="153"/>
      <c r="NBL56" s="153"/>
      <c r="NBM56" s="153"/>
      <c r="NBN56" s="153"/>
      <c r="NBO56" s="153"/>
      <c r="NBP56" s="153"/>
      <c r="NBQ56" s="153"/>
      <c r="NBR56" s="153"/>
      <c r="NBS56" s="153"/>
      <c r="NBT56" s="153"/>
      <c r="NBU56" s="153"/>
      <c r="NBV56" s="153"/>
      <c r="NBW56" s="153"/>
      <c r="NBX56" s="153"/>
      <c r="NBY56" s="153"/>
      <c r="NBZ56" s="153"/>
      <c r="NCA56" s="153"/>
      <c r="NCB56" s="153"/>
      <c r="NCC56" s="153"/>
      <c r="NCD56" s="153"/>
      <c r="NCE56" s="153"/>
      <c r="NCF56" s="153"/>
      <c r="NCG56" s="153"/>
      <c r="NCH56" s="153"/>
      <c r="NCI56" s="153"/>
      <c r="NCJ56" s="153"/>
      <c r="NCK56" s="153"/>
      <c r="NCL56" s="153"/>
      <c r="NCM56" s="153"/>
      <c r="NCN56" s="153"/>
      <c r="NCO56" s="153"/>
      <c r="NCP56" s="153"/>
      <c r="NCQ56" s="153"/>
      <c r="NCR56" s="153"/>
      <c r="NCS56" s="153"/>
      <c r="NCT56" s="153"/>
      <c r="NCU56" s="153"/>
      <c r="NCV56" s="153"/>
      <c r="NCW56" s="153"/>
      <c r="NCX56" s="153"/>
      <c r="NCY56" s="153"/>
      <c r="NCZ56" s="153"/>
      <c r="NDA56" s="153"/>
      <c r="NDB56" s="153"/>
      <c r="NDC56" s="153"/>
      <c r="NDD56" s="153"/>
      <c r="NDE56" s="153"/>
      <c r="NDF56" s="153"/>
      <c r="NDG56" s="153"/>
      <c r="NDH56" s="153"/>
      <c r="NDI56" s="153"/>
      <c r="NDJ56" s="153"/>
      <c r="NDK56" s="153"/>
      <c r="NDL56" s="153"/>
      <c r="NDM56" s="153"/>
      <c r="NDN56" s="153"/>
      <c r="NDO56" s="153"/>
      <c r="NDP56" s="153"/>
      <c r="NDQ56" s="153"/>
      <c r="NDR56" s="153"/>
      <c r="NDS56" s="153"/>
      <c r="NDT56" s="153"/>
      <c r="NDU56" s="153"/>
      <c r="NDV56" s="153"/>
      <c r="NDW56" s="153"/>
      <c r="NDX56" s="153"/>
      <c r="NDY56" s="153"/>
      <c r="NDZ56" s="153"/>
      <c r="NEA56" s="153"/>
      <c r="NEB56" s="153"/>
      <c r="NEC56" s="153"/>
      <c r="NED56" s="153"/>
      <c r="NEE56" s="153"/>
      <c r="NEF56" s="153"/>
      <c r="NEG56" s="153"/>
      <c r="NEH56" s="153"/>
      <c r="NEI56" s="153"/>
      <c r="NEJ56" s="153"/>
      <c r="NEK56" s="153"/>
      <c r="NEL56" s="153"/>
      <c r="NEM56" s="153"/>
      <c r="NEN56" s="153"/>
      <c r="NEO56" s="153"/>
      <c r="NEP56" s="153"/>
      <c r="NEQ56" s="153"/>
      <c r="NER56" s="153"/>
      <c r="NES56" s="153"/>
      <c r="NET56" s="153"/>
      <c r="NEU56" s="153"/>
      <c r="NEV56" s="153"/>
      <c r="NEW56" s="153"/>
      <c r="NEX56" s="153"/>
      <c r="NEY56" s="153"/>
      <c r="NEZ56" s="153"/>
      <c r="NFA56" s="153"/>
      <c r="NFB56" s="153"/>
      <c r="NFC56" s="153"/>
      <c r="NFD56" s="153"/>
      <c r="NFE56" s="153"/>
      <c r="NFF56" s="153"/>
      <c r="NFG56" s="153"/>
      <c r="NFH56" s="153"/>
      <c r="NFI56" s="153"/>
      <c r="NFJ56" s="153"/>
      <c r="NFK56" s="153"/>
      <c r="NFL56" s="153"/>
      <c r="NFM56" s="153"/>
      <c r="NFN56" s="153"/>
      <c r="NFO56" s="153"/>
      <c r="NFP56" s="153"/>
      <c r="NFQ56" s="153"/>
      <c r="NFR56" s="153"/>
      <c r="NFS56" s="153"/>
      <c r="NFT56" s="153"/>
      <c r="NFU56" s="153"/>
      <c r="NFV56" s="153"/>
      <c r="NFW56" s="153"/>
      <c r="NFX56" s="153"/>
      <c r="NFY56" s="153"/>
      <c r="NFZ56" s="153"/>
      <c r="NGA56" s="153"/>
      <c r="NGB56" s="153"/>
      <c r="NGC56" s="153"/>
      <c r="NGD56" s="153"/>
      <c r="NGE56" s="153"/>
      <c r="NGF56" s="153"/>
      <c r="NGG56" s="153"/>
      <c r="NGH56" s="153"/>
      <c r="NGI56" s="153"/>
      <c r="NGJ56" s="153"/>
      <c r="NGK56" s="153"/>
      <c r="NGL56" s="153"/>
      <c r="NGM56" s="153"/>
      <c r="NGN56" s="153"/>
      <c r="NGO56" s="153"/>
      <c r="NGP56" s="153"/>
      <c r="NGQ56" s="153"/>
      <c r="NGR56" s="153"/>
      <c r="NGS56" s="153"/>
      <c r="NGT56" s="153"/>
      <c r="NGU56" s="153"/>
      <c r="NGV56" s="153"/>
      <c r="NGW56" s="153"/>
      <c r="NGX56" s="153"/>
      <c r="NGY56" s="153"/>
      <c r="NGZ56" s="153"/>
      <c r="NHA56" s="153"/>
      <c r="NHB56" s="153"/>
      <c r="NHC56" s="153"/>
      <c r="NHD56" s="153"/>
      <c r="NHE56" s="153"/>
      <c r="NHF56" s="153"/>
      <c r="NHG56" s="153"/>
      <c r="NHH56" s="153"/>
      <c r="NHI56" s="153"/>
      <c r="NHJ56" s="153"/>
      <c r="NHK56" s="153"/>
      <c r="NHL56" s="153"/>
      <c r="NHM56" s="153"/>
      <c r="NHN56" s="153"/>
      <c r="NHO56" s="153"/>
      <c r="NHP56" s="153"/>
      <c r="NHQ56" s="153"/>
      <c r="NHR56" s="153"/>
      <c r="NHS56" s="153"/>
      <c r="NHT56" s="153"/>
      <c r="NHU56" s="153"/>
      <c r="NHV56" s="153"/>
      <c r="NHW56" s="153"/>
      <c r="NHX56" s="153"/>
      <c r="NHY56" s="153"/>
      <c r="NHZ56" s="153"/>
      <c r="NIA56" s="153"/>
      <c r="NIB56" s="153"/>
      <c r="NIC56" s="153"/>
      <c r="NID56" s="153"/>
      <c r="NIE56" s="153"/>
      <c r="NIF56" s="153"/>
      <c r="NIG56" s="153"/>
      <c r="NIH56" s="153"/>
      <c r="NII56" s="153"/>
      <c r="NIJ56" s="153"/>
      <c r="NIK56" s="153"/>
      <c r="NIL56" s="153"/>
      <c r="NIM56" s="153"/>
      <c r="NIN56" s="153"/>
      <c r="NIO56" s="153"/>
      <c r="NIP56" s="153"/>
      <c r="NIQ56" s="153"/>
      <c r="NIR56" s="153"/>
      <c r="NIS56" s="153"/>
      <c r="NIT56" s="153"/>
      <c r="NIU56" s="153"/>
      <c r="NIV56" s="153"/>
      <c r="NIW56" s="153"/>
      <c r="NIX56" s="153"/>
      <c r="NIY56" s="153"/>
      <c r="NIZ56" s="153"/>
      <c r="NJA56" s="153"/>
      <c r="NJB56" s="153"/>
      <c r="NJC56" s="153"/>
      <c r="NJD56" s="153"/>
      <c r="NJE56" s="153"/>
      <c r="NJF56" s="153"/>
      <c r="NJG56" s="153"/>
      <c r="NJH56" s="153"/>
      <c r="NJI56" s="153"/>
      <c r="NJJ56" s="153"/>
      <c r="NJK56" s="153"/>
      <c r="NJL56" s="153"/>
      <c r="NJM56" s="153"/>
      <c r="NJN56" s="153"/>
      <c r="NJO56" s="153"/>
      <c r="NJP56" s="153"/>
      <c r="NJQ56" s="153"/>
      <c r="NJR56" s="153"/>
      <c r="NJS56" s="153"/>
      <c r="NJT56" s="153"/>
      <c r="NJU56" s="153"/>
      <c r="NJV56" s="153"/>
      <c r="NJW56" s="153"/>
      <c r="NJX56" s="153"/>
      <c r="NJY56" s="153"/>
      <c r="NJZ56" s="153"/>
      <c r="NKA56" s="153"/>
      <c r="NKB56" s="153"/>
      <c r="NKC56" s="153"/>
      <c r="NKD56" s="153"/>
      <c r="NKE56" s="153"/>
      <c r="NKF56" s="153"/>
      <c r="NKG56" s="153"/>
      <c r="NKH56" s="153"/>
      <c r="NKI56" s="153"/>
      <c r="NKJ56" s="153"/>
      <c r="NKK56" s="153"/>
      <c r="NKL56" s="153"/>
      <c r="NKM56" s="153"/>
      <c r="NKN56" s="153"/>
      <c r="NKO56" s="153"/>
      <c r="NKP56" s="153"/>
      <c r="NKQ56" s="153"/>
      <c r="NKR56" s="153"/>
      <c r="NKS56" s="153"/>
      <c r="NKT56" s="153"/>
      <c r="NKU56" s="153"/>
      <c r="NKV56" s="153"/>
      <c r="NKW56" s="153"/>
      <c r="NKX56" s="153"/>
      <c r="NKY56" s="153"/>
      <c r="NKZ56" s="153"/>
      <c r="NLA56" s="153"/>
      <c r="NLB56" s="153"/>
      <c r="NLC56" s="153"/>
      <c r="NLD56" s="153"/>
      <c r="NLE56" s="153"/>
      <c r="NLF56" s="153"/>
      <c r="NLG56" s="153"/>
      <c r="NLH56" s="153"/>
      <c r="NLI56" s="153"/>
      <c r="NLJ56" s="153"/>
      <c r="NLK56" s="153"/>
      <c r="NLL56" s="153"/>
      <c r="NLM56" s="153"/>
      <c r="NLN56" s="153"/>
      <c r="NLO56" s="153"/>
      <c r="NLP56" s="153"/>
      <c r="NLQ56" s="153"/>
      <c r="NLR56" s="153"/>
      <c r="NLS56" s="153"/>
      <c r="NLT56" s="153"/>
      <c r="NLU56" s="153"/>
      <c r="NLV56" s="153"/>
      <c r="NLW56" s="153"/>
      <c r="NLX56" s="153"/>
      <c r="NLY56" s="153"/>
      <c r="NLZ56" s="153"/>
      <c r="NMA56" s="153"/>
      <c r="NMB56" s="153"/>
      <c r="NMC56" s="153"/>
      <c r="NMD56" s="153"/>
      <c r="NME56" s="153"/>
      <c r="NMF56" s="153"/>
      <c r="NMG56" s="153"/>
      <c r="NMH56" s="153"/>
      <c r="NMI56" s="153"/>
      <c r="NMJ56" s="153"/>
      <c r="NMK56" s="153"/>
      <c r="NML56" s="153"/>
      <c r="NMM56" s="153"/>
      <c r="NMN56" s="153"/>
      <c r="NMO56" s="153"/>
      <c r="NMP56" s="153"/>
      <c r="NMQ56" s="153"/>
      <c r="NMR56" s="153"/>
      <c r="NMS56" s="153"/>
      <c r="NMT56" s="153"/>
      <c r="NMU56" s="153"/>
      <c r="NMV56" s="153"/>
      <c r="NMW56" s="153"/>
      <c r="NMX56" s="153"/>
      <c r="NMY56" s="153"/>
      <c r="NMZ56" s="153"/>
      <c r="NNA56" s="153"/>
      <c r="NNB56" s="153"/>
      <c r="NNC56" s="153"/>
      <c r="NND56" s="153"/>
      <c r="NNE56" s="153"/>
      <c r="NNF56" s="153"/>
      <c r="NNG56" s="153"/>
      <c r="NNH56" s="153"/>
      <c r="NNI56" s="153"/>
      <c r="NNJ56" s="153"/>
      <c r="NNK56" s="153"/>
      <c r="NNL56" s="153"/>
      <c r="NNM56" s="153"/>
      <c r="NNN56" s="153"/>
      <c r="NNO56" s="153"/>
      <c r="NNP56" s="153"/>
      <c r="NNQ56" s="153"/>
      <c r="NNR56" s="153"/>
      <c r="NNS56" s="153"/>
      <c r="NNT56" s="153"/>
      <c r="NNU56" s="153"/>
      <c r="NNV56" s="153"/>
      <c r="NNW56" s="153"/>
      <c r="NNX56" s="153"/>
      <c r="NNY56" s="153"/>
      <c r="NNZ56" s="153"/>
      <c r="NOA56" s="153"/>
      <c r="NOB56" s="153"/>
      <c r="NOC56" s="153"/>
      <c r="NOD56" s="153"/>
      <c r="NOE56" s="153"/>
      <c r="NOF56" s="153"/>
      <c r="NOG56" s="153"/>
      <c r="NOH56" s="153"/>
      <c r="NOI56" s="153"/>
      <c r="NOJ56" s="153"/>
      <c r="NOK56" s="153"/>
      <c r="NOL56" s="153"/>
      <c r="NOM56" s="153"/>
      <c r="NON56" s="153"/>
      <c r="NOO56" s="153"/>
      <c r="NOP56" s="153"/>
      <c r="NOQ56" s="153"/>
      <c r="NOR56" s="153"/>
      <c r="NOS56" s="153"/>
      <c r="NOT56" s="153"/>
      <c r="NOU56" s="153"/>
      <c r="NOV56" s="153"/>
      <c r="NOW56" s="153"/>
      <c r="NOX56" s="153"/>
      <c r="NOY56" s="153"/>
      <c r="NOZ56" s="153"/>
      <c r="NPA56" s="153"/>
      <c r="NPB56" s="153"/>
      <c r="NPC56" s="153"/>
      <c r="NPD56" s="153"/>
      <c r="NPE56" s="153"/>
      <c r="NPF56" s="153"/>
      <c r="NPG56" s="153"/>
      <c r="NPH56" s="153"/>
      <c r="NPI56" s="153"/>
      <c r="NPJ56" s="153"/>
      <c r="NPK56" s="153"/>
      <c r="NPL56" s="153"/>
      <c r="NPM56" s="153"/>
      <c r="NPN56" s="153"/>
      <c r="NPO56" s="153"/>
      <c r="NPP56" s="153"/>
      <c r="NPQ56" s="153"/>
      <c r="NPR56" s="153"/>
      <c r="NPS56" s="153"/>
      <c r="NPT56" s="153"/>
      <c r="NPU56" s="153"/>
      <c r="NPV56" s="153"/>
      <c r="NPW56" s="153"/>
      <c r="NPX56" s="153"/>
      <c r="NPY56" s="153"/>
      <c r="NPZ56" s="153"/>
      <c r="NQA56" s="153"/>
      <c r="NQB56" s="153"/>
      <c r="NQC56" s="153"/>
      <c r="NQD56" s="153"/>
      <c r="NQE56" s="153"/>
      <c r="NQF56" s="153"/>
      <c r="NQG56" s="153"/>
      <c r="NQH56" s="153"/>
      <c r="NQI56" s="153"/>
      <c r="NQJ56" s="153"/>
      <c r="NQK56" s="153"/>
      <c r="NQL56" s="153"/>
      <c r="NQM56" s="153"/>
      <c r="NQN56" s="153"/>
      <c r="NQO56" s="153"/>
      <c r="NQP56" s="153"/>
      <c r="NQQ56" s="153"/>
      <c r="NQR56" s="153"/>
      <c r="NQS56" s="153"/>
      <c r="NQT56" s="153"/>
      <c r="NQU56" s="153"/>
      <c r="NQV56" s="153"/>
      <c r="NQW56" s="153"/>
      <c r="NQX56" s="153"/>
      <c r="NQY56" s="153"/>
      <c r="NQZ56" s="153"/>
      <c r="NRA56" s="153"/>
      <c r="NRB56" s="153"/>
      <c r="NRC56" s="153"/>
      <c r="NRD56" s="153"/>
      <c r="NRE56" s="153"/>
      <c r="NRF56" s="153"/>
      <c r="NRG56" s="153"/>
      <c r="NRH56" s="153"/>
      <c r="NRI56" s="153"/>
      <c r="NRJ56" s="153"/>
      <c r="NRK56" s="153"/>
      <c r="NRL56" s="153"/>
      <c r="NRM56" s="153"/>
      <c r="NRN56" s="153"/>
      <c r="NRO56" s="153"/>
      <c r="NRP56" s="153"/>
      <c r="NRQ56" s="153"/>
      <c r="NRR56" s="153"/>
      <c r="NRS56" s="153"/>
      <c r="NRT56" s="153"/>
      <c r="NRU56" s="153"/>
      <c r="NRV56" s="153"/>
      <c r="NRW56" s="153"/>
      <c r="NRX56" s="153"/>
      <c r="NRY56" s="153"/>
      <c r="NRZ56" s="153"/>
      <c r="NSA56" s="153"/>
      <c r="NSB56" s="153"/>
      <c r="NSC56" s="153"/>
      <c r="NSD56" s="153"/>
      <c r="NSE56" s="153"/>
      <c r="NSF56" s="153"/>
      <c r="NSG56" s="153"/>
      <c r="NSH56" s="153"/>
      <c r="NSI56" s="153"/>
      <c r="NSJ56" s="153"/>
      <c r="NSK56" s="153"/>
      <c r="NSL56" s="153"/>
      <c r="NSM56" s="153"/>
      <c r="NSN56" s="153"/>
      <c r="NSO56" s="153"/>
      <c r="NSP56" s="153"/>
      <c r="NSQ56" s="153"/>
      <c r="NSR56" s="153"/>
      <c r="NSS56" s="153"/>
      <c r="NST56" s="153"/>
      <c r="NSU56" s="153"/>
      <c r="NSV56" s="153"/>
      <c r="NSW56" s="153"/>
      <c r="NSX56" s="153"/>
      <c r="NSY56" s="153"/>
      <c r="NSZ56" s="153"/>
      <c r="NTA56" s="153"/>
      <c r="NTB56" s="153"/>
      <c r="NTC56" s="153"/>
      <c r="NTD56" s="153"/>
      <c r="NTE56" s="153"/>
      <c r="NTF56" s="153"/>
      <c r="NTG56" s="153"/>
      <c r="NTH56" s="153"/>
      <c r="NTI56" s="153"/>
      <c r="NTJ56" s="153"/>
      <c r="NTK56" s="153"/>
      <c r="NTL56" s="153"/>
      <c r="NTM56" s="153"/>
      <c r="NTN56" s="153"/>
      <c r="NTO56" s="153"/>
      <c r="NTP56" s="153"/>
      <c r="NTQ56" s="153"/>
      <c r="NTR56" s="153"/>
      <c r="NTS56" s="153"/>
      <c r="NTT56" s="153"/>
      <c r="NTU56" s="153"/>
      <c r="NTV56" s="153"/>
      <c r="NTW56" s="153"/>
      <c r="NTX56" s="153"/>
      <c r="NTY56" s="153"/>
      <c r="NTZ56" s="153"/>
      <c r="NUA56" s="153"/>
      <c r="NUB56" s="153"/>
      <c r="NUC56" s="153"/>
      <c r="NUD56" s="153"/>
      <c r="NUE56" s="153"/>
      <c r="NUF56" s="153"/>
      <c r="NUG56" s="153"/>
      <c r="NUH56" s="153"/>
      <c r="NUI56" s="153"/>
      <c r="NUJ56" s="153"/>
      <c r="NUK56" s="153"/>
      <c r="NUL56" s="153"/>
      <c r="NUM56" s="153"/>
      <c r="NUN56" s="153"/>
      <c r="NUO56" s="153"/>
      <c r="NUP56" s="153"/>
      <c r="NUQ56" s="153"/>
      <c r="NUR56" s="153"/>
      <c r="NUS56" s="153"/>
      <c r="NUT56" s="153"/>
      <c r="NUU56" s="153"/>
      <c r="NUV56" s="153"/>
      <c r="NUW56" s="153"/>
      <c r="NUX56" s="153"/>
      <c r="NUY56" s="153"/>
      <c r="NUZ56" s="153"/>
      <c r="NVA56" s="153"/>
      <c r="NVB56" s="153"/>
      <c r="NVC56" s="153"/>
      <c r="NVD56" s="153"/>
      <c r="NVE56" s="153"/>
      <c r="NVF56" s="153"/>
      <c r="NVG56" s="153"/>
      <c r="NVH56" s="153"/>
      <c r="NVI56" s="153"/>
      <c r="NVJ56" s="153"/>
      <c r="NVK56" s="153"/>
      <c r="NVL56" s="153"/>
      <c r="NVM56" s="153"/>
      <c r="NVN56" s="153"/>
      <c r="NVO56" s="153"/>
      <c r="NVP56" s="153"/>
      <c r="NVQ56" s="153"/>
      <c r="NVR56" s="153"/>
      <c r="NVS56" s="153"/>
      <c r="NVT56" s="153"/>
      <c r="NVU56" s="153"/>
      <c r="NVV56" s="153"/>
      <c r="NVW56" s="153"/>
      <c r="NVX56" s="153"/>
      <c r="NVY56" s="153"/>
      <c r="NVZ56" s="153"/>
      <c r="NWA56" s="153"/>
      <c r="NWB56" s="153"/>
      <c r="NWC56" s="153"/>
      <c r="NWD56" s="153"/>
      <c r="NWE56" s="153"/>
      <c r="NWF56" s="153"/>
      <c r="NWG56" s="153"/>
      <c r="NWH56" s="153"/>
      <c r="NWI56" s="153"/>
      <c r="NWJ56" s="153"/>
      <c r="NWK56" s="153"/>
      <c r="NWL56" s="153"/>
      <c r="NWM56" s="153"/>
      <c r="NWN56" s="153"/>
      <c r="NWO56" s="153"/>
      <c r="NWP56" s="153"/>
      <c r="NWQ56" s="153"/>
      <c r="NWR56" s="153"/>
      <c r="NWS56" s="153"/>
      <c r="NWT56" s="153"/>
      <c r="NWU56" s="153"/>
      <c r="NWV56" s="153"/>
      <c r="NWW56" s="153"/>
      <c r="NWX56" s="153"/>
      <c r="NWY56" s="153"/>
      <c r="NWZ56" s="153"/>
      <c r="NXA56" s="153"/>
      <c r="NXB56" s="153"/>
      <c r="NXC56" s="153"/>
      <c r="NXD56" s="153"/>
      <c r="NXE56" s="153"/>
      <c r="NXF56" s="153"/>
      <c r="NXG56" s="153"/>
      <c r="NXH56" s="153"/>
      <c r="NXI56" s="153"/>
      <c r="NXJ56" s="153"/>
      <c r="NXK56" s="153"/>
      <c r="NXL56" s="153"/>
      <c r="NXM56" s="153"/>
      <c r="NXN56" s="153"/>
      <c r="NXO56" s="153"/>
      <c r="NXP56" s="153"/>
      <c r="NXQ56" s="153"/>
      <c r="NXR56" s="153"/>
      <c r="NXS56" s="153"/>
      <c r="NXT56" s="153"/>
      <c r="NXU56" s="153"/>
      <c r="NXV56" s="153"/>
      <c r="NXW56" s="153"/>
      <c r="NXX56" s="153"/>
      <c r="NXY56" s="153"/>
      <c r="NXZ56" s="153"/>
      <c r="NYA56" s="153"/>
      <c r="NYB56" s="153"/>
      <c r="NYC56" s="153"/>
      <c r="NYD56" s="153"/>
      <c r="NYE56" s="153"/>
      <c r="NYF56" s="153"/>
      <c r="NYG56" s="153"/>
      <c r="NYH56" s="153"/>
      <c r="NYI56" s="153"/>
      <c r="NYJ56" s="153"/>
      <c r="NYK56" s="153"/>
      <c r="NYL56" s="153"/>
      <c r="NYM56" s="153"/>
      <c r="NYN56" s="153"/>
      <c r="NYO56" s="153"/>
      <c r="NYP56" s="153"/>
      <c r="NYQ56" s="153"/>
      <c r="NYR56" s="153"/>
      <c r="NYS56" s="153"/>
      <c r="NYT56" s="153"/>
      <c r="NYU56" s="153"/>
      <c r="NYV56" s="153"/>
      <c r="NYW56" s="153"/>
      <c r="NYX56" s="153"/>
      <c r="NYY56" s="153"/>
      <c r="NYZ56" s="153"/>
      <c r="NZA56" s="153"/>
      <c r="NZB56" s="153"/>
      <c r="NZC56" s="153"/>
      <c r="NZD56" s="153"/>
      <c r="NZE56" s="153"/>
      <c r="NZF56" s="153"/>
      <c r="NZG56" s="153"/>
      <c r="NZH56" s="153"/>
      <c r="NZI56" s="153"/>
      <c r="NZJ56" s="153"/>
      <c r="NZK56" s="153"/>
      <c r="NZL56" s="153"/>
      <c r="NZM56" s="153"/>
      <c r="NZN56" s="153"/>
      <c r="NZO56" s="153"/>
      <c r="NZP56" s="153"/>
      <c r="NZQ56" s="153"/>
      <c r="NZR56" s="153"/>
      <c r="NZS56" s="153"/>
      <c r="NZT56" s="153"/>
      <c r="NZU56" s="153"/>
      <c r="NZV56" s="153"/>
      <c r="NZW56" s="153"/>
      <c r="NZX56" s="153"/>
      <c r="NZY56" s="153"/>
      <c r="NZZ56" s="153"/>
      <c r="OAA56" s="153"/>
      <c r="OAB56" s="153"/>
      <c r="OAC56" s="153"/>
      <c r="OAD56" s="153"/>
      <c r="OAE56" s="153"/>
      <c r="OAF56" s="153"/>
      <c r="OAG56" s="153"/>
      <c r="OAH56" s="153"/>
      <c r="OAI56" s="153"/>
      <c r="OAJ56" s="153"/>
      <c r="OAK56" s="153"/>
      <c r="OAL56" s="153"/>
      <c r="OAM56" s="153"/>
      <c r="OAN56" s="153"/>
      <c r="OAO56" s="153"/>
      <c r="OAP56" s="153"/>
      <c r="OAQ56" s="153"/>
      <c r="OAR56" s="153"/>
      <c r="OAS56" s="153"/>
      <c r="OAT56" s="153"/>
      <c r="OAU56" s="153"/>
      <c r="OAV56" s="153"/>
      <c r="OAW56" s="153"/>
      <c r="OAX56" s="153"/>
      <c r="OAY56" s="153"/>
      <c r="OAZ56" s="153"/>
      <c r="OBA56" s="153"/>
      <c r="OBB56" s="153"/>
      <c r="OBC56" s="153"/>
      <c r="OBD56" s="153"/>
      <c r="OBE56" s="153"/>
      <c r="OBF56" s="153"/>
      <c r="OBG56" s="153"/>
      <c r="OBH56" s="153"/>
      <c r="OBI56" s="153"/>
      <c r="OBJ56" s="153"/>
      <c r="OBK56" s="153"/>
      <c r="OBL56" s="153"/>
      <c r="OBM56" s="153"/>
      <c r="OBN56" s="153"/>
      <c r="OBO56" s="153"/>
      <c r="OBP56" s="153"/>
      <c r="OBQ56" s="153"/>
      <c r="OBR56" s="153"/>
      <c r="OBS56" s="153"/>
      <c r="OBT56" s="153"/>
      <c r="OBU56" s="153"/>
      <c r="OBV56" s="153"/>
      <c r="OBW56" s="153"/>
      <c r="OBX56" s="153"/>
      <c r="OBY56" s="153"/>
      <c r="OBZ56" s="153"/>
      <c r="OCA56" s="153"/>
      <c r="OCB56" s="153"/>
      <c r="OCC56" s="153"/>
      <c r="OCD56" s="153"/>
      <c r="OCE56" s="153"/>
      <c r="OCF56" s="153"/>
      <c r="OCG56" s="153"/>
      <c r="OCH56" s="153"/>
      <c r="OCI56" s="153"/>
      <c r="OCJ56" s="153"/>
      <c r="OCK56" s="153"/>
      <c r="OCL56" s="153"/>
      <c r="OCM56" s="153"/>
      <c r="OCN56" s="153"/>
      <c r="OCO56" s="153"/>
      <c r="OCP56" s="153"/>
      <c r="OCQ56" s="153"/>
      <c r="OCR56" s="153"/>
      <c r="OCS56" s="153"/>
      <c r="OCT56" s="153"/>
      <c r="OCU56" s="153"/>
      <c r="OCV56" s="153"/>
      <c r="OCW56" s="153"/>
      <c r="OCX56" s="153"/>
      <c r="OCY56" s="153"/>
      <c r="OCZ56" s="153"/>
      <c r="ODA56" s="153"/>
      <c r="ODB56" s="153"/>
      <c r="ODC56" s="153"/>
      <c r="ODD56" s="153"/>
      <c r="ODE56" s="153"/>
      <c r="ODF56" s="153"/>
      <c r="ODG56" s="153"/>
      <c r="ODH56" s="153"/>
      <c r="ODI56" s="153"/>
      <c r="ODJ56" s="153"/>
      <c r="ODK56" s="153"/>
      <c r="ODL56" s="153"/>
      <c r="ODM56" s="153"/>
      <c r="ODN56" s="153"/>
      <c r="ODO56" s="153"/>
      <c r="ODP56" s="153"/>
      <c r="ODQ56" s="153"/>
      <c r="ODR56" s="153"/>
      <c r="ODS56" s="153"/>
      <c r="ODT56" s="153"/>
      <c r="ODU56" s="153"/>
      <c r="ODV56" s="153"/>
      <c r="ODW56" s="153"/>
      <c r="ODX56" s="153"/>
      <c r="ODY56" s="153"/>
      <c r="ODZ56" s="153"/>
      <c r="OEA56" s="153"/>
      <c r="OEB56" s="153"/>
      <c r="OEC56" s="153"/>
      <c r="OED56" s="153"/>
      <c r="OEE56" s="153"/>
      <c r="OEF56" s="153"/>
      <c r="OEG56" s="153"/>
      <c r="OEH56" s="153"/>
      <c r="OEI56" s="153"/>
      <c r="OEJ56" s="153"/>
      <c r="OEK56" s="153"/>
      <c r="OEL56" s="153"/>
      <c r="OEM56" s="153"/>
      <c r="OEN56" s="153"/>
      <c r="OEO56" s="153"/>
      <c r="OEP56" s="153"/>
      <c r="OEQ56" s="153"/>
      <c r="OER56" s="153"/>
      <c r="OES56" s="153"/>
      <c r="OET56" s="153"/>
      <c r="OEU56" s="153"/>
      <c r="OEV56" s="153"/>
      <c r="OEW56" s="153"/>
      <c r="OEX56" s="153"/>
      <c r="OEY56" s="153"/>
      <c r="OEZ56" s="153"/>
      <c r="OFA56" s="153"/>
      <c r="OFB56" s="153"/>
      <c r="OFC56" s="153"/>
      <c r="OFD56" s="153"/>
      <c r="OFE56" s="153"/>
      <c r="OFF56" s="153"/>
      <c r="OFG56" s="153"/>
      <c r="OFH56" s="153"/>
      <c r="OFI56" s="153"/>
      <c r="OFJ56" s="153"/>
      <c r="OFK56" s="153"/>
      <c r="OFL56" s="153"/>
      <c r="OFM56" s="153"/>
      <c r="OFN56" s="153"/>
      <c r="OFO56" s="153"/>
      <c r="OFP56" s="153"/>
      <c r="OFQ56" s="153"/>
      <c r="OFR56" s="153"/>
      <c r="OFS56" s="153"/>
      <c r="OFT56" s="153"/>
      <c r="OFU56" s="153"/>
      <c r="OFV56" s="153"/>
      <c r="OFW56" s="153"/>
      <c r="OFX56" s="153"/>
      <c r="OFY56" s="153"/>
      <c r="OFZ56" s="153"/>
      <c r="OGA56" s="153"/>
      <c r="OGB56" s="153"/>
      <c r="OGC56" s="153"/>
      <c r="OGD56" s="153"/>
      <c r="OGE56" s="153"/>
      <c r="OGF56" s="153"/>
      <c r="OGG56" s="153"/>
      <c r="OGH56" s="153"/>
      <c r="OGI56" s="153"/>
      <c r="OGJ56" s="153"/>
      <c r="OGK56" s="153"/>
      <c r="OGL56" s="153"/>
      <c r="OGM56" s="153"/>
      <c r="OGN56" s="153"/>
      <c r="OGO56" s="153"/>
      <c r="OGP56" s="153"/>
      <c r="OGQ56" s="153"/>
      <c r="OGR56" s="153"/>
      <c r="OGS56" s="153"/>
      <c r="OGT56" s="153"/>
      <c r="OGU56" s="153"/>
      <c r="OGV56" s="153"/>
      <c r="OGW56" s="153"/>
      <c r="OGX56" s="153"/>
      <c r="OGY56" s="153"/>
      <c r="OGZ56" s="153"/>
      <c r="OHA56" s="153"/>
      <c r="OHB56" s="153"/>
      <c r="OHC56" s="153"/>
      <c r="OHD56" s="153"/>
      <c r="OHE56" s="153"/>
      <c r="OHF56" s="153"/>
      <c r="OHG56" s="153"/>
      <c r="OHH56" s="153"/>
      <c r="OHI56" s="153"/>
      <c r="OHJ56" s="153"/>
      <c r="OHK56" s="153"/>
      <c r="OHL56" s="153"/>
      <c r="OHM56" s="153"/>
      <c r="OHN56" s="153"/>
      <c r="OHO56" s="153"/>
      <c r="OHP56" s="153"/>
      <c r="OHQ56" s="153"/>
      <c r="OHR56" s="153"/>
      <c r="OHS56" s="153"/>
      <c r="OHT56" s="153"/>
      <c r="OHU56" s="153"/>
      <c r="OHV56" s="153"/>
      <c r="OHW56" s="153"/>
      <c r="OHX56" s="153"/>
      <c r="OHY56" s="153"/>
      <c r="OHZ56" s="153"/>
      <c r="OIA56" s="153"/>
      <c r="OIB56" s="153"/>
      <c r="OIC56" s="153"/>
      <c r="OID56" s="153"/>
      <c r="OIE56" s="153"/>
      <c r="OIF56" s="153"/>
      <c r="OIG56" s="153"/>
      <c r="OIH56" s="153"/>
      <c r="OII56" s="153"/>
      <c r="OIJ56" s="153"/>
      <c r="OIK56" s="153"/>
      <c r="OIL56" s="153"/>
      <c r="OIM56" s="153"/>
      <c r="OIN56" s="153"/>
      <c r="OIO56" s="153"/>
      <c r="OIP56" s="153"/>
      <c r="OIQ56" s="153"/>
      <c r="OIR56" s="153"/>
      <c r="OIS56" s="153"/>
      <c r="OIT56" s="153"/>
      <c r="OIU56" s="153"/>
      <c r="OIV56" s="153"/>
      <c r="OIW56" s="153"/>
      <c r="OIX56" s="153"/>
      <c r="OIY56" s="153"/>
      <c r="OIZ56" s="153"/>
      <c r="OJA56" s="153"/>
      <c r="OJB56" s="153"/>
      <c r="OJC56" s="153"/>
      <c r="OJD56" s="153"/>
      <c r="OJE56" s="153"/>
      <c r="OJF56" s="153"/>
      <c r="OJG56" s="153"/>
      <c r="OJH56" s="153"/>
      <c r="OJI56" s="153"/>
      <c r="OJJ56" s="153"/>
      <c r="OJK56" s="153"/>
      <c r="OJL56" s="153"/>
      <c r="OJM56" s="153"/>
      <c r="OJN56" s="153"/>
      <c r="OJO56" s="153"/>
      <c r="OJP56" s="153"/>
      <c r="OJQ56" s="153"/>
      <c r="OJR56" s="153"/>
      <c r="OJS56" s="153"/>
      <c r="OJT56" s="153"/>
      <c r="OJU56" s="153"/>
      <c r="OJV56" s="153"/>
      <c r="OJW56" s="153"/>
      <c r="OJX56" s="153"/>
      <c r="OJY56" s="153"/>
      <c r="OJZ56" s="153"/>
      <c r="OKA56" s="153"/>
      <c r="OKB56" s="153"/>
      <c r="OKC56" s="153"/>
      <c r="OKD56" s="153"/>
      <c r="OKE56" s="153"/>
      <c r="OKF56" s="153"/>
      <c r="OKG56" s="153"/>
      <c r="OKH56" s="153"/>
      <c r="OKI56" s="153"/>
      <c r="OKJ56" s="153"/>
      <c r="OKK56" s="153"/>
      <c r="OKL56" s="153"/>
      <c r="OKM56" s="153"/>
      <c r="OKN56" s="153"/>
      <c r="OKO56" s="153"/>
      <c r="OKP56" s="153"/>
      <c r="OKQ56" s="153"/>
      <c r="OKR56" s="153"/>
      <c r="OKS56" s="153"/>
      <c r="OKT56" s="153"/>
      <c r="OKU56" s="153"/>
      <c r="OKV56" s="153"/>
      <c r="OKW56" s="153"/>
      <c r="OKX56" s="153"/>
      <c r="OKY56" s="153"/>
      <c r="OKZ56" s="153"/>
      <c r="OLA56" s="153"/>
      <c r="OLB56" s="153"/>
      <c r="OLC56" s="153"/>
      <c r="OLD56" s="153"/>
      <c r="OLE56" s="153"/>
      <c r="OLF56" s="153"/>
      <c r="OLG56" s="153"/>
      <c r="OLH56" s="153"/>
      <c r="OLI56" s="153"/>
      <c r="OLJ56" s="153"/>
      <c r="OLK56" s="153"/>
      <c r="OLL56" s="153"/>
      <c r="OLM56" s="153"/>
      <c r="OLN56" s="153"/>
      <c r="OLO56" s="153"/>
      <c r="OLP56" s="153"/>
      <c r="OLQ56" s="153"/>
      <c r="OLR56" s="153"/>
      <c r="OLS56" s="153"/>
      <c r="OLT56" s="153"/>
      <c r="OLU56" s="153"/>
      <c r="OLV56" s="153"/>
      <c r="OLW56" s="153"/>
      <c r="OLX56" s="153"/>
      <c r="OLY56" s="153"/>
      <c r="OLZ56" s="153"/>
      <c r="OMA56" s="153"/>
      <c r="OMB56" s="153"/>
      <c r="OMC56" s="153"/>
      <c r="OMD56" s="153"/>
      <c r="OME56" s="153"/>
      <c r="OMF56" s="153"/>
      <c r="OMG56" s="153"/>
      <c r="OMH56" s="153"/>
      <c r="OMI56" s="153"/>
      <c r="OMJ56" s="153"/>
      <c r="OMK56" s="153"/>
      <c r="OML56" s="153"/>
      <c r="OMM56" s="153"/>
      <c r="OMN56" s="153"/>
      <c r="OMO56" s="153"/>
      <c r="OMP56" s="153"/>
      <c r="OMQ56" s="153"/>
      <c r="OMR56" s="153"/>
      <c r="OMS56" s="153"/>
      <c r="OMT56" s="153"/>
      <c r="OMU56" s="153"/>
      <c r="OMV56" s="153"/>
      <c r="OMW56" s="153"/>
      <c r="OMX56" s="153"/>
      <c r="OMY56" s="153"/>
      <c r="OMZ56" s="153"/>
      <c r="ONA56" s="153"/>
      <c r="ONB56" s="153"/>
      <c r="ONC56" s="153"/>
      <c r="OND56" s="153"/>
      <c r="ONE56" s="153"/>
      <c r="ONF56" s="153"/>
      <c r="ONG56" s="153"/>
      <c r="ONH56" s="153"/>
      <c r="ONI56" s="153"/>
      <c r="ONJ56" s="153"/>
      <c r="ONK56" s="153"/>
      <c r="ONL56" s="153"/>
      <c r="ONM56" s="153"/>
      <c r="ONN56" s="153"/>
      <c r="ONO56" s="153"/>
      <c r="ONP56" s="153"/>
      <c r="ONQ56" s="153"/>
      <c r="ONR56" s="153"/>
      <c r="ONS56" s="153"/>
      <c r="ONT56" s="153"/>
      <c r="ONU56" s="153"/>
      <c r="ONV56" s="153"/>
      <c r="ONW56" s="153"/>
      <c r="ONX56" s="153"/>
      <c r="ONY56" s="153"/>
      <c r="ONZ56" s="153"/>
      <c r="OOA56" s="153"/>
      <c r="OOB56" s="153"/>
      <c r="OOC56" s="153"/>
      <c r="OOD56" s="153"/>
      <c r="OOE56" s="153"/>
      <c r="OOF56" s="153"/>
      <c r="OOG56" s="153"/>
      <c r="OOH56" s="153"/>
      <c r="OOI56" s="153"/>
      <c r="OOJ56" s="153"/>
      <c r="OOK56" s="153"/>
      <c r="OOL56" s="153"/>
      <c r="OOM56" s="153"/>
      <c r="OON56" s="153"/>
      <c r="OOO56" s="153"/>
      <c r="OOP56" s="153"/>
      <c r="OOQ56" s="153"/>
      <c r="OOR56" s="153"/>
      <c r="OOS56" s="153"/>
      <c r="OOT56" s="153"/>
      <c r="OOU56" s="153"/>
      <c r="OOV56" s="153"/>
      <c r="OOW56" s="153"/>
      <c r="OOX56" s="153"/>
      <c r="OOY56" s="153"/>
      <c r="OOZ56" s="153"/>
      <c r="OPA56" s="153"/>
      <c r="OPB56" s="153"/>
      <c r="OPC56" s="153"/>
      <c r="OPD56" s="153"/>
      <c r="OPE56" s="153"/>
      <c r="OPF56" s="153"/>
      <c r="OPG56" s="153"/>
      <c r="OPH56" s="153"/>
      <c r="OPI56" s="153"/>
      <c r="OPJ56" s="153"/>
      <c r="OPK56" s="153"/>
      <c r="OPL56" s="153"/>
      <c r="OPM56" s="153"/>
      <c r="OPN56" s="153"/>
      <c r="OPO56" s="153"/>
      <c r="OPP56" s="153"/>
      <c r="OPQ56" s="153"/>
      <c r="OPR56" s="153"/>
      <c r="OPS56" s="153"/>
      <c r="OPT56" s="153"/>
      <c r="OPU56" s="153"/>
      <c r="OPV56" s="153"/>
      <c r="OPW56" s="153"/>
      <c r="OPX56" s="153"/>
      <c r="OPY56" s="153"/>
      <c r="OPZ56" s="153"/>
      <c r="OQA56" s="153"/>
      <c r="OQB56" s="153"/>
      <c r="OQC56" s="153"/>
      <c r="OQD56" s="153"/>
      <c r="OQE56" s="153"/>
      <c r="OQF56" s="153"/>
      <c r="OQG56" s="153"/>
      <c r="OQH56" s="153"/>
      <c r="OQI56" s="153"/>
      <c r="OQJ56" s="153"/>
      <c r="OQK56" s="153"/>
      <c r="OQL56" s="153"/>
      <c r="OQM56" s="153"/>
      <c r="OQN56" s="153"/>
      <c r="OQO56" s="153"/>
      <c r="OQP56" s="153"/>
      <c r="OQQ56" s="153"/>
      <c r="OQR56" s="153"/>
      <c r="OQS56" s="153"/>
      <c r="OQT56" s="153"/>
      <c r="OQU56" s="153"/>
      <c r="OQV56" s="153"/>
      <c r="OQW56" s="153"/>
      <c r="OQX56" s="153"/>
      <c r="OQY56" s="153"/>
      <c r="OQZ56" s="153"/>
      <c r="ORA56" s="153"/>
      <c r="ORB56" s="153"/>
      <c r="ORC56" s="153"/>
      <c r="ORD56" s="153"/>
      <c r="ORE56" s="153"/>
      <c r="ORF56" s="153"/>
      <c r="ORG56" s="153"/>
      <c r="ORH56" s="153"/>
      <c r="ORI56" s="153"/>
      <c r="ORJ56" s="153"/>
      <c r="ORK56" s="153"/>
      <c r="ORL56" s="153"/>
      <c r="ORM56" s="153"/>
      <c r="ORN56" s="153"/>
      <c r="ORO56" s="153"/>
      <c r="ORP56" s="153"/>
      <c r="ORQ56" s="153"/>
      <c r="ORR56" s="153"/>
      <c r="ORS56" s="153"/>
      <c r="ORT56" s="153"/>
      <c r="ORU56" s="153"/>
      <c r="ORV56" s="153"/>
      <c r="ORW56" s="153"/>
      <c r="ORX56" s="153"/>
      <c r="ORY56" s="153"/>
      <c r="ORZ56" s="153"/>
      <c r="OSA56" s="153"/>
      <c r="OSB56" s="153"/>
      <c r="OSC56" s="153"/>
      <c r="OSD56" s="153"/>
      <c r="OSE56" s="153"/>
      <c r="OSF56" s="153"/>
      <c r="OSG56" s="153"/>
      <c r="OSH56" s="153"/>
      <c r="OSI56" s="153"/>
      <c r="OSJ56" s="153"/>
      <c r="OSK56" s="153"/>
      <c r="OSL56" s="153"/>
      <c r="OSM56" s="153"/>
      <c r="OSN56" s="153"/>
      <c r="OSO56" s="153"/>
      <c r="OSP56" s="153"/>
      <c r="OSQ56" s="153"/>
      <c r="OSR56" s="153"/>
      <c r="OSS56" s="153"/>
      <c r="OST56" s="153"/>
      <c r="OSU56" s="153"/>
      <c r="OSV56" s="153"/>
      <c r="OSW56" s="153"/>
      <c r="OSX56" s="153"/>
      <c r="OSY56" s="153"/>
      <c r="OSZ56" s="153"/>
      <c r="OTA56" s="153"/>
      <c r="OTB56" s="153"/>
      <c r="OTC56" s="153"/>
      <c r="OTD56" s="153"/>
      <c r="OTE56" s="153"/>
      <c r="OTF56" s="153"/>
      <c r="OTG56" s="153"/>
      <c r="OTH56" s="153"/>
      <c r="OTI56" s="153"/>
      <c r="OTJ56" s="153"/>
      <c r="OTK56" s="153"/>
      <c r="OTL56" s="153"/>
      <c r="OTM56" s="153"/>
      <c r="OTN56" s="153"/>
      <c r="OTO56" s="153"/>
      <c r="OTP56" s="153"/>
      <c r="OTQ56" s="153"/>
      <c r="OTR56" s="153"/>
      <c r="OTS56" s="153"/>
      <c r="OTT56" s="153"/>
      <c r="OTU56" s="153"/>
      <c r="OTV56" s="153"/>
      <c r="OTW56" s="153"/>
      <c r="OTX56" s="153"/>
      <c r="OTY56" s="153"/>
      <c r="OTZ56" s="153"/>
      <c r="OUA56" s="153"/>
      <c r="OUB56" s="153"/>
      <c r="OUC56" s="153"/>
      <c r="OUD56" s="153"/>
      <c r="OUE56" s="153"/>
      <c r="OUF56" s="153"/>
      <c r="OUG56" s="153"/>
      <c r="OUH56" s="153"/>
      <c r="OUI56" s="153"/>
      <c r="OUJ56" s="153"/>
      <c r="OUK56" s="153"/>
      <c r="OUL56" s="153"/>
      <c r="OUM56" s="153"/>
      <c r="OUN56" s="153"/>
      <c r="OUO56" s="153"/>
      <c r="OUP56" s="153"/>
      <c r="OUQ56" s="153"/>
      <c r="OUR56" s="153"/>
      <c r="OUS56" s="153"/>
      <c r="OUT56" s="153"/>
      <c r="OUU56" s="153"/>
      <c r="OUV56" s="153"/>
      <c r="OUW56" s="153"/>
      <c r="OUX56" s="153"/>
      <c r="OUY56" s="153"/>
      <c r="OUZ56" s="153"/>
      <c r="OVA56" s="153"/>
      <c r="OVB56" s="153"/>
      <c r="OVC56" s="153"/>
      <c r="OVD56" s="153"/>
      <c r="OVE56" s="153"/>
      <c r="OVF56" s="153"/>
      <c r="OVG56" s="153"/>
      <c r="OVH56" s="153"/>
      <c r="OVI56" s="153"/>
      <c r="OVJ56" s="153"/>
      <c r="OVK56" s="153"/>
      <c r="OVL56" s="153"/>
      <c r="OVM56" s="153"/>
      <c r="OVN56" s="153"/>
      <c r="OVO56" s="153"/>
      <c r="OVP56" s="153"/>
      <c r="OVQ56" s="153"/>
      <c r="OVR56" s="153"/>
      <c r="OVS56" s="153"/>
      <c r="OVT56" s="153"/>
      <c r="OVU56" s="153"/>
      <c r="OVV56" s="153"/>
      <c r="OVW56" s="153"/>
      <c r="OVX56" s="153"/>
      <c r="OVY56" s="153"/>
      <c r="OVZ56" s="153"/>
      <c r="OWA56" s="153"/>
      <c r="OWB56" s="153"/>
      <c r="OWC56" s="153"/>
      <c r="OWD56" s="153"/>
      <c r="OWE56" s="153"/>
      <c r="OWF56" s="153"/>
      <c r="OWG56" s="153"/>
      <c r="OWH56" s="153"/>
      <c r="OWI56" s="153"/>
      <c r="OWJ56" s="153"/>
      <c r="OWK56" s="153"/>
      <c r="OWL56" s="153"/>
      <c r="OWM56" s="153"/>
      <c r="OWN56" s="153"/>
      <c r="OWO56" s="153"/>
      <c r="OWP56" s="153"/>
      <c r="OWQ56" s="153"/>
      <c r="OWR56" s="153"/>
      <c r="OWS56" s="153"/>
      <c r="OWT56" s="153"/>
      <c r="OWU56" s="153"/>
      <c r="OWV56" s="153"/>
      <c r="OWW56" s="153"/>
      <c r="OWX56" s="153"/>
      <c r="OWY56" s="153"/>
      <c r="OWZ56" s="153"/>
      <c r="OXA56" s="153"/>
      <c r="OXB56" s="153"/>
      <c r="OXC56" s="153"/>
      <c r="OXD56" s="153"/>
      <c r="OXE56" s="153"/>
      <c r="OXF56" s="153"/>
      <c r="OXG56" s="153"/>
      <c r="OXH56" s="153"/>
      <c r="OXI56" s="153"/>
      <c r="OXJ56" s="153"/>
      <c r="OXK56" s="153"/>
      <c r="OXL56" s="153"/>
      <c r="OXM56" s="153"/>
      <c r="OXN56" s="153"/>
      <c r="OXO56" s="153"/>
      <c r="OXP56" s="153"/>
      <c r="OXQ56" s="153"/>
      <c r="OXR56" s="153"/>
      <c r="OXS56" s="153"/>
      <c r="OXT56" s="153"/>
      <c r="OXU56" s="153"/>
      <c r="OXV56" s="153"/>
      <c r="OXW56" s="153"/>
      <c r="OXX56" s="153"/>
      <c r="OXY56" s="153"/>
      <c r="OXZ56" s="153"/>
      <c r="OYA56" s="153"/>
      <c r="OYB56" s="153"/>
      <c r="OYC56" s="153"/>
      <c r="OYD56" s="153"/>
      <c r="OYE56" s="153"/>
      <c r="OYF56" s="153"/>
      <c r="OYG56" s="153"/>
      <c r="OYH56" s="153"/>
      <c r="OYI56" s="153"/>
      <c r="OYJ56" s="153"/>
      <c r="OYK56" s="153"/>
      <c r="OYL56" s="153"/>
      <c r="OYM56" s="153"/>
      <c r="OYN56" s="153"/>
      <c r="OYO56" s="153"/>
      <c r="OYP56" s="153"/>
      <c r="OYQ56" s="153"/>
      <c r="OYR56" s="153"/>
      <c r="OYS56" s="153"/>
      <c r="OYT56" s="153"/>
      <c r="OYU56" s="153"/>
      <c r="OYV56" s="153"/>
      <c r="OYW56" s="153"/>
      <c r="OYX56" s="153"/>
      <c r="OYY56" s="153"/>
      <c r="OYZ56" s="153"/>
      <c r="OZA56" s="153"/>
      <c r="OZB56" s="153"/>
      <c r="OZC56" s="153"/>
      <c r="OZD56" s="153"/>
      <c r="OZE56" s="153"/>
      <c r="OZF56" s="153"/>
      <c r="OZG56" s="153"/>
      <c r="OZH56" s="153"/>
      <c r="OZI56" s="153"/>
      <c r="OZJ56" s="153"/>
      <c r="OZK56" s="153"/>
      <c r="OZL56" s="153"/>
      <c r="OZM56" s="153"/>
      <c r="OZN56" s="153"/>
      <c r="OZO56" s="153"/>
      <c r="OZP56" s="153"/>
      <c r="OZQ56" s="153"/>
      <c r="OZR56" s="153"/>
      <c r="OZS56" s="153"/>
      <c r="OZT56" s="153"/>
      <c r="OZU56" s="153"/>
      <c r="OZV56" s="153"/>
      <c r="OZW56" s="153"/>
      <c r="OZX56" s="153"/>
      <c r="OZY56" s="153"/>
      <c r="OZZ56" s="153"/>
      <c r="PAA56" s="153"/>
      <c r="PAB56" s="153"/>
      <c r="PAC56" s="153"/>
      <c r="PAD56" s="153"/>
      <c r="PAE56" s="153"/>
      <c r="PAF56" s="153"/>
      <c r="PAG56" s="153"/>
      <c r="PAH56" s="153"/>
      <c r="PAI56" s="153"/>
      <c r="PAJ56" s="153"/>
      <c r="PAK56" s="153"/>
      <c r="PAL56" s="153"/>
      <c r="PAM56" s="153"/>
      <c r="PAN56" s="153"/>
      <c r="PAO56" s="153"/>
      <c r="PAP56" s="153"/>
      <c r="PAQ56" s="153"/>
      <c r="PAR56" s="153"/>
      <c r="PAS56" s="153"/>
      <c r="PAT56" s="153"/>
      <c r="PAU56" s="153"/>
      <c r="PAV56" s="153"/>
      <c r="PAW56" s="153"/>
      <c r="PAX56" s="153"/>
      <c r="PAY56" s="153"/>
      <c r="PAZ56" s="153"/>
      <c r="PBA56" s="153"/>
      <c r="PBB56" s="153"/>
      <c r="PBC56" s="153"/>
      <c r="PBD56" s="153"/>
      <c r="PBE56" s="153"/>
      <c r="PBF56" s="153"/>
      <c r="PBG56" s="153"/>
      <c r="PBH56" s="153"/>
      <c r="PBI56" s="153"/>
      <c r="PBJ56" s="153"/>
      <c r="PBK56" s="153"/>
      <c r="PBL56" s="153"/>
      <c r="PBM56" s="153"/>
      <c r="PBN56" s="153"/>
      <c r="PBO56" s="153"/>
      <c r="PBP56" s="153"/>
      <c r="PBQ56" s="153"/>
      <c r="PBR56" s="153"/>
      <c r="PBS56" s="153"/>
      <c r="PBT56" s="153"/>
      <c r="PBU56" s="153"/>
      <c r="PBV56" s="153"/>
      <c r="PBW56" s="153"/>
      <c r="PBX56" s="153"/>
      <c r="PBY56" s="153"/>
      <c r="PBZ56" s="153"/>
      <c r="PCA56" s="153"/>
      <c r="PCB56" s="153"/>
      <c r="PCC56" s="153"/>
      <c r="PCD56" s="153"/>
      <c r="PCE56" s="153"/>
      <c r="PCF56" s="153"/>
      <c r="PCG56" s="153"/>
      <c r="PCH56" s="153"/>
      <c r="PCI56" s="153"/>
      <c r="PCJ56" s="153"/>
      <c r="PCK56" s="153"/>
      <c r="PCL56" s="153"/>
      <c r="PCM56" s="153"/>
      <c r="PCN56" s="153"/>
      <c r="PCO56" s="153"/>
      <c r="PCP56" s="153"/>
      <c r="PCQ56" s="153"/>
      <c r="PCR56" s="153"/>
      <c r="PCS56" s="153"/>
      <c r="PCT56" s="153"/>
      <c r="PCU56" s="153"/>
      <c r="PCV56" s="153"/>
      <c r="PCW56" s="153"/>
      <c r="PCX56" s="153"/>
      <c r="PCY56" s="153"/>
      <c r="PCZ56" s="153"/>
      <c r="PDA56" s="153"/>
      <c r="PDB56" s="153"/>
      <c r="PDC56" s="153"/>
      <c r="PDD56" s="153"/>
      <c r="PDE56" s="153"/>
      <c r="PDF56" s="153"/>
      <c r="PDG56" s="153"/>
      <c r="PDH56" s="153"/>
      <c r="PDI56" s="153"/>
      <c r="PDJ56" s="153"/>
      <c r="PDK56" s="153"/>
      <c r="PDL56" s="153"/>
      <c r="PDM56" s="153"/>
      <c r="PDN56" s="153"/>
      <c r="PDO56" s="153"/>
      <c r="PDP56" s="153"/>
      <c r="PDQ56" s="153"/>
      <c r="PDR56" s="153"/>
      <c r="PDS56" s="153"/>
      <c r="PDT56" s="153"/>
      <c r="PDU56" s="153"/>
      <c r="PDV56" s="153"/>
      <c r="PDW56" s="153"/>
      <c r="PDX56" s="153"/>
      <c r="PDY56" s="153"/>
      <c r="PDZ56" s="153"/>
      <c r="PEA56" s="153"/>
      <c r="PEB56" s="153"/>
      <c r="PEC56" s="153"/>
      <c r="PED56" s="153"/>
      <c r="PEE56" s="153"/>
      <c r="PEF56" s="153"/>
      <c r="PEG56" s="153"/>
      <c r="PEH56" s="153"/>
      <c r="PEI56" s="153"/>
      <c r="PEJ56" s="153"/>
      <c r="PEK56" s="153"/>
      <c r="PEL56" s="153"/>
      <c r="PEM56" s="153"/>
      <c r="PEN56" s="153"/>
      <c r="PEO56" s="153"/>
      <c r="PEP56" s="153"/>
      <c r="PEQ56" s="153"/>
      <c r="PER56" s="153"/>
      <c r="PES56" s="153"/>
      <c r="PET56" s="153"/>
      <c r="PEU56" s="153"/>
      <c r="PEV56" s="153"/>
      <c r="PEW56" s="153"/>
      <c r="PEX56" s="153"/>
      <c r="PEY56" s="153"/>
      <c r="PEZ56" s="153"/>
      <c r="PFA56" s="153"/>
      <c r="PFB56" s="153"/>
      <c r="PFC56" s="153"/>
      <c r="PFD56" s="153"/>
      <c r="PFE56" s="153"/>
      <c r="PFF56" s="153"/>
      <c r="PFG56" s="153"/>
      <c r="PFH56" s="153"/>
      <c r="PFI56" s="153"/>
      <c r="PFJ56" s="153"/>
      <c r="PFK56" s="153"/>
      <c r="PFL56" s="153"/>
      <c r="PFM56" s="153"/>
      <c r="PFN56" s="153"/>
      <c r="PFO56" s="153"/>
      <c r="PFP56" s="153"/>
      <c r="PFQ56" s="153"/>
      <c r="PFR56" s="153"/>
      <c r="PFS56" s="153"/>
      <c r="PFT56" s="153"/>
      <c r="PFU56" s="153"/>
      <c r="PFV56" s="153"/>
      <c r="PFW56" s="153"/>
      <c r="PFX56" s="153"/>
      <c r="PFY56" s="153"/>
      <c r="PFZ56" s="153"/>
      <c r="PGA56" s="153"/>
      <c r="PGB56" s="153"/>
      <c r="PGC56" s="153"/>
      <c r="PGD56" s="153"/>
      <c r="PGE56" s="153"/>
      <c r="PGF56" s="153"/>
      <c r="PGG56" s="153"/>
      <c r="PGH56" s="153"/>
      <c r="PGI56" s="153"/>
      <c r="PGJ56" s="153"/>
      <c r="PGK56" s="153"/>
      <c r="PGL56" s="153"/>
      <c r="PGM56" s="153"/>
      <c r="PGN56" s="153"/>
      <c r="PGO56" s="153"/>
      <c r="PGP56" s="153"/>
      <c r="PGQ56" s="153"/>
      <c r="PGR56" s="153"/>
      <c r="PGS56" s="153"/>
      <c r="PGT56" s="153"/>
      <c r="PGU56" s="153"/>
      <c r="PGV56" s="153"/>
      <c r="PGW56" s="153"/>
      <c r="PGX56" s="153"/>
      <c r="PGY56" s="153"/>
      <c r="PGZ56" s="153"/>
      <c r="PHA56" s="153"/>
      <c r="PHB56" s="153"/>
      <c r="PHC56" s="153"/>
      <c r="PHD56" s="153"/>
      <c r="PHE56" s="153"/>
      <c r="PHF56" s="153"/>
      <c r="PHG56" s="153"/>
      <c r="PHH56" s="153"/>
      <c r="PHI56" s="153"/>
      <c r="PHJ56" s="153"/>
      <c r="PHK56" s="153"/>
      <c r="PHL56" s="153"/>
      <c r="PHM56" s="153"/>
      <c r="PHN56" s="153"/>
      <c r="PHO56" s="153"/>
      <c r="PHP56" s="153"/>
      <c r="PHQ56" s="153"/>
      <c r="PHR56" s="153"/>
      <c r="PHS56" s="153"/>
      <c r="PHT56" s="153"/>
      <c r="PHU56" s="153"/>
      <c r="PHV56" s="153"/>
      <c r="PHW56" s="153"/>
      <c r="PHX56" s="153"/>
      <c r="PHY56" s="153"/>
      <c r="PHZ56" s="153"/>
      <c r="PIA56" s="153"/>
      <c r="PIB56" s="153"/>
      <c r="PIC56" s="153"/>
      <c r="PID56" s="153"/>
      <c r="PIE56" s="153"/>
      <c r="PIF56" s="153"/>
      <c r="PIG56" s="153"/>
      <c r="PIH56" s="153"/>
      <c r="PII56" s="153"/>
      <c r="PIJ56" s="153"/>
      <c r="PIK56" s="153"/>
      <c r="PIL56" s="153"/>
      <c r="PIM56" s="153"/>
      <c r="PIN56" s="153"/>
      <c r="PIO56" s="153"/>
      <c r="PIP56" s="153"/>
      <c r="PIQ56" s="153"/>
      <c r="PIR56" s="153"/>
      <c r="PIS56" s="153"/>
      <c r="PIT56" s="153"/>
      <c r="PIU56" s="153"/>
      <c r="PIV56" s="153"/>
      <c r="PIW56" s="153"/>
      <c r="PIX56" s="153"/>
      <c r="PIY56" s="153"/>
      <c r="PIZ56" s="153"/>
      <c r="PJA56" s="153"/>
      <c r="PJB56" s="153"/>
      <c r="PJC56" s="153"/>
      <c r="PJD56" s="153"/>
      <c r="PJE56" s="153"/>
      <c r="PJF56" s="153"/>
      <c r="PJG56" s="153"/>
      <c r="PJH56" s="153"/>
      <c r="PJI56" s="153"/>
      <c r="PJJ56" s="153"/>
      <c r="PJK56" s="153"/>
      <c r="PJL56" s="153"/>
      <c r="PJM56" s="153"/>
      <c r="PJN56" s="153"/>
      <c r="PJO56" s="153"/>
      <c r="PJP56" s="153"/>
      <c r="PJQ56" s="153"/>
      <c r="PJR56" s="153"/>
      <c r="PJS56" s="153"/>
      <c r="PJT56" s="153"/>
      <c r="PJU56" s="153"/>
      <c r="PJV56" s="153"/>
      <c r="PJW56" s="153"/>
      <c r="PJX56" s="153"/>
      <c r="PJY56" s="153"/>
      <c r="PJZ56" s="153"/>
      <c r="PKA56" s="153"/>
      <c r="PKB56" s="153"/>
      <c r="PKC56" s="153"/>
      <c r="PKD56" s="153"/>
      <c r="PKE56" s="153"/>
      <c r="PKF56" s="153"/>
      <c r="PKG56" s="153"/>
      <c r="PKH56" s="153"/>
      <c r="PKI56" s="153"/>
      <c r="PKJ56" s="153"/>
      <c r="PKK56" s="153"/>
      <c r="PKL56" s="153"/>
      <c r="PKM56" s="153"/>
      <c r="PKN56" s="153"/>
      <c r="PKO56" s="153"/>
      <c r="PKP56" s="153"/>
      <c r="PKQ56" s="153"/>
      <c r="PKR56" s="153"/>
      <c r="PKS56" s="153"/>
      <c r="PKT56" s="153"/>
      <c r="PKU56" s="153"/>
      <c r="PKV56" s="153"/>
      <c r="PKW56" s="153"/>
      <c r="PKX56" s="153"/>
      <c r="PKY56" s="153"/>
      <c r="PKZ56" s="153"/>
      <c r="PLA56" s="153"/>
      <c r="PLB56" s="153"/>
      <c r="PLC56" s="153"/>
      <c r="PLD56" s="153"/>
      <c r="PLE56" s="153"/>
      <c r="PLF56" s="153"/>
      <c r="PLG56" s="153"/>
      <c r="PLH56" s="153"/>
      <c r="PLI56" s="153"/>
      <c r="PLJ56" s="153"/>
      <c r="PLK56" s="153"/>
      <c r="PLL56" s="153"/>
      <c r="PLM56" s="153"/>
      <c r="PLN56" s="153"/>
      <c r="PLO56" s="153"/>
      <c r="PLP56" s="153"/>
      <c r="PLQ56" s="153"/>
      <c r="PLR56" s="153"/>
      <c r="PLS56" s="153"/>
      <c r="PLT56" s="153"/>
      <c r="PLU56" s="153"/>
      <c r="PLV56" s="153"/>
      <c r="PLW56" s="153"/>
      <c r="PLX56" s="153"/>
      <c r="PLY56" s="153"/>
      <c r="PLZ56" s="153"/>
      <c r="PMA56" s="153"/>
      <c r="PMB56" s="153"/>
      <c r="PMC56" s="153"/>
      <c r="PMD56" s="153"/>
      <c r="PME56" s="153"/>
      <c r="PMF56" s="153"/>
      <c r="PMG56" s="153"/>
      <c r="PMH56" s="153"/>
      <c r="PMI56" s="153"/>
      <c r="PMJ56" s="153"/>
      <c r="PMK56" s="153"/>
      <c r="PML56" s="153"/>
      <c r="PMM56" s="153"/>
      <c r="PMN56" s="153"/>
      <c r="PMO56" s="153"/>
      <c r="PMP56" s="153"/>
      <c r="PMQ56" s="153"/>
      <c r="PMR56" s="153"/>
      <c r="PMS56" s="153"/>
      <c r="PMT56" s="153"/>
      <c r="PMU56" s="153"/>
      <c r="PMV56" s="153"/>
      <c r="PMW56" s="153"/>
      <c r="PMX56" s="153"/>
      <c r="PMY56" s="153"/>
      <c r="PMZ56" s="153"/>
      <c r="PNA56" s="153"/>
      <c r="PNB56" s="153"/>
      <c r="PNC56" s="153"/>
      <c r="PND56" s="153"/>
      <c r="PNE56" s="153"/>
      <c r="PNF56" s="153"/>
      <c r="PNG56" s="153"/>
      <c r="PNH56" s="153"/>
      <c r="PNI56" s="153"/>
      <c r="PNJ56" s="153"/>
      <c r="PNK56" s="153"/>
      <c r="PNL56" s="153"/>
      <c r="PNM56" s="153"/>
      <c r="PNN56" s="153"/>
      <c r="PNO56" s="153"/>
      <c r="PNP56" s="153"/>
      <c r="PNQ56" s="153"/>
      <c r="PNR56" s="153"/>
      <c r="PNS56" s="153"/>
      <c r="PNT56" s="153"/>
      <c r="PNU56" s="153"/>
      <c r="PNV56" s="153"/>
      <c r="PNW56" s="153"/>
      <c r="PNX56" s="153"/>
      <c r="PNY56" s="153"/>
      <c r="PNZ56" s="153"/>
      <c r="POA56" s="153"/>
      <c r="POB56" s="153"/>
      <c r="POC56" s="153"/>
      <c r="POD56" s="153"/>
      <c r="POE56" s="153"/>
      <c r="POF56" s="153"/>
      <c r="POG56" s="153"/>
      <c r="POH56" s="153"/>
      <c r="POI56" s="153"/>
      <c r="POJ56" s="153"/>
      <c r="POK56" s="153"/>
      <c r="POL56" s="153"/>
      <c r="POM56" s="153"/>
      <c r="PON56" s="153"/>
      <c r="POO56" s="153"/>
      <c r="POP56" s="153"/>
      <c r="POQ56" s="153"/>
      <c r="POR56" s="153"/>
      <c r="POS56" s="153"/>
      <c r="POT56" s="153"/>
      <c r="POU56" s="153"/>
      <c r="POV56" s="153"/>
      <c r="POW56" s="153"/>
      <c r="POX56" s="153"/>
      <c r="POY56" s="153"/>
      <c r="POZ56" s="153"/>
      <c r="PPA56" s="153"/>
      <c r="PPB56" s="153"/>
      <c r="PPC56" s="153"/>
      <c r="PPD56" s="153"/>
      <c r="PPE56" s="153"/>
      <c r="PPF56" s="153"/>
      <c r="PPG56" s="153"/>
      <c r="PPH56" s="153"/>
      <c r="PPI56" s="153"/>
      <c r="PPJ56" s="153"/>
      <c r="PPK56" s="153"/>
      <c r="PPL56" s="153"/>
      <c r="PPM56" s="153"/>
      <c r="PPN56" s="153"/>
      <c r="PPO56" s="153"/>
      <c r="PPP56" s="153"/>
      <c r="PPQ56" s="153"/>
      <c r="PPR56" s="153"/>
      <c r="PPS56" s="153"/>
      <c r="PPT56" s="153"/>
      <c r="PPU56" s="153"/>
      <c r="PPV56" s="153"/>
      <c r="PPW56" s="153"/>
      <c r="PPX56" s="153"/>
      <c r="PPY56" s="153"/>
      <c r="PPZ56" s="153"/>
      <c r="PQA56" s="153"/>
      <c r="PQB56" s="153"/>
      <c r="PQC56" s="153"/>
      <c r="PQD56" s="153"/>
      <c r="PQE56" s="153"/>
      <c r="PQF56" s="153"/>
      <c r="PQG56" s="153"/>
      <c r="PQH56" s="153"/>
      <c r="PQI56" s="153"/>
      <c r="PQJ56" s="153"/>
      <c r="PQK56" s="153"/>
      <c r="PQL56" s="153"/>
      <c r="PQM56" s="153"/>
      <c r="PQN56" s="153"/>
      <c r="PQO56" s="153"/>
      <c r="PQP56" s="153"/>
      <c r="PQQ56" s="153"/>
      <c r="PQR56" s="153"/>
      <c r="PQS56" s="153"/>
      <c r="PQT56" s="153"/>
      <c r="PQU56" s="153"/>
      <c r="PQV56" s="153"/>
      <c r="PQW56" s="153"/>
      <c r="PQX56" s="153"/>
      <c r="PQY56" s="153"/>
      <c r="PQZ56" s="153"/>
      <c r="PRA56" s="153"/>
      <c r="PRB56" s="153"/>
      <c r="PRC56" s="153"/>
      <c r="PRD56" s="153"/>
      <c r="PRE56" s="153"/>
      <c r="PRF56" s="153"/>
      <c r="PRG56" s="153"/>
      <c r="PRH56" s="153"/>
      <c r="PRI56" s="153"/>
      <c r="PRJ56" s="153"/>
      <c r="PRK56" s="153"/>
      <c r="PRL56" s="153"/>
      <c r="PRM56" s="153"/>
      <c r="PRN56" s="153"/>
      <c r="PRO56" s="153"/>
      <c r="PRP56" s="153"/>
      <c r="PRQ56" s="153"/>
      <c r="PRR56" s="153"/>
      <c r="PRS56" s="153"/>
      <c r="PRT56" s="153"/>
      <c r="PRU56" s="153"/>
      <c r="PRV56" s="153"/>
      <c r="PRW56" s="153"/>
      <c r="PRX56" s="153"/>
      <c r="PRY56" s="153"/>
      <c r="PRZ56" s="153"/>
      <c r="PSA56" s="153"/>
      <c r="PSB56" s="153"/>
      <c r="PSC56" s="153"/>
      <c r="PSD56" s="153"/>
      <c r="PSE56" s="153"/>
      <c r="PSF56" s="153"/>
      <c r="PSG56" s="153"/>
      <c r="PSH56" s="153"/>
      <c r="PSI56" s="153"/>
      <c r="PSJ56" s="153"/>
      <c r="PSK56" s="153"/>
      <c r="PSL56" s="153"/>
      <c r="PSM56" s="153"/>
      <c r="PSN56" s="153"/>
      <c r="PSO56" s="153"/>
      <c r="PSP56" s="153"/>
      <c r="PSQ56" s="153"/>
      <c r="PSR56" s="153"/>
      <c r="PSS56" s="153"/>
      <c r="PST56" s="153"/>
      <c r="PSU56" s="153"/>
      <c r="PSV56" s="153"/>
      <c r="PSW56" s="153"/>
      <c r="PSX56" s="153"/>
      <c r="PSY56" s="153"/>
      <c r="PSZ56" s="153"/>
      <c r="PTA56" s="153"/>
      <c r="PTB56" s="153"/>
      <c r="PTC56" s="153"/>
      <c r="PTD56" s="153"/>
      <c r="PTE56" s="153"/>
      <c r="PTF56" s="153"/>
      <c r="PTG56" s="153"/>
      <c r="PTH56" s="153"/>
      <c r="PTI56" s="153"/>
      <c r="PTJ56" s="153"/>
      <c r="PTK56" s="153"/>
      <c r="PTL56" s="153"/>
      <c r="PTM56" s="153"/>
      <c r="PTN56" s="153"/>
      <c r="PTO56" s="153"/>
      <c r="PTP56" s="153"/>
      <c r="PTQ56" s="153"/>
      <c r="PTR56" s="153"/>
      <c r="PTS56" s="153"/>
      <c r="PTT56" s="153"/>
      <c r="PTU56" s="153"/>
      <c r="PTV56" s="153"/>
      <c r="PTW56" s="153"/>
      <c r="PTX56" s="153"/>
      <c r="PTY56" s="153"/>
      <c r="PTZ56" s="153"/>
      <c r="PUA56" s="153"/>
      <c r="PUB56" s="153"/>
      <c r="PUC56" s="153"/>
      <c r="PUD56" s="153"/>
      <c r="PUE56" s="153"/>
      <c r="PUF56" s="153"/>
      <c r="PUG56" s="153"/>
      <c r="PUH56" s="153"/>
      <c r="PUI56" s="153"/>
      <c r="PUJ56" s="153"/>
      <c r="PUK56" s="153"/>
      <c r="PUL56" s="153"/>
      <c r="PUM56" s="153"/>
      <c r="PUN56" s="153"/>
      <c r="PUO56" s="153"/>
      <c r="PUP56" s="153"/>
      <c r="PUQ56" s="153"/>
      <c r="PUR56" s="153"/>
      <c r="PUS56" s="153"/>
      <c r="PUT56" s="153"/>
      <c r="PUU56" s="153"/>
      <c r="PUV56" s="153"/>
      <c r="PUW56" s="153"/>
      <c r="PUX56" s="153"/>
      <c r="PUY56" s="153"/>
      <c r="PUZ56" s="153"/>
      <c r="PVA56" s="153"/>
      <c r="PVB56" s="153"/>
      <c r="PVC56" s="153"/>
      <c r="PVD56" s="153"/>
      <c r="PVE56" s="153"/>
      <c r="PVF56" s="153"/>
      <c r="PVG56" s="153"/>
      <c r="PVH56" s="153"/>
      <c r="PVI56" s="153"/>
      <c r="PVJ56" s="153"/>
      <c r="PVK56" s="153"/>
      <c r="PVL56" s="153"/>
      <c r="PVM56" s="153"/>
      <c r="PVN56" s="153"/>
      <c r="PVO56" s="153"/>
      <c r="PVP56" s="153"/>
      <c r="PVQ56" s="153"/>
      <c r="PVR56" s="153"/>
      <c r="PVS56" s="153"/>
      <c r="PVT56" s="153"/>
      <c r="PVU56" s="153"/>
      <c r="PVV56" s="153"/>
      <c r="PVW56" s="153"/>
      <c r="PVX56" s="153"/>
      <c r="PVY56" s="153"/>
      <c r="PVZ56" s="153"/>
      <c r="PWA56" s="153"/>
      <c r="PWB56" s="153"/>
      <c r="PWC56" s="153"/>
      <c r="PWD56" s="153"/>
      <c r="PWE56" s="153"/>
      <c r="PWF56" s="153"/>
      <c r="PWG56" s="153"/>
      <c r="PWH56" s="153"/>
      <c r="PWI56" s="153"/>
      <c r="PWJ56" s="153"/>
      <c r="PWK56" s="153"/>
      <c r="PWL56" s="153"/>
      <c r="PWM56" s="153"/>
      <c r="PWN56" s="153"/>
      <c r="PWO56" s="153"/>
      <c r="PWP56" s="153"/>
      <c r="PWQ56" s="153"/>
      <c r="PWR56" s="153"/>
      <c r="PWS56" s="153"/>
      <c r="PWT56" s="153"/>
      <c r="PWU56" s="153"/>
      <c r="PWV56" s="153"/>
      <c r="PWW56" s="153"/>
      <c r="PWX56" s="153"/>
      <c r="PWY56" s="153"/>
      <c r="PWZ56" s="153"/>
      <c r="PXA56" s="153"/>
      <c r="PXB56" s="153"/>
      <c r="PXC56" s="153"/>
      <c r="PXD56" s="153"/>
      <c r="PXE56" s="153"/>
      <c r="PXF56" s="153"/>
      <c r="PXG56" s="153"/>
      <c r="PXH56" s="153"/>
      <c r="PXI56" s="153"/>
      <c r="PXJ56" s="153"/>
      <c r="PXK56" s="153"/>
      <c r="PXL56" s="153"/>
      <c r="PXM56" s="153"/>
      <c r="PXN56" s="153"/>
      <c r="PXO56" s="153"/>
      <c r="PXP56" s="153"/>
      <c r="PXQ56" s="153"/>
      <c r="PXR56" s="153"/>
      <c r="PXS56" s="153"/>
      <c r="PXT56" s="153"/>
      <c r="PXU56" s="153"/>
      <c r="PXV56" s="153"/>
      <c r="PXW56" s="153"/>
      <c r="PXX56" s="153"/>
      <c r="PXY56" s="153"/>
      <c r="PXZ56" s="153"/>
      <c r="PYA56" s="153"/>
      <c r="PYB56" s="153"/>
      <c r="PYC56" s="153"/>
      <c r="PYD56" s="153"/>
      <c r="PYE56" s="153"/>
      <c r="PYF56" s="153"/>
      <c r="PYG56" s="153"/>
      <c r="PYH56" s="153"/>
      <c r="PYI56" s="153"/>
      <c r="PYJ56" s="153"/>
      <c r="PYK56" s="153"/>
      <c r="PYL56" s="153"/>
      <c r="PYM56" s="153"/>
      <c r="PYN56" s="153"/>
      <c r="PYO56" s="153"/>
      <c r="PYP56" s="153"/>
      <c r="PYQ56" s="153"/>
      <c r="PYR56" s="153"/>
      <c r="PYS56" s="153"/>
      <c r="PYT56" s="153"/>
      <c r="PYU56" s="153"/>
      <c r="PYV56" s="153"/>
      <c r="PYW56" s="153"/>
      <c r="PYX56" s="153"/>
      <c r="PYY56" s="153"/>
      <c r="PYZ56" s="153"/>
      <c r="PZA56" s="153"/>
      <c r="PZB56" s="153"/>
      <c r="PZC56" s="153"/>
      <c r="PZD56" s="153"/>
      <c r="PZE56" s="153"/>
      <c r="PZF56" s="153"/>
      <c r="PZG56" s="153"/>
      <c r="PZH56" s="153"/>
      <c r="PZI56" s="153"/>
      <c r="PZJ56" s="153"/>
      <c r="PZK56" s="153"/>
      <c r="PZL56" s="153"/>
      <c r="PZM56" s="153"/>
      <c r="PZN56" s="153"/>
      <c r="PZO56" s="153"/>
      <c r="PZP56" s="153"/>
      <c r="PZQ56" s="153"/>
      <c r="PZR56" s="153"/>
      <c r="PZS56" s="153"/>
      <c r="PZT56" s="153"/>
      <c r="PZU56" s="153"/>
      <c r="PZV56" s="153"/>
      <c r="PZW56" s="153"/>
      <c r="PZX56" s="153"/>
      <c r="PZY56" s="153"/>
      <c r="PZZ56" s="153"/>
      <c r="QAA56" s="153"/>
      <c r="QAB56" s="153"/>
      <c r="QAC56" s="153"/>
      <c r="QAD56" s="153"/>
      <c r="QAE56" s="153"/>
      <c r="QAF56" s="153"/>
      <c r="QAG56" s="153"/>
      <c r="QAH56" s="153"/>
      <c r="QAI56" s="153"/>
      <c r="QAJ56" s="153"/>
      <c r="QAK56" s="153"/>
      <c r="QAL56" s="153"/>
      <c r="QAM56" s="153"/>
      <c r="QAN56" s="153"/>
      <c r="QAO56" s="153"/>
      <c r="QAP56" s="153"/>
      <c r="QAQ56" s="153"/>
      <c r="QAR56" s="153"/>
      <c r="QAS56" s="153"/>
      <c r="QAT56" s="153"/>
      <c r="QAU56" s="153"/>
      <c r="QAV56" s="153"/>
      <c r="QAW56" s="153"/>
      <c r="QAX56" s="153"/>
      <c r="QAY56" s="153"/>
      <c r="QAZ56" s="153"/>
      <c r="QBA56" s="153"/>
      <c r="QBB56" s="153"/>
      <c r="QBC56" s="153"/>
      <c r="QBD56" s="153"/>
      <c r="QBE56" s="153"/>
      <c r="QBF56" s="153"/>
      <c r="QBG56" s="153"/>
      <c r="QBH56" s="153"/>
      <c r="QBI56" s="153"/>
      <c r="QBJ56" s="153"/>
      <c r="QBK56" s="153"/>
      <c r="QBL56" s="153"/>
      <c r="QBM56" s="153"/>
      <c r="QBN56" s="153"/>
      <c r="QBO56" s="153"/>
      <c r="QBP56" s="153"/>
      <c r="QBQ56" s="153"/>
      <c r="QBR56" s="153"/>
      <c r="QBS56" s="153"/>
      <c r="QBT56" s="153"/>
      <c r="QBU56" s="153"/>
      <c r="QBV56" s="153"/>
      <c r="QBW56" s="153"/>
      <c r="QBX56" s="153"/>
      <c r="QBY56" s="153"/>
      <c r="QBZ56" s="153"/>
      <c r="QCA56" s="153"/>
      <c r="QCB56" s="153"/>
      <c r="QCC56" s="153"/>
      <c r="QCD56" s="153"/>
      <c r="QCE56" s="153"/>
      <c r="QCF56" s="153"/>
      <c r="QCG56" s="153"/>
      <c r="QCH56" s="153"/>
      <c r="QCI56" s="153"/>
      <c r="QCJ56" s="153"/>
      <c r="QCK56" s="153"/>
      <c r="QCL56" s="153"/>
      <c r="QCM56" s="153"/>
      <c r="QCN56" s="153"/>
      <c r="QCO56" s="153"/>
      <c r="QCP56" s="153"/>
      <c r="QCQ56" s="153"/>
      <c r="QCR56" s="153"/>
      <c r="QCS56" s="153"/>
      <c r="QCT56" s="153"/>
      <c r="QCU56" s="153"/>
      <c r="QCV56" s="153"/>
      <c r="QCW56" s="153"/>
      <c r="QCX56" s="153"/>
      <c r="QCY56" s="153"/>
      <c r="QCZ56" s="153"/>
      <c r="QDA56" s="153"/>
      <c r="QDB56" s="153"/>
      <c r="QDC56" s="153"/>
      <c r="QDD56" s="153"/>
      <c r="QDE56" s="153"/>
      <c r="QDF56" s="153"/>
      <c r="QDG56" s="153"/>
      <c r="QDH56" s="153"/>
      <c r="QDI56" s="153"/>
      <c r="QDJ56" s="153"/>
      <c r="QDK56" s="153"/>
      <c r="QDL56" s="153"/>
      <c r="QDM56" s="153"/>
      <c r="QDN56" s="153"/>
      <c r="QDO56" s="153"/>
      <c r="QDP56" s="153"/>
      <c r="QDQ56" s="153"/>
      <c r="QDR56" s="153"/>
      <c r="QDS56" s="153"/>
      <c r="QDT56" s="153"/>
      <c r="QDU56" s="153"/>
      <c r="QDV56" s="153"/>
      <c r="QDW56" s="153"/>
      <c r="QDX56" s="153"/>
      <c r="QDY56" s="153"/>
      <c r="QDZ56" s="153"/>
      <c r="QEA56" s="153"/>
      <c r="QEB56" s="153"/>
      <c r="QEC56" s="153"/>
      <c r="QED56" s="153"/>
      <c r="QEE56" s="153"/>
      <c r="QEF56" s="153"/>
      <c r="QEG56" s="153"/>
      <c r="QEH56" s="153"/>
      <c r="QEI56" s="153"/>
      <c r="QEJ56" s="153"/>
      <c r="QEK56" s="153"/>
      <c r="QEL56" s="153"/>
      <c r="QEM56" s="153"/>
      <c r="QEN56" s="153"/>
      <c r="QEO56" s="153"/>
      <c r="QEP56" s="153"/>
      <c r="QEQ56" s="153"/>
      <c r="QER56" s="153"/>
      <c r="QES56" s="153"/>
      <c r="QET56" s="153"/>
      <c r="QEU56" s="153"/>
      <c r="QEV56" s="153"/>
      <c r="QEW56" s="153"/>
      <c r="QEX56" s="153"/>
      <c r="QEY56" s="153"/>
      <c r="QEZ56" s="153"/>
      <c r="QFA56" s="153"/>
      <c r="QFB56" s="153"/>
      <c r="QFC56" s="153"/>
      <c r="QFD56" s="153"/>
      <c r="QFE56" s="153"/>
      <c r="QFF56" s="153"/>
      <c r="QFG56" s="153"/>
      <c r="QFH56" s="153"/>
      <c r="QFI56" s="153"/>
      <c r="QFJ56" s="153"/>
      <c r="QFK56" s="153"/>
      <c r="QFL56" s="153"/>
      <c r="QFM56" s="153"/>
      <c r="QFN56" s="153"/>
      <c r="QFO56" s="153"/>
      <c r="QFP56" s="153"/>
      <c r="QFQ56" s="153"/>
      <c r="QFR56" s="153"/>
      <c r="QFS56" s="153"/>
      <c r="QFT56" s="153"/>
      <c r="QFU56" s="153"/>
      <c r="QFV56" s="153"/>
      <c r="QFW56" s="153"/>
      <c r="QFX56" s="153"/>
      <c r="QFY56" s="153"/>
      <c r="QFZ56" s="153"/>
      <c r="QGA56" s="153"/>
      <c r="QGB56" s="153"/>
      <c r="QGC56" s="153"/>
      <c r="QGD56" s="153"/>
      <c r="QGE56" s="153"/>
      <c r="QGF56" s="153"/>
      <c r="QGG56" s="153"/>
      <c r="QGH56" s="153"/>
      <c r="QGI56" s="153"/>
      <c r="QGJ56" s="153"/>
      <c r="QGK56" s="153"/>
      <c r="QGL56" s="153"/>
      <c r="QGM56" s="153"/>
      <c r="QGN56" s="153"/>
      <c r="QGO56" s="153"/>
      <c r="QGP56" s="153"/>
      <c r="QGQ56" s="153"/>
      <c r="QGR56" s="153"/>
      <c r="QGS56" s="153"/>
      <c r="QGT56" s="153"/>
      <c r="QGU56" s="153"/>
      <c r="QGV56" s="153"/>
      <c r="QGW56" s="153"/>
      <c r="QGX56" s="153"/>
      <c r="QGY56" s="153"/>
      <c r="QGZ56" s="153"/>
      <c r="QHA56" s="153"/>
      <c r="QHB56" s="153"/>
      <c r="QHC56" s="153"/>
      <c r="QHD56" s="153"/>
      <c r="QHE56" s="153"/>
      <c r="QHF56" s="153"/>
      <c r="QHG56" s="153"/>
      <c r="QHH56" s="153"/>
      <c r="QHI56" s="153"/>
      <c r="QHJ56" s="153"/>
      <c r="QHK56" s="153"/>
      <c r="QHL56" s="153"/>
      <c r="QHM56" s="153"/>
      <c r="QHN56" s="153"/>
      <c r="QHO56" s="153"/>
      <c r="QHP56" s="153"/>
      <c r="QHQ56" s="153"/>
      <c r="QHR56" s="153"/>
      <c r="QHS56" s="153"/>
      <c r="QHT56" s="153"/>
      <c r="QHU56" s="153"/>
      <c r="QHV56" s="153"/>
      <c r="QHW56" s="153"/>
      <c r="QHX56" s="153"/>
      <c r="QHY56" s="153"/>
      <c r="QHZ56" s="153"/>
      <c r="QIA56" s="153"/>
      <c r="QIB56" s="153"/>
      <c r="QIC56" s="153"/>
      <c r="QID56" s="153"/>
      <c r="QIE56" s="153"/>
      <c r="QIF56" s="153"/>
      <c r="QIG56" s="153"/>
      <c r="QIH56" s="153"/>
      <c r="QII56" s="153"/>
      <c r="QIJ56" s="153"/>
      <c r="QIK56" s="153"/>
      <c r="QIL56" s="153"/>
      <c r="QIM56" s="153"/>
      <c r="QIN56" s="153"/>
      <c r="QIO56" s="153"/>
      <c r="QIP56" s="153"/>
      <c r="QIQ56" s="153"/>
      <c r="QIR56" s="153"/>
      <c r="QIS56" s="153"/>
      <c r="QIT56" s="153"/>
      <c r="QIU56" s="153"/>
      <c r="QIV56" s="153"/>
      <c r="QIW56" s="153"/>
      <c r="QIX56" s="153"/>
      <c r="QIY56" s="153"/>
      <c r="QIZ56" s="153"/>
      <c r="QJA56" s="153"/>
      <c r="QJB56" s="153"/>
      <c r="QJC56" s="153"/>
      <c r="QJD56" s="153"/>
      <c r="QJE56" s="153"/>
      <c r="QJF56" s="153"/>
      <c r="QJG56" s="153"/>
      <c r="QJH56" s="153"/>
      <c r="QJI56" s="153"/>
      <c r="QJJ56" s="153"/>
      <c r="QJK56" s="153"/>
      <c r="QJL56" s="153"/>
      <c r="QJM56" s="153"/>
      <c r="QJN56" s="153"/>
      <c r="QJO56" s="153"/>
      <c r="QJP56" s="153"/>
      <c r="QJQ56" s="153"/>
      <c r="QJR56" s="153"/>
      <c r="QJS56" s="153"/>
      <c r="QJT56" s="153"/>
      <c r="QJU56" s="153"/>
      <c r="QJV56" s="153"/>
      <c r="QJW56" s="153"/>
      <c r="QJX56" s="153"/>
      <c r="QJY56" s="153"/>
      <c r="QJZ56" s="153"/>
      <c r="QKA56" s="153"/>
      <c r="QKB56" s="153"/>
      <c r="QKC56" s="153"/>
      <c r="QKD56" s="153"/>
      <c r="QKE56" s="153"/>
      <c r="QKF56" s="153"/>
      <c r="QKG56" s="153"/>
      <c r="QKH56" s="153"/>
      <c r="QKI56" s="153"/>
      <c r="QKJ56" s="153"/>
      <c r="QKK56" s="153"/>
      <c r="QKL56" s="153"/>
      <c r="QKM56" s="153"/>
      <c r="QKN56" s="153"/>
      <c r="QKO56" s="153"/>
      <c r="QKP56" s="153"/>
      <c r="QKQ56" s="153"/>
      <c r="QKR56" s="153"/>
      <c r="QKS56" s="153"/>
      <c r="QKT56" s="153"/>
      <c r="QKU56" s="153"/>
      <c r="QKV56" s="153"/>
      <c r="QKW56" s="153"/>
      <c r="QKX56" s="153"/>
      <c r="QKY56" s="153"/>
      <c r="QKZ56" s="153"/>
      <c r="QLA56" s="153"/>
      <c r="QLB56" s="153"/>
      <c r="QLC56" s="153"/>
      <c r="QLD56" s="153"/>
      <c r="QLE56" s="153"/>
      <c r="QLF56" s="153"/>
      <c r="QLG56" s="153"/>
      <c r="QLH56" s="153"/>
      <c r="QLI56" s="153"/>
      <c r="QLJ56" s="153"/>
      <c r="QLK56" s="153"/>
      <c r="QLL56" s="153"/>
      <c r="QLM56" s="153"/>
      <c r="QLN56" s="153"/>
      <c r="QLO56" s="153"/>
      <c r="QLP56" s="153"/>
      <c r="QLQ56" s="153"/>
      <c r="QLR56" s="153"/>
      <c r="QLS56" s="153"/>
      <c r="QLT56" s="153"/>
      <c r="QLU56" s="153"/>
      <c r="QLV56" s="153"/>
      <c r="QLW56" s="153"/>
      <c r="QLX56" s="153"/>
      <c r="QLY56" s="153"/>
      <c r="QLZ56" s="153"/>
      <c r="QMA56" s="153"/>
      <c r="QMB56" s="153"/>
      <c r="QMC56" s="153"/>
      <c r="QMD56" s="153"/>
      <c r="QME56" s="153"/>
      <c r="QMF56" s="153"/>
      <c r="QMG56" s="153"/>
      <c r="QMH56" s="153"/>
      <c r="QMI56" s="153"/>
      <c r="QMJ56" s="153"/>
      <c r="QMK56" s="153"/>
      <c r="QML56" s="153"/>
      <c r="QMM56" s="153"/>
      <c r="QMN56" s="153"/>
      <c r="QMO56" s="153"/>
      <c r="QMP56" s="153"/>
      <c r="QMQ56" s="153"/>
      <c r="QMR56" s="153"/>
      <c r="QMS56" s="153"/>
      <c r="QMT56" s="153"/>
      <c r="QMU56" s="153"/>
      <c r="QMV56" s="153"/>
      <c r="QMW56" s="153"/>
      <c r="QMX56" s="153"/>
      <c r="QMY56" s="153"/>
      <c r="QMZ56" s="153"/>
      <c r="QNA56" s="153"/>
      <c r="QNB56" s="153"/>
      <c r="QNC56" s="153"/>
      <c r="QND56" s="153"/>
      <c r="QNE56" s="153"/>
      <c r="QNF56" s="153"/>
      <c r="QNG56" s="153"/>
      <c r="QNH56" s="153"/>
      <c r="QNI56" s="153"/>
      <c r="QNJ56" s="153"/>
      <c r="QNK56" s="153"/>
      <c r="QNL56" s="153"/>
      <c r="QNM56" s="153"/>
      <c r="QNN56" s="153"/>
      <c r="QNO56" s="153"/>
      <c r="QNP56" s="153"/>
      <c r="QNQ56" s="153"/>
      <c r="QNR56" s="153"/>
      <c r="QNS56" s="153"/>
      <c r="QNT56" s="153"/>
      <c r="QNU56" s="153"/>
      <c r="QNV56" s="153"/>
      <c r="QNW56" s="153"/>
      <c r="QNX56" s="153"/>
      <c r="QNY56" s="153"/>
      <c r="QNZ56" s="153"/>
      <c r="QOA56" s="153"/>
      <c r="QOB56" s="153"/>
      <c r="QOC56" s="153"/>
      <c r="QOD56" s="153"/>
      <c r="QOE56" s="153"/>
      <c r="QOF56" s="153"/>
      <c r="QOG56" s="153"/>
      <c r="QOH56" s="153"/>
      <c r="QOI56" s="153"/>
      <c r="QOJ56" s="153"/>
      <c r="QOK56" s="153"/>
      <c r="QOL56" s="153"/>
      <c r="QOM56" s="153"/>
      <c r="QON56" s="153"/>
      <c r="QOO56" s="153"/>
      <c r="QOP56" s="153"/>
      <c r="QOQ56" s="153"/>
      <c r="QOR56" s="153"/>
      <c r="QOS56" s="153"/>
      <c r="QOT56" s="153"/>
      <c r="QOU56" s="153"/>
      <c r="QOV56" s="153"/>
      <c r="QOW56" s="153"/>
      <c r="QOX56" s="153"/>
      <c r="QOY56" s="153"/>
      <c r="QOZ56" s="153"/>
      <c r="QPA56" s="153"/>
      <c r="QPB56" s="153"/>
      <c r="QPC56" s="153"/>
      <c r="QPD56" s="153"/>
      <c r="QPE56" s="153"/>
      <c r="QPF56" s="153"/>
      <c r="QPG56" s="153"/>
      <c r="QPH56" s="153"/>
      <c r="QPI56" s="153"/>
      <c r="QPJ56" s="153"/>
      <c r="QPK56" s="153"/>
      <c r="QPL56" s="153"/>
      <c r="QPM56" s="153"/>
      <c r="QPN56" s="153"/>
      <c r="QPO56" s="153"/>
      <c r="QPP56" s="153"/>
      <c r="QPQ56" s="153"/>
      <c r="QPR56" s="153"/>
      <c r="QPS56" s="153"/>
      <c r="QPT56" s="153"/>
      <c r="QPU56" s="153"/>
      <c r="QPV56" s="153"/>
      <c r="QPW56" s="153"/>
      <c r="QPX56" s="153"/>
      <c r="QPY56" s="153"/>
      <c r="QPZ56" s="153"/>
      <c r="QQA56" s="153"/>
      <c r="QQB56" s="153"/>
      <c r="QQC56" s="153"/>
      <c r="QQD56" s="153"/>
      <c r="QQE56" s="153"/>
      <c r="QQF56" s="153"/>
      <c r="QQG56" s="153"/>
      <c r="QQH56" s="153"/>
      <c r="QQI56" s="153"/>
      <c r="QQJ56" s="153"/>
      <c r="QQK56" s="153"/>
      <c r="QQL56" s="153"/>
      <c r="QQM56" s="153"/>
      <c r="QQN56" s="153"/>
      <c r="QQO56" s="153"/>
      <c r="QQP56" s="153"/>
      <c r="QQQ56" s="153"/>
      <c r="QQR56" s="153"/>
      <c r="QQS56" s="153"/>
      <c r="QQT56" s="153"/>
      <c r="QQU56" s="153"/>
      <c r="QQV56" s="153"/>
      <c r="QQW56" s="153"/>
      <c r="QQX56" s="153"/>
      <c r="QQY56" s="153"/>
      <c r="QQZ56" s="153"/>
      <c r="QRA56" s="153"/>
      <c r="QRB56" s="153"/>
      <c r="QRC56" s="153"/>
      <c r="QRD56" s="153"/>
      <c r="QRE56" s="153"/>
      <c r="QRF56" s="153"/>
      <c r="QRG56" s="153"/>
      <c r="QRH56" s="153"/>
      <c r="QRI56" s="153"/>
      <c r="QRJ56" s="153"/>
      <c r="QRK56" s="153"/>
      <c r="QRL56" s="153"/>
      <c r="QRM56" s="153"/>
      <c r="QRN56" s="153"/>
      <c r="QRO56" s="153"/>
      <c r="QRP56" s="153"/>
      <c r="QRQ56" s="153"/>
      <c r="QRR56" s="153"/>
      <c r="QRS56" s="153"/>
      <c r="QRT56" s="153"/>
      <c r="QRU56" s="153"/>
      <c r="QRV56" s="153"/>
      <c r="QRW56" s="153"/>
      <c r="QRX56" s="153"/>
      <c r="QRY56" s="153"/>
      <c r="QRZ56" s="153"/>
      <c r="QSA56" s="153"/>
      <c r="QSB56" s="153"/>
      <c r="QSC56" s="153"/>
      <c r="QSD56" s="153"/>
      <c r="QSE56" s="153"/>
      <c r="QSF56" s="153"/>
      <c r="QSG56" s="153"/>
      <c r="QSH56" s="153"/>
      <c r="QSI56" s="153"/>
      <c r="QSJ56" s="153"/>
      <c r="QSK56" s="153"/>
      <c r="QSL56" s="153"/>
      <c r="QSM56" s="153"/>
      <c r="QSN56" s="153"/>
      <c r="QSO56" s="153"/>
      <c r="QSP56" s="153"/>
      <c r="QSQ56" s="153"/>
      <c r="QSR56" s="153"/>
      <c r="QSS56" s="153"/>
      <c r="QST56" s="153"/>
      <c r="QSU56" s="153"/>
      <c r="QSV56" s="153"/>
      <c r="QSW56" s="153"/>
      <c r="QSX56" s="153"/>
      <c r="QSY56" s="153"/>
      <c r="QSZ56" s="153"/>
      <c r="QTA56" s="153"/>
      <c r="QTB56" s="153"/>
      <c r="QTC56" s="153"/>
      <c r="QTD56" s="153"/>
      <c r="QTE56" s="153"/>
      <c r="QTF56" s="153"/>
      <c r="QTG56" s="153"/>
      <c r="QTH56" s="153"/>
      <c r="QTI56" s="153"/>
      <c r="QTJ56" s="153"/>
      <c r="QTK56" s="153"/>
      <c r="QTL56" s="153"/>
      <c r="QTM56" s="153"/>
      <c r="QTN56" s="153"/>
      <c r="QTO56" s="153"/>
      <c r="QTP56" s="153"/>
      <c r="QTQ56" s="153"/>
      <c r="QTR56" s="153"/>
      <c r="QTS56" s="153"/>
      <c r="QTT56" s="153"/>
      <c r="QTU56" s="153"/>
      <c r="QTV56" s="153"/>
      <c r="QTW56" s="153"/>
      <c r="QTX56" s="153"/>
      <c r="QTY56" s="153"/>
      <c r="QTZ56" s="153"/>
      <c r="QUA56" s="153"/>
      <c r="QUB56" s="153"/>
      <c r="QUC56" s="153"/>
      <c r="QUD56" s="153"/>
      <c r="QUE56" s="153"/>
      <c r="QUF56" s="153"/>
      <c r="QUG56" s="153"/>
      <c r="QUH56" s="153"/>
      <c r="QUI56" s="153"/>
      <c r="QUJ56" s="153"/>
      <c r="QUK56" s="153"/>
      <c r="QUL56" s="153"/>
      <c r="QUM56" s="153"/>
      <c r="QUN56" s="153"/>
      <c r="QUO56" s="153"/>
      <c r="QUP56" s="153"/>
      <c r="QUQ56" s="153"/>
      <c r="QUR56" s="153"/>
      <c r="QUS56" s="153"/>
      <c r="QUT56" s="153"/>
      <c r="QUU56" s="153"/>
      <c r="QUV56" s="153"/>
      <c r="QUW56" s="153"/>
      <c r="QUX56" s="153"/>
      <c r="QUY56" s="153"/>
      <c r="QUZ56" s="153"/>
      <c r="QVA56" s="153"/>
      <c r="QVB56" s="153"/>
      <c r="QVC56" s="153"/>
      <c r="QVD56" s="153"/>
      <c r="QVE56" s="153"/>
      <c r="QVF56" s="153"/>
      <c r="QVG56" s="153"/>
      <c r="QVH56" s="153"/>
      <c r="QVI56" s="153"/>
      <c r="QVJ56" s="153"/>
      <c r="QVK56" s="153"/>
      <c r="QVL56" s="153"/>
      <c r="QVM56" s="153"/>
      <c r="QVN56" s="153"/>
      <c r="QVO56" s="153"/>
      <c r="QVP56" s="153"/>
      <c r="QVQ56" s="153"/>
      <c r="QVR56" s="153"/>
      <c r="QVS56" s="153"/>
      <c r="QVT56" s="153"/>
      <c r="QVU56" s="153"/>
      <c r="QVV56" s="153"/>
      <c r="QVW56" s="153"/>
      <c r="QVX56" s="153"/>
      <c r="QVY56" s="153"/>
      <c r="QVZ56" s="153"/>
      <c r="QWA56" s="153"/>
      <c r="QWB56" s="153"/>
      <c r="QWC56" s="153"/>
      <c r="QWD56" s="153"/>
      <c r="QWE56" s="153"/>
      <c r="QWF56" s="153"/>
      <c r="QWG56" s="153"/>
      <c r="QWH56" s="153"/>
      <c r="QWI56" s="153"/>
      <c r="QWJ56" s="153"/>
      <c r="QWK56" s="153"/>
      <c r="QWL56" s="153"/>
      <c r="QWM56" s="153"/>
      <c r="QWN56" s="153"/>
      <c r="QWO56" s="153"/>
      <c r="QWP56" s="153"/>
      <c r="QWQ56" s="153"/>
      <c r="QWR56" s="153"/>
      <c r="QWS56" s="153"/>
      <c r="QWT56" s="153"/>
      <c r="QWU56" s="153"/>
      <c r="QWV56" s="153"/>
      <c r="QWW56" s="153"/>
      <c r="QWX56" s="153"/>
      <c r="QWY56" s="153"/>
      <c r="QWZ56" s="153"/>
      <c r="QXA56" s="153"/>
      <c r="QXB56" s="153"/>
      <c r="QXC56" s="153"/>
      <c r="QXD56" s="153"/>
      <c r="QXE56" s="153"/>
      <c r="QXF56" s="153"/>
      <c r="QXG56" s="153"/>
      <c r="QXH56" s="153"/>
      <c r="QXI56" s="153"/>
      <c r="QXJ56" s="153"/>
      <c r="QXK56" s="153"/>
      <c r="QXL56" s="153"/>
      <c r="QXM56" s="153"/>
      <c r="QXN56" s="153"/>
      <c r="QXO56" s="153"/>
      <c r="QXP56" s="153"/>
      <c r="QXQ56" s="153"/>
      <c r="QXR56" s="153"/>
      <c r="QXS56" s="153"/>
      <c r="QXT56" s="153"/>
      <c r="QXU56" s="153"/>
      <c r="QXV56" s="153"/>
      <c r="QXW56" s="153"/>
      <c r="QXX56" s="153"/>
      <c r="QXY56" s="153"/>
      <c r="QXZ56" s="153"/>
      <c r="QYA56" s="153"/>
      <c r="QYB56" s="153"/>
      <c r="QYC56" s="153"/>
      <c r="QYD56" s="153"/>
      <c r="QYE56" s="153"/>
      <c r="QYF56" s="153"/>
      <c r="QYG56" s="153"/>
      <c r="QYH56" s="153"/>
      <c r="QYI56" s="153"/>
      <c r="QYJ56" s="153"/>
      <c r="QYK56" s="153"/>
      <c r="QYL56" s="153"/>
      <c r="QYM56" s="153"/>
      <c r="QYN56" s="153"/>
      <c r="QYO56" s="153"/>
      <c r="QYP56" s="153"/>
      <c r="QYQ56" s="153"/>
      <c r="QYR56" s="153"/>
      <c r="QYS56" s="153"/>
      <c r="QYT56" s="153"/>
      <c r="QYU56" s="153"/>
      <c r="QYV56" s="153"/>
      <c r="QYW56" s="153"/>
      <c r="QYX56" s="153"/>
      <c r="QYY56" s="153"/>
      <c r="QYZ56" s="153"/>
      <c r="QZA56" s="153"/>
      <c r="QZB56" s="153"/>
      <c r="QZC56" s="153"/>
      <c r="QZD56" s="153"/>
      <c r="QZE56" s="153"/>
      <c r="QZF56" s="153"/>
      <c r="QZG56" s="153"/>
      <c r="QZH56" s="153"/>
      <c r="QZI56" s="153"/>
      <c r="QZJ56" s="153"/>
      <c r="QZK56" s="153"/>
      <c r="QZL56" s="153"/>
      <c r="QZM56" s="153"/>
      <c r="QZN56" s="153"/>
      <c r="QZO56" s="153"/>
      <c r="QZP56" s="153"/>
      <c r="QZQ56" s="153"/>
      <c r="QZR56" s="153"/>
      <c r="QZS56" s="153"/>
      <c r="QZT56" s="153"/>
      <c r="QZU56" s="153"/>
      <c r="QZV56" s="153"/>
      <c r="QZW56" s="153"/>
      <c r="QZX56" s="153"/>
      <c r="QZY56" s="153"/>
      <c r="QZZ56" s="153"/>
      <c r="RAA56" s="153"/>
      <c r="RAB56" s="153"/>
      <c r="RAC56" s="153"/>
      <c r="RAD56" s="153"/>
      <c r="RAE56" s="153"/>
      <c r="RAF56" s="153"/>
      <c r="RAG56" s="153"/>
      <c r="RAH56" s="153"/>
      <c r="RAI56" s="153"/>
      <c r="RAJ56" s="153"/>
      <c r="RAK56" s="153"/>
      <c r="RAL56" s="153"/>
      <c r="RAM56" s="153"/>
      <c r="RAN56" s="153"/>
      <c r="RAO56" s="153"/>
      <c r="RAP56" s="153"/>
      <c r="RAQ56" s="153"/>
      <c r="RAR56" s="153"/>
      <c r="RAS56" s="153"/>
      <c r="RAT56" s="153"/>
      <c r="RAU56" s="153"/>
      <c r="RAV56" s="153"/>
      <c r="RAW56" s="153"/>
      <c r="RAX56" s="153"/>
      <c r="RAY56" s="153"/>
      <c r="RAZ56" s="153"/>
      <c r="RBA56" s="153"/>
      <c r="RBB56" s="153"/>
      <c r="RBC56" s="153"/>
      <c r="RBD56" s="153"/>
      <c r="RBE56" s="153"/>
      <c r="RBF56" s="153"/>
      <c r="RBG56" s="153"/>
      <c r="RBH56" s="153"/>
      <c r="RBI56" s="153"/>
      <c r="RBJ56" s="153"/>
      <c r="RBK56" s="153"/>
      <c r="RBL56" s="153"/>
      <c r="RBM56" s="153"/>
      <c r="RBN56" s="153"/>
      <c r="RBO56" s="153"/>
      <c r="RBP56" s="153"/>
      <c r="RBQ56" s="153"/>
      <c r="RBR56" s="153"/>
      <c r="RBS56" s="153"/>
      <c r="RBT56" s="153"/>
      <c r="RBU56" s="153"/>
      <c r="RBV56" s="153"/>
      <c r="RBW56" s="153"/>
      <c r="RBX56" s="153"/>
      <c r="RBY56" s="153"/>
      <c r="RBZ56" s="153"/>
      <c r="RCA56" s="153"/>
      <c r="RCB56" s="153"/>
      <c r="RCC56" s="153"/>
      <c r="RCD56" s="153"/>
      <c r="RCE56" s="153"/>
      <c r="RCF56" s="153"/>
      <c r="RCG56" s="153"/>
      <c r="RCH56" s="153"/>
      <c r="RCI56" s="153"/>
      <c r="RCJ56" s="153"/>
      <c r="RCK56" s="153"/>
      <c r="RCL56" s="153"/>
      <c r="RCM56" s="153"/>
      <c r="RCN56" s="153"/>
      <c r="RCO56" s="153"/>
      <c r="RCP56" s="153"/>
      <c r="RCQ56" s="153"/>
      <c r="RCR56" s="153"/>
      <c r="RCS56" s="153"/>
      <c r="RCT56" s="153"/>
      <c r="RCU56" s="153"/>
      <c r="RCV56" s="153"/>
      <c r="RCW56" s="153"/>
      <c r="RCX56" s="153"/>
      <c r="RCY56" s="153"/>
      <c r="RCZ56" s="153"/>
      <c r="RDA56" s="153"/>
      <c r="RDB56" s="153"/>
      <c r="RDC56" s="153"/>
      <c r="RDD56" s="153"/>
      <c r="RDE56" s="153"/>
      <c r="RDF56" s="153"/>
      <c r="RDG56" s="153"/>
      <c r="RDH56" s="153"/>
      <c r="RDI56" s="153"/>
      <c r="RDJ56" s="153"/>
      <c r="RDK56" s="153"/>
      <c r="RDL56" s="153"/>
      <c r="RDM56" s="153"/>
      <c r="RDN56" s="153"/>
      <c r="RDO56" s="153"/>
      <c r="RDP56" s="153"/>
      <c r="RDQ56" s="153"/>
      <c r="RDR56" s="153"/>
      <c r="RDS56" s="153"/>
      <c r="RDT56" s="153"/>
      <c r="RDU56" s="153"/>
      <c r="RDV56" s="153"/>
      <c r="RDW56" s="153"/>
      <c r="RDX56" s="153"/>
      <c r="RDY56" s="153"/>
      <c r="RDZ56" s="153"/>
      <c r="REA56" s="153"/>
      <c r="REB56" s="153"/>
      <c r="REC56" s="153"/>
      <c r="RED56" s="153"/>
      <c r="REE56" s="153"/>
      <c r="REF56" s="153"/>
      <c r="REG56" s="153"/>
      <c r="REH56" s="153"/>
      <c r="REI56" s="153"/>
      <c r="REJ56" s="153"/>
      <c r="REK56" s="153"/>
      <c r="REL56" s="153"/>
      <c r="REM56" s="153"/>
      <c r="REN56" s="153"/>
      <c r="REO56" s="153"/>
      <c r="REP56" s="153"/>
      <c r="REQ56" s="153"/>
      <c r="RER56" s="153"/>
      <c r="RES56" s="153"/>
      <c r="RET56" s="153"/>
      <c r="REU56" s="153"/>
      <c r="REV56" s="153"/>
      <c r="REW56" s="153"/>
      <c r="REX56" s="153"/>
      <c r="REY56" s="153"/>
      <c r="REZ56" s="153"/>
      <c r="RFA56" s="153"/>
      <c r="RFB56" s="153"/>
      <c r="RFC56" s="153"/>
      <c r="RFD56" s="153"/>
      <c r="RFE56" s="153"/>
      <c r="RFF56" s="153"/>
      <c r="RFG56" s="153"/>
      <c r="RFH56" s="153"/>
      <c r="RFI56" s="153"/>
      <c r="RFJ56" s="153"/>
      <c r="RFK56" s="153"/>
      <c r="RFL56" s="153"/>
      <c r="RFM56" s="153"/>
      <c r="RFN56" s="153"/>
      <c r="RFO56" s="153"/>
      <c r="RFP56" s="153"/>
      <c r="RFQ56" s="153"/>
      <c r="RFR56" s="153"/>
      <c r="RFS56" s="153"/>
      <c r="RFT56" s="153"/>
      <c r="RFU56" s="153"/>
      <c r="RFV56" s="153"/>
      <c r="RFW56" s="153"/>
      <c r="RFX56" s="153"/>
      <c r="RFY56" s="153"/>
      <c r="RFZ56" s="153"/>
      <c r="RGA56" s="153"/>
      <c r="RGB56" s="153"/>
      <c r="RGC56" s="153"/>
      <c r="RGD56" s="153"/>
      <c r="RGE56" s="153"/>
      <c r="RGF56" s="153"/>
      <c r="RGG56" s="153"/>
      <c r="RGH56" s="153"/>
      <c r="RGI56" s="153"/>
      <c r="RGJ56" s="153"/>
      <c r="RGK56" s="153"/>
      <c r="RGL56" s="153"/>
      <c r="RGM56" s="153"/>
      <c r="RGN56" s="153"/>
      <c r="RGO56" s="153"/>
      <c r="RGP56" s="153"/>
      <c r="RGQ56" s="153"/>
      <c r="RGR56" s="153"/>
      <c r="RGS56" s="153"/>
      <c r="RGT56" s="153"/>
      <c r="RGU56" s="153"/>
      <c r="RGV56" s="153"/>
      <c r="RGW56" s="153"/>
      <c r="RGX56" s="153"/>
      <c r="RGY56" s="153"/>
      <c r="RGZ56" s="153"/>
      <c r="RHA56" s="153"/>
      <c r="RHB56" s="153"/>
      <c r="RHC56" s="153"/>
      <c r="RHD56" s="153"/>
      <c r="RHE56" s="153"/>
      <c r="RHF56" s="153"/>
      <c r="RHG56" s="153"/>
      <c r="RHH56" s="153"/>
      <c r="RHI56" s="153"/>
      <c r="RHJ56" s="153"/>
      <c r="RHK56" s="153"/>
      <c r="RHL56" s="153"/>
      <c r="RHM56" s="153"/>
      <c r="RHN56" s="153"/>
      <c r="RHO56" s="153"/>
      <c r="RHP56" s="153"/>
      <c r="RHQ56" s="153"/>
      <c r="RHR56" s="153"/>
      <c r="RHS56" s="153"/>
      <c r="RHT56" s="153"/>
      <c r="RHU56" s="153"/>
      <c r="RHV56" s="153"/>
      <c r="RHW56" s="153"/>
      <c r="RHX56" s="153"/>
      <c r="RHY56" s="153"/>
      <c r="RHZ56" s="153"/>
      <c r="RIA56" s="153"/>
      <c r="RIB56" s="153"/>
      <c r="RIC56" s="153"/>
      <c r="RID56" s="153"/>
      <c r="RIE56" s="153"/>
      <c r="RIF56" s="153"/>
      <c r="RIG56" s="153"/>
      <c r="RIH56" s="153"/>
      <c r="RII56" s="153"/>
      <c r="RIJ56" s="153"/>
      <c r="RIK56" s="153"/>
      <c r="RIL56" s="153"/>
      <c r="RIM56" s="153"/>
      <c r="RIN56" s="153"/>
      <c r="RIO56" s="153"/>
      <c r="RIP56" s="153"/>
      <c r="RIQ56" s="153"/>
      <c r="RIR56" s="153"/>
      <c r="RIS56" s="153"/>
      <c r="RIT56" s="153"/>
      <c r="RIU56" s="153"/>
      <c r="RIV56" s="153"/>
      <c r="RIW56" s="153"/>
      <c r="RIX56" s="153"/>
      <c r="RIY56" s="153"/>
      <c r="RIZ56" s="153"/>
      <c r="RJA56" s="153"/>
      <c r="RJB56" s="153"/>
      <c r="RJC56" s="153"/>
      <c r="RJD56" s="153"/>
      <c r="RJE56" s="153"/>
      <c r="RJF56" s="153"/>
      <c r="RJG56" s="153"/>
      <c r="RJH56" s="153"/>
      <c r="RJI56" s="153"/>
      <c r="RJJ56" s="153"/>
      <c r="RJK56" s="153"/>
      <c r="RJL56" s="153"/>
      <c r="RJM56" s="153"/>
      <c r="RJN56" s="153"/>
      <c r="RJO56" s="153"/>
      <c r="RJP56" s="153"/>
      <c r="RJQ56" s="153"/>
      <c r="RJR56" s="153"/>
      <c r="RJS56" s="153"/>
      <c r="RJT56" s="153"/>
      <c r="RJU56" s="153"/>
      <c r="RJV56" s="153"/>
      <c r="RJW56" s="153"/>
      <c r="RJX56" s="153"/>
      <c r="RJY56" s="153"/>
      <c r="RJZ56" s="153"/>
      <c r="RKA56" s="153"/>
      <c r="RKB56" s="153"/>
      <c r="RKC56" s="153"/>
      <c r="RKD56" s="153"/>
      <c r="RKE56" s="153"/>
      <c r="RKF56" s="153"/>
      <c r="RKG56" s="153"/>
      <c r="RKH56" s="153"/>
      <c r="RKI56" s="153"/>
      <c r="RKJ56" s="153"/>
      <c r="RKK56" s="153"/>
      <c r="RKL56" s="153"/>
      <c r="RKM56" s="153"/>
      <c r="RKN56" s="153"/>
      <c r="RKO56" s="153"/>
      <c r="RKP56" s="153"/>
      <c r="RKQ56" s="153"/>
      <c r="RKR56" s="153"/>
      <c r="RKS56" s="153"/>
      <c r="RKT56" s="153"/>
      <c r="RKU56" s="153"/>
      <c r="RKV56" s="153"/>
      <c r="RKW56" s="153"/>
      <c r="RKX56" s="153"/>
      <c r="RKY56" s="153"/>
      <c r="RKZ56" s="153"/>
      <c r="RLA56" s="153"/>
      <c r="RLB56" s="153"/>
      <c r="RLC56" s="153"/>
      <c r="RLD56" s="153"/>
      <c r="RLE56" s="153"/>
      <c r="RLF56" s="153"/>
      <c r="RLG56" s="153"/>
      <c r="RLH56" s="153"/>
      <c r="RLI56" s="153"/>
      <c r="RLJ56" s="153"/>
      <c r="RLK56" s="153"/>
      <c r="RLL56" s="153"/>
      <c r="RLM56" s="153"/>
      <c r="RLN56" s="153"/>
      <c r="RLO56" s="153"/>
      <c r="RLP56" s="153"/>
      <c r="RLQ56" s="153"/>
      <c r="RLR56" s="153"/>
      <c r="RLS56" s="153"/>
      <c r="RLT56" s="153"/>
      <c r="RLU56" s="153"/>
      <c r="RLV56" s="153"/>
      <c r="RLW56" s="153"/>
      <c r="RLX56" s="153"/>
      <c r="RLY56" s="153"/>
      <c r="RLZ56" s="153"/>
      <c r="RMA56" s="153"/>
      <c r="RMB56" s="153"/>
      <c r="RMC56" s="153"/>
      <c r="RMD56" s="153"/>
      <c r="RME56" s="153"/>
      <c r="RMF56" s="153"/>
      <c r="RMG56" s="153"/>
      <c r="RMH56" s="153"/>
      <c r="RMI56" s="153"/>
      <c r="RMJ56" s="153"/>
      <c r="RMK56" s="153"/>
      <c r="RML56" s="153"/>
      <c r="RMM56" s="153"/>
      <c r="RMN56" s="153"/>
      <c r="RMO56" s="153"/>
      <c r="RMP56" s="153"/>
      <c r="RMQ56" s="153"/>
      <c r="RMR56" s="153"/>
      <c r="RMS56" s="153"/>
      <c r="RMT56" s="153"/>
      <c r="RMU56" s="153"/>
      <c r="RMV56" s="153"/>
      <c r="RMW56" s="153"/>
      <c r="RMX56" s="153"/>
      <c r="RMY56" s="153"/>
      <c r="RMZ56" s="153"/>
      <c r="RNA56" s="153"/>
      <c r="RNB56" s="153"/>
      <c r="RNC56" s="153"/>
      <c r="RND56" s="153"/>
      <c r="RNE56" s="153"/>
      <c r="RNF56" s="153"/>
      <c r="RNG56" s="153"/>
      <c r="RNH56" s="153"/>
      <c r="RNI56" s="153"/>
      <c r="RNJ56" s="153"/>
      <c r="RNK56" s="153"/>
      <c r="RNL56" s="153"/>
      <c r="RNM56" s="153"/>
      <c r="RNN56" s="153"/>
      <c r="RNO56" s="153"/>
      <c r="RNP56" s="153"/>
      <c r="RNQ56" s="153"/>
      <c r="RNR56" s="153"/>
      <c r="RNS56" s="153"/>
      <c r="RNT56" s="153"/>
      <c r="RNU56" s="153"/>
      <c r="RNV56" s="153"/>
      <c r="RNW56" s="153"/>
      <c r="RNX56" s="153"/>
      <c r="RNY56" s="153"/>
      <c r="RNZ56" s="153"/>
      <c r="ROA56" s="153"/>
      <c r="ROB56" s="153"/>
      <c r="ROC56" s="153"/>
      <c r="ROD56" s="153"/>
      <c r="ROE56" s="153"/>
      <c r="ROF56" s="153"/>
      <c r="ROG56" s="153"/>
      <c r="ROH56" s="153"/>
      <c r="ROI56" s="153"/>
      <c r="ROJ56" s="153"/>
      <c r="ROK56" s="153"/>
      <c r="ROL56" s="153"/>
      <c r="ROM56" s="153"/>
      <c r="RON56" s="153"/>
      <c r="ROO56" s="153"/>
      <c r="ROP56" s="153"/>
      <c r="ROQ56" s="153"/>
      <c r="ROR56" s="153"/>
      <c r="ROS56" s="153"/>
      <c r="ROT56" s="153"/>
      <c r="ROU56" s="153"/>
      <c r="ROV56" s="153"/>
      <c r="ROW56" s="153"/>
      <c r="ROX56" s="153"/>
      <c r="ROY56" s="153"/>
      <c r="ROZ56" s="153"/>
      <c r="RPA56" s="153"/>
      <c r="RPB56" s="153"/>
      <c r="RPC56" s="153"/>
      <c r="RPD56" s="153"/>
      <c r="RPE56" s="153"/>
      <c r="RPF56" s="153"/>
      <c r="RPG56" s="153"/>
      <c r="RPH56" s="153"/>
      <c r="RPI56" s="153"/>
      <c r="RPJ56" s="153"/>
      <c r="RPK56" s="153"/>
      <c r="RPL56" s="153"/>
      <c r="RPM56" s="153"/>
      <c r="RPN56" s="153"/>
      <c r="RPO56" s="153"/>
      <c r="RPP56" s="153"/>
      <c r="RPQ56" s="153"/>
      <c r="RPR56" s="153"/>
      <c r="RPS56" s="153"/>
      <c r="RPT56" s="153"/>
      <c r="RPU56" s="153"/>
      <c r="RPV56" s="153"/>
      <c r="RPW56" s="153"/>
      <c r="RPX56" s="153"/>
      <c r="RPY56" s="153"/>
      <c r="RPZ56" s="153"/>
      <c r="RQA56" s="153"/>
      <c r="RQB56" s="153"/>
      <c r="RQC56" s="153"/>
      <c r="RQD56" s="153"/>
      <c r="RQE56" s="153"/>
      <c r="RQF56" s="153"/>
      <c r="RQG56" s="153"/>
      <c r="RQH56" s="153"/>
      <c r="RQI56" s="153"/>
      <c r="RQJ56" s="153"/>
      <c r="RQK56" s="153"/>
      <c r="RQL56" s="153"/>
      <c r="RQM56" s="153"/>
      <c r="RQN56" s="153"/>
      <c r="RQO56" s="153"/>
      <c r="RQP56" s="153"/>
      <c r="RQQ56" s="153"/>
      <c r="RQR56" s="153"/>
      <c r="RQS56" s="153"/>
      <c r="RQT56" s="153"/>
      <c r="RQU56" s="153"/>
      <c r="RQV56" s="153"/>
      <c r="RQW56" s="153"/>
      <c r="RQX56" s="153"/>
      <c r="RQY56" s="153"/>
      <c r="RQZ56" s="153"/>
      <c r="RRA56" s="153"/>
      <c r="RRB56" s="153"/>
      <c r="RRC56" s="153"/>
      <c r="RRD56" s="153"/>
      <c r="RRE56" s="153"/>
      <c r="RRF56" s="153"/>
      <c r="RRG56" s="153"/>
      <c r="RRH56" s="153"/>
      <c r="RRI56" s="153"/>
      <c r="RRJ56" s="153"/>
      <c r="RRK56" s="153"/>
      <c r="RRL56" s="153"/>
      <c r="RRM56" s="153"/>
      <c r="RRN56" s="153"/>
      <c r="RRO56" s="153"/>
      <c r="RRP56" s="153"/>
      <c r="RRQ56" s="153"/>
      <c r="RRR56" s="153"/>
      <c r="RRS56" s="153"/>
      <c r="RRT56" s="153"/>
      <c r="RRU56" s="153"/>
      <c r="RRV56" s="153"/>
      <c r="RRW56" s="153"/>
      <c r="RRX56" s="153"/>
      <c r="RRY56" s="153"/>
      <c r="RRZ56" s="153"/>
      <c r="RSA56" s="153"/>
      <c r="RSB56" s="153"/>
      <c r="RSC56" s="153"/>
      <c r="RSD56" s="153"/>
      <c r="RSE56" s="153"/>
      <c r="RSF56" s="153"/>
      <c r="RSG56" s="153"/>
      <c r="RSH56" s="153"/>
      <c r="RSI56" s="153"/>
      <c r="RSJ56" s="153"/>
      <c r="RSK56" s="153"/>
      <c r="RSL56" s="153"/>
      <c r="RSM56" s="153"/>
      <c r="RSN56" s="153"/>
      <c r="RSO56" s="153"/>
      <c r="RSP56" s="153"/>
      <c r="RSQ56" s="153"/>
      <c r="RSR56" s="153"/>
      <c r="RSS56" s="153"/>
      <c r="RST56" s="153"/>
      <c r="RSU56" s="153"/>
      <c r="RSV56" s="153"/>
      <c r="RSW56" s="153"/>
      <c r="RSX56" s="153"/>
      <c r="RSY56" s="153"/>
      <c r="RSZ56" s="153"/>
      <c r="RTA56" s="153"/>
      <c r="RTB56" s="153"/>
      <c r="RTC56" s="153"/>
      <c r="RTD56" s="153"/>
      <c r="RTE56" s="153"/>
      <c r="RTF56" s="153"/>
      <c r="RTG56" s="153"/>
      <c r="RTH56" s="153"/>
      <c r="RTI56" s="153"/>
      <c r="RTJ56" s="153"/>
      <c r="RTK56" s="153"/>
      <c r="RTL56" s="153"/>
      <c r="RTM56" s="153"/>
      <c r="RTN56" s="153"/>
      <c r="RTO56" s="153"/>
      <c r="RTP56" s="153"/>
      <c r="RTQ56" s="153"/>
      <c r="RTR56" s="153"/>
      <c r="RTS56" s="153"/>
      <c r="RTT56" s="153"/>
      <c r="RTU56" s="153"/>
      <c r="RTV56" s="153"/>
      <c r="RTW56" s="153"/>
      <c r="RTX56" s="153"/>
      <c r="RTY56" s="153"/>
      <c r="RTZ56" s="153"/>
      <c r="RUA56" s="153"/>
      <c r="RUB56" s="153"/>
      <c r="RUC56" s="153"/>
      <c r="RUD56" s="153"/>
      <c r="RUE56" s="153"/>
      <c r="RUF56" s="153"/>
      <c r="RUG56" s="153"/>
      <c r="RUH56" s="153"/>
      <c r="RUI56" s="153"/>
      <c r="RUJ56" s="153"/>
      <c r="RUK56" s="153"/>
      <c r="RUL56" s="153"/>
      <c r="RUM56" s="153"/>
      <c r="RUN56" s="153"/>
      <c r="RUO56" s="153"/>
      <c r="RUP56" s="153"/>
      <c r="RUQ56" s="153"/>
      <c r="RUR56" s="153"/>
      <c r="RUS56" s="153"/>
      <c r="RUT56" s="153"/>
      <c r="RUU56" s="153"/>
      <c r="RUV56" s="153"/>
      <c r="RUW56" s="153"/>
      <c r="RUX56" s="153"/>
      <c r="RUY56" s="153"/>
      <c r="RUZ56" s="153"/>
      <c r="RVA56" s="153"/>
      <c r="RVB56" s="153"/>
      <c r="RVC56" s="153"/>
      <c r="RVD56" s="153"/>
      <c r="RVE56" s="153"/>
      <c r="RVF56" s="153"/>
      <c r="RVG56" s="153"/>
      <c r="RVH56" s="153"/>
      <c r="RVI56" s="153"/>
      <c r="RVJ56" s="153"/>
      <c r="RVK56" s="153"/>
      <c r="RVL56" s="153"/>
      <c r="RVM56" s="153"/>
      <c r="RVN56" s="153"/>
      <c r="RVO56" s="153"/>
      <c r="RVP56" s="153"/>
      <c r="RVQ56" s="153"/>
      <c r="RVR56" s="153"/>
      <c r="RVS56" s="153"/>
      <c r="RVT56" s="153"/>
      <c r="RVU56" s="153"/>
      <c r="RVV56" s="153"/>
      <c r="RVW56" s="153"/>
      <c r="RVX56" s="153"/>
      <c r="RVY56" s="153"/>
      <c r="RVZ56" s="153"/>
      <c r="RWA56" s="153"/>
      <c r="RWB56" s="153"/>
      <c r="RWC56" s="153"/>
      <c r="RWD56" s="153"/>
      <c r="RWE56" s="153"/>
      <c r="RWF56" s="153"/>
      <c r="RWG56" s="153"/>
      <c r="RWH56" s="153"/>
      <c r="RWI56" s="153"/>
      <c r="RWJ56" s="153"/>
      <c r="RWK56" s="153"/>
      <c r="RWL56" s="153"/>
      <c r="RWM56" s="153"/>
      <c r="RWN56" s="153"/>
      <c r="RWO56" s="153"/>
      <c r="RWP56" s="153"/>
      <c r="RWQ56" s="153"/>
      <c r="RWR56" s="153"/>
      <c r="RWS56" s="153"/>
      <c r="RWT56" s="153"/>
      <c r="RWU56" s="153"/>
      <c r="RWV56" s="153"/>
      <c r="RWW56" s="153"/>
      <c r="RWX56" s="153"/>
      <c r="RWY56" s="153"/>
      <c r="RWZ56" s="153"/>
      <c r="RXA56" s="153"/>
      <c r="RXB56" s="153"/>
      <c r="RXC56" s="153"/>
      <c r="RXD56" s="153"/>
      <c r="RXE56" s="153"/>
      <c r="RXF56" s="153"/>
      <c r="RXG56" s="153"/>
      <c r="RXH56" s="153"/>
      <c r="RXI56" s="153"/>
      <c r="RXJ56" s="153"/>
      <c r="RXK56" s="153"/>
      <c r="RXL56" s="153"/>
      <c r="RXM56" s="153"/>
      <c r="RXN56" s="153"/>
      <c r="RXO56" s="153"/>
      <c r="RXP56" s="153"/>
      <c r="RXQ56" s="153"/>
      <c r="RXR56" s="153"/>
      <c r="RXS56" s="153"/>
      <c r="RXT56" s="153"/>
      <c r="RXU56" s="153"/>
      <c r="RXV56" s="153"/>
      <c r="RXW56" s="153"/>
      <c r="RXX56" s="153"/>
      <c r="RXY56" s="153"/>
      <c r="RXZ56" s="153"/>
      <c r="RYA56" s="153"/>
      <c r="RYB56" s="153"/>
      <c r="RYC56" s="153"/>
      <c r="RYD56" s="153"/>
      <c r="RYE56" s="153"/>
      <c r="RYF56" s="153"/>
      <c r="RYG56" s="153"/>
      <c r="RYH56" s="153"/>
      <c r="RYI56" s="153"/>
      <c r="RYJ56" s="153"/>
      <c r="RYK56" s="153"/>
      <c r="RYL56" s="153"/>
      <c r="RYM56" s="153"/>
      <c r="RYN56" s="153"/>
      <c r="RYO56" s="153"/>
      <c r="RYP56" s="153"/>
      <c r="RYQ56" s="153"/>
      <c r="RYR56" s="153"/>
      <c r="RYS56" s="153"/>
      <c r="RYT56" s="153"/>
      <c r="RYU56" s="153"/>
      <c r="RYV56" s="153"/>
      <c r="RYW56" s="153"/>
      <c r="RYX56" s="153"/>
      <c r="RYY56" s="153"/>
      <c r="RYZ56" s="153"/>
      <c r="RZA56" s="153"/>
      <c r="RZB56" s="153"/>
      <c r="RZC56" s="153"/>
      <c r="RZD56" s="153"/>
      <c r="RZE56" s="153"/>
      <c r="RZF56" s="153"/>
      <c r="RZG56" s="153"/>
      <c r="RZH56" s="153"/>
      <c r="RZI56" s="153"/>
      <c r="RZJ56" s="153"/>
      <c r="RZK56" s="153"/>
      <c r="RZL56" s="153"/>
      <c r="RZM56" s="153"/>
      <c r="RZN56" s="153"/>
      <c r="RZO56" s="153"/>
      <c r="RZP56" s="153"/>
      <c r="RZQ56" s="153"/>
      <c r="RZR56" s="153"/>
      <c r="RZS56" s="153"/>
      <c r="RZT56" s="153"/>
      <c r="RZU56" s="153"/>
      <c r="RZV56" s="153"/>
      <c r="RZW56" s="153"/>
      <c r="RZX56" s="153"/>
      <c r="RZY56" s="153"/>
      <c r="RZZ56" s="153"/>
      <c r="SAA56" s="153"/>
      <c r="SAB56" s="153"/>
      <c r="SAC56" s="153"/>
      <c r="SAD56" s="153"/>
      <c r="SAE56" s="153"/>
      <c r="SAF56" s="153"/>
      <c r="SAG56" s="153"/>
      <c r="SAH56" s="153"/>
      <c r="SAI56" s="153"/>
      <c r="SAJ56" s="153"/>
      <c r="SAK56" s="153"/>
      <c r="SAL56" s="153"/>
      <c r="SAM56" s="153"/>
      <c r="SAN56" s="153"/>
      <c r="SAO56" s="153"/>
      <c r="SAP56" s="153"/>
      <c r="SAQ56" s="153"/>
      <c r="SAR56" s="153"/>
      <c r="SAS56" s="153"/>
      <c r="SAT56" s="153"/>
      <c r="SAU56" s="153"/>
      <c r="SAV56" s="153"/>
      <c r="SAW56" s="153"/>
      <c r="SAX56" s="153"/>
      <c r="SAY56" s="153"/>
      <c r="SAZ56" s="153"/>
      <c r="SBA56" s="153"/>
      <c r="SBB56" s="153"/>
      <c r="SBC56" s="153"/>
      <c r="SBD56" s="153"/>
      <c r="SBE56" s="153"/>
      <c r="SBF56" s="153"/>
      <c r="SBG56" s="153"/>
      <c r="SBH56" s="153"/>
      <c r="SBI56" s="153"/>
      <c r="SBJ56" s="153"/>
      <c r="SBK56" s="153"/>
      <c r="SBL56" s="153"/>
      <c r="SBM56" s="153"/>
      <c r="SBN56" s="153"/>
      <c r="SBO56" s="153"/>
      <c r="SBP56" s="153"/>
      <c r="SBQ56" s="153"/>
      <c r="SBR56" s="153"/>
      <c r="SBS56" s="153"/>
      <c r="SBT56" s="153"/>
      <c r="SBU56" s="153"/>
      <c r="SBV56" s="153"/>
      <c r="SBW56" s="153"/>
      <c r="SBX56" s="153"/>
      <c r="SBY56" s="153"/>
      <c r="SBZ56" s="153"/>
      <c r="SCA56" s="153"/>
      <c r="SCB56" s="153"/>
      <c r="SCC56" s="153"/>
      <c r="SCD56" s="153"/>
      <c r="SCE56" s="153"/>
      <c r="SCF56" s="153"/>
      <c r="SCG56" s="153"/>
      <c r="SCH56" s="153"/>
      <c r="SCI56" s="153"/>
      <c r="SCJ56" s="153"/>
      <c r="SCK56" s="153"/>
      <c r="SCL56" s="153"/>
      <c r="SCM56" s="153"/>
      <c r="SCN56" s="153"/>
      <c r="SCO56" s="153"/>
      <c r="SCP56" s="153"/>
      <c r="SCQ56" s="153"/>
      <c r="SCR56" s="153"/>
      <c r="SCS56" s="153"/>
      <c r="SCT56" s="153"/>
      <c r="SCU56" s="153"/>
      <c r="SCV56" s="153"/>
      <c r="SCW56" s="153"/>
      <c r="SCX56" s="153"/>
      <c r="SCY56" s="153"/>
      <c r="SCZ56" s="153"/>
      <c r="SDA56" s="153"/>
      <c r="SDB56" s="153"/>
      <c r="SDC56" s="153"/>
      <c r="SDD56" s="153"/>
      <c r="SDE56" s="153"/>
      <c r="SDF56" s="153"/>
      <c r="SDG56" s="153"/>
      <c r="SDH56" s="153"/>
      <c r="SDI56" s="153"/>
      <c r="SDJ56" s="153"/>
      <c r="SDK56" s="153"/>
      <c r="SDL56" s="153"/>
      <c r="SDM56" s="153"/>
      <c r="SDN56" s="153"/>
      <c r="SDO56" s="153"/>
      <c r="SDP56" s="153"/>
      <c r="SDQ56" s="153"/>
      <c r="SDR56" s="153"/>
      <c r="SDS56" s="153"/>
      <c r="SDT56" s="153"/>
      <c r="SDU56" s="153"/>
      <c r="SDV56" s="153"/>
      <c r="SDW56" s="153"/>
      <c r="SDX56" s="153"/>
      <c r="SDY56" s="153"/>
      <c r="SDZ56" s="153"/>
      <c r="SEA56" s="153"/>
      <c r="SEB56" s="153"/>
      <c r="SEC56" s="153"/>
      <c r="SED56" s="153"/>
      <c r="SEE56" s="153"/>
      <c r="SEF56" s="153"/>
      <c r="SEG56" s="153"/>
      <c r="SEH56" s="153"/>
      <c r="SEI56" s="153"/>
      <c r="SEJ56" s="153"/>
      <c r="SEK56" s="153"/>
      <c r="SEL56" s="153"/>
      <c r="SEM56" s="153"/>
      <c r="SEN56" s="153"/>
      <c r="SEO56" s="153"/>
      <c r="SEP56" s="153"/>
      <c r="SEQ56" s="153"/>
      <c r="SER56" s="153"/>
      <c r="SES56" s="153"/>
      <c r="SET56" s="153"/>
      <c r="SEU56" s="153"/>
      <c r="SEV56" s="153"/>
      <c r="SEW56" s="153"/>
      <c r="SEX56" s="153"/>
      <c r="SEY56" s="153"/>
      <c r="SEZ56" s="153"/>
      <c r="SFA56" s="153"/>
      <c r="SFB56" s="153"/>
      <c r="SFC56" s="153"/>
      <c r="SFD56" s="153"/>
      <c r="SFE56" s="153"/>
      <c r="SFF56" s="153"/>
      <c r="SFG56" s="153"/>
      <c r="SFH56" s="153"/>
      <c r="SFI56" s="153"/>
      <c r="SFJ56" s="153"/>
      <c r="SFK56" s="153"/>
      <c r="SFL56" s="153"/>
      <c r="SFM56" s="153"/>
      <c r="SFN56" s="153"/>
      <c r="SFO56" s="153"/>
      <c r="SFP56" s="153"/>
      <c r="SFQ56" s="153"/>
      <c r="SFR56" s="153"/>
      <c r="SFS56" s="153"/>
      <c r="SFT56" s="153"/>
      <c r="SFU56" s="153"/>
      <c r="SFV56" s="153"/>
      <c r="SFW56" s="153"/>
      <c r="SFX56" s="153"/>
      <c r="SFY56" s="153"/>
      <c r="SFZ56" s="153"/>
      <c r="SGA56" s="153"/>
      <c r="SGB56" s="153"/>
      <c r="SGC56" s="153"/>
      <c r="SGD56" s="153"/>
      <c r="SGE56" s="153"/>
      <c r="SGF56" s="153"/>
      <c r="SGG56" s="153"/>
      <c r="SGH56" s="153"/>
      <c r="SGI56" s="153"/>
      <c r="SGJ56" s="153"/>
      <c r="SGK56" s="153"/>
      <c r="SGL56" s="153"/>
      <c r="SGM56" s="153"/>
      <c r="SGN56" s="153"/>
      <c r="SGO56" s="153"/>
      <c r="SGP56" s="153"/>
      <c r="SGQ56" s="153"/>
      <c r="SGR56" s="153"/>
      <c r="SGS56" s="153"/>
      <c r="SGT56" s="153"/>
      <c r="SGU56" s="153"/>
      <c r="SGV56" s="153"/>
      <c r="SGW56" s="153"/>
      <c r="SGX56" s="153"/>
      <c r="SGY56" s="153"/>
      <c r="SGZ56" s="153"/>
      <c r="SHA56" s="153"/>
      <c r="SHB56" s="153"/>
      <c r="SHC56" s="153"/>
      <c r="SHD56" s="153"/>
      <c r="SHE56" s="153"/>
      <c r="SHF56" s="153"/>
      <c r="SHG56" s="153"/>
      <c r="SHH56" s="153"/>
      <c r="SHI56" s="153"/>
      <c r="SHJ56" s="153"/>
      <c r="SHK56" s="153"/>
      <c r="SHL56" s="153"/>
      <c r="SHM56" s="153"/>
      <c r="SHN56" s="153"/>
      <c r="SHO56" s="153"/>
      <c r="SHP56" s="153"/>
      <c r="SHQ56" s="153"/>
      <c r="SHR56" s="153"/>
      <c r="SHS56" s="153"/>
      <c r="SHT56" s="153"/>
      <c r="SHU56" s="153"/>
      <c r="SHV56" s="153"/>
      <c r="SHW56" s="153"/>
      <c r="SHX56" s="153"/>
      <c r="SHY56" s="153"/>
      <c r="SHZ56" s="153"/>
      <c r="SIA56" s="153"/>
      <c r="SIB56" s="153"/>
      <c r="SIC56" s="153"/>
      <c r="SID56" s="153"/>
      <c r="SIE56" s="153"/>
      <c r="SIF56" s="153"/>
      <c r="SIG56" s="153"/>
      <c r="SIH56" s="153"/>
      <c r="SII56" s="153"/>
      <c r="SIJ56" s="153"/>
      <c r="SIK56" s="153"/>
      <c r="SIL56" s="153"/>
      <c r="SIM56" s="153"/>
      <c r="SIN56" s="153"/>
      <c r="SIO56" s="153"/>
      <c r="SIP56" s="153"/>
      <c r="SIQ56" s="153"/>
      <c r="SIR56" s="153"/>
      <c r="SIS56" s="153"/>
      <c r="SIT56" s="153"/>
      <c r="SIU56" s="153"/>
      <c r="SIV56" s="153"/>
      <c r="SIW56" s="153"/>
      <c r="SIX56" s="153"/>
      <c r="SIY56" s="153"/>
      <c r="SIZ56" s="153"/>
      <c r="SJA56" s="153"/>
      <c r="SJB56" s="153"/>
      <c r="SJC56" s="153"/>
      <c r="SJD56" s="153"/>
      <c r="SJE56" s="153"/>
      <c r="SJF56" s="153"/>
      <c r="SJG56" s="153"/>
      <c r="SJH56" s="153"/>
      <c r="SJI56" s="153"/>
      <c r="SJJ56" s="153"/>
      <c r="SJK56" s="153"/>
      <c r="SJL56" s="153"/>
      <c r="SJM56" s="153"/>
      <c r="SJN56" s="153"/>
      <c r="SJO56" s="153"/>
      <c r="SJP56" s="153"/>
      <c r="SJQ56" s="153"/>
      <c r="SJR56" s="153"/>
      <c r="SJS56" s="153"/>
      <c r="SJT56" s="153"/>
      <c r="SJU56" s="153"/>
      <c r="SJV56" s="153"/>
      <c r="SJW56" s="153"/>
      <c r="SJX56" s="153"/>
      <c r="SJY56" s="153"/>
      <c r="SJZ56" s="153"/>
      <c r="SKA56" s="153"/>
      <c r="SKB56" s="153"/>
      <c r="SKC56" s="153"/>
      <c r="SKD56" s="153"/>
      <c r="SKE56" s="153"/>
      <c r="SKF56" s="153"/>
      <c r="SKG56" s="153"/>
      <c r="SKH56" s="153"/>
      <c r="SKI56" s="153"/>
      <c r="SKJ56" s="153"/>
      <c r="SKK56" s="153"/>
      <c r="SKL56" s="153"/>
      <c r="SKM56" s="153"/>
      <c r="SKN56" s="153"/>
      <c r="SKO56" s="153"/>
      <c r="SKP56" s="153"/>
      <c r="SKQ56" s="153"/>
      <c r="SKR56" s="153"/>
      <c r="SKS56" s="153"/>
      <c r="SKT56" s="153"/>
      <c r="SKU56" s="153"/>
      <c r="SKV56" s="153"/>
      <c r="SKW56" s="153"/>
      <c r="SKX56" s="153"/>
      <c r="SKY56" s="153"/>
      <c r="SKZ56" s="153"/>
      <c r="SLA56" s="153"/>
      <c r="SLB56" s="153"/>
      <c r="SLC56" s="153"/>
      <c r="SLD56" s="153"/>
      <c r="SLE56" s="153"/>
      <c r="SLF56" s="153"/>
      <c r="SLG56" s="153"/>
      <c r="SLH56" s="153"/>
      <c r="SLI56" s="153"/>
      <c r="SLJ56" s="153"/>
      <c r="SLK56" s="153"/>
      <c r="SLL56" s="153"/>
      <c r="SLM56" s="153"/>
      <c r="SLN56" s="153"/>
      <c r="SLO56" s="153"/>
      <c r="SLP56" s="153"/>
      <c r="SLQ56" s="153"/>
      <c r="SLR56" s="153"/>
      <c r="SLS56" s="153"/>
      <c r="SLT56" s="153"/>
      <c r="SLU56" s="153"/>
      <c r="SLV56" s="153"/>
      <c r="SLW56" s="153"/>
      <c r="SLX56" s="153"/>
      <c r="SLY56" s="153"/>
      <c r="SLZ56" s="153"/>
      <c r="SMA56" s="153"/>
      <c r="SMB56" s="153"/>
      <c r="SMC56" s="153"/>
      <c r="SMD56" s="153"/>
      <c r="SME56" s="153"/>
      <c r="SMF56" s="153"/>
      <c r="SMG56" s="153"/>
      <c r="SMH56" s="153"/>
      <c r="SMI56" s="153"/>
      <c r="SMJ56" s="153"/>
      <c r="SMK56" s="153"/>
      <c r="SML56" s="153"/>
      <c r="SMM56" s="153"/>
      <c r="SMN56" s="153"/>
      <c r="SMO56" s="153"/>
      <c r="SMP56" s="153"/>
      <c r="SMQ56" s="153"/>
      <c r="SMR56" s="153"/>
      <c r="SMS56" s="153"/>
      <c r="SMT56" s="153"/>
      <c r="SMU56" s="153"/>
      <c r="SMV56" s="153"/>
      <c r="SMW56" s="153"/>
      <c r="SMX56" s="153"/>
      <c r="SMY56" s="153"/>
      <c r="SMZ56" s="153"/>
      <c r="SNA56" s="153"/>
      <c r="SNB56" s="153"/>
      <c r="SNC56" s="153"/>
      <c r="SND56" s="153"/>
      <c r="SNE56" s="153"/>
      <c r="SNF56" s="153"/>
      <c r="SNG56" s="153"/>
      <c r="SNH56" s="153"/>
      <c r="SNI56" s="153"/>
      <c r="SNJ56" s="153"/>
      <c r="SNK56" s="153"/>
      <c r="SNL56" s="153"/>
      <c r="SNM56" s="153"/>
      <c r="SNN56" s="153"/>
      <c r="SNO56" s="153"/>
      <c r="SNP56" s="153"/>
      <c r="SNQ56" s="153"/>
      <c r="SNR56" s="153"/>
      <c r="SNS56" s="153"/>
      <c r="SNT56" s="153"/>
      <c r="SNU56" s="153"/>
      <c r="SNV56" s="153"/>
      <c r="SNW56" s="153"/>
      <c r="SNX56" s="153"/>
      <c r="SNY56" s="153"/>
      <c r="SNZ56" s="153"/>
      <c r="SOA56" s="153"/>
      <c r="SOB56" s="153"/>
      <c r="SOC56" s="153"/>
      <c r="SOD56" s="153"/>
      <c r="SOE56" s="153"/>
      <c r="SOF56" s="153"/>
      <c r="SOG56" s="153"/>
      <c r="SOH56" s="153"/>
      <c r="SOI56" s="153"/>
      <c r="SOJ56" s="153"/>
      <c r="SOK56" s="153"/>
      <c r="SOL56" s="153"/>
      <c r="SOM56" s="153"/>
      <c r="SON56" s="153"/>
      <c r="SOO56" s="153"/>
      <c r="SOP56" s="153"/>
      <c r="SOQ56" s="153"/>
      <c r="SOR56" s="153"/>
      <c r="SOS56" s="153"/>
      <c r="SOT56" s="153"/>
      <c r="SOU56" s="153"/>
      <c r="SOV56" s="153"/>
      <c r="SOW56" s="153"/>
      <c r="SOX56" s="153"/>
      <c r="SOY56" s="153"/>
      <c r="SOZ56" s="153"/>
      <c r="SPA56" s="153"/>
      <c r="SPB56" s="153"/>
      <c r="SPC56" s="153"/>
      <c r="SPD56" s="153"/>
      <c r="SPE56" s="153"/>
      <c r="SPF56" s="153"/>
      <c r="SPG56" s="153"/>
      <c r="SPH56" s="153"/>
      <c r="SPI56" s="153"/>
      <c r="SPJ56" s="153"/>
      <c r="SPK56" s="153"/>
      <c r="SPL56" s="153"/>
      <c r="SPM56" s="153"/>
      <c r="SPN56" s="153"/>
      <c r="SPO56" s="153"/>
      <c r="SPP56" s="153"/>
      <c r="SPQ56" s="153"/>
      <c r="SPR56" s="153"/>
      <c r="SPS56" s="153"/>
      <c r="SPT56" s="153"/>
      <c r="SPU56" s="153"/>
      <c r="SPV56" s="153"/>
      <c r="SPW56" s="153"/>
      <c r="SPX56" s="153"/>
      <c r="SPY56" s="153"/>
      <c r="SPZ56" s="153"/>
      <c r="SQA56" s="153"/>
      <c r="SQB56" s="153"/>
      <c r="SQC56" s="153"/>
      <c r="SQD56" s="153"/>
      <c r="SQE56" s="153"/>
      <c r="SQF56" s="153"/>
      <c r="SQG56" s="153"/>
      <c r="SQH56" s="153"/>
      <c r="SQI56" s="153"/>
      <c r="SQJ56" s="153"/>
      <c r="SQK56" s="153"/>
      <c r="SQL56" s="153"/>
      <c r="SQM56" s="153"/>
      <c r="SQN56" s="153"/>
      <c r="SQO56" s="153"/>
      <c r="SQP56" s="153"/>
      <c r="SQQ56" s="153"/>
      <c r="SQR56" s="153"/>
      <c r="SQS56" s="153"/>
      <c r="SQT56" s="153"/>
      <c r="SQU56" s="153"/>
      <c r="SQV56" s="153"/>
      <c r="SQW56" s="153"/>
      <c r="SQX56" s="153"/>
      <c r="SQY56" s="153"/>
      <c r="SQZ56" s="153"/>
      <c r="SRA56" s="153"/>
      <c r="SRB56" s="153"/>
      <c r="SRC56" s="153"/>
      <c r="SRD56" s="153"/>
      <c r="SRE56" s="153"/>
      <c r="SRF56" s="153"/>
      <c r="SRG56" s="153"/>
      <c r="SRH56" s="153"/>
      <c r="SRI56" s="153"/>
      <c r="SRJ56" s="153"/>
      <c r="SRK56" s="153"/>
      <c r="SRL56" s="153"/>
      <c r="SRM56" s="153"/>
      <c r="SRN56" s="153"/>
      <c r="SRO56" s="153"/>
      <c r="SRP56" s="153"/>
      <c r="SRQ56" s="153"/>
      <c r="SRR56" s="153"/>
      <c r="SRS56" s="153"/>
      <c r="SRT56" s="153"/>
      <c r="SRU56" s="153"/>
      <c r="SRV56" s="153"/>
      <c r="SRW56" s="153"/>
      <c r="SRX56" s="153"/>
      <c r="SRY56" s="153"/>
      <c r="SRZ56" s="153"/>
      <c r="SSA56" s="153"/>
      <c r="SSB56" s="153"/>
      <c r="SSC56" s="153"/>
      <c r="SSD56" s="153"/>
      <c r="SSE56" s="153"/>
      <c r="SSF56" s="153"/>
      <c r="SSG56" s="153"/>
      <c r="SSH56" s="153"/>
      <c r="SSI56" s="153"/>
      <c r="SSJ56" s="153"/>
      <c r="SSK56" s="153"/>
      <c r="SSL56" s="153"/>
      <c r="SSM56" s="153"/>
      <c r="SSN56" s="153"/>
      <c r="SSO56" s="153"/>
      <c r="SSP56" s="153"/>
      <c r="SSQ56" s="153"/>
      <c r="SSR56" s="153"/>
      <c r="SSS56" s="153"/>
      <c r="SST56" s="153"/>
      <c r="SSU56" s="153"/>
      <c r="SSV56" s="153"/>
      <c r="SSW56" s="153"/>
      <c r="SSX56" s="153"/>
      <c r="SSY56" s="153"/>
      <c r="SSZ56" s="153"/>
      <c r="STA56" s="153"/>
      <c r="STB56" s="153"/>
      <c r="STC56" s="153"/>
      <c r="STD56" s="153"/>
      <c r="STE56" s="153"/>
      <c r="STF56" s="153"/>
      <c r="STG56" s="153"/>
      <c r="STH56" s="153"/>
      <c r="STI56" s="153"/>
      <c r="STJ56" s="153"/>
      <c r="STK56" s="153"/>
      <c r="STL56" s="153"/>
      <c r="STM56" s="153"/>
      <c r="STN56" s="153"/>
      <c r="STO56" s="153"/>
      <c r="STP56" s="153"/>
      <c r="STQ56" s="153"/>
      <c r="STR56" s="153"/>
      <c r="STS56" s="153"/>
      <c r="STT56" s="153"/>
      <c r="STU56" s="153"/>
      <c r="STV56" s="153"/>
      <c r="STW56" s="153"/>
      <c r="STX56" s="153"/>
      <c r="STY56" s="153"/>
      <c r="STZ56" s="153"/>
      <c r="SUA56" s="153"/>
      <c r="SUB56" s="153"/>
      <c r="SUC56" s="153"/>
      <c r="SUD56" s="153"/>
      <c r="SUE56" s="153"/>
      <c r="SUF56" s="153"/>
      <c r="SUG56" s="153"/>
      <c r="SUH56" s="153"/>
      <c r="SUI56" s="153"/>
      <c r="SUJ56" s="153"/>
      <c r="SUK56" s="153"/>
      <c r="SUL56" s="153"/>
      <c r="SUM56" s="153"/>
      <c r="SUN56" s="153"/>
      <c r="SUO56" s="153"/>
      <c r="SUP56" s="153"/>
      <c r="SUQ56" s="153"/>
      <c r="SUR56" s="153"/>
      <c r="SUS56" s="153"/>
      <c r="SUT56" s="153"/>
      <c r="SUU56" s="153"/>
      <c r="SUV56" s="153"/>
      <c r="SUW56" s="153"/>
      <c r="SUX56" s="153"/>
      <c r="SUY56" s="153"/>
      <c r="SUZ56" s="153"/>
      <c r="SVA56" s="153"/>
      <c r="SVB56" s="153"/>
      <c r="SVC56" s="153"/>
      <c r="SVD56" s="153"/>
      <c r="SVE56" s="153"/>
      <c r="SVF56" s="153"/>
      <c r="SVG56" s="153"/>
      <c r="SVH56" s="153"/>
      <c r="SVI56" s="153"/>
      <c r="SVJ56" s="153"/>
      <c r="SVK56" s="153"/>
      <c r="SVL56" s="153"/>
      <c r="SVM56" s="153"/>
      <c r="SVN56" s="153"/>
      <c r="SVO56" s="153"/>
      <c r="SVP56" s="153"/>
      <c r="SVQ56" s="153"/>
      <c r="SVR56" s="153"/>
      <c r="SVS56" s="153"/>
      <c r="SVT56" s="153"/>
      <c r="SVU56" s="153"/>
      <c r="SVV56" s="153"/>
      <c r="SVW56" s="153"/>
      <c r="SVX56" s="153"/>
      <c r="SVY56" s="153"/>
      <c r="SVZ56" s="153"/>
      <c r="SWA56" s="153"/>
      <c r="SWB56" s="153"/>
      <c r="SWC56" s="153"/>
      <c r="SWD56" s="153"/>
      <c r="SWE56" s="153"/>
      <c r="SWF56" s="153"/>
      <c r="SWG56" s="153"/>
      <c r="SWH56" s="153"/>
      <c r="SWI56" s="153"/>
      <c r="SWJ56" s="153"/>
      <c r="SWK56" s="153"/>
      <c r="SWL56" s="153"/>
      <c r="SWM56" s="153"/>
      <c r="SWN56" s="153"/>
      <c r="SWO56" s="153"/>
      <c r="SWP56" s="153"/>
      <c r="SWQ56" s="153"/>
      <c r="SWR56" s="153"/>
      <c r="SWS56" s="153"/>
      <c r="SWT56" s="153"/>
      <c r="SWU56" s="153"/>
      <c r="SWV56" s="153"/>
      <c r="SWW56" s="153"/>
      <c r="SWX56" s="153"/>
      <c r="SWY56" s="153"/>
      <c r="SWZ56" s="153"/>
      <c r="SXA56" s="153"/>
      <c r="SXB56" s="153"/>
      <c r="SXC56" s="153"/>
      <c r="SXD56" s="153"/>
      <c r="SXE56" s="153"/>
      <c r="SXF56" s="153"/>
      <c r="SXG56" s="153"/>
      <c r="SXH56" s="153"/>
      <c r="SXI56" s="153"/>
      <c r="SXJ56" s="153"/>
      <c r="SXK56" s="153"/>
      <c r="SXL56" s="153"/>
      <c r="SXM56" s="153"/>
      <c r="SXN56" s="153"/>
      <c r="SXO56" s="153"/>
      <c r="SXP56" s="153"/>
      <c r="SXQ56" s="153"/>
      <c r="SXR56" s="153"/>
      <c r="SXS56" s="153"/>
      <c r="SXT56" s="153"/>
      <c r="SXU56" s="153"/>
      <c r="SXV56" s="153"/>
      <c r="SXW56" s="153"/>
      <c r="SXX56" s="153"/>
      <c r="SXY56" s="153"/>
      <c r="SXZ56" s="153"/>
      <c r="SYA56" s="153"/>
      <c r="SYB56" s="153"/>
      <c r="SYC56" s="153"/>
      <c r="SYD56" s="153"/>
      <c r="SYE56" s="153"/>
      <c r="SYF56" s="153"/>
      <c r="SYG56" s="153"/>
      <c r="SYH56" s="153"/>
      <c r="SYI56" s="153"/>
      <c r="SYJ56" s="153"/>
      <c r="SYK56" s="153"/>
      <c r="SYL56" s="153"/>
      <c r="SYM56" s="153"/>
      <c r="SYN56" s="153"/>
      <c r="SYO56" s="153"/>
      <c r="SYP56" s="153"/>
      <c r="SYQ56" s="153"/>
      <c r="SYR56" s="153"/>
      <c r="SYS56" s="153"/>
      <c r="SYT56" s="153"/>
      <c r="SYU56" s="153"/>
      <c r="SYV56" s="153"/>
      <c r="SYW56" s="153"/>
      <c r="SYX56" s="153"/>
      <c r="SYY56" s="153"/>
      <c r="SYZ56" s="153"/>
      <c r="SZA56" s="153"/>
      <c r="SZB56" s="153"/>
      <c r="SZC56" s="153"/>
      <c r="SZD56" s="153"/>
      <c r="SZE56" s="153"/>
      <c r="SZF56" s="153"/>
      <c r="SZG56" s="153"/>
      <c r="SZH56" s="153"/>
      <c r="SZI56" s="153"/>
      <c r="SZJ56" s="153"/>
      <c r="SZK56" s="153"/>
      <c r="SZL56" s="153"/>
      <c r="SZM56" s="153"/>
      <c r="SZN56" s="153"/>
      <c r="SZO56" s="153"/>
      <c r="SZP56" s="153"/>
      <c r="SZQ56" s="153"/>
      <c r="SZR56" s="153"/>
      <c r="SZS56" s="153"/>
      <c r="SZT56" s="153"/>
      <c r="SZU56" s="153"/>
      <c r="SZV56" s="153"/>
      <c r="SZW56" s="153"/>
      <c r="SZX56" s="153"/>
      <c r="SZY56" s="153"/>
      <c r="SZZ56" s="153"/>
      <c r="TAA56" s="153"/>
      <c r="TAB56" s="153"/>
      <c r="TAC56" s="153"/>
      <c r="TAD56" s="153"/>
      <c r="TAE56" s="153"/>
      <c r="TAF56" s="153"/>
      <c r="TAG56" s="153"/>
      <c r="TAH56" s="153"/>
      <c r="TAI56" s="153"/>
      <c r="TAJ56" s="153"/>
      <c r="TAK56" s="153"/>
      <c r="TAL56" s="153"/>
      <c r="TAM56" s="153"/>
      <c r="TAN56" s="153"/>
      <c r="TAO56" s="153"/>
      <c r="TAP56" s="153"/>
      <c r="TAQ56" s="153"/>
      <c r="TAR56" s="153"/>
      <c r="TAS56" s="153"/>
      <c r="TAT56" s="153"/>
      <c r="TAU56" s="153"/>
      <c r="TAV56" s="153"/>
      <c r="TAW56" s="153"/>
      <c r="TAX56" s="153"/>
      <c r="TAY56" s="153"/>
      <c r="TAZ56" s="153"/>
      <c r="TBA56" s="153"/>
      <c r="TBB56" s="153"/>
      <c r="TBC56" s="153"/>
      <c r="TBD56" s="153"/>
      <c r="TBE56" s="153"/>
      <c r="TBF56" s="153"/>
      <c r="TBG56" s="153"/>
      <c r="TBH56" s="153"/>
      <c r="TBI56" s="153"/>
      <c r="TBJ56" s="153"/>
      <c r="TBK56" s="153"/>
      <c r="TBL56" s="153"/>
      <c r="TBM56" s="153"/>
      <c r="TBN56" s="153"/>
      <c r="TBO56" s="153"/>
      <c r="TBP56" s="153"/>
      <c r="TBQ56" s="153"/>
      <c r="TBR56" s="153"/>
      <c r="TBS56" s="153"/>
      <c r="TBT56" s="153"/>
      <c r="TBU56" s="153"/>
      <c r="TBV56" s="153"/>
      <c r="TBW56" s="153"/>
      <c r="TBX56" s="153"/>
      <c r="TBY56" s="153"/>
      <c r="TBZ56" s="153"/>
      <c r="TCA56" s="153"/>
      <c r="TCB56" s="153"/>
      <c r="TCC56" s="153"/>
      <c r="TCD56" s="153"/>
      <c r="TCE56" s="153"/>
      <c r="TCF56" s="153"/>
      <c r="TCG56" s="153"/>
      <c r="TCH56" s="153"/>
      <c r="TCI56" s="153"/>
      <c r="TCJ56" s="153"/>
      <c r="TCK56" s="153"/>
      <c r="TCL56" s="153"/>
      <c r="TCM56" s="153"/>
      <c r="TCN56" s="153"/>
      <c r="TCO56" s="153"/>
      <c r="TCP56" s="153"/>
      <c r="TCQ56" s="153"/>
      <c r="TCR56" s="153"/>
      <c r="TCS56" s="153"/>
      <c r="TCT56" s="153"/>
      <c r="TCU56" s="153"/>
      <c r="TCV56" s="153"/>
      <c r="TCW56" s="153"/>
      <c r="TCX56" s="153"/>
      <c r="TCY56" s="153"/>
      <c r="TCZ56" s="153"/>
      <c r="TDA56" s="153"/>
      <c r="TDB56" s="153"/>
      <c r="TDC56" s="153"/>
      <c r="TDD56" s="153"/>
      <c r="TDE56" s="153"/>
      <c r="TDF56" s="153"/>
      <c r="TDG56" s="153"/>
      <c r="TDH56" s="153"/>
      <c r="TDI56" s="153"/>
      <c r="TDJ56" s="153"/>
      <c r="TDK56" s="153"/>
      <c r="TDL56" s="153"/>
      <c r="TDM56" s="153"/>
      <c r="TDN56" s="153"/>
      <c r="TDO56" s="153"/>
      <c r="TDP56" s="153"/>
      <c r="TDQ56" s="153"/>
      <c r="TDR56" s="153"/>
      <c r="TDS56" s="153"/>
      <c r="TDT56" s="153"/>
      <c r="TDU56" s="153"/>
      <c r="TDV56" s="153"/>
      <c r="TDW56" s="153"/>
      <c r="TDX56" s="153"/>
      <c r="TDY56" s="153"/>
      <c r="TDZ56" s="153"/>
      <c r="TEA56" s="153"/>
      <c r="TEB56" s="153"/>
      <c r="TEC56" s="153"/>
      <c r="TED56" s="153"/>
      <c r="TEE56" s="153"/>
      <c r="TEF56" s="153"/>
      <c r="TEG56" s="153"/>
      <c r="TEH56" s="153"/>
      <c r="TEI56" s="153"/>
      <c r="TEJ56" s="153"/>
      <c r="TEK56" s="153"/>
      <c r="TEL56" s="153"/>
      <c r="TEM56" s="153"/>
      <c r="TEN56" s="153"/>
      <c r="TEO56" s="153"/>
      <c r="TEP56" s="153"/>
      <c r="TEQ56" s="153"/>
      <c r="TER56" s="153"/>
      <c r="TES56" s="153"/>
      <c r="TET56" s="153"/>
      <c r="TEU56" s="153"/>
      <c r="TEV56" s="153"/>
      <c r="TEW56" s="153"/>
      <c r="TEX56" s="153"/>
      <c r="TEY56" s="153"/>
      <c r="TEZ56" s="153"/>
      <c r="TFA56" s="153"/>
      <c r="TFB56" s="153"/>
      <c r="TFC56" s="153"/>
      <c r="TFD56" s="153"/>
      <c r="TFE56" s="153"/>
      <c r="TFF56" s="153"/>
      <c r="TFG56" s="153"/>
      <c r="TFH56" s="153"/>
      <c r="TFI56" s="153"/>
      <c r="TFJ56" s="153"/>
      <c r="TFK56" s="153"/>
      <c r="TFL56" s="153"/>
      <c r="TFM56" s="153"/>
      <c r="TFN56" s="153"/>
      <c r="TFO56" s="153"/>
      <c r="TFP56" s="153"/>
      <c r="TFQ56" s="153"/>
      <c r="TFR56" s="153"/>
      <c r="TFS56" s="153"/>
      <c r="TFT56" s="153"/>
      <c r="TFU56" s="153"/>
      <c r="TFV56" s="153"/>
      <c r="TFW56" s="153"/>
      <c r="TFX56" s="153"/>
      <c r="TFY56" s="153"/>
      <c r="TFZ56" s="153"/>
      <c r="TGA56" s="153"/>
      <c r="TGB56" s="153"/>
      <c r="TGC56" s="153"/>
      <c r="TGD56" s="153"/>
      <c r="TGE56" s="153"/>
      <c r="TGF56" s="153"/>
      <c r="TGG56" s="153"/>
      <c r="TGH56" s="153"/>
      <c r="TGI56" s="153"/>
      <c r="TGJ56" s="153"/>
      <c r="TGK56" s="153"/>
      <c r="TGL56" s="153"/>
      <c r="TGM56" s="153"/>
      <c r="TGN56" s="153"/>
      <c r="TGO56" s="153"/>
      <c r="TGP56" s="153"/>
      <c r="TGQ56" s="153"/>
      <c r="TGR56" s="153"/>
      <c r="TGS56" s="153"/>
      <c r="TGT56" s="153"/>
      <c r="TGU56" s="153"/>
      <c r="TGV56" s="153"/>
      <c r="TGW56" s="153"/>
      <c r="TGX56" s="153"/>
      <c r="TGY56" s="153"/>
      <c r="TGZ56" s="153"/>
      <c r="THA56" s="153"/>
      <c r="THB56" s="153"/>
      <c r="THC56" s="153"/>
      <c r="THD56" s="153"/>
      <c r="THE56" s="153"/>
      <c r="THF56" s="153"/>
      <c r="THG56" s="153"/>
      <c r="THH56" s="153"/>
      <c r="THI56" s="153"/>
      <c r="THJ56" s="153"/>
      <c r="THK56" s="153"/>
      <c r="THL56" s="153"/>
      <c r="THM56" s="153"/>
      <c r="THN56" s="153"/>
      <c r="THO56" s="153"/>
      <c r="THP56" s="153"/>
      <c r="THQ56" s="153"/>
      <c r="THR56" s="153"/>
      <c r="THS56" s="153"/>
      <c r="THT56" s="153"/>
      <c r="THU56" s="153"/>
      <c r="THV56" s="153"/>
      <c r="THW56" s="153"/>
      <c r="THX56" s="153"/>
      <c r="THY56" s="153"/>
      <c r="THZ56" s="153"/>
      <c r="TIA56" s="153"/>
      <c r="TIB56" s="153"/>
      <c r="TIC56" s="153"/>
      <c r="TID56" s="153"/>
      <c r="TIE56" s="153"/>
      <c r="TIF56" s="153"/>
      <c r="TIG56" s="153"/>
      <c r="TIH56" s="153"/>
      <c r="TII56" s="153"/>
      <c r="TIJ56" s="153"/>
      <c r="TIK56" s="153"/>
      <c r="TIL56" s="153"/>
      <c r="TIM56" s="153"/>
      <c r="TIN56" s="153"/>
      <c r="TIO56" s="153"/>
      <c r="TIP56" s="153"/>
      <c r="TIQ56" s="153"/>
      <c r="TIR56" s="153"/>
      <c r="TIS56" s="153"/>
      <c r="TIT56" s="153"/>
      <c r="TIU56" s="153"/>
      <c r="TIV56" s="153"/>
      <c r="TIW56" s="153"/>
      <c r="TIX56" s="153"/>
      <c r="TIY56" s="153"/>
      <c r="TIZ56" s="153"/>
      <c r="TJA56" s="153"/>
      <c r="TJB56" s="153"/>
      <c r="TJC56" s="153"/>
      <c r="TJD56" s="153"/>
      <c r="TJE56" s="153"/>
      <c r="TJF56" s="153"/>
      <c r="TJG56" s="153"/>
      <c r="TJH56" s="153"/>
      <c r="TJI56" s="153"/>
      <c r="TJJ56" s="153"/>
      <c r="TJK56" s="153"/>
      <c r="TJL56" s="153"/>
      <c r="TJM56" s="153"/>
      <c r="TJN56" s="153"/>
      <c r="TJO56" s="153"/>
      <c r="TJP56" s="153"/>
      <c r="TJQ56" s="153"/>
      <c r="TJR56" s="153"/>
      <c r="TJS56" s="153"/>
      <c r="TJT56" s="153"/>
      <c r="TJU56" s="153"/>
      <c r="TJV56" s="153"/>
      <c r="TJW56" s="153"/>
      <c r="TJX56" s="153"/>
      <c r="TJY56" s="153"/>
      <c r="TJZ56" s="153"/>
      <c r="TKA56" s="153"/>
      <c r="TKB56" s="153"/>
      <c r="TKC56" s="153"/>
      <c r="TKD56" s="153"/>
      <c r="TKE56" s="153"/>
      <c r="TKF56" s="153"/>
      <c r="TKG56" s="153"/>
      <c r="TKH56" s="153"/>
      <c r="TKI56" s="153"/>
      <c r="TKJ56" s="153"/>
      <c r="TKK56" s="153"/>
      <c r="TKL56" s="153"/>
      <c r="TKM56" s="153"/>
      <c r="TKN56" s="153"/>
      <c r="TKO56" s="153"/>
      <c r="TKP56" s="153"/>
      <c r="TKQ56" s="153"/>
      <c r="TKR56" s="153"/>
      <c r="TKS56" s="153"/>
      <c r="TKT56" s="153"/>
      <c r="TKU56" s="153"/>
      <c r="TKV56" s="153"/>
      <c r="TKW56" s="153"/>
      <c r="TKX56" s="153"/>
      <c r="TKY56" s="153"/>
      <c r="TKZ56" s="153"/>
      <c r="TLA56" s="153"/>
      <c r="TLB56" s="153"/>
      <c r="TLC56" s="153"/>
      <c r="TLD56" s="153"/>
      <c r="TLE56" s="153"/>
      <c r="TLF56" s="153"/>
      <c r="TLG56" s="153"/>
      <c r="TLH56" s="153"/>
      <c r="TLI56" s="153"/>
      <c r="TLJ56" s="153"/>
      <c r="TLK56" s="153"/>
      <c r="TLL56" s="153"/>
      <c r="TLM56" s="153"/>
      <c r="TLN56" s="153"/>
      <c r="TLO56" s="153"/>
      <c r="TLP56" s="153"/>
      <c r="TLQ56" s="153"/>
      <c r="TLR56" s="153"/>
      <c r="TLS56" s="153"/>
      <c r="TLT56" s="153"/>
      <c r="TLU56" s="153"/>
      <c r="TLV56" s="153"/>
      <c r="TLW56" s="153"/>
      <c r="TLX56" s="153"/>
      <c r="TLY56" s="153"/>
      <c r="TLZ56" s="153"/>
      <c r="TMA56" s="153"/>
      <c r="TMB56" s="153"/>
      <c r="TMC56" s="153"/>
      <c r="TMD56" s="153"/>
      <c r="TME56" s="153"/>
      <c r="TMF56" s="153"/>
      <c r="TMG56" s="153"/>
      <c r="TMH56" s="153"/>
      <c r="TMI56" s="153"/>
      <c r="TMJ56" s="153"/>
      <c r="TMK56" s="153"/>
      <c r="TML56" s="153"/>
      <c r="TMM56" s="153"/>
      <c r="TMN56" s="153"/>
      <c r="TMO56" s="153"/>
      <c r="TMP56" s="153"/>
      <c r="TMQ56" s="153"/>
      <c r="TMR56" s="153"/>
      <c r="TMS56" s="153"/>
      <c r="TMT56" s="153"/>
      <c r="TMU56" s="153"/>
      <c r="TMV56" s="153"/>
      <c r="TMW56" s="153"/>
      <c r="TMX56" s="153"/>
      <c r="TMY56" s="153"/>
      <c r="TMZ56" s="153"/>
      <c r="TNA56" s="153"/>
      <c r="TNB56" s="153"/>
      <c r="TNC56" s="153"/>
      <c r="TND56" s="153"/>
      <c r="TNE56" s="153"/>
      <c r="TNF56" s="153"/>
      <c r="TNG56" s="153"/>
      <c r="TNH56" s="153"/>
      <c r="TNI56" s="153"/>
      <c r="TNJ56" s="153"/>
      <c r="TNK56" s="153"/>
      <c r="TNL56" s="153"/>
      <c r="TNM56" s="153"/>
      <c r="TNN56" s="153"/>
      <c r="TNO56" s="153"/>
      <c r="TNP56" s="153"/>
      <c r="TNQ56" s="153"/>
      <c r="TNR56" s="153"/>
      <c r="TNS56" s="153"/>
      <c r="TNT56" s="153"/>
      <c r="TNU56" s="153"/>
      <c r="TNV56" s="153"/>
      <c r="TNW56" s="153"/>
      <c r="TNX56" s="153"/>
      <c r="TNY56" s="153"/>
      <c r="TNZ56" s="153"/>
      <c r="TOA56" s="153"/>
      <c r="TOB56" s="153"/>
      <c r="TOC56" s="153"/>
      <c r="TOD56" s="153"/>
      <c r="TOE56" s="153"/>
      <c r="TOF56" s="153"/>
      <c r="TOG56" s="153"/>
      <c r="TOH56" s="153"/>
      <c r="TOI56" s="153"/>
      <c r="TOJ56" s="153"/>
      <c r="TOK56" s="153"/>
      <c r="TOL56" s="153"/>
      <c r="TOM56" s="153"/>
      <c r="TON56" s="153"/>
      <c r="TOO56" s="153"/>
      <c r="TOP56" s="153"/>
      <c r="TOQ56" s="153"/>
      <c r="TOR56" s="153"/>
      <c r="TOS56" s="153"/>
      <c r="TOT56" s="153"/>
      <c r="TOU56" s="153"/>
      <c r="TOV56" s="153"/>
      <c r="TOW56" s="153"/>
      <c r="TOX56" s="153"/>
      <c r="TOY56" s="153"/>
      <c r="TOZ56" s="153"/>
      <c r="TPA56" s="153"/>
      <c r="TPB56" s="153"/>
      <c r="TPC56" s="153"/>
      <c r="TPD56" s="153"/>
      <c r="TPE56" s="153"/>
      <c r="TPF56" s="153"/>
      <c r="TPG56" s="153"/>
      <c r="TPH56" s="153"/>
      <c r="TPI56" s="153"/>
      <c r="TPJ56" s="153"/>
      <c r="TPK56" s="153"/>
      <c r="TPL56" s="153"/>
      <c r="TPM56" s="153"/>
      <c r="TPN56" s="153"/>
      <c r="TPO56" s="153"/>
      <c r="TPP56" s="153"/>
      <c r="TPQ56" s="153"/>
      <c r="TPR56" s="153"/>
      <c r="TPS56" s="153"/>
      <c r="TPT56" s="153"/>
      <c r="TPU56" s="153"/>
      <c r="TPV56" s="153"/>
      <c r="TPW56" s="153"/>
      <c r="TPX56" s="153"/>
      <c r="TPY56" s="153"/>
      <c r="TPZ56" s="153"/>
      <c r="TQA56" s="153"/>
      <c r="TQB56" s="153"/>
      <c r="TQC56" s="153"/>
      <c r="TQD56" s="153"/>
      <c r="TQE56" s="153"/>
      <c r="TQF56" s="153"/>
      <c r="TQG56" s="153"/>
      <c r="TQH56" s="153"/>
      <c r="TQI56" s="153"/>
      <c r="TQJ56" s="153"/>
      <c r="TQK56" s="153"/>
      <c r="TQL56" s="153"/>
      <c r="TQM56" s="153"/>
      <c r="TQN56" s="153"/>
      <c r="TQO56" s="153"/>
      <c r="TQP56" s="153"/>
      <c r="TQQ56" s="153"/>
      <c r="TQR56" s="153"/>
      <c r="TQS56" s="153"/>
      <c r="TQT56" s="153"/>
      <c r="TQU56" s="153"/>
      <c r="TQV56" s="153"/>
      <c r="TQW56" s="153"/>
      <c r="TQX56" s="153"/>
      <c r="TQY56" s="153"/>
      <c r="TQZ56" s="153"/>
      <c r="TRA56" s="153"/>
      <c r="TRB56" s="153"/>
      <c r="TRC56" s="153"/>
      <c r="TRD56" s="153"/>
      <c r="TRE56" s="153"/>
      <c r="TRF56" s="153"/>
      <c r="TRG56" s="153"/>
      <c r="TRH56" s="153"/>
      <c r="TRI56" s="153"/>
      <c r="TRJ56" s="153"/>
      <c r="TRK56" s="153"/>
      <c r="TRL56" s="153"/>
      <c r="TRM56" s="153"/>
      <c r="TRN56" s="153"/>
      <c r="TRO56" s="153"/>
      <c r="TRP56" s="153"/>
      <c r="TRQ56" s="153"/>
      <c r="TRR56" s="153"/>
      <c r="TRS56" s="153"/>
      <c r="TRT56" s="153"/>
      <c r="TRU56" s="153"/>
      <c r="TRV56" s="153"/>
      <c r="TRW56" s="153"/>
      <c r="TRX56" s="153"/>
      <c r="TRY56" s="153"/>
      <c r="TRZ56" s="153"/>
      <c r="TSA56" s="153"/>
      <c r="TSB56" s="153"/>
      <c r="TSC56" s="153"/>
      <c r="TSD56" s="153"/>
      <c r="TSE56" s="153"/>
      <c r="TSF56" s="153"/>
      <c r="TSG56" s="153"/>
      <c r="TSH56" s="153"/>
      <c r="TSI56" s="153"/>
      <c r="TSJ56" s="153"/>
      <c r="TSK56" s="153"/>
      <c r="TSL56" s="153"/>
      <c r="TSM56" s="153"/>
      <c r="TSN56" s="153"/>
      <c r="TSO56" s="153"/>
      <c r="TSP56" s="153"/>
      <c r="TSQ56" s="153"/>
      <c r="TSR56" s="153"/>
      <c r="TSS56" s="153"/>
      <c r="TST56" s="153"/>
      <c r="TSU56" s="153"/>
      <c r="TSV56" s="153"/>
      <c r="TSW56" s="153"/>
      <c r="TSX56" s="153"/>
      <c r="TSY56" s="153"/>
      <c r="TSZ56" s="153"/>
      <c r="TTA56" s="153"/>
      <c r="TTB56" s="153"/>
      <c r="TTC56" s="153"/>
      <c r="TTD56" s="153"/>
      <c r="TTE56" s="153"/>
      <c r="TTF56" s="153"/>
      <c r="TTG56" s="153"/>
      <c r="TTH56" s="153"/>
      <c r="TTI56" s="153"/>
      <c r="TTJ56" s="153"/>
      <c r="TTK56" s="153"/>
      <c r="TTL56" s="153"/>
      <c r="TTM56" s="153"/>
      <c r="TTN56" s="153"/>
      <c r="TTO56" s="153"/>
      <c r="TTP56" s="153"/>
      <c r="TTQ56" s="153"/>
      <c r="TTR56" s="153"/>
      <c r="TTS56" s="153"/>
      <c r="TTT56" s="153"/>
      <c r="TTU56" s="153"/>
      <c r="TTV56" s="153"/>
      <c r="TTW56" s="153"/>
      <c r="TTX56" s="153"/>
      <c r="TTY56" s="153"/>
      <c r="TTZ56" s="153"/>
      <c r="TUA56" s="153"/>
      <c r="TUB56" s="153"/>
      <c r="TUC56" s="153"/>
      <c r="TUD56" s="153"/>
      <c r="TUE56" s="153"/>
      <c r="TUF56" s="153"/>
      <c r="TUG56" s="153"/>
      <c r="TUH56" s="153"/>
      <c r="TUI56" s="153"/>
      <c r="TUJ56" s="153"/>
      <c r="TUK56" s="153"/>
      <c r="TUL56" s="153"/>
      <c r="TUM56" s="153"/>
      <c r="TUN56" s="153"/>
      <c r="TUO56" s="153"/>
      <c r="TUP56" s="153"/>
      <c r="TUQ56" s="153"/>
      <c r="TUR56" s="153"/>
      <c r="TUS56" s="153"/>
      <c r="TUT56" s="153"/>
      <c r="TUU56" s="153"/>
      <c r="TUV56" s="153"/>
      <c r="TUW56" s="153"/>
      <c r="TUX56" s="153"/>
      <c r="TUY56" s="153"/>
      <c r="TUZ56" s="153"/>
      <c r="TVA56" s="153"/>
      <c r="TVB56" s="153"/>
      <c r="TVC56" s="153"/>
      <c r="TVD56" s="153"/>
      <c r="TVE56" s="153"/>
      <c r="TVF56" s="153"/>
      <c r="TVG56" s="153"/>
      <c r="TVH56" s="153"/>
      <c r="TVI56" s="153"/>
      <c r="TVJ56" s="153"/>
      <c r="TVK56" s="153"/>
      <c r="TVL56" s="153"/>
      <c r="TVM56" s="153"/>
      <c r="TVN56" s="153"/>
      <c r="TVO56" s="153"/>
      <c r="TVP56" s="153"/>
      <c r="TVQ56" s="153"/>
      <c r="TVR56" s="153"/>
      <c r="TVS56" s="153"/>
      <c r="TVT56" s="153"/>
      <c r="TVU56" s="153"/>
      <c r="TVV56" s="153"/>
      <c r="TVW56" s="153"/>
      <c r="TVX56" s="153"/>
      <c r="TVY56" s="153"/>
      <c r="TVZ56" s="153"/>
      <c r="TWA56" s="153"/>
      <c r="TWB56" s="153"/>
      <c r="TWC56" s="153"/>
      <c r="TWD56" s="153"/>
      <c r="TWE56" s="153"/>
      <c r="TWF56" s="153"/>
      <c r="TWG56" s="153"/>
      <c r="TWH56" s="153"/>
      <c r="TWI56" s="153"/>
      <c r="TWJ56" s="153"/>
      <c r="TWK56" s="153"/>
      <c r="TWL56" s="153"/>
      <c r="TWM56" s="153"/>
      <c r="TWN56" s="153"/>
      <c r="TWO56" s="153"/>
      <c r="TWP56" s="153"/>
      <c r="TWQ56" s="153"/>
      <c r="TWR56" s="153"/>
      <c r="TWS56" s="153"/>
      <c r="TWT56" s="153"/>
      <c r="TWU56" s="153"/>
      <c r="TWV56" s="153"/>
      <c r="TWW56" s="153"/>
      <c r="TWX56" s="153"/>
      <c r="TWY56" s="153"/>
      <c r="TWZ56" s="153"/>
      <c r="TXA56" s="153"/>
      <c r="TXB56" s="153"/>
      <c r="TXC56" s="153"/>
      <c r="TXD56" s="153"/>
      <c r="TXE56" s="153"/>
      <c r="TXF56" s="153"/>
      <c r="TXG56" s="153"/>
      <c r="TXH56" s="153"/>
      <c r="TXI56" s="153"/>
      <c r="TXJ56" s="153"/>
      <c r="TXK56" s="153"/>
      <c r="TXL56" s="153"/>
      <c r="TXM56" s="153"/>
      <c r="TXN56" s="153"/>
      <c r="TXO56" s="153"/>
      <c r="TXP56" s="153"/>
      <c r="TXQ56" s="153"/>
      <c r="TXR56" s="153"/>
      <c r="TXS56" s="153"/>
      <c r="TXT56" s="153"/>
      <c r="TXU56" s="153"/>
      <c r="TXV56" s="153"/>
      <c r="TXW56" s="153"/>
      <c r="TXX56" s="153"/>
      <c r="TXY56" s="153"/>
      <c r="TXZ56" s="153"/>
      <c r="TYA56" s="153"/>
      <c r="TYB56" s="153"/>
      <c r="TYC56" s="153"/>
      <c r="TYD56" s="153"/>
      <c r="TYE56" s="153"/>
      <c r="TYF56" s="153"/>
      <c r="TYG56" s="153"/>
      <c r="TYH56" s="153"/>
      <c r="TYI56" s="153"/>
      <c r="TYJ56" s="153"/>
      <c r="TYK56" s="153"/>
      <c r="TYL56" s="153"/>
      <c r="TYM56" s="153"/>
      <c r="TYN56" s="153"/>
      <c r="TYO56" s="153"/>
      <c r="TYP56" s="153"/>
      <c r="TYQ56" s="153"/>
      <c r="TYR56" s="153"/>
      <c r="TYS56" s="153"/>
      <c r="TYT56" s="153"/>
      <c r="TYU56" s="153"/>
      <c r="TYV56" s="153"/>
      <c r="TYW56" s="153"/>
      <c r="TYX56" s="153"/>
      <c r="TYY56" s="153"/>
      <c r="TYZ56" s="153"/>
      <c r="TZA56" s="153"/>
      <c r="TZB56" s="153"/>
      <c r="TZC56" s="153"/>
      <c r="TZD56" s="153"/>
      <c r="TZE56" s="153"/>
      <c r="TZF56" s="153"/>
      <c r="TZG56" s="153"/>
      <c r="TZH56" s="153"/>
      <c r="TZI56" s="153"/>
      <c r="TZJ56" s="153"/>
      <c r="TZK56" s="153"/>
      <c r="TZL56" s="153"/>
      <c r="TZM56" s="153"/>
      <c r="TZN56" s="153"/>
      <c r="TZO56" s="153"/>
      <c r="TZP56" s="153"/>
      <c r="TZQ56" s="153"/>
      <c r="TZR56" s="153"/>
      <c r="TZS56" s="153"/>
      <c r="TZT56" s="153"/>
      <c r="TZU56" s="153"/>
      <c r="TZV56" s="153"/>
      <c r="TZW56" s="153"/>
      <c r="TZX56" s="153"/>
      <c r="TZY56" s="153"/>
      <c r="TZZ56" s="153"/>
      <c r="UAA56" s="153"/>
      <c r="UAB56" s="153"/>
      <c r="UAC56" s="153"/>
      <c r="UAD56" s="153"/>
      <c r="UAE56" s="153"/>
      <c r="UAF56" s="153"/>
      <c r="UAG56" s="153"/>
      <c r="UAH56" s="153"/>
      <c r="UAI56" s="153"/>
      <c r="UAJ56" s="153"/>
      <c r="UAK56" s="153"/>
      <c r="UAL56" s="153"/>
      <c r="UAM56" s="153"/>
      <c r="UAN56" s="153"/>
      <c r="UAO56" s="153"/>
      <c r="UAP56" s="153"/>
      <c r="UAQ56" s="153"/>
      <c r="UAR56" s="153"/>
      <c r="UAS56" s="153"/>
      <c r="UAT56" s="153"/>
      <c r="UAU56" s="153"/>
      <c r="UAV56" s="153"/>
      <c r="UAW56" s="153"/>
      <c r="UAX56" s="153"/>
      <c r="UAY56" s="153"/>
      <c r="UAZ56" s="153"/>
      <c r="UBA56" s="153"/>
      <c r="UBB56" s="153"/>
      <c r="UBC56" s="153"/>
      <c r="UBD56" s="153"/>
      <c r="UBE56" s="153"/>
      <c r="UBF56" s="153"/>
      <c r="UBG56" s="153"/>
      <c r="UBH56" s="153"/>
      <c r="UBI56" s="153"/>
      <c r="UBJ56" s="153"/>
      <c r="UBK56" s="153"/>
      <c r="UBL56" s="153"/>
      <c r="UBM56" s="153"/>
      <c r="UBN56" s="153"/>
      <c r="UBO56" s="153"/>
      <c r="UBP56" s="153"/>
      <c r="UBQ56" s="153"/>
      <c r="UBR56" s="153"/>
      <c r="UBS56" s="153"/>
      <c r="UBT56" s="153"/>
      <c r="UBU56" s="153"/>
      <c r="UBV56" s="153"/>
      <c r="UBW56" s="153"/>
      <c r="UBX56" s="153"/>
      <c r="UBY56" s="153"/>
      <c r="UBZ56" s="153"/>
      <c r="UCA56" s="153"/>
      <c r="UCB56" s="153"/>
      <c r="UCC56" s="153"/>
      <c r="UCD56" s="153"/>
      <c r="UCE56" s="153"/>
      <c r="UCF56" s="153"/>
      <c r="UCG56" s="153"/>
      <c r="UCH56" s="153"/>
      <c r="UCI56" s="153"/>
      <c r="UCJ56" s="153"/>
      <c r="UCK56" s="153"/>
      <c r="UCL56" s="153"/>
      <c r="UCM56" s="153"/>
      <c r="UCN56" s="153"/>
      <c r="UCO56" s="153"/>
      <c r="UCP56" s="153"/>
      <c r="UCQ56" s="153"/>
      <c r="UCR56" s="153"/>
      <c r="UCS56" s="153"/>
      <c r="UCT56" s="153"/>
      <c r="UCU56" s="153"/>
      <c r="UCV56" s="153"/>
      <c r="UCW56" s="153"/>
      <c r="UCX56" s="153"/>
      <c r="UCY56" s="153"/>
      <c r="UCZ56" s="153"/>
      <c r="UDA56" s="153"/>
      <c r="UDB56" s="153"/>
      <c r="UDC56" s="153"/>
      <c r="UDD56" s="153"/>
      <c r="UDE56" s="153"/>
      <c r="UDF56" s="153"/>
      <c r="UDG56" s="153"/>
      <c r="UDH56" s="153"/>
      <c r="UDI56" s="153"/>
      <c r="UDJ56" s="153"/>
      <c r="UDK56" s="153"/>
      <c r="UDL56" s="153"/>
      <c r="UDM56" s="153"/>
      <c r="UDN56" s="153"/>
      <c r="UDO56" s="153"/>
      <c r="UDP56" s="153"/>
      <c r="UDQ56" s="153"/>
      <c r="UDR56" s="153"/>
      <c r="UDS56" s="153"/>
      <c r="UDT56" s="153"/>
      <c r="UDU56" s="153"/>
      <c r="UDV56" s="153"/>
      <c r="UDW56" s="153"/>
      <c r="UDX56" s="153"/>
      <c r="UDY56" s="153"/>
      <c r="UDZ56" s="153"/>
      <c r="UEA56" s="153"/>
      <c r="UEB56" s="153"/>
      <c r="UEC56" s="153"/>
      <c r="UED56" s="153"/>
      <c r="UEE56" s="153"/>
      <c r="UEF56" s="153"/>
      <c r="UEG56" s="153"/>
      <c r="UEH56" s="153"/>
      <c r="UEI56" s="153"/>
      <c r="UEJ56" s="153"/>
      <c r="UEK56" s="153"/>
      <c r="UEL56" s="153"/>
      <c r="UEM56" s="153"/>
      <c r="UEN56" s="153"/>
      <c r="UEO56" s="153"/>
      <c r="UEP56" s="153"/>
      <c r="UEQ56" s="153"/>
      <c r="UER56" s="153"/>
      <c r="UES56" s="153"/>
      <c r="UET56" s="153"/>
      <c r="UEU56" s="153"/>
      <c r="UEV56" s="153"/>
      <c r="UEW56" s="153"/>
      <c r="UEX56" s="153"/>
      <c r="UEY56" s="153"/>
      <c r="UEZ56" s="153"/>
      <c r="UFA56" s="153"/>
      <c r="UFB56" s="153"/>
      <c r="UFC56" s="153"/>
      <c r="UFD56" s="153"/>
      <c r="UFE56" s="153"/>
      <c r="UFF56" s="153"/>
      <c r="UFG56" s="153"/>
      <c r="UFH56" s="153"/>
      <c r="UFI56" s="153"/>
      <c r="UFJ56" s="153"/>
      <c r="UFK56" s="153"/>
      <c r="UFL56" s="153"/>
      <c r="UFM56" s="153"/>
      <c r="UFN56" s="153"/>
      <c r="UFO56" s="153"/>
      <c r="UFP56" s="153"/>
      <c r="UFQ56" s="153"/>
      <c r="UFR56" s="153"/>
      <c r="UFS56" s="153"/>
      <c r="UFT56" s="153"/>
      <c r="UFU56" s="153"/>
      <c r="UFV56" s="153"/>
      <c r="UFW56" s="153"/>
      <c r="UFX56" s="153"/>
      <c r="UFY56" s="153"/>
      <c r="UFZ56" s="153"/>
      <c r="UGA56" s="153"/>
      <c r="UGB56" s="153"/>
      <c r="UGC56" s="153"/>
      <c r="UGD56" s="153"/>
      <c r="UGE56" s="153"/>
      <c r="UGF56" s="153"/>
      <c r="UGG56" s="153"/>
      <c r="UGH56" s="153"/>
      <c r="UGI56" s="153"/>
      <c r="UGJ56" s="153"/>
      <c r="UGK56" s="153"/>
      <c r="UGL56" s="153"/>
      <c r="UGM56" s="153"/>
      <c r="UGN56" s="153"/>
      <c r="UGO56" s="153"/>
      <c r="UGP56" s="153"/>
      <c r="UGQ56" s="153"/>
      <c r="UGR56" s="153"/>
      <c r="UGS56" s="153"/>
      <c r="UGT56" s="153"/>
      <c r="UGU56" s="153"/>
      <c r="UGV56" s="153"/>
      <c r="UGW56" s="153"/>
      <c r="UGX56" s="153"/>
      <c r="UGY56" s="153"/>
      <c r="UGZ56" s="153"/>
      <c r="UHA56" s="153"/>
      <c r="UHB56" s="153"/>
      <c r="UHC56" s="153"/>
      <c r="UHD56" s="153"/>
      <c r="UHE56" s="153"/>
      <c r="UHF56" s="153"/>
      <c r="UHG56" s="153"/>
      <c r="UHH56" s="153"/>
      <c r="UHI56" s="153"/>
      <c r="UHJ56" s="153"/>
      <c r="UHK56" s="153"/>
      <c r="UHL56" s="153"/>
      <c r="UHM56" s="153"/>
      <c r="UHN56" s="153"/>
      <c r="UHO56" s="153"/>
      <c r="UHP56" s="153"/>
      <c r="UHQ56" s="153"/>
      <c r="UHR56" s="153"/>
      <c r="UHS56" s="153"/>
      <c r="UHT56" s="153"/>
      <c r="UHU56" s="153"/>
      <c r="UHV56" s="153"/>
      <c r="UHW56" s="153"/>
      <c r="UHX56" s="153"/>
      <c r="UHY56" s="153"/>
      <c r="UHZ56" s="153"/>
      <c r="UIA56" s="153"/>
      <c r="UIB56" s="153"/>
      <c r="UIC56" s="153"/>
      <c r="UID56" s="153"/>
      <c r="UIE56" s="153"/>
      <c r="UIF56" s="153"/>
      <c r="UIG56" s="153"/>
      <c r="UIH56" s="153"/>
      <c r="UII56" s="153"/>
      <c r="UIJ56" s="153"/>
      <c r="UIK56" s="153"/>
      <c r="UIL56" s="153"/>
      <c r="UIM56" s="153"/>
      <c r="UIN56" s="153"/>
      <c r="UIO56" s="153"/>
      <c r="UIP56" s="153"/>
      <c r="UIQ56" s="153"/>
      <c r="UIR56" s="153"/>
      <c r="UIS56" s="153"/>
      <c r="UIT56" s="153"/>
      <c r="UIU56" s="153"/>
      <c r="UIV56" s="153"/>
      <c r="UIW56" s="153"/>
      <c r="UIX56" s="153"/>
      <c r="UIY56" s="153"/>
      <c r="UIZ56" s="153"/>
      <c r="UJA56" s="153"/>
      <c r="UJB56" s="153"/>
      <c r="UJC56" s="153"/>
      <c r="UJD56" s="153"/>
      <c r="UJE56" s="153"/>
      <c r="UJF56" s="153"/>
      <c r="UJG56" s="153"/>
      <c r="UJH56" s="153"/>
      <c r="UJI56" s="153"/>
      <c r="UJJ56" s="153"/>
      <c r="UJK56" s="153"/>
      <c r="UJL56" s="153"/>
      <c r="UJM56" s="153"/>
      <c r="UJN56" s="153"/>
      <c r="UJO56" s="153"/>
      <c r="UJP56" s="153"/>
      <c r="UJQ56" s="153"/>
      <c r="UJR56" s="153"/>
      <c r="UJS56" s="153"/>
      <c r="UJT56" s="153"/>
      <c r="UJU56" s="153"/>
      <c r="UJV56" s="153"/>
      <c r="UJW56" s="153"/>
      <c r="UJX56" s="153"/>
      <c r="UJY56" s="153"/>
      <c r="UJZ56" s="153"/>
      <c r="UKA56" s="153"/>
      <c r="UKB56" s="153"/>
      <c r="UKC56" s="153"/>
      <c r="UKD56" s="153"/>
      <c r="UKE56" s="153"/>
      <c r="UKF56" s="153"/>
      <c r="UKG56" s="153"/>
      <c r="UKH56" s="153"/>
      <c r="UKI56" s="153"/>
      <c r="UKJ56" s="153"/>
      <c r="UKK56" s="153"/>
      <c r="UKL56" s="153"/>
      <c r="UKM56" s="153"/>
      <c r="UKN56" s="153"/>
      <c r="UKO56" s="153"/>
      <c r="UKP56" s="153"/>
      <c r="UKQ56" s="153"/>
      <c r="UKR56" s="153"/>
      <c r="UKS56" s="153"/>
      <c r="UKT56" s="153"/>
      <c r="UKU56" s="153"/>
      <c r="UKV56" s="153"/>
      <c r="UKW56" s="153"/>
      <c r="UKX56" s="153"/>
      <c r="UKY56" s="153"/>
      <c r="UKZ56" s="153"/>
      <c r="ULA56" s="153"/>
      <c r="ULB56" s="153"/>
      <c r="ULC56" s="153"/>
      <c r="ULD56" s="153"/>
      <c r="ULE56" s="153"/>
      <c r="ULF56" s="153"/>
      <c r="ULG56" s="153"/>
      <c r="ULH56" s="153"/>
      <c r="ULI56" s="153"/>
      <c r="ULJ56" s="153"/>
      <c r="ULK56" s="153"/>
      <c r="ULL56" s="153"/>
      <c r="ULM56" s="153"/>
      <c r="ULN56" s="153"/>
      <c r="ULO56" s="153"/>
      <c r="ULP56" s="153"/>
      <c r="ULQ56" s="153"/>
      <c r="ULR56" s="153"/>
      <c r="ULS56" s="153"/>
      <c r="ULT56" s="153"/>
      <c r="ULU56" s="153"/>
      <c r="ULV56" s="153"/>
      <c r="ULW56" s="153"/>
      <c r="ULX56" s="153"/>
      <c r="ULY56" s="153"/>
      <c r="ULZ56" s="153"/>
      <c r="UMA56" s="153"/>
      <c r="UMB56" s="153"/>
      <c r="UMC56" s="153"/>
      <c r="UMD56" s="153"/>
      <c r="UME56" s="153"/>
      <c r="UMF56" s="153"/>
      <c r="UMG56" s="153"/>
      <c r="UMH56" s="153"/>
      <c r="UMI56" s="153"/>
      <c r="UMJ56" s="153"/>
      <c r="UMK56" s="153"/>
      <c r="UML56" s="153"/>
      <c r="UMM56" s="153"/>
      <c r="UMN56" s="153"/>
      <c r="UMO56" s="153"/>
      <c r="UMP56" s="153"/>
      <c r="UMQ56" s="153"/>
      <c r="UMR56" s="153"/>
      <c r="UMS56" s="153"/>
      <c r="UMT56" s="153"/>
      <c r="UMU56" s="153"/>
      <c r="UMV56" s="153"/>
      <c r="UMW56" s="153"/>
      <c r="UMX56" s="153"/>
      <c r="UMY56" s="153"/>
      <c r="UMZ56" s="153"/>
      <c r="UNA56" s="153"/>
      <c r="UNB56" s="153"/>
      <c r="UNC56" s="153"/>
      <c r="UND56" s="153"/>
      <c r="UNE56" s="153"/>
      <c r="UNF56" s="153"/>
      <c r="UNG56" s="153"/>
      <c r="UNH56" s="153"/>
      <c r="UNI56" s="153"/>
      <c r="UNJ56" s="153"/>
      <c r="UNK56" s="153"/>
      <c r="UNL56" s="153"/>
      <c r="UNM56" s="153"/>
      <c r="UNN56" s="153"/>
      <c r="UNO56" s="153"/>
      <c r="UNP56" s="153"/>
      <c r="UNQ56" s="153"/>
      <c r="UNR56" s="153"/>
      <c r="UNS56" s="153"/>
      <c r="UNT56" s="153"/>
      <c r="UNU56" s="153"/>
      <c r="UNV56" s="153"/>
      <c r="UNW56" s="153"/>
      <c r="UNX56" s="153"/>
      <c r="UNY56" s="153"/>
      <c r="UNZ56" s="153"/>
      <c r="UOA56" s="153"/>
      <c r="UOB56" s="153"/>
      <c r="UOC56" s="153"/>
      <c r="UOD56" s="153"/>
      <c r="UOE56" s="153"/>
      <c r="UOF56" s="153"/>
      <c r="UOG56" s="153"/>
      <c r="UOH56" s="153"/>
      <c r="UOI56" s="153"/>
      <c r="UOJ56" s="153"/>
      <c r="UOK56" s="153"/>
      <c r="UOL56" s="153"/>
      <c r="UOM56" s="153"/>
      <c r="UON56" s="153"/>
      <c r="UOO56" s="153"/>
      <c r="UOP56" s="153"/>
      <c r="UOQ56" s="153"/>
      <c r="UOR56" s="153"/>
      <c r="UOS56" s="153"/>
      <c r="UOT56" s="153"/>
      <c r="UOU56" s="153"/>
      <c r="UOV56" s="153"/>
      <c r="UOW56" s="153"/>
      <c r="UOX56" s="153"/>
      <c r="UOY56" s="153"/>
      <c r="UOZ56" s="153"/>
      <c r="UPA56" s="153"/>
      <c r="UPB56" s="153"/>
      <c r="UPC56" s="153"/>
      <c r="UPD56" s="153"/>
      <c r="UPE56" s="153"/>
      <c r="UPF56" s="153"/>
      <c r="UPG56" s="153"/>
      <c r="UPH56" s="153"/>
      <c r="UPI56" s="153"/>
      <c r="UPJ56" s="153"/>
      <c r="UPK56" s="153"/>
      <c r="UPL56" s="153"/>
      <c r="UPM56" s="153"/>
      <c r="UPN56" s="153"/>
      <c r="UPO56" s="153"/>
      <c r="UPP56" s="153"/>
      <c r="UPQ56" s="153"/>
      <c r="UPR56" s="153"/>
      <c r="UPS56" s="153"/>
      <c r="UPT56" s="153"/>
      <c r="UPU56" s="153"/>
      <c r="UPV56" s="153"/>
      <c r="UPW56" s="153"/>
      <c r="UPX56" s="153"/>
      <c r="UPY56" s="153"/>
      <c r="UPZ56" s="153"/>
      <c r="UQA56" s="153"/>
      <c r="UQB56" s="153"/>
      <c r="UQC56" s="153"/>
      <c r="UQD56" s="153"/>
      <c r="UQE56" s="153"/>
      <c r="UQF56" s="153"/>
      <c r="UQG56" s="153"/>
      <c r="UQH56" s="153"/>
      <c r="UQI56" s="153"/>
      <c r="UQJ56" s="153"/>
      <c r="UQK56" s="153"/>
      <c r="UQL56" s="153"/>
      <c r="UQM56" s="153"/>
      <c r="UQN56" s="153"/>
      <c r="UQO56" s="153"/>
      <c r="UQP56" s="153"/>
      <c r="UQQ56" s="153"/>
      <c r="UQR56" s="153"/>
      <c r="UQS56" s="153"/>
      <c r="UQT56" s="153"/>
      <c r="UQU56" s="153"/>
      <c r="UQV56" s="153"/>
      <c r="UQW56" s="153"/>
      <c r="UQX56" s="153"/>
      <c r="UQY56" s="153"/>
      <c r="UQZ56" s="153"/>
      <c r="URA56" s="153"/>
      <c r="URB56" s="153"/>
      <c r="URC56" s="153"/>
      <c r="URD56" s="153"/>
      <c r="URE56" s="153"/>
      <c r="URF56" s="153"/>
      <c r="URG56" s="153"/>
      <c r="URH56" s="153"/>
      <c r="URI56" s="153"/>
      <c r="URJ56" s="153"/>
      <c r="URK56" s="153"/>
      <c r="URL56" s="153"/>
      <c r="URM56" s="153"/>
      <c r="URN56" s="153"/>
      <c r="URO56" s="153"/>
      <c r="URP56" s="153"/>
      <c r="URQ56" s="153"/>
      <c r="URR56" s="153"/>
      <c r="URS56" s="153"/>
      <c r="URT56" s="153"/>
      <c r="URU56" s="153"/>
      <c r="URV56" s="153"/>
      <c r="URW56" s="153"/>
      <c r="URX56" s="153"/>
      <c r="URY56" s="153"/>
      <c r="URZ56" s="153"/>
      <c r="USA56" s="153"/>
      <c r="USB56" s="153"/>
      <c r="USC56" s="153"/>
      <c r="USD56" s="153"/>
      <c r="USE56" s="153"/>
      <c r="USF56" s="153"/>
      <c r="USG56" s="153"/>
      <c r="USH56" s="153"/>
      <c r="USI56" s="153"/>
      <c r="USJ56" s="153"/>
      <c r="USK56" s="153"/>
      <c r="USL56" s="153"/>
      <c r="USM56" s="153"/>
      <c r="USN56" s="153"/>
      <c r="USO56" s="153"/>
      <c r="USP56" s="153"/>
      <c r="USQ56" s="153"/>
      <c r="USR56" s="153"/>
      <c r="USS56" s="153"/>
      <c r="UST56" s="153"/>
      <c r="USU56" s="153"/>
      <c r="USV56" s="153"/>
      <c r="USW56" s="153"/>
      <c r="USX56" s="153"/>
      <c r="USY56" s="153"/>
      <c r="USZ56" s="153"/>
      <c r="UTA56" s="153"/>
      <c r="UTB56" s="153"/>
      <c r="UTC56" s="153"/>
      <c r="UTD56" s="153"/>
      <c r="UTE56" s="153"/>
      <c r="UTF56" s="153"/>
      <c r="UTG56" s="153"/>
      <c r="UTH56" s="153"/>
      <c r="UTI56" s="153"/>
      <c r="UTJ56" s="153"/>
      <c r="UTK56" s="153"/>
      <c r="UTL56" s="153"/>
      <c r="UTM56" s="153"/>
      <c r="UTN56" s="153"/>
      <c r="UTO56" s="153"/>
      <c r="UTP56" s="153"/>
      <c r="UTQ56" s="153"/>
      <c r="UTR56" s="153"/>
      <c r="UTS56" s="153"/>
      <c r="UTT56" s="153"/>
      <c r="UTU56" s="153"/>
      <c r="UTV56" s="153"/>
      <c r="UTW56" s="153"/>
      <c r="UTX56" s="153"/>
      <c r="UTY56" s="153"/>
      <c r="UTZ56" s="153"/>
      <c r="UUA56" s="153"/>
      <c r="UUB56" s="153"/>
      <c r="UUC56" s="153"/>
      <c r="UUD56" s="153"/>
      <c r="UUE56" s="153"/>
      <c r="UUF56" s="153"/>
      <c r="UUG56" s="153"/>
      <c r="UUH56" s="153"/>
      <c r="UUI56" s="153"/>
      <c r="UUJ56" s="153"/>
      <c r="UUK56" s="153"/>
      <c r="UUL56" s="153"/>
      <c r="UUM56" s="153"/>
      <c r="UUN56" s="153"/>
      <c r="UUO56" s="153"/>
      <c r="UUP56" s="153"/>
      <c r="UUQ56" s="153"/>
      <c r="UUR56" s="153"/>
      <c r="UUS56" s="153"/>
      <c r="UUT56" s="153"/>
      <c r="UUU56" s="153"/>
      <c r="UUV56" s="153"/>
      <c r="UUW56" s="153"/>
      <c r="UUX56" s="153"/>
      <c r="UUY56" s="153"/>
      <c r="UUZ56" s="153"/>
      <c r="UVA56" s="153"/>
      <c r="UVB56" s="153"/>
      <c r="UVC56" s="153"/>
      <c r="UVD56" s="153"/>
      <c r="UVE56" s="153"/>
      <c r="UVF56" s="153"/>
      <c r="UVG56" s="153"/>
      <c r="UVH56" s="153"/>
      <c r="UVI56" s="153"/>
      <c r="UVJ56" s="153"/>
      <c r="UVK56" s="153"/>
      <c r="UVL56" s="153"/>
      <c r="UVM56" s="153"/>
      <c r="UVN56" s="153"/>
      <c r="UVO56" s="153"/>
      <c r="UVP56" s="153"/>
      <c r="UVQ56" s="153"/>
      <c r="UVR56" s="153"/>
      <c r="UVS56" s="153"/>
      <c r="UVT56" s="153"/>
      <c r="UVU56" s="153"/>
      <c r="UVV56" s="153"/>
      <c r="UVW56" s="153"/>
      <c r="UVX56" s="153"/>
      <c r="UVY56" s="153"/>
      <c r="UVZ56" s="153"/>
      <c r="UWA56" s="153"/>
      <c r="UWB56" s="153"/>
      <c r="UWC56" s="153"/>
      <c r="UWD56" s="153"/>
      <c r="UWE56" s="153"/>
      <c r="UWF56" s="153"/>
      <c r="UWG56" s="153"/>
      <c r="UWH56" s="153"/>
      <c r="UWI56" s="153"/>
      <c r="UWJ56" s="153"/>
      <c r="UWK56" s="153"/>
      <c r="UWL56" s="153"/>
      <c r="UWM56" s="153"/>
      <c r="UWN56" s="153"/>
      <c r="UWO56" s="153"/>
      <c r="UWP56" s="153"/>
      <c r="UWQ56" s="153"/>
      <c r="UWR56" s="153"/>
      <c r="UWS56" s="153"/>
      <c r="UWT56" s="153"/>
      <c r="UWU56" s="153"/>
      <c r="UWV56" s="153"/>
      <c r="UWW56" s="153"/>
      <c r="UWX56" s="153"/>
      <c r="UWY56" s="153"/>
      <c r="UWZ56" s="153"/>
      <c r="UXA56" s="153"/>
      <c r="UXB56" s="153"/>
      <c r="UXC56" s="153"/>
      <c r="UXD56" s="153"/>
      <c r="UXE56" s="153"/>
      <c r="UXF56" s="153"/>
      <c r="UXG56" s="153"/>
      <c r="UXH56" s="153"/>
      <c r="UXI56" s="153"/>
      <c r="UXJ56" s="153"/>
      <c r="UXK56" s="153"/>
      <c r="UXL56" s="153"/>
      <c r="UXM56" s="153"/>
      <c r="UXN56" s="153"/>
      <c r="UXO56" s="153"/>
      <c r="UXP56" s="153"/>
      <c r="UXQ56" s="153"/>
      <c r="UXR56" s="153"/>
      <c r="UXS56" s="153"/>
      <c r="UXT56" s="153"/>
      <c r="UXU56" s="153"/>
      <c r="UXV56" s="153"/>
      <c r="UXW56" s="153"/>
      <c r="UXX56" s="153"/>
      <c r="UXY56" s="153"/>
      <c r="UXZ56" s="153"/>
      <c r="UYA56" s="153"/>
      <c r="UYB56" s="153"/>
      <c r="UYC56" s="153"/>
      <c r="UYD56" s="153"/>
      <c r="UYE56" s="153"/>
      <c r="UYF56" s="153"/>
      <c r="UYG56" s="153"/>
      <c r="UYH56" s="153"/>
      <c r="UYI56" s="153"/>
      <c r="UYJ56" s="153"/>
      <c r="UYK56" s="153"/>
      <c r="UYL56" s="153"/>
      <c r="UYM56" s="153"/>
      <c r="UYN56" s="153"/>
      <c r="UYO56" s="153"/>
      <c r="UYP56" s="153"/>
      <c r="UYQ56" s="153"/>
      <c r="UYR56" s="153"/>
      <c r="UYS56" s="153"/>
      <c r="UYT56" s="153"/>
      <c r="UYU56" s="153"/>
      <c r="UYV56" s="153"/>
      <c r="UYW56" s="153"/>
      <c r="UYX56" s="153"/>
      <c r="UYY56" s="153"/>
      <c r="UYZ56" s="153"/>
      <c r="UZA56" s="153"/>
      <c r="UZB56" s="153"/>
      <c r="UZC56" s="153"/>
      <c r="UZD56" s="153"/>
      <c r="UZE56" s="153"/>
      <c r="UZF56" s="153"/>
      <c r="UZG56" s="153"/>
      <c r="UZH56" s="153"/>
      <c r="UZI56" s="153"/>
      <c r="UZJ56" s="153"/>
      <c r="UZK56" s="153"/>
      <c r="UZL56" s="153"/>
      <c r="UZM56" s="153"/>
      <c r="UZN56" s="153"/>
      <c r="UZO56" s="153"/>
      <c r="UZP56" s="153"/>
      <c r="UZQ56" s="153"/>
      <c r="UZR56" s="153"/>
      <c r="UZS56" s="153"/>
      <c r="UZT56" s="153"/>
      <c r="UZU56" s="153"/>
      <c r="UZV56" s="153"/>
      <c r="UZW56" s="153"/>
      <c r="UZX56" s="153"/>
      <c r="UZY56" s="153"/>
      <c r="UZZ56" s="153"/>
      <c r="VAA56" s="153"/>
      <c r="VAB56" s="153"/>
      <c r="VAC56" s="153"/>
      <c r="VAD56" s="153"/>
      <c r="VAE56" s="153"/>
      <c r="VAF56" s="153"/>
      <c r="VAG56" s="153"/>
      <c r="VAH56" s="153"/>
      <c r="VAI56" s="153"/>
      <c r="VAJ56" s="153"/>
      <c r="VAK56" s="153"/>
      <c r="VAL56" s="153"/>
      <c r="VAM56" s="153"/>
      <c r="VAN56" s="153"/>
      <c r="VAO56" s="153"/>
      <c r="VAP56" s="153"/>
      <c r="VAQ56" s="153"/>
      <c r="VAR56" s="153"/>
      <c r="VAS56" s="153"/>
      <c r="VAT56" s="153"/>
      <c r="VAU56" s="153"/>
      <c r="VAV56" s="153"/>
      <c r="VAW56" s="153"/>
      <c r="VAX56" s="153"/>
      <c r="VAY56" s="153"/>
      <c r="VAZ56" s="153"/>
      <c r="VBA56" s="153"/>
      <c r="VBB56" s="153"/>
      <c r="VBC56" s="153"/>
      <c r="VBD56" s="153"/>
      <c r="VBE56" s="153"/>
      <c r="VBF56" s="153"/>
      <c r="VBG56" s="153"/>
      <c r="VBH56" s="153"/>
      <c r="VBI56" s="153"/>
      <c r="VBJ56" s="153"/>
      <c r="VBK56" s="153"/>
      <c r="VBL56" s="153"/>
      <c r="VBM56" s="153"/>
      <c r="VBN56" s="153"/>
      <c r="VBO56" s="153"/>
      <c r="VBP56" s="153"/>
      <c r="VBQ56" s="153"/>
      <c r="VBR56" s="153"/>
      <c r="VBS56" s="153"/>
      <c r="VBT56" s="153"/>
      <c r="VBU56" s="153"/>
      <c r="VBV56" s="153"/>
      <c r="VBW56" s="153"/>
      <c r="VBX56" s="153"/>
      <c r="VBY56" s="153"/>
      <c r="VBZ56" s="153"/>
      <c r="VCA56" s="153"/>
      <c r="VCB56" s="153"/>
      <c r="VCC56" s="153"/>
      <c r="VCD56" s="153"/>
      <c r="VCE56" s="153"/>
      <c r="VCF56" s="153"/>
      <c r="VCG56" s="153"/>
      <c r="VCH56" s="153"/>
      <c r="VCI56" s="153"/>
      <c r="VCJ56" s="153"/>
      <c r="VCK56" s="153"/>
      <c r="VCL56" s="153"/>
      <c r="VCM56" s="153"/>
      <c r="VCN56" s="153"/>
      <c r="VCO56" s="153"/>
      <c r="VCP56" s="153"/>
      <c r="VCQ56" s="153"/>
      <c r="VCR56" s="153"/>
      <c r="VCS56" s="153"/>
      <c r="VCT56" s="153"/>
      <c r="VCU56" s="153"/>
      <c r="VCV56" s="153"/>
      <c r="VCW56" s="153"/>
      <c r="VCX56" s="153"/>
      <c r="VCY56" s="153"/>
      <c r="VCZ56" s="153"/>
      <c r="VDA56" s="153"/>
      <c r="VDB56" s="153"/>
      <c r="VDC56" s="153"/>
      <c r="VDD56" s="153"/>
      <c r="VDE56" s="153"/>
      <c r="VDF56" s="153"/>
      <c r="VDG56" s="153"/>
      <c r="VDH56" s="153"/>
      <c r="VDI56" s="153"/>
      <c r="VDJ56" s="153"/>
      <c r="VDK56" s="153"/>
      <c r="VDL56" s="153"/>
      <c r="VDM56" s="153"/>
      <c r="VDN56" s="153"/>
      <c r="VDO56" s="153"/>
      <c r="VDP56" s="153"/>
      <c r="VDQ56" s="153"/>
      <c r="VDR56" s="153"/>
      <c r="VDS56" s="153"/>
      <c r="VDT56" s="153"/>
      <c r="VDU56" s="153"/>
      <c r="VDV56" s="153"/>
      <c r="VDW56" s="153"/>
      <c r="VDX56" s="153"/>
      <c r="VDY56" s="153"/>
      <c r="VDZ56" s="153"/>
      <c r="VEA56" s="153"/>
      <c r="VEB56" s="153"/>
      <c r="VEC56" s="153"/>
      <c r="VED56" s="153"/>
      <c r="VEE56" s="153"/>
      <c r="VEF56" s="153"/>
      <c r="VEG56" s="153"/>
      <c r="VEH56" s="153"/>
      <c r="VEI56" s="153"/>
      <c r="VEJ56" s="153"/>
      <c r="VEK56" s="153"/>
      <c r="VEL56" s="153"/>
      <c r="VEM56" s="153"/>
      <c r="VEN56" s="153"/>
      <c r="VEO56" s="153"/>
      <c r="VEP56" s="153"/>
      <c r="VEQ56" s="153"/>
      <c r="VER56" s="153"/>
      <c r="VES56" s="153"/>
      <c r="VET56" s="153"/>
      <c r="VEU56" s="153"/>
      <c r="VEV56" s="153"/>
      <c r="VEW56" s="153"/>
      <c r="VEX56" s="153"/>
      <c r="VEY56" s="153"/>
      <c r="VEZ56" s="153"/>
      <c r="VFA56" s="153"/>
      <c r="VFB56" s="153"/>
      <c r="VFC56" s="153"/>
      <c r="VFD56" s="153"/>
      <c r="VFE56" s="153"/>
      <c r="VFF56" s="153"/>
      <c r="VFG56" s="153"/>
      <c r="VFH56" s="153"/>
      <c r="VFI56" s="153"/>
      <c r="VFJ56" s="153"/>
      <c r="VFK56" s="153"/>
      <c r="VFL56" s="153"/>
      <c r="VFM56" s="153"/>
      <c r="VFN56" s="153"/>
      <c r="VFO56" s="153"/>
      <c r="VFP56" s="153"/>
      <c r="VFQ56" s="153"/>
      <c r="VFR56" s="153"/>
      <c r="VFS56" s="153"/>
      <c r="VFT56" s="153"/>
      <c r="VFU56" s="153"/>
      <c r="VFV56" s="153"/>
      <c r="VFW56" s="153"/>
      <c r="VFX56" s="153"/>
      <c r="VFY56" s="153"/>
      <c r="VFZ56" s="153"/>
      <c r="VGA56" s="153"/>
      <c r="VGB56" s="153"/>
      <c r="VGC56" s="153"/>
      <c r="VGD56" s="153"/>
      <c r="VGE56" s="153"/>
      <c r="VGF56" s="153"/>
      <c r="VGG56" s="153"/>
      <c r="VGH56" s="153"/>
      <c r="VGI56" s="153"/>
      <c r="VGJ56" s="153"/>
      <c r="VGK56" s="153"/>
      <c r="VGL56" s="153"/>
      <c r="VGM56" s="153"/>
      <c r="VGN56" s="153"/>
      <c r="VGO56" s="153"/>
      <c r="VGP56" s="153"/>
      <c r="VGQ56" s="153"/>
      <c r="VGR56" s="153"/>
      <c r="VGS56" s="153"/>
      <c r="VGT56" s="153"/>
      <c r="VGU56" s="153"/>
      <c r="VGV56" s="153"/>
      <c r="VGW56" s="153"/>
      <c r="VGX56" s="153"/>
      <c r="VGY56" s="153"/>
      <c r="VGZ56" s="153"/>
      <c r="VHA56" s="153"/>
      <c r="VHB56" s="153"/>
      <c r="VHC56" s="153"/>
      <c r="VHD56" s="153"/>
      <c r="VHE56" s="153"/>
      <c r="VHF56" s="153"/>
      <c r="VHG56" s="153"/>
      <c r="VHH56" s="153"/>
      <c r="VHI56" s="153"/>
      <c r="VHJ56" s="153"/>
      <c r="VHK56" s="153"/>
      <c r="VHL56" s="153"/>
      <c r="VHM56" s="153"/>
      <c r="VHN56" s="153"/>
      <c r="VHO56" s="153"/>
      <c r="VHP56" s="153"/>
      <c r="VHQ56" s="153"/>
      <c r="VHR56" s="153"/>
      <c r="VHS56" s="153"/>
      <c r="VHT56" s="153"/>
      <c r="VHU56" s="153"/>
      <c r="VHV56" s="153"/>
      <c r="VHW56" s="153"/>
      <c r="VHX56" s="153"/>
      <c r="VHY56" s="153"/>
      <c r="VHZ56" s="153"/>
      <c r="VIA56" s="153"/>
      <c r="VIB56" s="153"/>
      <c r="VIC56" s="153"/>
      <c r="VID56" s="153"/>
      <c r="VIE56" s="153"/>
      <c r="VIF56" s="153"/>
      <c r="VIG56" s="153"/>
      <c r="VIH56" s="153"/>
      <c r="VII56" s="153"/>
      <c r="VIJ56" s="153"/>
      <c r="VIK56" s="153"/>
      <c r="VIL56" s="153"/>
      <c r="VIM56" s="153"/>
      <c r="VIN56" s="153"/>
      <c r="VIO56" s="153"/>
      <c r="VIP56" s="153"/>
      <c r="VIQ56" s="153"/>
      <c r="VIR56" s="153"/>
      <c r="VIS56" s="153"/>
      <c r="VIT56" s="153"/>
      <c r="VIU56" s="153"/>
      <c r="VIV56" s="153"/>
      <c r="VIW56" s="153"/>
      <c r="VIX56" s="153"/>
      <c r="VIY56" s="153"/>
      <c r="VIZ56" s="153"/>
      <c r="VJA56" s="153"/>
      <c r="VJB56" s="153"/>
      <c r="VJC56" s="153"/>
      <c r="VJD56" s="153"/>
      <c r="VJE56" s="153"/>
      <c r="VJF56" s="153"/>
      <c r="VJG56" s="153"/>
      <c r="VJH56" s="153"/>
      <c r="VJI56" s="153"/>
      <c r="VJJ56" s="153"/>
      <c r="VJK56" s="153"/>
      <c r="VJL56" s="153"/>
      <c r="VJM56" s="153"/>
      <c r="VJN56" s="153"/>
      <c r="VJO56" s="153"/>
      <c r="VJP56" s="153"/>
      <c r="VJQ56" s="153"/>
      <c r="VJR56" s="153"/>
      <c r="VJS56" s="153"/>
      <c r="VJT56" s="153"/>
      <c r="VJU56" s="153"/>
      <c r="VJV56" s="153"/>
      <c r="VJW56" s="153"/>
      <c r="VJX56" s="153"/>
      <c r="VJY56" s="153"/>
      <c r="VJZ56" s="153"/>
      <c r="VKA56" s="153"/>
      <c r="VKB56" s="153"/>
      <c r="VKC56" s="153"/>
      <c r="VKD56" s="153"/>
      <c r="VKE56" s="153"/>
      <c r="VKF56" s="153"/>
      <c r="VKG56" s="153"/>
      <c r="VKH56" s="153"/>
      <c r="VKI56" s="153"/>
      <c r="VKJ56" s="153"/>
      <c r="VKK56" s="153"/>
      <c r="VKL56" s="153"/>
      <c r="VKM56" s="153"/>
      <c r="VKN56" s="153"/>
      <c r="VKO56" s="153"/>
      <c r="VKP56" s="153"/>
      <c r="VKQ56" s="153"/>
      <c r="VKR56" s="153"/>
      <c r="VKS56" s="153"/>
      <c r="VKT56" s="153"/>
      <c r="VKU56" s="153"/>
      <c r="VKV56" s="153"/>
      <c r="VKW56" s="153"/>
      <c r="VKX56" s="153"/>
      <c r="VKY56" s="153"/>
      <c r="VKZ56" s="153"/>
      <c r="VLA56" s="153"/>
      <c r="VLB56" s="153"/>
      <c r="VLC56" s="153"/>
      <c r="VLD56" s="153"/>
      <c r="VLE56" s="153"/>
      <c r="VLF56" s="153"/>
      <c r="VLG56" s="153"/>
      <c r="VLH56" s="153"/>
      <c r="VLI56" s="153"/>
      <c r="VLJ56" s="153"/>
      <c r="VLK56" s="153"/>
      <c r="VLL56" s="153"/>
      <c r="VLM56" s="153"/>
      <c r="VLN56" s="153"/>
      <c r="VLO56" s="153"/>
      <c r="VLP56" s="153"/>
      <c r="VLQ56" s="153"/>
      <c r="VLR56" s="153"/>
      <c r="VLS56" s="153"/>
      <c r="VLT56" s="153"/>
      <c r="VLU56" s="153"/>
      <c r="VLV56" s="153"/>
      <c r="VLW56" s="153"/>
      <c r="VLX56" s="153"/>
      <c r="VLY56" s="153"/>
      <c r="VLZ56" s="153"/>
      <c r="VMA56" s="153"/>
      <c r="VMB56" s="153"/>
      <c r="VMC56" s="153"/>
      <c r="VMD56" s="153"/>
      <c r="VME56" s="153"/>
      <c r="VMF56" s="153"/>
      <c r="VMG56" s="153"/>
      <c r="VMH56" s="153"/>
      <c r="VMI56" s="153"/>
      <c r="VMJ56" s="153"/>
      <c r="VMK56" s="153"/>
      <c r="VML56" s="153"/>
      <c r="VMM56" s="153"/>
      <c r="VMN56" s="153"/>
      <c r="VMO56" s="153"/>
      <c r="VMP56" s="153"/>
      <c r="VMQ56" s="153"/>
      <c r="VMR56" s="153"/>
      <c r="VMS56" s="153"/>
      <c r="VMT56" s="153"/>
      <c r="VMU56" s="153"/>
      <c r="VMV56" s="153"/>
      <c r="VMW56" s="153"/>
      <c r="VMX56" s="153"/>
      <c r="VMY56" s="153"/>
      <c r="VMZ56" s="153"/>
      <c r="VNA56" s="153"/>
      <c r="VNB56" s="153"/>
      <c r="VNC56" s="153"/>
      <c r="VND56" s="153"/>
      <c r="VNE56" s="153"/>
      <c r="VNF56" s="153"/>
      <c r="VNG56" s="153"/>
      <c r="VNH56" s="153"/>
      <c r="VNI56" s="153"/>
      <c r="VNJ56" s="153"/>
      <c r="VNK56" s="153"/>
      <c r="VNL56" s="153"/>
      <c r="VNM56" s="153"/>
      <c r="VNN56" s="153"/>
      <c r="VNO56" s="153"/>
      <c r="VNP56" s="153"/>
      <c r="VNQ56" s="153"/>
      <c r="VNR56" s="153"/>
      <c r="VNS56" s="153"/>
      <c r="VNT56" s="153"/>
      <c r="VNU56" s="153"/>
      <c r="VNV56" s="153"/>
      <c r="VNW56" s="153"/>
      <c r="VNX56" s="153"/>
      <c r="VNY56" s="153"/>
      <c r="VNZ56" s="153"/>
      <c r="VOA56" s="153"/>
      <c r="VOB56" s="153"/>
      <c r="VOC56" s="153"/>
      <c r="VOD56" s="153"/>
      <c r="VOE56" s="153"/>
      <c r="VOF56" s="153"/>
      <c r="VOG56" s="153"/>
      <c r="VOH56" s="153"/>
      <c r="VOI56" s="153"/>
      <c r="VOJ56" s="153"/>
      <c r="VOK56" s="153"/>
      <c r="VOL56" s="153"/>
      <c r="VOM56" s="153"/>
      <c r="VON56" s="153"/>
      <c r="VOO56" s="153"/>
      <c r="VOP56" s="153"/>
      <c r="VOQ56" s="153"/>
      <c r="VOR56" s="153"/>
      <c r="VOS56" s="153"/>
      <c r="VOT56" s="153"/>
      <c r="VOU56" s="153"/>
      <c r="VOV56" s="153"/>
      <c r="VOW56" s="153"/>
      <c r="VOX56" s="153"/>
      <c r="VOY56" s="153"/>
      <c r="VOZ56" s="153"/>
      <c r="VPA56" s="153"/>
      <c r="VPB56" s="153"/>
      <c r="VPC56" s="153"/>
      <c r="VPD56" s="153"/>
      <c r="VPE56" s="153"/>
      <c r="VPF56" s="153"/>
      <c r="VPG56" s="153"/>
      <c r="VPH56" s="153"/>
      <c r="VPI56" s="153"/>
      <c r="VPJ56" s="153"/>
      <c r="VPK56" s="153"/>
      <c r="VPL56" s="153"/>
      <c r="VPM56" s="153"/>
      <c r="VPN56" s="153"/>
      <c r="VPO56" s="153"/>
      <c r="VPP56" s="153"/>
      <c r="VPQ56" s="153"/>
      <c r="VPR56" s="153"/>
      <c r="VPS56" s="153"/>
      <c r="VPT56" s="153"/>
      <c r="VPU56" s="153"/>
      <c r="VPV56" s="153"/>
      <c r="VPW56" s="153"/>
      <c r="VPX56" s="153"/>
      <c r="VPY56" s="153"/>
      <c r="VPZ56" s="153"/>
      <c r="VQA56" s="153"/>
      <c r="VQB56" s="153"/>
      <c r="VQC56" s="153"/>
      <c r="VQD56" s="153"/>
      <c r="VQE56" s="153"/>
      <c r="VQF56" s="153"/>
      <c r="VQG56" s="153"/>
      <c r="VQH56" s="153"/>
      <c r="VQI56" s="153"/>
      <c r="VQJ56" s="153"/>
      <c r="VQK56" s="153"/>
      <c r="VQL56" s="153"/>
      <c r="VQM56" s="153"/>
      <c r="VQN56" s="153"/>
      <c r="VQO56" s="153"/>
      <c r="VQP56" s="153"/>
      <c r="VQQ56" s="153"/>
      <c r="VQR56" s="153"/>
      <c r="VQS56" s="153"/>
      <c r="VQT56" s="153"/>
      <c r="VQU56" s="153"/>
      <c r="VQV56" s="153"/>
      <c r="VQW56" s="153"/>
      <c r="VQX56" s="153"/>
      <c r="VQY56" s="153"/>
      <c r="VQZ56" s="153"/>
      <c r="VRA56" s="153"/>
      <c r="VRB56" s="153"/>
      <c r="VRC56" s="153"/>
      <c r="VRD56" s="153"/>
      <c r="VRE56" s="153"/>
      <c r="VRF56" s="153"/>
      <c r="VRG56" s="153"/>
      <c r="VRH56" s="153"/>
      <c r="VRI56" s="153"/>
      <c r="VRJ56" s="153"/>
      <c r="VRK56" s="153"/>
      <c r="VRL56" s="153"/>
      <c r="VRM56" s="153"/>
      <c r="VRN56" s="153"/>
      <c r="VRO56" s="153"/>
      <c r="VRP56" s="153"/>
      <c r="VRQ56" s="153"/>
      <c r="VRR56" s="153"/>
      <c r="VRS56" s="153"/>
      <c r="VRT56" s="153"/>
      <c r="VRU56" s="153"/>
      <c r="VRV56" s="153"/>
      <c r="VRW56" s="153"/>
      <c r="VRX56" s="153"/>
      <c r="VRY56" s="153"/>
      <c r="VRZ56" s="153"/>
      <c r="VSA56" s="153"/>
      <c r="VSB56" s="153"/>
      <c r="VSC56" s="153"/>
      <c r="VSD56" s="153"/>
      <c r="VSE56" s="153"/>
      <c r="VSF56" s="153"/>
      <c r="VSG56" s="153"/>
      <c r="VSH56" s="153"/>
      <c r="VSI56" s="153"/>
      <c r="VSJ56" s="153"/>
      <c r="VSK56" s="153"/>
      <c r="VSL56" s="153"/>
      <c r="VSM56" s="153"/>
      <c r="VSN56" s="153"/>
      <c r="VSO56" s="153"/>
      <c r="VSP56" s="153"/>
      <c r="VSQ56" s="153"/>
      <c r="VSR56" s="153"/>
      <c r="VSS56" s="153"/>
      <c r="VST56" s="153"/>
      <c r="VSU56" s="153"/>
      <c r="VSV56" s="153"/>
      <c r="VSW56" s="153"/>
      <c r="VSX56" s="153"/>
      <c r="VSY56" s="153"/>
      <c r="VSZ56" s="153"/>
      <c r="VTA56" s="153"/>
      <c r="VTB56" s="153"/>
      <c r="VTC56" s="153"/>
      <c r="VTD56" s="153"/>
      <c r="VTE56" s="153"/>
      <c r="VTF56" s="153"/>
      <c r="VTG56" s="153"/>
      <c r="VTH56" s="153"/>
      <c r="VTI56" s="153"/>
      <c r="VTJ56" s="153"/>
      <c r="VTK56" s="153"/>
      <c r="VTL56" s="153"/>
      <c r="VTM56" s="153"/>
      <c r="VTN56" s="153"/>
      <c r="VTO56" s="153"/>
      <c r="VTP56" s="153"/>
      <c r="VTQ56" s="153"/>
      <c r="VTR56" s="153"/>
      <c r="VTS56" s="153"/>
      <c r="VTT56" s="153"/>
      <c r="VTU56" s="153"/>
      <c r="VTV56" s="153"/>
      <c r="VTW56" s="153"/>
      <c r="VTX56" s="153"/>
      <c r="VTY56" s="153"/>
      <c r="VTZ56" s="153"/>
      <c r="VUA56" s="153"/>
      <c r="VUB56" s="153"/>
      <c r="VUC56" s="153"/>
      <c r="VUD56" s="153"/>
      <c r="VUE56" s="153"/>
      <c r="VUF56" s="153"/>
      <c r="VUG56" s="153"/>
      <c r="VUH56" s="153"/>
      <c r="VUI56" s="153"/>
      <c r="VUJ56" s="153"/>
      <c r="VUK56" s="153"/>
      <c r="VUL56" s="153"/>
      <c r="VUM56" s="153"/>
      <c r="VUN56" s="153"/>
      <c r="VUO56" s="153"/>
      <c r="VUP56" s="153"/>
      <c r="VUQ56" s="153"/>
      <c r="VUR56" s="153"/>
      <c r="VUS56" s="153"/>
      <c r="VUT56" s="153"/>
      <c r="VUU56" s="153"/>
      <c r="VUV56" s="153"/>
      <c r="VUW56" s="153"/>
      <c r="VUX56" s="153"/>
      <c r="VUY56" s="153"/>
      <c r="VUZ56" s="153"/>
      <c r="VVA56" s="153"/>
      <c r="VVB56" s="153"/>
      <c r="VVC56" s="153"/>
      <c r="VVD56" s="153"/>
      <c r="VVE56" s="153"/>
      <c r="VVF56" s="153"/>
      <c r="VVG56" s="153"/>
      <c r="VVH56" s="153"/>
      <c r="VVI56" s="153"/>
      <c r="VVJ56" s="153"/>
      <c r="VVK56" s="153"/>
      <c r="VVL56" s="153"/>
      <c r="VVM56" s="153"/>
      <c r="VVN56" s="153"/>
      <c r="VVO56" s="153"/>
      <c r="VVP56" s="153"/>
      <c r="VVQ56" s="153"/>
      <c r="VVR56" s="153"/>
      <c r="VVS56" s="153"/>
      <c r="VVT56" s="153"/>
      <c r="VVU56" s="153"/>
      <c r="VVV56" s="153"/>
      <c r="VVW56" s="153"/>
      <c r="VVX56" s="153"/>
      <c r="VVY56" s="153"/>
      <c r="VVZ56" s="153"/>
      <c r="VWA56" s="153"/>
      <c r="VWB56" s="153"/>
      <c r="VWC56" s="153"/>
      <c r="VWD56" s="153"/>
      <c r="VWE56" s="153"/>
      <c r="VWF56" s="153"/>
      <c r="VWG56" s="153"/>
      <c r="VWH56" s="153"/>
      <c r="VWI56" s="153"/>
      <c r="VWJ56" s="153"/>
      <c r="VWK56" s="153"/>
      <c r="VWL56" s="153"/>
      <c r="VWM56" s="153"/>
      <c r="VWN56" s="153"/>
      <c r="VWO56" s="153"/>
      <c r="VWP56" s="153"/>
      <c r="VWQ56" s="153"/>
      <c r="VWR56" s="153"/>
      <c r="VWS56" s="153"/>
      <c r="VWT56" s="153"/>
      <c r="VWU56" s="153"/>
      <c r="VWV56" s="153"/>
      <c r="VWW56" s="153"/>
      <c r="VWX56" s="153"/>
      <c r="VWY56" s="153"/>
      <c r="VWZ56" s="153"/>
      <c r="VXA56" s="153"/>
      <c r="VXB56" s="153"/>
      <c r="VXC56" s="153"/>
      <c r="VXD56" s="153"/>
      <c r="VXE56" s="153"/>
      <c r="VXF56" s="153"/>
      <c r="VXG56" s="153"/>
      <c r="VXH56" s="153"/>
      <c r="VXI56" s="153"/>
      <c r="VXJ56" s="153"/>
      <c r="VXK56" s="153"/>
      <c r="VXL56" s="153"/>
      <c r="VXM56" s="153"/>
      <c r="VXN56" s="153"/>
      <c r="VXO56" s="153"/>
      <c r="VXP56" s="153"/>
      <c r="VXQ56" s="153"/>
      <c r="VXR56" s="153"/>
      <c r="VXS56" s="153"/>
      <c r="VXT56" s="153"/>
      <c r="VXU56" s="153"/>
      <c r="VXV56" s="153"/>
      <c r="VXW56" s="153"/>
      <c r="VXX56" s="153"/>
      <c r="VXY56" s="153"/>
      <c r="VXZ56" s="153"/>
      <c r="VYA56" s="153"/>
      <c r="VYB56" s="153"/>
      <c r="VYC56" s="153"/>
      <c r="VYD56" s="153"/>
      <c r="VYE56" s="153"/>
      <c r="VYF56" s="153"/>
      <c r="VYG56" s="153"/>
      <c r="VYH56" s="153"/>
      <c r="VYI56" s="153"/>
      <c r="VYJ56" s="153"/>
      <c r="VYK56" s="153"/>
      <c r="VYL56" s="153"/>
      <c r="VYM56" s="153"/>
      <c r="VYN56" s="153"/>
      <c r="VYO56" s="153"/>
      <c r="VYP56" s="153"/>
      <c r="VYQ56" s="153"/>
      <c r="VYR56" s="153"/>
      <c r="VYS56" s="153"/>
      <c r="VYT56" s="153"/>
      <c r="VYU56" s="153"/>
      <c r="VYV56" s="153"/>
      <c r="VYW56" s="153"/>
      <c r="VYX56" s="153"/>
      <c r="VYY56" s="153"/>
      <c r="VYZ56" s="153"/>
      <c r="VZA56" s="153"/>
      <c r="VZB56" s="153"/>
      <c r="VZC56" s="153"/>
      <c r="VZD56" s="153"/>
      <c r="VZE56" s="153"/>
      <c r="VZF56" s="153"/>
      <c r="VZG56" s="153"/>
      <c r="VZH56" s="153"/>
      <c r="VZI56" s="153"/>
      <c r="VZJ56" s="153"/>
      <c r="VZK56" s="153"/>
      <c r="VZL56" s="153"/>
      <c r="VZM56" s="153"/>
      <c r="VZN56" s="153"/>
      <c r="VZO56" s="153"/>
      <c r="VZP56" s="153"/>
      <c r="VZQ56" s="153"/>
      <c r="VZR56" s="153"/>
      <c r="VZS56" s="153"/>
      <c r="VZT56" s="153"/>
      <c r="VZU56" s="153"/>
      <c r="VZV56" s="153"/>
      <c r="VZW56" s="153"/>
      <c r="VZX56" s="153"/>
      <c r="VZY56" s="153"/>
      <c r="VZZ56" s="153"/>
      <c r="WAA56" s="153"/>
      <c r="WAB56" s="153"/>
      <c r="WAC56" s="153"/>
      <c r="WAD56" s="153"/>
      <c r="WAE56" s="153"/>
      <c r="WAF56" s="153"/>
      <c r="WAG56" s="153"/>
      <c r="WAH56" s="153"/>
      <c r="WAI56" s="153"/>
      <c r="WAJ56" s="153"/>
      <c r="WAK56" s="153"/>
      <c r="WAL56" s="153"/>
      <c r="WAM56" s="153"/>
      <c r="WAN56" s="153"/>
      <c r="WAO56" s="153"/>
      <c r="WAP56" s="153"/>
      <c r="WAQ56" s="153"/>
      <c r="WAR56" s="153"/>
      <c r="WAS56" s="153"/>
      <c r="WAT56" s="153"/>
      <c r="WAU56" s="153"/>
      <c r="WAV56" s="153"/>
      <c r="WAW56" s="153"/>
      <c r="WAX56" s="153"/>
      <c r="WAY56" s="153"/>
      <c r="WAZ56" s="153"/>
      <c r="WBA56" s="153"/>
      <c r="WBB56" s="153"/>
      <c r="WBC56" s="153"/>
      <c r="WBD56" s="153"/>
      <c r="WBE56" s="153"/>
      <c r="WBF56" s="153"/>
      <c r="WBG56" s="153"/>
      <c r="WBH56" s="153"/>
      <c r="WBI56" s="153"/>
      <c r="WBJ56" s="153"/>
      <c r="WBK56" s="153"/>
      <c r="WBL56" s="153"/>
      <c r="WBM56" s="153"/>
      <c r="WBN56" s="153"/>
      <c r="WBO56" s="153"/>
      <c r="WBP56" s="153"/>
      <c r="WBQ56" s="153"/>
      <c r="WBR56" s="153"/>
      <c r="WBS56" s="153"/>
      <c r="WBT56" s="153"/>
      <c r="WBU56" s="153"/>
      <c r="WBV56" s="153"/>
      <c r="WBW56" s="153"/>
      <c r="WBX56" s="153"/>
      <c r="WBY56" s="153"/>
      <c r="WBZ56" s="153"/>
      <c r="WCA56" s="153"/>
      <c r="WCB56" s="153"/>
      <c r="WCC56" s="153"/>
      <c r="WCD56" s="153"/>
      <c r="WCE56" s="153"/>
      <c r="WCF56" s="153"/>
      <c r="WCG56" s="153"/>
      <c r="WCH56" s="153"/>
      <c r="WCI56" s="153"/>
      <c r="WCJ56" s="153"/>
      <c r="WCK56" s="153"/>
      <c r="WCL56" s="153"/>
      <c r="WCM56" s="153"/>
      <c r="WCN56" s="153"/>
      <c r="WCO56" s="153"/>
      <c r="WCP56" s="153"/>
      <c r="WCQ56" s="153"/>
      <c r="WCR56" s="153"/>
      <c r="WCS56" s="153"/>
      <c r="WCT56" s="153"/>
      <c r="WCU56" s="153"/>
      <c r="WCV56" s="153"/>
      <c r="WCW56" s="153"/>
      <c r="WCX56" s="153"/>
      <c r="WCY56" s="153"/>
      <c r="WCZ56" s="153"/>
      <c r="WDA56" s="153"/>
      <c r="WDB56" s="153"/>
      <c r="WDC56" s="153"/>
      <c r="WDD56" s="153"/>
      <c r="WDE56" s="153"/>
      <c r="WDF56" s="153"/>
      <c r="WDG56" s="153"/>
      <c r="WDH56" s="153"/>
      <c r="WDI56" s="153"/>
      <c r="WDJ56" s="153"/>
      <c r="WDK56" s="153"/>
      <c r="WDL56" s="153"/>
      <c r="WDM56" s="153"/>
      <c r="WDN56" s="153"/>
      <c r="WDO56" s="153"/>
      <c r="WDP56" s="153"/>
      <c r="WDQ56" s="153"/>
      <c r="WDR56" s="153"/>
      <c r="WDS56" s="153"/>
      <c r="WDT56" s="153"/>
      <c r="WDU56" s="153"/>
      <c r="WDV56" s="153"/>
      <c r="WDW56" s="153"/>
      <c r="WDX56" s="153"/>
      <c r="WDY56" s="153"/>
      <c r="WDZ56" s="153"/>
      <c r="WEA56" s="153"/>
      <c r="WEB56" s="153"/>
      <c r="WEC56" s="153"/>
      <c r="WED56" s="153"/>
      <c r="WEE56" s="153"/>
      <c r="WEF56" s="153"/>
      <c r="WEG56" s="153"/>
      <c r="WEH56" s="153"/>
      <c r="WEI56" s="153"/>
      <c r="WEJ56" s="153"/>
      <c r="WEK56" s="153"/>
      <c r="WEL56" s="153"/>
      <c r="WEM56" s="153"/>
      <c r="WEN56" s="153"/>
      <c r="WEO56" s="153"/>
      <c r="WEP56" s="153"/>
      <c r="WEQ56" s="153"/>
      <c r="WER56" s="153"/>
      <c r="WES56" s="153"/>
      <c r="WET56" s="153"/>
      <c r="WEU56" s="153"/>
      <c r="WEV56" s="153"/>
      <c r="WEW56" s="153"/>
      <c r="WEX56" s="153"/>
      <c r="WEY56" s="153"/>
      <c r="WEZ56" s="153"/>
      <c r="WFA56" s="153"/>
      <c r="WFB56" s="153"/>
      <c r="WFC56" s="153"/>
      <c r="WFD56" s="153"/>
      <c r="WFE56" s="153"/>
      <c r="WFF56" s="153"/>
      <c r="WFG56" s="153"/>
      <c r="WFH56" s="153"/>
      <c r="WFI56" s="153"/>
      <c r="WFJ56" s="153"/>
      <c r="WFK56" s="153"/>
      <c r="WFL56" s="153"/>
      <c r="WFM56" s="153"/>
      <c r="WFN56" s="153"/>
      <c r="WFO56" s="153"/>
      <c r="WFP56" s="153"/>
      <c r="WFQ56" s="153"/>
      <c r="WFR56" s="153"/>
      <c r="WFS56" s="153"/>
      <c r="WFT56" s="153"/>
      <c r="WFU56" s="153"/>
      <c r="WFV56" s="153"/>
      <c r="WFW56" s="153"/>
      <c r="WFX56" s="153"/>
      <c r="WFY56" s="153"/>
      <c r="WFZ56" s="153"/>
      <c r="WGA56" s="153"/>
      <c r="WGB56" s="153"/>
      <c r="WGC56" s="153"/>
      <c r="WGD56" s="153"/>
      <c r="WGE56" s="153"/>
      <c r="WGF56" s="153"/>
      <c r="WGG56" s="153"/>
      <c r="WGH56" s="153"/>
      <c r="WGI56" s="153"/>
      <c r="WGJ56" s="153"/>
      <c r="WGK56" s="153"/>
      <c r="WGL56" s="153"/>
      <c r="WGM56" s="153"/>
      <c r="WGN56" s="153"/>
      <c r="WGO56" s="153"/>
      <c r="WGP56" s="153"/>
      <c r="WGQ56" s="153"/>
      <c r="WGR56" s="153"/>
      <c r="WGS56" s="153"/>
      <c r="WGT56" s="153"/>
      <c r="WGU56" s="153"/>
      <c r="WGV56" s="153"/>
      <c r="WGW56" s="153"/>
      <c r="WGX56" s="153"/>
      <c r="WGY56" s="153"/>
      <c r="WGZ56" s="153"/>
      <c r="WHA56" s="153"/>
      <c r="WHB56" s="153"/>
      <c r="WHC56" s="153"/>
      <c r="WHD56" s="153"/>
      <c r="WHE56" s="153"/>
      <c r="WHF56" s="153"/>
      <c r="WHG56" s="153"/>
      <c r="WHH56" s="153"/>
      <c r="WHI56" s="153"/>
      <c r="WHJ56" s="153"/>
      <c r="WHK56" s="153"/>
      <c r="WHL56" s="153"/>
      <c r="WHM56" s="153"/>
      <c r="WHN56" s="153"/>
      <c r="WHO56" s="153"/>
      <c r="WHP56" s="153"/>
      <c r="WHQ56" s="153"/>
      <c r="WHR56" s="153"/>
      <c r="WHS56" s="153"/>
      <c r="WHT56" s="153"/>
      <c r="WHU56" s="153"/>
      <c r="WHV56" s="153"/>
      <c r="WHW56" s="153"/>
      <c r="WHX56" s="153"/>
      <c r="WHY56" s="153"/>
      <c r="WHZ56" s="153"/>
      <c r="WIA56" s="153"/>
      <c r="WIB56" s="153"/>
      <c r="WIC56" s="153"/>
      <c r="WID56" s="153"/>
      <c r="WIE56" s="153"/>
      <c r="WIF56" s="153"/>
      <c r="WIG56" s="153"/>
      <c r="WIH56" s="153"/>
      <c r="WII56" s="153"/>
      <c r="WIJ56" s="153"/>
      <c r="WIK56" s="153"/>
      <c r="WIL56" s="153"/>
      <c r="WIM56" s="153"/>
      <c r="WIN56" s="153"/>
      <c r="WIO56" s="153"/>
      <c r="WIP56" s="153"/>
      <c r="WIQ56" s="153"/>
      <c r="WIR56" s="153"/>
      <c r="WIS56" s="153"/>
      <c r="WIT56" s="153"/>
      <c r="WIU56" s="153"/>
      <c r="WIV56" s="153"/>
      <c r="WIW56" s="153"/>
      <c r="WIX56" s="153"/>
      <c r="WIY56" s="153"/>
      <c r="WIZ56" s="153"/>
      <c r="WJA56" s="153"/>
      <c r="WJB56" s="153"/>
      <c r="WJC56" s="153"/>
      <c r="WJD56" s="153"/>
      <c r="WJE56" s="153"/>
      <c r="WJF56" s="153"/>
      <c r="WJG56" s="153"/>
      <c r="WJH56" s="153"/>
      <c r="WJI56" s="153"/>
      <c r="WJJ56" s="153"/>
      <c r="WJK56" s="153"/>
      <c r="WJL56" s="153"/>
      <c r="WJM56" s="153"/>
      <c r="WJN56" s="153"/>
      <c r="WJO56" s="153"/>
      <c r="WJP56" s="153"/>
      <c r="WJQ56" s="153"/>
      <c r="WJR56" s="153"/>
      <c r="WJS56" s="153"/>
      <c r="WJT56" s="153"/>
      <c r="WJU56" s="153"/>
      <c r="WJV56" s="153"/>
      <c r="WJW56" s="153"/>
      <c r="WJX56" s="153"/>
      <c r="WJY56" s="153"/>
      <c r="WJZ56" s="153"/>
      <c r="WKA56" s="153"/>
      <c r="WKB56" s="153"/>
      <c r="WKC56" s="153"/>
      <c r="WKD56" s="153"/>
      <c r="WKE56" s="153"/>
      <c r="WKF56" s="153"/>
      <c r="WKG56" s="153"/>
      <c r="WKH56" s="153"/>
      <c r="WKI56" s="153"/>
      <c r="WKJ56" s="153"/>
      <c r="WKK56" s="153"/>
      <c r="WKL56" s="153"/>
      <c r="WKM56" s="153"/>
      <c r="WKN56" s="153"/>
      <c r="WKO56" s="153"/>
      <c r="WKP56" s="153"/>
      <c r="WKQ56" s="153"/>
      <c r="WKR56" s="153"/>
      <c r="WKS56" s="153"/>
      <c r="WKT56" s="153"/>
      <c r="WKU56" s="153"/>
      <c r="WKV56" s="153"/>
      <c r="WKW56" s="153"/>
      <c r="WKX56" s="153"/>
      <c r="WKY56" s="153"/>
      <c r="WKZ56" s="153"/>
      <c r="WLA56" s="153"/>
      <c r="WLB56" s="153"/>
      <c r="WLC56" s="153"/>
      <c r="WLD56" s="153"/>
      <c r="WLE56" s="153"/>
      <c r="WLF56" s="153"/>
      <c r="WLG56" s="153"/>
      <c r="WLH56" s="153"/>
      <c r="WLI56" s="153"/>
      <c r="WLJ56" s="153"/>
      <c r="WLK56" s="153"/>
      <c r="WLL56" s="153"/>
      <c r="WLM56" s="153"/>
      <c r="WLN56" s="153"/>
      <c r="WLO56" s="153"/>
      <c r="WLP56" s="153"/>
      <c r="WLQ56" s="153"/>
      <c r="WLR56" s="153"/>
      <c r="WLS56" s="153"/>
      <c r="WLT56" s="153"/>
      <c r="WLU56" s="153"/>
      <c r="WLV56" s="153"/>
      <c r="WLW56" s="153"/>
      <c r="WLX56" s="153"/>
      <c r="WLY56" s="153"/>
      <c r="WLZ56" s="153"/>
      <c r="WMA56" s="153"/>
      <c r="WMB56" s="153"/>
      <c r="WMC56" s="153"/>
      <c r="WMD56" s="153"/>
      <c r="WME56" s="153"/>
      <c r="WMF56" s="153"/>
      <c r="WMG56" s="153"/>
      <c r="WMH56" s="153"/>
      <c r="WMI56" s="153"/>
      <c r="WMJ56" s="153"/>
      <c r="WMK56" s="153"/>
      <c r="WML56" s="153"/>
      <c r="WMM56" s="153"/>
      <c r="WMN56" s="153"/>
      <c r="WMO56" s="153"/>
      <c r="WMP56" s="153"/>
      <c r="WMQ56" s="153"/>
      <c r="WMR56" s="153"/>
      <c r="WMS56" s="153"/>
      <c r="WMT56" s="153"/>
      <c r="WMU56" s="153"/>
      <c r="WMV56" s="153"/>
      <c r="WMW56" s="153"/>
      <c r="WMX56" s="153"/>
      <c r="WMY56" s="153"/>
      <c r="WMZ56" s="153"/>
      <c r="WNA56" s="153"/>
      <c r="WNB56" s="153"/>
      <c r="WNC56" s="153"/>
      <c r="WND56" s="153"/>
      <c r="WNE56" s="153"/>
      <c r="WNF56" s="153"/>
      <c r="WNG56" s="153"/>
      <c r="WNH56" s="153"/>
      <c r="WNI56" s="153"/>
      <c r="WNJ56" s="153"/>
      <c r="WNK56" s="153"/>
      <c r="WNL56" s="153"/>
      <c r="WNM56" s="153"/>
      <c r="WNN56" s="153"/>
      <c r="WNO56" s="153"/>
      <c r="WNP56" s="153"/>
      <c r="WNQ56" s="153"/>
      <c r="WNR56" s="153"/>
      <c r="WNS56" s="153"/>
      <c r="WNT56" s="153"/>
      <c r="WNU56" s="153"/>
      <c r="WNV56" s="153"/>
      <c r="WNW56" s="153"/>
      <c r="WNX56" s="153"/>
      <c r="WNY56" s="153"/>
      <c r="WNZ56" s="153"/>
      <c r="WOA56" s="153"/>
      <c r="WOB56" s="153"/>
      <c r="WOC56" s="153"/>
      <c r="WOD56" s="153"/>
      <c r="WOE56" s="153"/>
      <c r="WOF56" s="153"/>
      <c r="WOG56" s="153"/>
      <c r="WOH56" s="153"/>
      <c r="WOI56" s="153"/>
      <c r="WOJ56" s="153"/>
      <c r="WOK56" s="153"/>
      <c r="WOL56" s="153"/>
      <c r="WOM56" s="153"/>
      <c r="WON56" s="153"/>
      <c r="WOO56" s="153"/>
      <c r="WOP56" s="153"/>
      <c r="WOQ56" s="153"/>
      <c r="WOR56" s="153"/>
      <c r="WOS56" s="153"/>
      <c r="WOT56" s="153"/>
      <c r="WOU56" s="153"/>
      <c r="WOV56" s="153"/>
      <c r="WOW56" s="153"/>
      <c r="WOX56" s="153"/>
      <c r="WOY56" s="153"/>
      <c r="WOZ56" s="153"/>
      <c r="WPA56" s="153"/>
      <c r="WPB56" s="153"/>
      <c r="WPC56" s="153"/>
      <c r="WPD56" s="153"/>
      <c r="WPE56" s="153"/>
      <c r="WPF56" s="153"/>
      <c r="WPG56" s="153"/>
      <c r="WPH56" s="153"/>
      <c r="WPI56" s="153"/>
      <c r="WPJ56" s="153"/>
      <c r="WPK56" s="153"/>
      <c r="WPL56" s="153"/>
      <c r="WPM56" s="153"/>
      <c r="WPN56" s="153"/>
      <c r="WPO56" s="153"/>
      <c r="WPP56" s="153"/>
      <c r="WPQ56" s="153"/>
      <c r="WPR56" s="153"/>
      <c r="WPS56" s="153"/>
      <c r="WPT56" s="153"/>
      <c r="WPU56" s="153"/>
      <c r="WPV56" s="153"/>
      <c r="WPW56" s="153"/>
      <c r="WPX56" s="153"/>
      <c r="WPY56" s="153"/>
      <c r="WPZ56" s="153"/>
      <c r="WQA56" s="153"/>
      <c r="WQB56" s="153"/>
      <c r="WQC56" s="153"/>
      <c r="WQD56" s="153"/>
      <c r="WQE56" s="153"/>
      <c r="WQF56" s="153"/>
      <c r="WQG56" s="153"/>
      <c r="WQH56" s="153"/>
      <c r="WQI56" s="153"/>
      <c r="WQJ56" s="153"/>
      <c r="WQK56" s="153"/>
      <c r="WQL56" s="153"/>
      <c r="WQM56" s="153"/>
      <c r="WQN56" s="153"/>
      <c r="WQO56" s="153"/>
      <c r="WQP56" s="153"/>
      <c r="WQQ56" s="153"/>
      <c r="WQR56" s="153"/>
      <c r="WQS56" s="153"/>
      <c r="WQT56" s="153"/>
      <c r="WQU56" s="153"/>
      <c r="WQV56" s="153"/>
      <c r="WQW56" s="153"/>
      <c r="WQX56" s="153"/>
      <c r="WQY56" s="153"/>
      <c r="WQZ56" s="153"/>
      <c r="WRA56" s="153"/>
      <c r="WRB56" s="153"/>
      <c r="WRC56" s="153"/>
      <c r="WRD56" s="153"/>
      <c r="WRE56" s="153"/>
      <c r="WRF56" s="153"/>
      <c r="WRG56" s="153"/>
      <c r="WRH56" s="153"/>
      <c r="WRI56" s="153"/>
      <c r="WRJ56" s="153"/>
      <c r="WRK56" s="153"/>
      <c r="WRL56" s="153"/>
      <c r="WRM56" s="153"/>
      <c r="WRN56" s="153"/>
      <c r="WRO56" s="153"/>
      <c r="WRP56" s="153"/>
      <c r="WRQ56" s="153"/>
      <c r="WRR56" s="153"/>
      <c r="WRS56" s="153"/>
      <c r="WRT56" s="153"/>
      <c r="WRU56" s="153"/>
      <c r="WRV56" s="153"/>
      <c r="WRW56" s="153"/>
      <c r="WRX56" s="153"/>
      <c r="WRY56" s="153"/>
      <c r="WRZ56" s="153"/>
      <c r="WSA56" s="153"/>
      <c r="WSB56" s="153"/>
      <c r="WSC56" s="153"/>
      <c r="WSD56" s="153"/>
      <c r="WSE56" s="153"/>
      <c r="WSF56" s="153"/>
      <c r="WSG56" s="153"/>
      <c r="WSH56" s="153"/>
      <c r="WSI56" s="153"/>
      <c r="WSJ56" s="153"/>
      <c r="WSK56" s="153"/>
      <c r="WSL56" s="153"/>
      <c r="WSM56" s="153"/>
      <c r="WSN56" s="153"/>
      <c r="WSO56" s="153"/>
      <c r="WSP56" s="153"/>
      <c r="WSQ56" s="153"/>
      <c r="WSR56" s="153"/>
      <c r="WSS56" s="153"/>
      <c r="WST56" s="153"/>
      <c r="WSU56" s="153"/>
      <c r="WSV56" s="153"/>
      <c r="WSW56" s="153"/>
      <c r="WSX56" s="153"/>
      <c r="WSY56" s="153"/>
      <c r="WSZ56" s="153"/>
      <c r="WTA56" s="153"/>
      <c r="WTB56" s="153"/>
      <c r="WTC56" s="153"/>
      <c r="WTD56" s="153"/>
      <c r="WTE56" s="153"/>
      <c r="WTF56" s="153"/>
      <c r="WTG56" s="153"/>
      <c r="WTH56" s="153"/>
      <c r="WTI56" s="153"/>
      <c r="WTJ56" s="153"/>
      <c r="WTK56" s="153"/>
      <c r="WTL56" s="153"/>
      <c r="WTM56" s="153"/>
      <c r="WTN56" s="153"/>
      <c r="WTO56" s="153"/>
      <c r="WTP56" s="153"/>
      <c r="WTQ56" s="153"/>
      <c r="WTR56" s="153"/>
      <c r="WTS56" s="153"/>
      <c r="WTT56" s="153"/>
      <c r="WTU56" s="153"/>
      <c r="WTV56" s="153"/>
      <c r="WTW56" s="153"/>
      <c r="WTX56" s="153"/>
      <c r="WTY56" s="153"/>
      <c r="WTZ56" s="153"/>
      <c r="WUA56" s="153"/>
      <c r="WUB56" s="153"/>
      <c r="WUC56" s="153"/>
      <c r="WUD56" s="153"/>
      <c r="WUE56" s="153"/>
      <c r="WUF56" s="153"/>
      <c r="WUG56" s="153"/>
      <c r="WUH56" s="153"/>
      <c r="WUI56" s="153"/>
      <c r="WUJ56" s="153"/>
      <c r="WUK56" s="153"/>
      <c r="WUL56" s="153"/>
      <c r="WUM56" s="153"/>
      <c r="WUN56" s="153"/>
      <c r="WUO56" s="153"/>
      <c r="WUP56" s="153"/>
      <c r="WUQ56" s="153"/>
      <c r="WUR56" s="153"/>
      <c r="WUS56" s="153"/>
      <c r="WUT56" s="153"/>
      <c r="WUU56" s="153"/>
      <c r="WUV56" s="153"/>
      <c r="WUW56" s="153"/>
      <c r="WUX56" s="153"/>
      <c r="WUY56" s="153"/>
      <c r="WUZ56" s="153"/>
      <c r="WVA56" s="153"/>
      <c r="WVB56" s="153"/>
      <c r="WVC56" s="153"/>
      <c r="WVD56" s="153"/>
      <c r="WVE56" s="153"/>
      <c r="WVF56" s="153"/>
      <c r="WVG56" s="153"/>
      <c r="WVH56" s="153"/>
      <c r="WVI56" s="153"/>
      <c r="WVJ56" s="153"/>
      <c r="WVK56" s="153"/>
      <c r="WVL56" s="153"/>
      <c r="WVM56" s="153"/>
      <c r="WVN56" s="153"/>
      <c r="WVO56" s="153"/>
      <c r="WVP56" s="153"/>
      <c r="WVQ56" s="153"/>
      <c r="WVR56" s="153"/>
      <c r="WVS56" s="153"/>
      <c r="WVT56" s="153"/>
      <c r="WVU56" s="153"/>
      <c r="WVV56" s="153"/>
      <c r="WVW56" s="153"/>
      <c r="WVX56" s="153"/>
      <c r="WVY56" s="153"/>
      <c r="WVZ56" s="153"/>
      <c r="WWA56" s="153"/>
      <c r="WWB56" s="153"/>
      <c r="WWC56" s="153"/>
      <c r="WWD56" s="153"/>
      <c r="WWE56" s="153"/>
      <c r="WWF56" s="153"/>
      <c r="WWG56" s="153"/>
      <c r="WWH56" s="153"/>
      <c r="WWI56" s="153"/>
      <c r="WWJ56" s="153"/>
      <c r="WWK56" s="153"/>
      <c r="WWL56" s="153"/>
      <c r="WWM56" s="153"/>
      <c r="WWN56" s="153"/>
      <c r="WWO56" s="153"/>
      <c r="WWP56" s="153"/>
      <c r="WWQ56" s="153"/>
      <c r="WWR56" s="153"/>
      <c r="WWS56" s="153"/>
      <c r="WWT56" s="153"/>
      <c r="WWU56" s="153"/>
      <c r="WWV56" s="153"/>
      <c r="WWW56" s="153"/>
      <c r="WWX56" s="153"/>
      <c r="WWY56" s="153"/>
      <c r="WWZ56" s="153"/>
      <c r="WXA56" s="153"/>
      <c r="WXB56" s="153"/>
      <c r="WXC56" s="153"/>
      <c r="WXD56" s="153"/>
      <c r="WXE56" s="153"/>
      <c r="WXF56" s="153"/>
      <c r="WXG56" s="153"/>
      <c r="WXH56" s="153"/>
      <c r="WXI56" s="153"/>
      <c r="WXJ56" s="153"/>
      <c r="WXK56" s="153"/>
      <c r="WXL56" s="153"/>
      <c r="WXM56" s="153"/>
      <c r="WXN56" s="153"/>
      <c r="WXO56" s="153"/>
      <c r="WXP56" s="153"/>
      <c r="WXQ56" s="153"/>
      <c r="WXR56" s="153"/>
      <c r="WXS56" s="153"/>
      <c r="WXT56" s="153"/>
      <c r="WXU56" s="153"/>
      <c r="WXV56" s="153"/>
      <c r="WXW56" s="153"/>
      <c r="WXX56" s="153"/>
      <c r="WXY56" s="153"/>
      <c r="WXZ56" s="153"/>
      <c r="WYA56" s="153"/>
      <c r="WYB56" s="153"/>
      <c r="WYC56" s="153"/>
      <c r="WYD56" s="153"/>
      <c r="WYE56" s="153"/>
      <c r="WYF56" s="153"/>
      <c r="WYG56" s="153"/>
      <c r="WYH56" s="153"/>
      <c r="WYI56" s="153"/>
      <c r="WYJ56" s="153"/>
      <c r="WYK56" s="153"/>
      <c r="WYL56" s="153"/>
      <c r="WYM56" s="153"/>
      <c r="WYN56" s="153"/>
      <c r="WYO56" s="153"/>
      <c r="WYP56" s="153"/>
      <c r="WYQ56" s="153"/>
      <c r="WYR56" s="153"/>
      <c r="WYS56" s="153"/>
      <c r="WYT56" s="153"/>
      <c r="WYU56" s="153"/>
      <c r="WYV56" s="153"/>
      <c r="WYW56" s="153"/>
      <c r="WYX56" s="153"/>
      <c r="WYY56" s="153"/>
      <c r="WYZ56" s="153"/>
      <c r="WZA56" s="153"/>
      <c r="WZB56" s="153"/>
      <c r="WZC56" s="153"/>
      <c r="WZD56" s="153"/>
      <c r="WZE56" s="153"/>
      <c r="WZF56" s="153"/>
      <c r="WZG56" s="153"/>
      <c r="WZH56" s="153"/>
      <c r="WZI56" s="153"/>
      <c r="WZJ56" s="153"/>
      <c r="WZK56" s="153"/>
      <c r="WZL56" s="153"/>
      <c r="WZM56" s="153"/>
      <c r="WZN56" s="153"/>
      <c r="WZO56" s="153"/>
      <c r="WZP56" s="153"/>
      <c r="WZQ56" s="153"/>
      <c r="WZR56" s="153"/>
      <c r="WZS56" s="153"/>
      <c r="WZT56" s="153"/>
      <c r="WZU56" s="153"/>
      <c r="WZV56" s="153"/>
      <c r="WZW56" s="153"/>
      <c r="WZX56" s="153"/>
      <c r="WZY56" s="153"/>
      <c r="WZZ56" s="153"/>
      <c r="XAA56" s="153"/>
      <c r="XAB56" s="153"/>
      <c r="XAC56" s="153"/>
      <c r="XAD56" s="153"/>
      <c r="XAE56" s="153"/>
      <c r="XAF56" s="153"/>
      <c r="XAG56" s="153"/>
      <c r="XAH56" s="153"/>
      <c r="XAI56" s="153"/>
      <c r="XAJ56" s="153"/>
      <c r="XAK56" s="153"/>
      <c r="XAL56" s="153"/>
      <c r="XAM56" s="153"/>
      <c r="XAN56" s="153"/>
      <c r="XAO56" s="153"/>
      <c r="XAP56" s="153"/>
      <c r="XAQ56" s="153"/>
      <c r="XAR56" s="153"/>
      <c r="XAS56" s="153"/>
      <c r="XAT56" s="153"/>
      <c r="XAU56" s="153"/>
      <c r="XAV56" s="153"/>
      <c r="XAW56" s="153"/>
      <c r="XAX56" s="153"/>
      <c r="XAY56" s="153"/>
      <c r="XAZ56" s="153"/>
      <c r="XBA56" s="153"/>
      <c r="XBB56" s="153"/>
      <c r="XBC56" s="153"/>
      <c r="XBD56" s="153"/>
      <c r="XBE56" s="153"/>
      <c r="XBF56" s="153"/>
      <c r="XBG56" s="153"/>
      <c r="XBH56" s="153"/>
      <c r="XBI56" s="153"/>
      <c r="XBJ56" s="153"/>
      <c r="XBK56" s="153"/>
      <c r="XBL56" s="153"/>
      <c r="XBM56" s="153"/>
      <c r="XBN56" s="153"/>
      <c r="XBO56" s="153"/>
      <c r="XBP56" s="153"/>
      <c r="XBQ56" s="153"/>
      <c r="XBR56" s="153"/>
      <c r="XBS56" s="153"/>
      <c r="XBT56" s="153"/>
      <c r="XBU56" s="153"/>
      <c r="XBV56" s="153"/>
      <c r="XBW56" s="153"/>
      <c r="XBX56" s="153"/>
      <c r="XBY56" s="153"/>
      <c r="XBZ56" s="153"/>
      <c r="XCA56" s="153"/>
      <c r="XCB56" s="153"/>
      <c r="XCC56" s="153"/>
      <c r="XCD56" s="153"/>
      <c r="XCE56" s="153"/>
      <c r="XCF56" s="153"/>
      <c r="XCG56" s="153"/>
      <c r="XCH56" s="153"/>
      <c r="XCI56" s="153"/>
      <c r="XCJ56" s="153"/>
      <c r="XCK56" s="153"/>
      <c r="XCL56" s="153"/>
      <c r="XCM56" s="153"/>
      <c r="XCN56" s="153"/>
      <c r="XCO56" s="153"/>
      <c r="XCP56" s="153"/>
      <c r="XCQ56" s="153"/>
      <c r="XCR56" s="153"/>
      <c r="XCS56" s="153"/>
      <c r="XCT56" s="153"/>
      <c r="XCU56" s="153"/>
      <c r="XCV56" s="153"/>
      <c r="XCW56" s="153"/>
      <c r="XCX56" s="153"/>
      <c r="XCY56" s="153"/>
      <c r="XCZ56" s="153"/>
      <c r="XDA56" s="153"/>
      <c r="XDB56" s="153"/>
      <c r="XDC56" s="153"/>
      <c r="XDD56" s="153"/>
      <c r="XDE56" s="153"/>
      <c r="XDF56" s="153"/>
      <c r="XDG56" s="153"/>
      <c r="XDH56" s="153"/>
      <c r="XDI56" s="153"/>
      <c r="XDJ56" s="153"/>
      <c r="XDK56" s="153"/>
      <c r="XDL56" s="153"/>
      <c r="XDM56" s="153"/>
      <c r="XDN56" s="153"/>
      <c r="XDO56" s="153"/>
      <c r="XDP56" s="153"/>
      <c r="XDQ56" s="153"/>
      <c r="XDR56" s="153"/>
      <c r="XDS56" s="153"/>
      <c r="XDT56" s="153"/>
      <c r="XDU56" s="153"/>
      <c r="XDV56" s="153"/>
      <c r="XDW56" s="153"/>
      <c r="XDX56" s="153"/>
      <c r="XDY56" s="153"/>
      <c r="XDZ56" s="153"/>
      <c r="XEA56" s="153"/>
      <c r="XEB56" s="153"/>
      <c r="XEC56" s="153"/>
      <c r="XED56" s="153"/>
      <c r="XEE56" s="153"/>
      <c r="XEF56" s="153"/>
      <c r="XEG56" s="153"/>
      <c r="XEH56" s="153"/>
      <c r="XEI56" s="153"/>
      <c r="XEJ56" s="153"/>
      <c r="XEK56" s="153"/>
      <c r="XEL56" s="153"/>
      <c r="XEM56" s="153"/>
      <c r="XEN56" s="153"/>
      <c r="XEO56" s="153"/>
      <c r="XEP56" s="153"/>
      <c r="XEQ56" s="153"/>
      <c r="XER56" s="153"/>
      <c r="XES56" s="153"/>
      <c r="XET56" s="153"/>
      <c r="XEU56" s="153"/>
      <c r="XEV56" s="153"/>
      <c r="XEW56" s="153"/>
      <c r="XEX56" s="153"/>
      <c r="XEY56" s="153"/>
      <c r="XEZ56" s="153"/>
      <c r="XFA56" s="153"/>
      <c r="XFB56" s="153"/>
      <c r="XFC56" s="153"/>
      <c r="XFD56" s="153"/>
    </row>
    <row r="57" spans="1:16384" s="3" customFormat="1">
      <c r="A57" s="162"/>
      <c r="B57" s="162"/>
      <c r="C57" s="162"/>
      <c r="D57" s="162"/>
      <c r="E57" s="162"/>
      <c r="F57" s="162"/>
      <c r="G57" s="162"/>
      <c r="H57" s="162"/>
      <c r="I57" s="162"/>
      <c r="J57" s="162"/>
    </row>
    <row r="58" spans="1:16384" customFormat="1">
      <c r="A58" s="2"/>
      <c r="B58" s="2"/>
      <c r="C58" s="2"/>
      <c r="D58" s="2"/>
      <c r="E58" s="2"/>
      <c r="F58" s="2"/>
      <c r="G58" s="2"/>
      <c r="H58" s="2"/>
      <c r="I58" s="2"/>
      <c r="J58" s="2"/>
      <c r="K58" s="2"/>
    </row>
    <row r="60" spans="1:16384" customFormat="1">
      <c r="A60" s="5" t="s">
        <v>0</v>
      </c>
      <c r="B60" s="4"/>
      <c r="C60" s="4"/>
      <c r="D60" s="4"/>
      <c r="E60" s="4"/>
      <c r="F60" s="4"/>
      <c r="G60" s="4"/>
      <c r="H60" s="4"/>
      <c r="I60" s="4"/>
      <c r="J60" s="4"/>
      <c r="K60" s="4"/>
    </row>
    <row r="61" spans="1:16384" customFormat="1">
      <c r="A61" s="5"/>
      <c r="B61" s="4"/>
      <c r="C61" s="4"/>
      <c r="D61" s="4"/>
      <c r="E61" s="4"/>
      <c r="F61" s="4"/>
      <c r="G61" s="4"/>
      <c r="H61" s="4"/>
      <c r="I61" s="4"/>
      <c r="J61" s="4"/>
      <c r="K61" s="134"/>
    </row>
    <row r="62" spans="1:16384" customFormat="1">
      <c r="A62" s="157" t="s">
        <v>235</v>
      </c>
      <c r="B62" s="157"/>
      <c r="C62" s="157"/>
      <c r="D62" s="157"/>
      <c r="E62" s="157"/>
      <c r="F62" s="157"/>
      <c r="G62" s="157"/>
      <c r="H62" s="157"/>
      <c r="I62" s="157"/>
      <c r="J62" s="157"/>
      <c r="K62" s="157"/>
    </row>
    <row r="63" spans="1:16384" customFormat="1" ht="15" customHeight="1">
      <c r="A63" s="156" t="s">
        <v>236</v>
      </c>
      <c r="B63" s="156"/>
      <c r="C63" s="156"/>
      <c r="D63" s="156"/>
      <c r="E63" s="156"/>
      <c r="F63" s="156"/>
      <c r="G63" s="156"/>
      <c r="H63" s="156"/>
      <c r="I63" s="156"/>
      <c r="J63" s="156"/>
      <c r="K63" s="156"/>
    </row>
    <row r="64" spans="1:16384" customFormat="1" ht="15" customHeight="1">
      <c r="A64" s="156"/>
      <c r="B64" s="156"/>
      <c r="C64" s="156"/>
      <c r="D64" s="156"/>
      <c r="E64" s="156"/>
      <c r="F64" s="156"/>
      <c r="G64" s="156"/>
      <c r="H64" s="156"/>
      <c r="I64" s="156"/>
      <c r="J64" s="156"/>
      <c r="K64" s="156"/>
    </row>
    <row r="65" spans="1:11" ht="15" customHeight="1">
      <c r="A65" s="156" t="s">
        <v>237</v>
      </c>
      <c r="B65" s="156"/>
      <c r="C65" s="156"/>
      <c r="D65" s="156"/>
      <c r="E65" s="156"/>
      <c r="F65" s="156"/>
      <c r="G65" s="156"/>
      <c r="H65" s="156"/>
      <c r="I65" s="156"/>
      <c r="J65" s="156"/>
      <c r="K65" s="156"/>
    </row>
    <row r="66" spans="1:11">
      <c r="A66" s="156"/>
      <c r="B66" s="156"/>
      <c r="C66" s="156"/>
      <c r="D66" s="156"/>
      <c r="E66" s="156"/>
      <c r="F66" s="156"/>
      <c r="G66" s="156"/>
      <c r="H66" s="156"/>
      <c r="I66" s="156"/>
      <c r="J66" s="156"/>
      <c r="K66" s="156"/>
    </row>
    <row r="67" spans="1:11" ht="15" customHeight="1">
      <c r="A67" s="156" t="s">
        <v>238</v>
      </c>
      <c r="B67" s="156"/>
      <c r="C67" s="156"/>
      <c r="D67" s="156"/>
      <c r="E67" s="156"/>
      <c r="F67" s="156"/>
      <c r="G67" s="156"/>
      <c r="H67" s="156"/>
      <c r="I67" s="156"/>
      <c r="J67" s="156"/>
      <c r="K67" s="156"/>
    </row>
    <row r="68" spans="1:11">
      <c r="A68" s="156"/>
      <c r="B68" s="156"/>
      <c r="C68" s="156"/>
      <c r="D68" s="156"/>
      <c r="E68" s="156"/>
      <c r="F68" s="156"/>
      <c r="G68" s="156"/>
      <c r="H68" s="156"/>
      <c r="I68" s="156"/>
      <c r="J68" s="156"/>
      <c r="K68" s="156"/>
    </row>
    <row r="69" spans="1:11">
      <c r="A69" s="158" t="s">
        <v>1</v>
      </c>
      <c r="B69" s="158"/>
      <c r="C69" s="158"/>
      <c r="D69" s="158"/>
      <c r="E69" s="158"/>
      <c r="F69" s="158"/>
      <c r="G69" s="158"/>
      <c r="H69" s="158"/>
      <c r="I69" s="158"/>
      <c r="J69" s="158"/>
      <c r="K69" s="158"/>
    </row>
    <row r="70" spans="1:11" ht="15" customHeight="1">
      <c r="A70" s="156" t="s">
        <v>2</v>
      </c>
      <c r="B70" s="156"/>
      <c r="C70" s="156"/>
      <c r="D70" s="156"/>
      <c r="E70" s="156"/>
      <c r="F70" s="156"/>
      <c r="G70" s="156"/>
      <c r="H70" s="156"/>
      <c r="I70" s="156"/>
      <c r="J70" s="156"/>
      <c r="K70" s="156"/>
    </row>
    <row r="71" spans="1:11">
      <c r="A71" s="158" t="s">
        <v>3</v>
      </c>
      <c r="B71" s="158"/>
      <c r="C71" s="158"/>
      <c r="D71" s="158"/>
      <c r="E71" s="158"/>
      <c r="F71" s="158"/>
      <c r="G71" s="158"/>
      <c r="H71" s="158"/>
      <c r="I71" s="158"/>
      <c r="J71" s="158"/>
      <c r="K71" s="158"/>
    </row>
    <row r="72" spans="1:11" ht="15" customHeight="1">
      <c r="A72" s="156" t="s">
        <v>239</v>
      </c>
      <c r="B72" s="156"/>
      <c r="C72" s="156"/>
      <c r="D72" s="156"/>
      <c r="E72" s="156"/>
      <c r="F72" s="156"/>
      <c r="G72" s="156"/>
      <c r="H72" s="156"/>
      <c r="I72" s="156"/>
      <c r="J72" s="156"/>
      <c r="K72" s="156"/>
    </row>
    <row r="73" spans="1:11">
      <c r="A73" s="156"/>
      <c r="B73" s="156"/>
      <c r="C73" s="156"/>
      <c r="D73" s="156"/>
      <c r="E73" s="156"/>
      <c r="F73" s="156"/>
      <c r="G73" s="156"/>
      <c r="H73" s="156"/>
      <c r="I73" s="156"/>
      <c r="J73" s="156"/>
      <c r="K73" s="156"/>
    </row>
    <row r="74" spans="1:11">
      <c r="A74" s="135" t="s">
        <v>240</v>
      </c>
      <c r="B74" s="4"/>
      <c r="C74" s="4"/>
      <c r="D74" s="4"/>
      <c r="E74" s="4"/>
      <c r="F74" s="4"/>
      <c r="G74" s="4"/>
      <c r="H74" s="4"/>
      <c r="I74" s="4"/>
      <c r="J74" s="4"/>
      <c r="K74" s="134"/>
    </row>
    <row r="75" spans="1:11" ht="15" customHeight="1">
      <c r="A75" s="156" t="s">
        <v>241</v>
      </c>
      <c r="B75" s="156"/>
      <c r="C75" s="156"/>
      <c r="D75" s="156"/>
      <c r="E75" s="156"/>
      <c r="F75" s="156"/>
      <c r="G75" s="156"/>
      <c r="H75" s="156"/>
      <c r="I75" s="156"/>
      <c r="J75" s="156"/>
      <c r="K75" s="156"/>
    </row>
    <row r="76" spans="1:11">
      <c r="A76" s="156"/>
      <c r="B76" s="156"/>
      <c r="C76" s="156"/>
      <c r="D76" s="156"/>
      <c r="E76" s="156"/>
      <c r="F76" s="156"/>
      <c r="G76" s="156"/>
      <c r="H76" s="156"/>
      <c r="I76" s="156"/>
      <c r="J76" s="156"/>
      <c r="K76" s="156"/>
    </row>
    <row r="77" spans="1:11">
      <c r="A77" s="156"/>
      <c r="B77" s="156"/>
      <c r="C77" s="156"/>
      <c r="D77" s="156"/>
      <c r="E77" s="156"/>
      <c r="F77" s="156"/>
      <c r="G77" s="156"/>
      <c r="H77" s="156"/>
      <c r="I77" s="156"/>
      <c r="J77" s="156"/>
      <c r="K77" s="156"/>
    </row>
    <row r="78" spans="1:11">
      <c r="A78" s="156"/>
      <c r="B78" s="156"/>
      <c r="C78" s="156"/>
      <c r="D78" s="156"/>
      <c r="E78" s="156"/>
      <c r="F78" s="156"/>
      <c r="G78" s="156"/>
      <c r="H78" s="156"/>
      <c r="I78" s="156"/>
      <c r="J78" s="156"/>
      <c r="K78" s="156"/>
    </row>
    <row r="79" spans="1:11" ht="15" customHeight="1">
      <c r="A79" s="156" t="s">
        <v>242</v>
      </c>
      <c r="B79" s="156"/>
      <c r="C79" s="156"/>
      <c r="D79" s="156"/>
      <c r="E79" s="156"/>
      <c r="F79" s="156"/>
      <c r="G79" s="156"/>
      <c r="H79" s="156"/>
      <c r="I79" s="156"/>
      <c r="J79" s="156"/>
      <c r="K79" s="156"/>
    </row>
    <row r="80" spans="1:11">
      <c r="A80" s="156"/>
      <c r="B80" s="156"/>
      <c r="C80" s="156"/>
      <c r="D80" s="156"/>
      <c r="E80" s="156"/>
      <c r="F80" s="156"/>
      <c r="G80" s="156"/>
      <c r="H80" s="156"/>
      <c r="I80" s="156"/>
      <c r="J80" s="156"/>
      <c r="K80" s="156"/>
    </row>
    <row r="81" spans="1:11" ht="15" customHeight="1">
      <c r="A81" s="156" t="s">
        <v>243</v>
      </c>
      <c r="B81" s="156"/>
      <c r="C81" s="156"/>
      <c r="D81" s="156"/>
      <c r="E81" s="156"/>
      <c r="F81" s="156"/>
      <c r="G81" s="156"/>
      <c r="H81" s="156"/>
      <c r="I81" s="156"/>
      <c r="J81" s="156"/>
      <c r="K81" s="156"/>
    </row>
    <row r="82" spans="1:11">
      <c r="A82" s="156"/>
      <c r="B82" s="156"/>
      <c r="C82" s="156"/>
      <c r="D82" s="156"/>
      <c r="E82" s="156"/>
      <c r="F82" s="156"/>
      <c r="G82" s="156"/>
      <c r="H82" s="156"/>
      <c r="I82" s="156"/>
      <c r="J82" s="156"/>
      <c r="K82" s="156"/>
    </row>
    <row r="83" spans="1:11" ht="15" customHeight="1">
      <c r="A83" s="156" t="s">
        <v>244</v>
      </c>
      <c r="B83" s="156"/>
      <c r="C83" s="156"/>
      <c r="D83" s="156"/>
      <c r="E83" s="156"/>
      <c r="F83" s="156"/>
      <c r="G83" s="156"/>
      <c r="H83" s="156"/>
      <c r="I83" s="156"/>
      <c r="J83" s="156"/>
      <c r="K83" s="156"/>
    </row>
    <row r="84" spans="1:11">
      <c r="A84" s="156"/>
      <c r="B84" s="156"/>
      <c r="C84" s="156"/>
      <c r="D84" s="156"/>
      <c r="E84" s="156"/>
      <c r="F84" s="156"/>
      <c r="G84" s="156"/>
      <c r="H84" s="156"/>
      <c r="I84" s="156"/>
      <c r="J84" s="156"/>
      <c r="K84" s="156"/>
    </row>
    <row r="85" spans="1:11" ht="15" customHeight="1">
      <c r="A85" s="156" t="s">
        <v>245</v>
      </c>
      <c r="B85" s="156"/>
      <c r="C85" s="156"/>
      <c r="D85" s="156"/>
      <c r="E85" s="156"/>
      <c r="F85" s="156"/>
      <c r="G85" s="156"/>
      <c r="H85" s="156"/>
      <c r="I85" s="156"/>
      <c r="J85" s="156"/>
      <c r="K85" s="156"/>
    </row>
    <row r="86" spans="1:11">
      <c r="A86" s="156"/>
      <c r="B86" s="156"/>
      <c r="C86" s="156"/>
      <c r="D86" s="156"/>
      <c r="E86" s="156"/>
      <c r="F86" s="156"/>
      <c r="G86" s="156"/>
      <c r="H86" s="156"/>
      <c r="I86" s="156"/>
      <c r="J86" s="156"/>
      <c r="K86" s="156"/>
    </row>
    <row r="87" spans="1:11">
      <c r="A87" s="156"/>
      <c r="B87" s="156"/>
      <c r="C87" s="156"/>
      <c r="D87" s="156"/>
      <c r="E87" s="156"/>
      <c r="F87" s="156"/>
      <c r="G87" s="156"/>
      <c r="H87" s="156"/>
      <c r="I87" s="156"/>
      <c r="J87" s="156"/>
      <c r="K87" s="156"/>
    </row>
    <row r="88" spans="1:11">
      <c r="A88" s="156"/>
      <c r="B88" s="156"/>
      <c r="C88" s="156"/>
      <c r="D88" s="156"/>
      <c r="E88" s="156"/>
      <c r="F88" s="156"/>
      <c r="G88" s="156"/>
      <c r="H88" s="156"/>
      <c r="I88" s="156"/>
      <c r="J88" s="156"/>
      <c r="K88" s="156"/>
    </row>
    <row r="89" spans="1:11">
      <c r="A89" s="139"/>
      <c r="B89" s="139"/>
      <c r="C89" s="139"/>
      <c r="D89" s="139"/>
      <c r="E89" s="139"/>
      <c r="F89" s="139"/>
      <c r="G89" s="139"/>
      <c r="H89" s="139"/>
      <c r="I89" s="139"/>
      <c r="J89" s="139"/>
      <c r="K89" s="139"/>
    </row>
    <row r="90" spans="1:11" ht="15" customHeight="1">
      <c r="A90" s="156" t="s">
        <v>246</v>
      </c>
      <c r="B90" s="156"/>
      <c r="C90" s="156"/>
      <c r="D90" s="156"/>
      <c r="E90" s="156"/>
      <c r="F90" s="156"/>
      <c r="G90" s="156"/>
      <c r="H90" s="156"/>
      <c r="I90" s="156"/>
      <c r="J90" s="156"/>
      <c r="K90" s="156"/>
    </row>
    <row r="91" spans="1:11" ht="15" customHeight="1">
      <c r="A91" s="156" t="s">
        <v>247</v>
      </c>
      <c r="B91" s="156"/>
      <c r="C91" s="156"/>
      <c r="D91" s="156"/>
      <c r="E91" s="156"/>
      <c r="F91" s="156"/>
      <c r="G91" s="156"/>
      <c r="H91" s="156"/>
      <c r="I91" s="156"/>
      <c r="J91" s="156"/>
      <c r="K91" s="156"/>
    </row>
    <row r="92" spans="1:11">
      <c r="A92" s="156"/>
      <c r="B92" s="156"/>
      <c r="C92" s="156"/>
      <c r="D92" s="156"/>
      <c r="E92" s="156"/>
      <c r="F92" s="156"/>
      <c r="G92" s="156"/>
      <c r="H92" s="156"/>
      <c r="I92" s="156"/>
      <c r="J92" s="156"/>
      <c r="K92" s="156"/>
    </row>
    <row r="93" spans="1:11" ht="15" customHeight="1">
      <c r="A93" s="159" t="s">
        <v>248</v>
      </c>
      <c r="B93" s="159"/>
      <c r="C93" s="159"/>
      <c r="D93" s="159"/>
      <c r="E93" s="159"/>
      <c r="F93" s="159"/>
      <c r="G93" s="159"/>
      <c r="H93" s="159"/>
      <c r="I93" s="159"/>
      <c r="J93" s="159"/>
      <c r="K93" s="159"/>
    </row>
    <row r="94" spans="1:11">
      <c r="A94" s="159" t="s">
        <v>249</v>
      </c>
      <c r="B94" s="159"/>
      <c r="C94" s="159"/>
      <c r="D94" s="159"/>
      <c r="E94" s="159"/>
      <c r="F94" s="159"/>
      <c r="G94" s="159"/>
      <c r="H94" s="159"/>
      <c r="I94" s="159"/>
      <c r="J94" s="159"/>
      <c r="K94" s="159"/>
    </row>
    <row r="95" spans="1:11" ht="15" customHeight="1">
      <c r="A95" s="156" t="s">
        <v>250</v>
      </c>
      <c r="B95" s="156"/>
      <c r="C95" s="156"/>
      <c r="D95" s="156"/>
      <c r="E95" s="156"/>
      <c r="F95" s="156"/>
      <c r="G95" s="156"/>
      <c r="H95" s="156"/>
      <c r="I95" s="156"/>
      <c r="J95" s="156"/>
      <c r="K95" s="156"/>
    </row>
    <row r="96" spans="1:11" ht="15" customHeight="1">
      <c r="A96" s="156"/>
      <c r="B96" s="156"/>
      <c r="C96" s="156"/>
      <c r="D96" s="156"/>
      <c r="E96" s="156"/>
      <c r="F96" s="156"/>
      <c r="G96" s="156"/>
      <c r="H96" s="156"/>
      <c r="I96" s="156"/>
      <c r="J96" s="156"/>
      <c r="K96" s="156"/>
    </row>
    <row r="97" spans="1:11">
      <c r="A97" s="156"/>
      <c r="B97" s="156"/>
      <c r="C97" s="156"/>
      <c r="D97" s="156"/>
      <c r="E97" s="156"/>
      <c r="F97" s="156"/>
      <c r="G97" s="156"/>
      <c r="H97" s="156"/>
      <c r="I97" s="156"/>
      <c r="J97" s="156"/>
      <c r="K97" s="156"/>
    </row>
    <row r="98" spans="1:11" ht="15" customHeight="1">
      <c r="A98" s="156"/>
      <c r="B98" s="156"/>
      <c r="C98" s="156"/>
      <c r="D98" s="156"/>
      <c r="E98" s="156"/>
      <c r="F98" s="156"/>
      <c r="G98" s="156"/>
      <c r="H98" s="156"/>
      <c r="I98" s="156"/>
      <c r="J98" s="156"/>
      <c r="K98" s="156"/>
    </row>
    <row r="99" spans="1:11" ht="15" customHeight="1">
      <c r="A99" s="156" t="s">
        <v>251</v>
      </c>
      <c r="B99" s="156"/>
      <c r="C99" s="156"/>
      <c r="D99" s="156"/>
      <c r="E99" s="156"/>
      <c r="F99" s="156"/>
      <c r="G99" s="156"/>
      <c r="H99" s="156"/>
      <c r="I99" s="156"/>
      <c r="J99" s="156"/>
      <c r="K99" s="156"/>
    </row>
    <row r="100" spans="1:11">
      <c r="A100" s="156"/>
      <c r="B100" s="156"/>
      <c r="C100" s="156"/>
      <c r="D100" s="156"/>
      <c r="E100" s="156"/>
      <c r="F100" s="156"/>
      <c r="G100" s="156"/>
      <c r="H100" s="156"/>
      <c r="I100" s="156"/>
      <c r="J100" s="156"/>
      <c r="K100" s="156"/>
    </row>
    <row r="101" spans="1:11">
      <c r="A101" s="156"/>
      <c r="B101" s="156"/>
      <c r="C101" s="156"/>
      <c r="D101" s="156"/>
      <c r="E101" s="156"/>
      <c r="F101" s="156"/>
      <c r="G101" s="156"/>
      <c r="H101" s="156"/>
      <c r="I101" s="156"/>
      <c r="J101" s="156"/>
      <c r="K101" s="156"/>
    </row>
    <row r="102" spans="1:11" ht="15" customHeight="1">
      <c r="A102" s="156" t="s">
        <v>252</v>
      </c>
      <c r="B102" s="156"/>
      <c r="C102" s="156"/>
      <c r="D102" s="156"/>
      <c r="E102" s="156"/>
      <c r="F102" s="156"/>
      <c r="G102" s="156"/>
      <c r="H102" s="156"/>
      <c r="I102" s="156"/>
      <c r="J102" s="156"/>
      <c r="K102" s="156"/>
    </row>
    <row r="103" spans="1:11">
      <c r="A103" s="156"/>
      <c r="B103" s="156"/>
      <c r="C103" s="156"/>
      <c r="D103" s="156"/>
      <c r="E103" s="156"/>
      <c r="F103" s="156"/>
      <c r="G103" s="156"/>
      <c r="H103" s="156"/>
      <c r="I103" s="156"/>
      <c r="J103" s="156"/>
      <c r="K103" s="156"/>
    </row>
    <row r="104" spans="1:11" ht="15" customHeight="1">
      <c r="A104" s="156" t="s">
        <v>253</v>
      </c>
      <c r="B104" s="156"/>
      <c r="C104" s="156"/>
      <c r="D104" s="156"/>
      <c r="E104" s="156"/>
      <c r="F104" s="156"/>
      <c r="G104" s="156"/>
      <c r="H104" s="156"/>
      <c r="I104" s="156"/>
      <c r="J104" s="156"/>
      <c r="K104" s="156"/>
    </row>
    <row r="105" spans="1:11">
      <c r="A105" s="156"/>
      <c r="B105" s="156"/>
      <c r="C105" s="156"/>
      <c r="D105" s="156"/>
      <c r="E105" s="156"/>
      <c r="F105" s="156"/>
      <c r="G105" s="156"/>
      <c r="H105" s="156"/>
      <c r="I105" s="156"/>
      <c r="J105" s="156"/>
      <c r="K105" s="156"/>
    </row>
    <row r="106" spans="1:11" ht="15" customHeight="1">
      <c r="A106" s="156" t="s">
        <v>254</v>
      </c>
      <c r="B106" s="156"/>
      <c r="C106" s="156"/>
      <c r="D106" s="156"/>
      <c r="E106" s="156"/>
      <c r="F106" s="156"/>
      <c r="G106" s="156"/>
      <c r="H106" s="156"/>
      <c r="I106" s="156"/>
      <c r="J106" s="156"/>
      <c r="K106" s="156"/>
    </row>
    <row r="107" spans="1:11">
      <c r="A107" s="156"/>
      <c r="B107" s="156"/>
      <c r="C107" s="156"/>
      <c r="D107" s="156"/>
      <c r="E107" s="156"/>
      <c r="F107" s="156"/>
      <c r="G107" s="156"/>
      <c r="H107" s="156"/>
      <c r="I107" s="156"/>
      <c r="J107" s="156"/>
      <c r="K107" s="156"/>
    </row>
    <row r="108" spans="1:11" ht="15" customHeight="1">
      <c r="A108" s="156" t="s">
        <v>255</v>
      </c>
      <c r="B108" s="156"/>
      <c r="C108" s="156"/>
      <c r="D108" s="156"/>
      <c r="E108" s="156"/>
      <c r="F108" s="156"/>
      <c r="G108" s="156"/>
      <c r="H108" s="156"/>
      <c r="I108" s="156"/>
      <c r="J108" s="156"/>
      <c r="K108" s="156"/>
    </row>
    <row r="109" spans="1:11">
      <c r="A109" s="156"/>
      <c r="B109" s="156"/>
      <c r="C109" s="156"/>
      <c r="D109" s="156"/>
      <c r="E109" s="156"/>
      <c r="F109" s="156"/>
      <c r="G109" s="156"/>
      <c r="H109" s="156"/>
      <c r="I109" s="156"/>
      <c r="J109" s="156"/>
      <c r="K109" s="156"/>
    </row>
    <row r="110" spans="1:11" ht="15" customHeight="1">
      <c r="A110" s="156" t="s">
        <v>256</v>
      </c>
      <c r="B110" s="156"/>
      <c r="C110" s="156"/>
      <c r="D110" s="156"/>
      <c r="E110" s="156"/>
      <c r="F110" s="156"/>
      <c r="G110" s="156"/>
      <c r="H110" s="156"/>
      <c r="I110" s="156"/>
      <c r="J110" s="156"/>
      <c r="K110" s="156"/>
    </row>
    <row r="111" spans="1:11">
      <c r="A111" s="156"/>
      <c r="B111" s="156"/>
      <c r="C111" s="156"/>
      <c r="D111" s="156"/>
      <c r="E111" s="156"/>
      <c r="F111" s="156"/>
      <c r="G111" s="156"/>
      <c r="H111" s="156"/>
      <c r="I111" s="156"/>
      <c r="J111" s="156"/>
      <c r="K111" s="156"/>
    </row>
    <row r="112" spans="1:11" ht="15" customHeight="1">
      <c r="A112" s="156" t="s">
        <v>257</v>
      </c>
      <c r="B112" s="156"/>
      <c r="C112" s="156"/>
      <c r="D112" s="156"/>
      <c r="E112" s="156"/>
      <c r="F112" s="156"/>
      <c r="G112" s="156"/>
      <c r="H112" s="156"/>
      <c r="I112" s="156"/>
      <c r="J112" s="156"/>
      <c r="K112" s="156"/>
    </row>
    <row r="113" spans="1:11">
      <c r="A113" s="156"/>
      <c r="B113" s="156"/>
      <c r="C113" s="156"/>
      <c r="D113" s="156"/>
      <c r="E113" s="156"/>
      <c r="F113" s="156"/>
      <c r="G113" s="156"/>
      <c r="H113" s="156"/>
      <c r="I113" s="156"/>
      <c r="J113" s="156"/>
      <c r="K113" s="156"/>
    </row>
    <row r="114" spans="1:11" ht="15" customHeight="1">
      <c r="A114" s="156" t="s">
        <v>258</v>
      </c>
      <c r="B114" s="156"/>
      <c r="C114" s="156"/>
      <c r="D114" s="156"/>
      <c r="E114" s="156"/>
      <c r="F114" s="156"/>
      <c r="G114" s="156"/>
      <c r="H114" s="156"/>
      <c r="I114" s="156"/>
      <c r="J114" s="156"/>
      <c r="K114" s="156"/>
    </row>
    <row r="115" spans="1:11">
      <c r="A115" s="156"/>
      <c r="B115" s="156"/>
      <c r="C115" s="156"/>
      <c r="D115" s="156"/>
      <c r="E115" s="156"/>
      <c r="F115" s="156"/>
      <c r="G115" s="156"/>
      <c r="H115" s="156"/>
      <c r="I115" s="156"/>
      <c r="J115" s="156"/>
      <c r="K115" s="156"/>
    </row>
    <row r="116" spans="1:11" ht="15" customHeight="1">
      <c r="A116" s="156" t="s">
        <v>259</v>
      </c>
      <c r="B116" s="156"/>
      <c r="C116" s="156"/>
      <c r="D116" s="156"/>
      <c r="E116" s="156"/>
      <c r="F116" s="156"/>
      <c r="G116" s="156"/>
      <c r="H116" s="156"/>
      <c r="I116" s="156"/>
      <c r="J116" s="156"/>
      <c r="K116" s="156"/>
    </row>
    <row r="117" spans="1:11">
      <c r="A117" s="156"/>
      <c r="B117" s="156"/>
      <c r="C117" s="156"/>
      <c r="D117" s="156"/>
      <c r="E117" s="156"/>
      <c r="F117" s="156"/>
      <c r="G117" s="156"/>
      <c r="H117" s="156"/>
      <c r="I117" s="156"/>
      <c r="J117" s="156"/>
      <c r="K117" s="156"/>
    </row>
    <row r="118" spans="1:11">
      <c r="A118" s="159" t="s">
        <v>260</v>
      </c>
      <c r="B118" s="159"/>
      <c r="C118" s="159"/>
      <c r="D118" s="159"/>
      <c r="E118" s="159"/>
      <c r="F118" s="159"/>
      <c r="G118" s="159"/>
      <c r="H118" s="159"/>
      <c r="I118" s="159"/>
      <c r="J118" s="159"/>
      <c r="K118" s="159"/>
    </row>
    <row r="119" spans="1:11">
      <c r="A119" s="135"/>
      <c r="B119" s="4"/>
      <c r="C119" s="4"/>
      <c r="D119" s="4"/>
      <c r="E119" s="4"/>
      <c r="F119" s="4"/>
      <c r="G119" s="4"/>
      <c r="H119" s="4"/>
      <c r="I119" s="4"/>
      <c r="J119" s="4"/>
    </row>
    <row r="120" spans="1:11">
      <c r="A120" s="160" t="s">
        <v>261</v>
      </c>
      <c r="B120" s="160"/>
      <c r="C120" s="160"/>
      <c r="D120" s="160"/>
      <c r="E120" s="160"/>
      <c r="F120" s="160"/>
      <c r="G120" s="160"/>
      <c r="H120" s="160"/>
      <c r="I120" s="160"/>
      <c r="J120" s="160"/>
      <c r="K120" s="160"/>
    </row>
    <row r="121" spans="1:11">
      <c r="A121" s="161" t="s">
        <v>330</v>
      </c>
      <c r="B121" s="161"/>
      <c r="C121" s="161"/>
      <c r="D121" s="161"/>
      <c r="E121" s="161"/>
      <c r="F121" s="161"/>
      <c r="G121" s="161"/>
      <c r="H121" s="161"/>
      <c r="I121" s="161"/>
      <c r="J121" s="161"/>
      <c r="K121" s="161"/>
    </row>
  </sheetData>
  <sheetProtection algorithmName="SHA-512" hashValue="slneNhw8VwX62ynbtePQJA/dwoGfxqAE7Rl6XhKA1NmxNQzyEZAOsgpPnhqkx6cJThC8500/8xyXBKWUziMnNw==" saltValue="VYBooc6ttN4BLsL61NPDeg==" spinCount="100000" sheet="1" objects="1" scenarios="1"/>
  <mergeCells count="11984">
    <mergeCell ref="A67:K68"/>
    <mergeCell ref="A62:K62"/>
    <mergeCell ref="A69:K69"/>
    <mergeCell ref="A79:K80"/>
    <mergeCell ref="A83:K84"/>
    <mergeCell ref="A90:K90"/>
    <mergeCell ref="A91:K92"/>
    <mergeCell ref="A85:K88"/>
    <mergeCell ref="A71:K71"/>
    <mergeCell ref="A93:K93"/>
    <mergeCell ref="A94:K94"/>
    <mergeCell ref="A95:K98"/>
    <mergeCell ref="A99:K101"/>
    <mergeCell ref="A112:K113"/>
    <mergeCell ref="A114:K115"/>
    <mergeCell ref="A116:K117"/>
    <mergeCell ref="A118:K118"/>
    <mergeCell ref="A120:K120"/>
    <mergeCell ref="A121:K121"/>
    <mergeCell ref="A50:K50"/>
    <mergeCell ref="A57:J57"/>
    <mergeCell ref="A70:K70"/>
    <mergeCell ref="A72:K73"/>
    <mergeCell ref="A81:K82"/>
    <mergeCell ref="A63:K64"/>
    <mergeCell ref="A65:K66"/>
    <mergeCell ref="A75:K78"/>
    <mergeCell ref="A56:K56"/>
    <mergeCell ref="A110:K111"/>
    <mergeCell ref="A102:K103"/>
    <mergeCell ref="A104:K105"/>
    <mergeCell ref="A106:K107"/>
    <mergeCell ref="A108:K109"/>
    <mergeCell ref="BO49:BY49"/>
    <mergeCell ref="BZ49:CJ49"/>
    <mergeCell ref="CK49:CU49"/>
    <mergeCell ref="CV49:DF49"/>
    <mergeCell ref="DG49:DQ49"/>
    <mergeCell ref="L49:V49"/>
    <mergeCell ref="W49:AG49"/>
    <mergeCell ref="AH49:AR49"/>
    <mergeCell ref="AS49:BC49"/>
    <mergeCell ref="BD49:BN49"/>
    <mergeCell ref="A42:K42"/>
    <mergeCell ref="A43:K43"/>
    <mergeCell ref="A44:K44"/>
    <mergeCell ref="A45:K45"/>
    <mergeCell ref="A46:K46"/>
    <mergeCell ref="A37:K37"/>
    <mergeCell ref="A38:K38"/>
    <mergeCell ref="A39:K39"/>
    <mergeCell ref="A40:K40"/>
    <mergeCell ref="A41:K41"/>
    <mergeCell ref="A28:K28"/>
    <mergeCell ref="A29:K29"/>
    <mergeCell ref="A30:K30"/>
    <mergeCell ref="A31:K31"/>
    <mergeCell ref="A32:K32"/>
    <mergeCell ref="A25:K25"/>
    <mergeCell ref="A26:K26"/>
    <mergeCell ref="A27:K27"/>
    <mergeCell ref="A12:K12"/>
    <mergeCell ref="A21:K21"/>
    <mergeCell ref="A22:K22"/>
    <mergeCell ref="A23:K23"/>
    <mergeCell ref="A24:K24"/>
    <mergeCell ref="A33:K33"/>
    <mergeCell ref="A34:K34"/>
    <mergeCell ref="A35:K35"/>
    <mergeCell ref="A36:K36"/>
    <mergeCell ref="A47:K47"/>
    <mergeCell ref="A48:K48"/>
    <mergeCell ref="A49:K49"/>
    <mergeCell ref="A19:K19"/>
    <mergeCell ref="A20:K20"/>
    <mergeCell ref="A17:K17"/>
    <mergeCell ref="A18:K18"/>
    <mergeCell ref="QJ49:QT49"/>
    <mergeCell ref="QU49:RE49"/>
    <mergeCell ref="RF49:RP49"/>
    <mergeCell ref="RQ49:SA49"/>
    <mergeCell ref="SB49:SL49"/>
    <mergeCell ref="OG49:OQ49"/>
    <mergeCell ref="OR49:PB49"/>
    <mergeCell ref="PC49:PM49"/>
    <mergeCell ref="PN49:PX49"/>
    <mergeCell ref="PY49:QI49"/>
    <mergeCell ref="MD49:MN49"/>
    <mergeCell ref="MO49:MY49"/>
    <mergeCell ref="MZ49:NJ49"/>
    <mergeCell ref="NK49:NU49"/>
    <mergeCell ref="NV49:OF49"/>
    <mergeCell ref="KA49:KK49"/>
    <mergeCell ref="KL49:KV49"/>
    <mergeCell ref="KW49:LG49"/>
    <mergeCell ref="LH49:LR49"/>
    <mergeCell ref="LS49:MC49"/>
    <mergeCell ref="HX49:IH49"/>
    <mergeCell ref="II49:IS49"/>
    <mergeCell ref="IT49:JD49"/>
    <mergeCell ref="JE49:JO49"/>
    <mergeCell ref="JP49:JZ49"/>
    <mergeCell ref="FU49:GE49"/>
    <mergeCell ref="GF49:GP49"/>
    <mergeCell ref="GQ49:HA49"/>
    <mergeCell ref="HB49:HL49"/>
    <mergeCell ref="HM49:HW49"/>
    <mergeCell ref="DR49:EB49"/>
    <mergeCell ref="EC49:EM49"/>
    <mergeCell ref="EN49:EX49"/>
    <mergeCell ref="EY49:FI49"/>
    <mergeCell ref="FJ49:FT49"/>
    <mergeCell ref="AFE49:AFO49"/>
    <mergeCell ref="AFP49:AFZ49"/>
    <mergeCell ref="AGA49:AGK49"/>
    <mergeCell ref="AGL49:AGV49"/>
    <mergeCell ref="AGW49:AHG49"/>
    <mergeCell ref="ADB49:ADL49"/>
    <mergeCell ref="ADM49:ADW49"/>
    <mergeCell ref="ADX49:AEH49"/>
    <mergeCell ref="AEI49:AES49"/>
    <mergeCell ref="AET49:AFD49"/>
    <mergeCell ref="AAY49:ABI49"/>
    <mergeCell ref="ABJ49:ABT49"/>
    <mergeCell ref="ABU49:ACE49"/>
    <mergeCell ref="ACF49:ACP49"/>
    <mergeCell ref="ACQ49:ADA49"/>
    <mergeCell ref="YV49:ZF49"/>
    <mergeCell ref="ZG49:ZQ49"/>
    <mergeCell ref="ZR49:AAB49"/>
    <mergeCell ref="AAC49:AAM49"/>
    <mergeCell ref="AAN49:AAX49"/>
    <mergeCell ref="WS49:XC49"/>
    <mergeCell ref="XD49:XN49"/>
    <mergeCell ref="XO49:XY49"/>
    <mergeCell ref="XZ49:YJ49"/>
    <mergeCell ref="YK49:YU49"/>
    <mergeCell ref="UP49:UZ49"/>
    <mergeCell ref="VA49:VK49"/>
    <mergeCell ref="VL49:VV49"/>
    <mergeCell ref="VW49:WG49"/>
    <mergeCell ref="WH49:WR49"/>
    <mergeCell ref="SM49:SW49"/>
    <mergeCell ref="SX49:TH49"/>
    <mergeCell ref="TI49:TS49"/>
    <mergeCell ref="TT49:UD49"/>
    <mergeCell ref="UE49:UO49"/>
    <mergeCell ref="ATZ49:AUJ49"/>
    <mergeCell ref="AUK49:AUU49"/>
    <mergeCell ref="AUV49:AVF49"/>
    <mergeCell ref="AVG49:AVQ49"/>
    <mergeCell ref="AVR49:AWB49"/>
    <mergeCell ref="ARW49:ASG49"/>
    <mergeCell ref="ASH49:ASR49"/>
    <mergeCell ref="ASS49:ATC49"/>
    <mergeCell ref="ATD49:ATN49"/>
    <mergeCell ref="ATO49:ATY49"/>
    <mergeCell ref="APT49:AQD49"/>
    <mergeCell ref="AQE49:AQO49"/>
    <mergeCell ref="AQP49:AQZ49"/>
    <mergeCell ref="ARA49:ARK49"/>
    <mergeCell ref="ARL49:ARV49"/>
    <mergeCell ref="ANQ49:AOA49"/>
    <mergeCell ref="AOB49:AOL49"/>
    <mergeCell ref="AOM49:AOW49"/>
    <mergeCell ref="AOX49:APH49"/>
    <mergeCell ref="API49:APS49"/>
    <mergeCell ref="ALN49:ALX49"/>
    <mergeCell ref="ALY49:AMI49"/>
    <mergeCell ref="AMJ49:AMT49"/>
    <mergeCell ref="AMU49:ANE49"/>
    <mergeCell ref="ANF49:ANP49"/>
    <mergeCell ref="AJK49:AJU49"/>
    <mergeCell ref="AJV49:AKF49"/>
    <mergeCell ref="AKG49:AKQ49"/>
    <mergeCell ref="AKR49:ALB49"/>
    <mergeCell ref="ALC49:ALM49"/>
    <mergeCell ref="AHH49:AHR49"/>
    <mergeCell ref="AHS49:AIC49"/>
    <mergeCell ref="AID49:AIN49"/>
    <mergeCell ref="AIO49:AIY49"/>
    <mergeCell ref="AIZ49:AJJ49"/>
    <mergeCell ref="BIU49:BJE49"/>
    <mergeCell ref="BJF49:BJP49"/>
    <mergeCell ref="BJQ49:BKA49"/>
    <mergeCell ref="BKB49:BKL49"/>
    <mergeCell ref="BKM49:BKW49"/>
    <mergeCell ref="BGR49:BHB49"/>
    <mergeCell ref="BHC49:BHM49"/>
    <mergeCell ref="BHN49:BHX49"/>
    <mergeCell ref="BHY49:BII49"/>
    <mergeCell ref="BIJ49:BIT49"/>
    <mergeCell ref="BEO49:BEY49"/>
    <mergeCell ref="BEZ49:BFJ49"/>
    <mergeCell ref="BFK49:BFU49"/>
    <mergeCell ref="BFV49:BGF49"/>
    <mergeCell ref="BGG49:BGQ49"/>
    <mergeCell ref="BCL49:BCV49"/>
    <mergeCell ref="BCW49:BDG49"/>
    <mergeCell ref="BDH49:BDR49"/>
    <mergeCell ref="BDS49:BEC49"/>
    <mergeCell ref="BED49:BEN49"/>
    <mergeCell ref="BAI49:BAS49"/>
    <mergeCell ref="BAT49:BBD49"/>
    <mergeCell ref="BBE49:BBO49"/>
    <mergeCell ref="BBP49:BBZ49"/>
    <mergeCell ref="BCA49:BCK49"/>
    <mergeCell ref="AYF49:AYP49"/>
    <mergeCell ref="AYQ49:AZA49"/>
    <mergeCell ref="AZB49:AZL49"/>
    <mergeCell ref="AZM49:AZW49"/>
    <mergeCell ref="AZX49:BAH49"/>
    <mergeCell ref="AWC49:AWM49"/>
    <mergeCell ref="AWN49:AWX49"/>
    <mergeCell ref="AWY49:AXI49"/>
    <mergeCell ref="AXJ49:AXT49"/>
    <mergeCell ref="AXU49:AYE49"/>
    <mergeCell ref="BXP49:BXZ49"/>
    <mergeCell ref="BYA49:BYK49"/>
    <mergeCell ref="BYL49:BYV49"/>
    <mergeCell ref="BYW49:BZG49"/>
    <mergeCell ref="BZH49:BZR49"/>
    <mergeCell ref="BVM49:BVW49"/>
    <mergeCell ref="BVX49:BWH49"/>
    <mergeCell ref="BWI49:BWS49"/>
    <mergeCell ref="BWT49:BXD49"/>
    <mergeCell ref="BXE49:BXO49"/>
    <mergeCell ref="BTJ49:BTT49"/>
    <mergeCell ref="BTU49:BUE49"/>
    <mergeCell ref="BUF49:BUP49"/>
    <mergeCell ref="BUQ49:BVA49"/>
    <mergeCell ref="BVB49:BVL49"/>
    <mergeCell ref="BRG49:BRQ49"/>
    <mergeCell ref="BRR49:BSB49"/>
    <mergeCell ref="BSC49:BSM49"/>
    <mergeCell ref="BSN49:BSX49"/>
    <mergeCell ref="BSY49:BTI49"/>
    <mergeCell ref="BPD49:BPN49"/>
    <mergeCell ref="BPO49:BPY49"/>
    <mergeCell ref="BPZ49:BQJ49"/>
    <mergeCell ref="BQK49:BQU49"/>
    <mergeCell ref="BQV49:BRF49"/>
    <mergeCell ref="BNA49:BNK49"/>
    <mergeCell ref="BNL49:BNV49"/>
    <mergeCell ref="BNW49:BOG49"/>
    <mergeCell ref="BOH49:BOR49"/>
    <mergeCell ref="BOS49:BPC49"/>
    <mergeCell ref="BKX49:BLH49"/>
    <mergeCell ref="BLI49:BLS49"/>
    <mergeCell ref="BLT49:BMD49"/>
    <mergeCell ref="BME49:BMO49"/>
    <mergeCell ref="BMP49:BMZ49"/>
    <mergeCell ref="CMK49:CMU49"/>
    <mergeCell ref="CMV49:CNF49"/>
    <mergeCell ref="CNG49:CNQ49"/>
    <mergeCell ref="CNR49:COB49"/>
    <mergeCell ref="COC49:COM49"/>
    <mergeCell ref="CKH49:CKR49"/>
    <mergeCell ref="CKS49:CLC49"/>
    <mergeCell ref="CLD49:CLN49"/>
    <mergeCell ref="CLO49:CLY49"/>
    <mergeCell ref="CLZ49:CMJ49"/>
    <mergeCell ref="CIE49:CIO49"/>
    <mergeCell ref="CIP49:CIZ49"/>
    <mergeCell ref="CJA49:CJK49"/>
    <mergeCell ref="CJL49:CJV49"/>
    <mergeCell ref="CJW49:CKG49"/>
    <mergeCell ref="CGB49:CGL49"/>
    <mergeCell ref="CGM49:CGW49"/>
    <mergeCell ref="CGX49:CHH49"/>
    <mergeCell ref="CHI49:CHS49"/>
    <mergeCell ref="CHT49:CID49"/>
    <mergeCell ref="CDY49:CEI49"/>
    <mergeCell ref="CEJ49:CET49"/>
    <mergeCell ref="CEU49:CFE49"/>
    <mergeCell ref="CFF49:CFP49"/>
    <mergeCell ref="CFQ49:CGA49"/>
    <mergeCell ref="CBV49:CCF49"/>
    <mergeCell ref="CCG49:CCQ49"/>
    <mergeCell ref="CCR49:CDB49"/>
    <mergeCell ref="CDC49:CDM49"/>
    <mergeCell ref="CDN49:CDX49"/>
    <mergeCell ref="BZS49:CAC49"/>
    <mergeCell ref="CAD49:CAN49"/>
    <mergeCell ref="CAO49:CAY49"/>
    <mergeCell ref="CAZ49:CBJ49"/>
    <mergeCell ref="CBK49:CBU49"/>
    <mergeCell ref="DBF49:DBP49"/>
    <mergeCell ref="DBQ49:DCA49"/>
    <mergeCell ref="DCB49:DCL49"/>
    <mergeCell ref="DCM49:DCW49"/>
    <mergeCell ref="DCX49:DDH49"/>
    <mergeCell ref="CZC49:CZM49"/>
    <mergeCell ref="CZN49:CZX49"/>
    <mergeCell ref="CZY49:DAI49"/>
    <mergeCell ref="DAJ49:DAT49"/>
    <mergeCell ref="DAU49:DBE49"/>
    <mergeCell ref="CWZ49:CXJ49"/>
    <mergeCell ref="CXK49:CXU49"/>
    <mergeCell ref="CXV49:CYF49"/>
    <mergeCell ref="CYG49:CYQ49"/>
    <mergeCell ref="CYR49:CZB49"/>
    <mergeCell ref="CUW49:CVG49"/>
    <mergeCell ref="CVH49:CVR49"/>
    <mergeCell ref="CVS49:CWC49"/>
    <mergeCell ref="CWD49:CWN49"/>
    <mergeCell ref="CWO49:CWY49"/>
    <mergeCell ref="CST49:CTD49"/>
    <mergeCell ref="CTE49:CTO49"/>
    <mergeCell ref="CTP49:CTZ49"/>
    <mergeCell ref="CUA49:CUK49"/>
    <mergeCell ref="CUL49:CUV49"/>
    <mergeCell ref="CQQ49:CRA49"/>
    <mergeCell ref="CRB49:CRL49"/>
    <mergeCell ref="CRM49:CRW49"/>
    <mergeCell ref="CRX49:CSH49"/>
    <mergeCell ref="CSI49:CSS49"/>
    <mergeCell ref="CON49:COX49"/>
    <mergeCell ref="COY49:CPI49"/>
    <mergeCell ref="CPJ49:CPT49"/>
    <mergeCell ref="CPU49:CQE49"/>
    <mergeCell ref="CQF49:CQP49"/>
    <mergeCell ref="DQA49:DQK49"/>
    <mergeCell ref="DQL49:DQV49"/>
    <mergeCell ref="DQW49:DRG49"/>
    <mergeCell ref="DRH49:DRR49"/>
    <mergeCell ref="DRS49:DSC49"/>
    <mergeCell ref="DNX49:DOH49"/>
    <mergeCell ref="DOI49:DOS49"/>
    <mergeCell ref="DOT49:DPD49"/>
    <mergeCell ref="DPE49:DPO49"/>
    <mergeCell ref="DPP49:DPZ49"/>
    <mergeCell ref="DLU49:DME49"/>
    <mergeCell ref="DMF49:DMP49"/>
    <mergeCell ref="DMQ49:DNA49"/>
    <mergeCell ref="DNB49:DNL49"/>
    <mergeCell ref="DNM49:DNW49"/>
    <mergeCell ref="DJR49:DKB49"/>
    <mergeCell ref="DKC49:DKM49"/>
    <mergeCell ref="DKN49:DKX49"/>
    <mergeCell ref="DKY49:DLI49"/>
    <mergeCell ref="DLJ49:DLT49"/>
    <mergeCell ref="DHO49:DHY49"/>
    <mergeCell ref="DHZ49:DIJ49"/>
    <mergeCell ref="DIK49:DIU49"/>
    <mergeCell ref="DIV49:DJF49"/>
    <mergeCell ref="DJG49:DJQ49"/>
    <mergeCell ref="DFL49:DFV49"/>
    <mergeCell ref="DFW49:DGG49"/>
    <mergeCell ref="DGH49:DGR49"/>
    <mergeCell ref="DGS49:DHC49"/>
    <mergeCell ref="DHD49:DHN49"/>
    <mergeCell ref="DDI49:DDS49"/>
    <mergeCell ref="DDT49:DED49"/>
    <mergeCell ref="DEE49:DEO49"/>
    <mergeCell ref="DEP49:DEZ49"/>
    <mergeCell ref="DFA49:DFK49"/>
    <mergeCell ref="EEV49:EFF49"/>
    <mergeCell ref="EFG49:EFQ49"/>
    <mergeCell ref="EFR49:EGB49"/>
    <mergeCell ref="EGC49:EGM49"/>
    <mergeCell ref="EGN49:EGX49"/>
    <mergeCell ref="ECS49:EDC49"/>
    <mergeCell ref="EDD49:EDN49"/>
    <mergeCell ref="EDO49:EDY49"/>
    <mergeCell ref="EDZ49:EEJ49"/>
    <mergeCell ref="EEK49:EEU49"/>
    <mergeCell ref="EAP49:EAZ49"/>
    <mergeCell ref="EBA49:EBK49"/>
    <mergeCell ref="EBL49:EBV49"/>
    <mergeCell ref="EBW49:ECG49"/>
    <mergeCell ref="ECH49:ECR49"/>
    <mergeCell ref="DYM49:DYW49"/>
    <mergeCell ref="DYX49:DZH49"/>
    <mergeCell ref="DZI49:DZS49"/>
    <mergeCell ref="DZT49:EAD49"/>
    <mergeCell ref="EAE49:EAO49"/>
    <mergeCell ref="DWJ49:DWT49"/>
    <mergeCell ref="DWU49:DXE49"/>
    <mergeCell ref="DXF49:DXP49"/>
    <mergeCell ref="DXQ49:DYA49"/>
    <mergeCell ref="DYB49:DYL49"/>
    <mergeCell ref="DUG49:DUQ49"/>
    <mergeCell ref="DUR49:DVB49"/>
    <mergeCell ref="DVC49:DVM49"/>
    <mergeCell ref="DVN49:DVX49"/>
    <mergeCell ref="DVY49:DWI49"/>
    <mergeCell ref="DSD49:DSN49"/>
    <mergeCell ref="DSO49:DSY49"/>
    <mergeCell ref="DSZ49:DTJ49"/>
    <mergeCell ref="DTK49:DTU49"/>
    <mergeCell ref="DTV49:DUF49"/>
    <mergeCell ref="ETQ49:EUA49"/>
    <mergeCell ref="EUB49:EUL49"/>
    <mergeCell ref="EUM49:EUW49"/>
    <mergeCell ref="EUX49:EVH49"/>
    <mergeCell ref="EVI49:EVS49"/>
    <mergeCell ref="ERN49:ERX49"/>
    <mergeCell ref="ERY49:ESI49"/>
    <mergeCell ref="ESJ49:EST49"/>
    <mergeCell ref="ESU49:ETE49"/>
    <mergeCell ref="ETF49:ETP49"/>
    <mergeCell ref="EPK49:EPU49"/>
    <mergeCell ref="EPV49:EQF49"/>
    <mergeCell ref="EQG49:EQQ49"/>
    <mergeCell ref="EQR49:ERB49"/>
    <mergeCell ref="ERC49:ERM49"/>
    <mergeCell ref="ENH49:ENR49"/>
    <mergeCell ref="ENS49:EOC49"/>
    <mergeCell ref="EOD49:EON49"/>
    <mergeCell ref="EOO49:EOY49"/>
    <mergeCell ref="EOZ49:EPJ49"/>
    <mergeCell ref="ELE49:ELO49"/>
    <mergeCell ref="ELP49:ELZ49"/>
    <mergeCell ref="EMA49:EMK49"/>
    <mergeCell ref="EML49:EMV49"/>
    <mergeCell ref="EMW49:ENG49"/>
    <mergeCell ref="EJB49:EJL49"/>
    <mergeCell ref="EJM49:EJW49"/>
    <mergeCell ref="EJX49:EKH49"/>
    <mergeCell ref="EKI49:EKS49"/>
    <mergeCell ref="EKT49:ELD49"/>
    <mergeCell ref="EGY49:EHI49"/>
    <mergeCell ref="EHJ49:EHT49"/>
    <mergeCell ref="EHU49:EIE49"/>
    <mergeCell ref="EIF49:EIP49"/>
    <mergeCell ref="EIQ49:EJA49"/>
    <mergeCell ref="FIL49:FIV49"/>
    <mergeCell ref="FIW49:FJG49"/>
    <mergeCell ref="FJH49:FJR49"/>
    <mergeCell ref="FJS49:FKC49"/>
    <mergeCell ref="FKD49:FKN49"/>
    <mergeCell ref="FGI49:FGS49"/>
    <mergeCell ref="FGT49:FHD49"/>
    <mergeCell ref="FHE49:FHO49"/>
    <mergeCell ref="FHP49:FHZ49"/>
    <mergeCell ref="FIA49:FIK49"/>
    <mergeCell ref="FEF49:FEP49"/>
    <mergeCell ref="FEQ49:FFA49"/>
    <mergeCell ref="FFB49:FFL49"/>
    <mergeCell ref="FFM49:FFW49"/>
    <mergeCell ref="FFX49:FGH49"/>
    <mergeCell ref="FCC49:FCM49"/>
    <mergeCell ref="FCN49:FCX49"/>
    <mergeCell ref="FCY49:FDI49"/>
    <mergeCell ref="FDJ49:FDT49"/>
    <mergeCell ref="FDU49:FEE49"/>
    <mergeCell ref="EZZ49:FAJ49"/>
    <mergeCell ref="FAK49:FAU49"/>
    <mergeCell ref="FAV49:FBF49"/>
    <mergeCell ref="FBG49:FBQ49"/>
    <mergeCell ref="FBR49:FCB49"/>
    <mergeCell ref="EXW49:EYG49"/>
    <mergeCell ref="EYH49:EYR49"/>
    <mergeCell ref="EYS49:EZC49"/>
    <mergeCell ref="EZD49:EZN49"/>
    <mergeCell ref="EZO49:EZY49"/>
    <mergeCell ref="EVT49:EWD49"/>
    <mergeCell ref="EWE49:EWO49"/>
    <mergeCell ref="EWP49:EWZ49"/>
    <mergeCell ref="EXA49:EXK49"/>
    <mergeCell ref="EXL49:EXV49"/>
    <mergeCell ref="FXG49:FXQ49"/>
    <mergeCell ref="FXR49:FYB49"/>
    <mergeCell ref="FYC49:FYM49"/>
    <mergeCell ref="FYN49:FYX49"/>
    <mergeCell ref="FYY49:FZI49"/>
    <mergeCell ref="FVD49:FVN49"/>
    <mergeCell ref="FVO49:FVY49"/>
    <mergeCell ref="FVZ49:FWJ49"/>
    <mergeCell ref="FWK49:FWU49"/>
    <mergeCell ref="FWV49:FXF49"/>
    <mergeCell ref="FTA49:FTK49"/>
    <mergeCell ref="FTL49:FTV49"/>
    <mergeCell ref="FTW49:FUG49"/>
    <mergeCell ref="FUH49:FUR49"/>
    <mergeCell ref="FUS49:FVC49"/>
    <mergeCell ref="FQX49:FRH49"/>
    <mergeCell ref="FRI49:FRS49"/>
    <mergeCell ref="FRT49:FSD49"/>
    <mergeCell ref="FSE49:FSO49"/>
    <mergeCell ref="FSP49:FSZ49"/>
    <mergeCell ref="FOU49:FPE49"/>
    <mergeCell ref="FPF49:FPP49"/>
    <mergeCell ref="FPQ49:FQA49"/>
    <mergeCell ref="FQB49:FQL49"/>
    <mergeCell ref="FQM49:FQW49"/>
    <mergeCell ref="FMR49:FNB49"/>
    <mergeCell ref="FNC49:FNM49"/>
    <mergeCell ref="FNN49:FNX49"/>
    <mergeCell ref="FNY49:FOI49"/>
    <mergeCell ref="FOJ49:FOT49"/>
    <mergeCell ref="FKO49:FKY49"/>
    <mergeCell ref="FKZ49:FLJ49"/>
    <mergeCell ref="FLK49:FLU49"/>
    <mergeCell ref="FLV49:FMF49"/>
    <mergeCell ref="FMG49:FMQ49"/>
    <mergeCell ref="GMB49:GML49"/>
    <mergeCell ref="GMM49:GMW49"/>
    <mergeCell ref="GMX49:GNH49"/>
    <mergeCell ref="GNI49:GNS49"/>
    <mergeCell ref="GNT49:GOD49"/>
    <mergeCell ref="GJY49:GKI49"/>
    <mergeCell ref="GKJ49:GKT49"/>
    <mergeCell ref="GKU49:GLE49"/>
    <mergeCell ref="GLF49:GLP49"/>
    <mergeCell ref="GLQ49:GMA49"/>
    <mergeCell ref="GHV49:GIF49"/>
    <mergeCell ref="GIG49:GIQ49"/>
    <mergeCell ref="GIR49:GJB49"/>
    <mergeCell ref="GJC49:GJM49"/>
    <mergeCell ref="GJN49:GJX49"/>
    <mergeCell ref="GFS49:GGC49"/>
    <mergeCell ref="GGD49:GGN49"/>
    <mergeCell ref="GGO49:GGY49"/>
    <mergeCell ref="GGZ49:GHJ49"/>
    <mergeCell ref="GHK49:GHU49"/>
    <mergeCell ref="GDP49:GDZ49"/>
    <mergeCell ref="GEA49:GEK49"/>
    <mergeCell ref="GEL49:GEV49"/>
    <mergeCell ref="GEW49:GFG49"/>
    <mergeCell ref="GFH49:GFR49"/>
    <mergeCell ref="GBM49:GBW49"/>
    <mergeCell ref="GBX49:GCH49"/>
    <mergeCell ref="GCI49:GCS49"/>
    <mergeCell ref="GCT49:GDD49"/>
    <mergeCell ref="GDE49:GDO49"/>
    <mergeCell ref="FZJ49:FZT49"/>
    <mergeCell ref="FZU49:GAE49"/>
    <mergeCell ref="GAF49:GAP49"/>
    <mergeCell ref="GAQ49:GBA49"/>
    <mergeCell ref="GBB49:GBL49"/>
    <mergeCell ref="HAW49:HBG49"/>
    <mergeCell ref="HBH49:HBR49"/>
    <mergeCell ref="HBS49:HCC49"/>
    <mergeCell ref="HCD49:HCN49"/>
    <mergeCell ref="HCO49:HCY49"/>
    <mergeCell ref="GYT49:GZD49"/>
    <mergeCell ref="GZE49:GZO49"/>
    <mergeCell ref="GZP49:GZZ49"/>
    <mergeCell ref="HAA49:HAK49"/>
    <mergeCell ref="HAL49:HAV49"/>
    <mergeCell ref="GWQ49:GXA49"/>
    <mergeCell ref="GXB49:GXL49"/>
    <mergeCell ref="GXM49:GXW49"/>
    <mergeCell ref="GXX49:GYH49"/>
    <mergeCell ref="GYI49:GYS49"/>
    <mergeCell ref="GUN49:GUX49"/>
    <mergeCell ref="GUY49:GVI49"/>
    <mergeCell ref="GVJ49:GVT49"/>
    <mergeCell ref="GVU49:GWE49"/>
    <mergeCell ref="GWF49:GWP49"/>
    <mergeCell ref="GSK49:GSU49"/>
    <mergeCell ref="GSV49:GTF49"/>
    <mergeCell ref="GTG49:GTQ49"/>
    <mergeCell ref="GTR49:GUB49"/>
    <mergeCell ref="GUC49:GUM49"/>
    <mergeCell ref="GQH49:GQR49"/>
    <mergeCell ref="GQS49:GRC49"/>
    <mergeCell ref="GRD49:GRN49"/>
    <mergeCell ref="GRO49:GRY49"/>
    <mergeCell ref="GRZ49:GSJ49"/>
    <mergeCell ref="GOE49:GOO49"/>
    <mergeCell ref="GOP49:GOZ49"/>
    <mergeCell ref="GPA49:GPK49"/>
    <mergeCell ref="GPL49:GPV49"/>
    <mergeCell ref="GPW49:GQG49"/>
    <mergeCell ref="HPR49:HQB49"/>
    <mergeCell ref="HQC49:HQM49"/>
    <mergeCell ref="HQN49:HQX49"/>
    <mergeCell ref="HQY49:HRI49"/>
    <mergeCell ref="HRJ49:HRT49"/>
    <mergeCell ref="HNO49:HNY49"/>
    <mergeCell ref="HNZ49:HOJ49"/>
    <mergeCell ref="HOK49:HOU49"/>
    <mergeCell ref="HOV49:HPF49"/>
    <mergeCell ref="HPG49:HPQ49"/>
    <mergeCell ref="HLL49:HLV49"/>
    <mergeCell ref="HLW49:HMG49"/>
    <mergeCell ref="HMH49:HMR49"/>
    <mergeCell ref="HMS49:HNC49"/>
    <mergeCell ref="HND49:HNN49"/>
    <mergeCell ref="HJI49:HJS49"/>
    <mergeCell ref="HJT49:HKD49"/>
    <mergeCell ref="HKE49:HKO49"/>
    <mergeCell ref="HKP49:HKZ49"/>
    <mergeCell ref="HLA49:HLK49"/>
    <mergeCell ref="HHF49:HHP49"/>
    <mergeCell ref="HHQ49:HIA49"/>
    <mergeCell ref="HIB49:HIL49"/>
    <mergeCell ref="HIM49:HIW49"/>
    <mergeCell ref="HIX49:HJH49"/>
    <mergeCell ref="HFC49:HFM49"/>
    <mergeCell ref="HFN49:HFX49"/>
    <mergeCell ref="HFY49:HGI49"/>
    <mergeCell ref="HGJ49:HGT49"/>
    <mergeCell ref="HGU49:HHE49"/>
    <mergeCell ref="HCZ49:HDJ49"/>
    <mergeCell ref="HDK49:HDU49"/>
    <mergeCell ref="HDV49:HEF49"/>
    <mergeCell ref="HEG49:HEQ49"/>
    <mergeCell ref="HER49:HFB49"/>
    <mergeCell ref="IEM49:IEW49"/>
    <mergeCell ref="IEX49:IFH49"/>
    <mergeCell ref="IFI49:IFS49"/>
    <mergeCell ref="IFT49:IGD49"/>
    <mergeCell ref="IGE49:IGO49"/>
    <mergeCell ref="ICJ49:ICT49"/>
    <mergeCell ref="ICU49:IDE49"/>
    <mergeCell ref="IDF49:IDP49"/>
    <mergeCell ref="IDQ49:IEA49"/>
    <mergeCell ref="IEB49:IEL49"/>
    <mergeCell ref="IAG49:IAQ49"/>
    <mergeCell ref="IAR49:IBB49"/>
    <mergeCell ref="IBC49:IBM49"/>
    <mergeCell ref="IBN49:IBX49"/>
    <mergeCell ref="IBY49:ICI49"/>
    <mergeCell ref="HYD49:HYN49"/>
    <mergeCell ref="HYO49:HYY49"/>
    <mergeCell ref="HYZ49:HZJ49"/>
    <mergeCell ref="HZK49:HZU49"/>
    <mergeCell ref="HZV49:IAF49"/>
    <mergeCell ref="HWA49:HWK49"/>
    <mergeCell ref="HWL49:HWV49"/>
    <mergeCell ref="HWW49:HXG49"/>
    <mergeCell ref="HXH49:HXR49"/>
    <mergeCell ref="HXS49:HYC49"/>
    <mergeCell ref="HTX49:HUH49"/>
    <mergeCell ref="HUI49:HUS49"/>
    <mergeCell ref="HUT49:HVD49"/>
    <mergeCell ref="HVE49:HVO49"/>
    <mergeCell ref="HVP49:HVZ49"/>
    <mergeCell ref="HRU49:HSE49"/>
    <mergeCell ref="HSF49:HSP49"/>
    <mergeCell ref="HSQ49:HTA49"/>
    <mergeCell ref="HTB49:HTL49"/>
    <mergeCell ref="HTM49:HTW49"/>
    <mergeCell ref="ITH49:ITR49"/>
    <mergeCell ref="ITS49:IUC49"/>
    <mergeCell ref="IUD49:IUN49"/>
    <mergeCell ref="IUO49:IUY49"/>
    <mergeCell ref="IUZ49:IVJ49"/>
    <mergeCell ref="IRE49:IRO49"/>
    <mergeCell ref="IRP49:IRZ49"/>
    <mergeCell ref="ISA49:ISK49"/>
    <mergeCell ref="ISL49:ISV49"/>
    <mergeCell ref="ISW49:ITG49"/>
    <mergeCell ref="IPB49:IPL49"/>
    <mergeCell ref="IPM49:IPW49"/>
    <mergeCell ref="IPX49:IQH49"/>
    <mergeCell ref="IQI49:IQS49"/>
    <mergeCell ref="IQT49:IRD49"/>
    <mergeCell ref="IMY49:INI49"/>
    <mergeCell ref="INJ49:INT49"/>
    <mergeCell ref="INU49:IOE49"/>
    <mergeCell ref="IOF49:IOP49"/>
    <mergeCell ref="IOQ49:IPA49"/>
    <mergeCell ref="IKV49:ILF49"/>
    <mergeCell ref="ILG49:ILQ49"/>
    <mergeCell ref="ILR49:IMB49"/>
    <mergeCell ref="IMC49:IMM49"/>
    <mergeCell ref="IMN49:IMX49"/>
    <mergeCell ref="IIS49:IJC49"/>
    <mergeCell ref="IJD49:IJN49"/>
    <mergeCell ref="IJO49:IJY49"/>
    <mergeCell ref="IJZ49:IKJ49"/>
    <mergeCell ref="IKK49:IKU49"/>
    <mergeCell ref="IGP49:IGZ49"/>
    <mergeCell ref="IHA49:IHK49"/>
    <mergeCell ref="IHL49:IHV49"/>
    <mergeCell ref="IHW49:IIG49"/>
    <mergeCell ref="IIH49:IIR49"/>
    <mergeCell ref="JIC49:JIM49"/>
    <mergeCell ref="JIN49:JIX49"/>
    <mergeCell ref="JIY49:JJI49"/>
    <mergeCell ref="JJJ49:JJT49"/>
    <mergeCell ref="JJU49:JKE49"/>
    <mergeCell ref="JFZ49:JGJ49"/>
    <mergeCell ref="JGK49:JGU49"/>
    <mergeCell ref="JGV49:JHF49"/>
    <mergeCell ref="JHG49:JHQ49"/>
    <mergeCell ref="JHR49:JIB49"/>
    <mergeCell ref="JDW49:JEG49"/>
    <mergeCell ref="JEH49:JER49"/>
    <mergeCell ref="JES49:JFC49"/>
    <mergeCell ref="JFD49:JFN49"/>
    <mergeCell ref="JFO49:JFY49"/>
    <mergeCell ref="JBT49:JCD49"/>
    <mergeCell ref="JCE49:JCO49"/>
    <mergeCell ref="JCP49:JCZ49"/>
    <mergeCell ref="JDA49:JDK49"/>
    <mergeCell ref="JDL49:JDV49"/>
    <mergeCell ref="IZQ49:JAA49"/>
    <mergeCell ref="JAB49:JAL49"/>
    <mergeCell ref="JAM49:JAW49"/>
    <mergeCell ref="JAX49:JBH49"/>
    <mergeCell ref="JBI49:JBS49"/>
    <mergeCell ref="IXN49:IXX49"/>
    <mergeCell ref="IXY49:IYI49"/>
    <mergeCell ref="IYJ49:IYT49"/>
    <mergeCell ref="IYU49:IZE49"/>
    <mergeCell ref="IZF49:IZP49"/>
    <mergeCell ref="IVK49:IVU49"/>
    <mergeCell ref="IVV49:IWF49"/>
    <mergeCell ref="IWG49:IWQ49"/>
    <mergeCell ref="IWR49:IXB49"/>
    <mergeCell ref="IXC49:IXM49"/>
    <mergeCell ref="JWX49:JXH49"/>
    <mergeCell ref="JXI49:JXS49"/>
    <mergeCell ref="JXT49:JYD49"/>
    <mergeCell ref="JYE49:JYO49"/>
    <mergeCell ref="JYP49:JYZ49"/>
    <mergeCell ref="JUU49:JVE49"/>
    <mergeCell ref="JVF49:JVP49"/>
    <mergeCell ref="JVQ49:JWA49"/>
    <mergeCell ref="JWB49:JWL49"/>
    <mergeCell ref="JWM49:JWW49"/>
    <mergeCell ref="JSR49:JTB49"/>
    <mergeCell ref="JTC49:JTM49"/>
    <mergeCell ref="JTN49:JTX49"/>
    <mergeCell ref="JTY49:JUI49"/>
    <mergeCell ref="JUJ49:JUT49"/>
    <mergeCell ref="JQO49:JQY49"/>
    <mergeCell ref="JQZ49:JRJ49"/>
    <mergeCell ref="JRK49:JRU49"/>
    <mergeCell ref="JRV49:JSF49"/>
    <mergeCell ref="JSG49:JSQ49"/>
    <mergeCell ref="JOL49:JOV49"/>
    <mergeCell ref="JOW49:JPG49"/>
    <mergeCell ref="JPH49:JPR49"/>
    <mergeCell ref="JPS49:JQC49"/>
    <mergeCell ref="JQD49:JQN49"/>
    <mergeCell ref="JMI49:JMS49"/>
    <mergeCell ref="JMT49:JND49"/>
    <mergeCell ref="JNE49:JNO49"/>
    <mergeCell ref="JNP49:JNZ49"/>
    <mergeCell ref="JOA49:JOK49"/>
    <mergeCell ref="JKF49:JKP49"/>
    <mergeCell ref="JKQ49:JLA49"/>
    <mergeCell ref="JLB49:JLL49"/>
    <mergeCell ref="JLM49:JLW49"/>
    <mergeCell ref="JLX49:JMH49"/>
    <mergeCell ref="KLS49:KMC49"/>
    <mergeCell ref="KMD49:KMN49"/>
    <mergeCell ref="KMO49:KMY49"/>
    <mergeCell ref="KMZ49:KNJ49"/>
    <mergeCell ref="KNK49:KNU49"/>
    <mergeCell ref="KJP49:KJZ49"/>
    <mergeCell ref="KKA49:KKK49"/>
    <mergeCell ref="KKL49:KKV49"/>
    <mergeCell ref="KKW49:KLG49"/>
    <mergeCell ref="KLH49:KLR49"/>
    <mergeCell ref="KHM49:KHW49"/>
    <mergeCell ref="KHX49:KIH49"/>
    <mergeCell ref="KII49:KIS49"/>
    <mergeCell ref="KIT49:KJD49"/>
    <mergeCell ref="KJE49:KJO49"/>
    <mergeCell ref="KFJ49:KFT49"/>
    <mergeCell ref="KFU49:KGE49"/>
    <mergeCell ref="KGF49:KGP49"/>
    <mergeCell ref="KGQ49:KHA49"/>
    <mergeCell ref="KHB49:KHL49"/>
    <mergeCell ref="KDG49:KDQ49"/>
    <mergeCell ref="KDR49:KEB49"/>
    <mergeCell ref="KEC49:KEM49"/>
    <mergeCell ref="KEN49:KEX49"/>
    <mergeCell ref="KEY49:KFI49"/>
    <mergeCell ref="KBD49:KBN49"/>
    <mergeCell ref="KBO49:KBY49"/>
    <mergeCell ref="KBZ49:KCJ49"/>
    <mergeCell ref="KCK49:KCU49"/>
    <mergeCell ref="KCV49:KDF49"/>
    <mergeCell ref="JZA49:JZK49"/>
    <mergeCell ref="JZL49:JZV49"/>
    <mergeCell ref="JZW49:KAG49"/>
    <mergeCell ref="KAH49:KAR49"/>
    <mergeCell ref="KAS49:KBC49"/>
    <mergeCell ref="LAN49:LAX49"/>
    <mergeCell ref="LAY49:LBI49"/>
    <mergeCell ref="LBJ49:LBT49"/>
    <mergeCell ref="LBU49:LCE49"/>
    <mergeCell ref="LCF49:LCP49"/>
    <mergeCell ref="KYK49:KYU49"/>
    <mergeCell ref="KYV49:KZF49"/>
    <mergeCell ref="KZG49:KZQ49"/>
    <mergeCell ref="KZR49:LAB49"/>
    <mergeCell ref="LAC49:LAM49"/>
    <mergeCell ref="KWH49:KWR49"/>
    <mergeCell ref="KWS49:KXC49"/>
    <mergeCell ref="KXD49:KXN49"/>
    <mergeCell ref="KXO49:KXY49"/>
    <mergeCell ref="KXZ49:KYJ49"/>
    <mergeCell ref="KUE49:KUO49"/>
    <mergeCell ref="KUP49:KUZ49"/>
    <mergeCell ref="KVA49:KVK49"/>
    <mergeCell ref="KVL49:KVV49"/>
    <mergeCell ref="KVW49:KWG49"/>
    <mergeCell ref="KSB49:KSL49"/>
    <mergeCell ref="KSM49:KSW49"/>
    <mergeCell ref="KSX49:KTH49"/>
    <mergeCell ref="KTI49:KTS49"/>
    <mergeCell ref="KTT49:KUD49"/>
    <mergeCell ref="KPY49:KQI49"/>
    <mergeCell ref="KQJ49:KQT49"/>
    <mergeCell ref="KQU49:KRE49"/>
    <mergeCell ref="KRF49:KRP49"/>
    <mergeCell ref="KRQ49:KSA49"/>
    <mergeCell ref="KNV49:KOF49"/>
    <mergeCell ref="KOG49:KOQ49"/>
    <mergeCell ref="KOR49:KPB49"/>
    <mergeCell ref="KPC49:KPM49"/>
    <mergeCell ref="KPN49:KPX49"/>
    <mergeCell ref="LPI49:LPS49"/>
    <mergeCell ref="LPT49:LQD49"/>
    <mergeCell ref="LQE49:LQO49"/>
    <mergeCell ref="LQP49:LQZ49"/>
    <mergeCell ref="LRA49:LRK49"/>
    <mergeCell ref="LNF49:LNP49"/>
    <mergeCell ref="LNQ49:LOA49"/>
    <mergeCell ref="LOB49:LOL49"/>
    <mergeCell ref="LOM49:LOW49"/>
    <mergeCell ref="LOX49:LPH49"/>
    <mergeCell ref="LLC49:LLM49"/>
    <mergeCell ref="LLN49:LLX49"/>
    <mergeCell ref="LLY49:LMI49"/>
    <mergeCell ref="LMJ49:LMT49"/>
    <mergeCell ref="LMU49:LNE49"/>
    <mergeCell ref="LIZ49:LJJ49"/>
    <mergeCell ref="LJK49:LJU49"/>
    <mergeCell ref="LJV49:LKF49"/>
    <mergeCell ref="LKG49:LKQ49"/>
    <mergeCell ref="LKR49:LLB49"/>
    <mergeCell ref="LGW49:LHG49"/>
    <mergeCell ref="LHH49:LHR49"/>
    <mergeCell ref="LHS49:LIC49"/>
    <mergeCell ref="LID49:LIN49"/>
    <mergeCell ref="LIO49:LIY49"/>
    <mergeCell ref="LET49:LFD49"/>
    <mergeCell ref="LFE49:LFO49"/>
    <mergeCell ref="LFP49:LFZ49"/>
    <mergeCell ref="LGA49:LGK49"/>
    <mergeCell ref="LGL49:LGV49"/>
    <mergeCell ref="LCQ49:LDA49"/>
    <mergeCell ref="LDB49:LDL49"/>
    <mergeCell ref="LDM49:LDW49"/>
    <mergeCell ref="LDX49:LEH49"/>
    <mergeCell ref="LEI49:LES49"/>
    <mergeCell ref="MED49:MEN49"/>
    <mergeCell ref="MEO49:MEY49"/>
    <mergeCell ref="MEZ49:MFJ49"/>
    <mergeCell ref="MFK49:MFU49"/>
    <mergeCell ref="MFV49:MGF49"/>
    <mergeCell ref="MCA49:MCK49"/>
    <mergeCell ref="MCL49:MCV49"/>
    <mergeCell ref="MCW49:MDG49"/>
    <mergeCell ref="MDH49:MDR49"/>
    <mergeCell ref="MDS49:MEC49"/>
    <mergeCell ref="LZX49:MAH49"/>
    <mergeCell ref="MAI49:MAS49"/>
    <mergeCell ref="MAT49:MBD49"/>
    <mergeCell ref="MBE49:MBO49"/>
    <mergeCell ref="MBP49:MBZ49"/>
    <mergeCell ref="LXU49:LYE49"/>
    <mergeCell ref="LYF49:LYP49"/>
    <mergeCell ref="LYQ49:LZA49"/>
    <mergeCell ref="LZB49:LZL49"/>
    <mergeCell ref="LZM49:LZW49"/>
    <mergeCell ref="LVR49:LWB49"/>
    <mergeCell ref="LWC49:LWM49"/>
    <mergeCell ref="LWN49:LWX49"/>
    <mergeCell ref="LWY49:LXI49"/>
    <mergeCell ref="LXJ49:LXT49"/>
    <mergeCell ref="LTO49:LTY49"/>
    <mergeCell ref="LTZ49:LUJ49"/>
    <mergeCell ref="LUK49:LUU49"/>
    <mergeCell ref="LUV49:LVF49"/>
    <mergeCell ref="LVG49:LVQ49"/>
    <mergeCell ref="LRL49:LRV49"/>
    <mergeCell ref="LRW49:LSG49"/>
    <mergeCell ref="LSH49:LSR49"/>
    <mergeCell ref="LSS49:LTC49"/>
    <mergeCell ref="LTD49:LTN49"/>
    <mergeCell ref="MSY49:MTI49"/>
    <mergeCell ref="MTJ49:MTT49"/>
    <mergeCell ref="MTU49:MUE49"/>
    <mergeCell ref="MUF49:MUP49"/>
    <mergeCell ref="MUQ49:MVA49"/>
    <mergeCell ref="MQV49:MRF49"/>
    <mergeCell ref="MRG49:MRQ49"/>
    <mergeCell ref="MRR49:MSB49"/>
    <mergeCell ref="MSC49:MSM49"/>
    <mergeCell ref="MSN49:MSX49"/>
    <mergeCell ref="MOS49:MPC49"/>
    <mergeCell ref="MPD49:MPN49"/>
    <mergeCell ref="MPO49:MPY49"/>
    <mergeCell ref="MPZ49:MQJ49"/>
    <mergeCell ref="MQK49:MQU49"/>
    <mergeCell ref="MMP49:MMZ49"/>
    <mergeCell ref="MNA49:MNK49"/>
    <mergeCell ref="MNL49:MNV49"/>
    <mergeCell ref="MNW49:MOG49"/>
    <mergeCell ref="MOH49:MOR49"/>
    <mergeCell ref="MKM49:MKW49"/>
    <mergeCell ref="MKX49:MLH49"/>
    <mergeCell ref="MLI49:MLS49"/>
    <mergeCell ref="MLT49:MMD49"/>
    <mergeCell ref="MME49:MMO49"/>
    <mergeCell ref="MIJ49:MIT49"/>
    <mergeCell ref="MIU49:MJE49"/>
    <mergeCell ref="MJF49:MJP49"/>
    <mergeCell ref="MJQ49:MKA49"/>
    <mergeCell ref="MKB49:MKL49"/>
    <mergeCell ref="MGG49:MGQ49"/>
    <mergeCell ref="MGR49:MHB49"/>
    <mergeCell ref="MHC49:MHM49"/>
    <mergeCell ref="MHN49:MHX49"/>
    <mergeCell ref="MHY49:MII49"/>
    <mergeCell ref="NHT49:NID49"/>
    <mergeCell ref="NIE49:NIO49"/>
    <mergeCell ref="NIP49:NIZ49"/>
    <mergeCell ref="NJA49:NJK49"/>
    <mergeCell ref="NJL49:NJV49"/>
    <mergeCell ref="NFQ49:NGA49"/>
    <mergeCell ref="NGB49:NGL49"/>
    <mergeCell ref="NGM49:NGW49"/>
    <mergeCell ref="NGX49:NHH49"/>
    <mergeCell ref="NHI49:NHS49"/>
    <mergeCell ref="NDN49:NDX49"/>
    <mergeCell ref="NDY49:NEI49"/>
    <mergeCell ref="NEJ49:NET49"/>
    <mergeCell ref="NEU49:NFE49"/>
    <mergeCell ref="NFF49:NFP49"/>
    <mergeCell ref="NBK49:NBU49"/>
    <mergeCell ref="NBV49:NCF49"/>
    <mergeCell ref="NCG49:NCQ49"/>
    <mergeCell ref="NCR49:NDB49"/>
    <mergeCell ref="NDC49:NDM49"/>
    <mergeCell ref="MZH49:MZR49"/>
    <mergeCell ref="MZS49:NAC49"/>
    <mergeCell ref="NAD49:NAN49"/>
    <mergeCell ref="NAO49:NAY49"/>
    <mergeCell ref="NAZ49:NBJ49"/>
    <mergeCell ref="MXE49:MXO49"/>
    <mergeCell ref="MXP49:MXZ49"/>
    <mergeCell ref="MYA49:MYK49"/>
    <mergeCell ref="MYL49:MYV49"/>
    <mergeCell ref="MYW49:MZG49"/>
    <mergeCell ref="MVB49:MVL49"/>
    <mergeCell ref="MVM49:MVW49"/>
    <mergeCell ref="MVX49:MWH49"/>
    <mergeCell ref="MWI49:MWS49"/>
    <mergeCell ref="MWT49:MXD49"/>
    <mergeCell ref="NWO49:NWY49"/>
    <mergeCell ref="NWZ49:NXJ49"/>
    <mergeCell ref="NXK49:NXU49"/>
    <mergeCell ref="NXV49:NYF49"/>
    <mergeCell ref="NYG49:NYQ49"/>
    <mergeCell ref="NUL49:NUV49"/>
    <mergeCell ref="NUW49:NVG49"/>
    <mergeCell ref="NVH49:NVR49"/>
    <mergeCell ref="NVS49:NWC49"/>
    <mergeCell ref="NWD49:NWN49"/>
    <mergeCell ref="NSI49:NSS49"/>
    <mergeCell ref="NST49:NTD49"/>
    <mergeCell ref="NTE49:NTO49"/>
    <mergeCell ref="NTP49:NTZ49"/>
    <mergeCell ref="NUA49:NUK49"/>
    <mergeCell ref="NQF49:NQP49"/>
    <mergeCell ref="NQQ49:NRA49"/>
    <mergeCell ref="NRB49:NRL49"/>
    <mergeCell ref="NRM49:NRW49"/>
    <mergeCell ref="NRX49:NSH49"/>
    <mergeCell ref="NOC49:NOM49"/>
    <mergeCell ref="NON49:NOX49"/>
    <mergeCell ref="NOY49:NPI49"/>
    <mergeCell ref="NPJ49:NPT49"/>
    <mergeCell ref="NPU49:NQE49"/>
    <mergeCell ref="NLZ49:NMJ49"/>
    <mergeCell ref="NMK49:NMU49"/>
    <mergeCell ref="NMV49:NNF49"/>
    <mergeCell ref="NNG49:NNQ49"/>
    <mergeCell ref="NNR49:NOB49"/>
    <mergeCell ref="NJW49:NKG49"/>
    <mergeCell ref="NKH49:NKR49"/>
    <mergeCell ref="NKS49:NLC49"/>
    <mergeCell ref="NLD49:NLN49"/>
    <mergeCell ref="NLO49:NLY49"/>
    <mergeCell ref="OLJ49:OLT49"/>
    <mergeCell ref="OLU49:OME49"/>
    <mergeCell ref="OMF49:OMP49"/>
    <mergeCell ref="OMQ49:ONA49"/>
    <mergeCell ref="ONB49:ONL49"/>
    <mergeCell ref="OJG49:OJQ49"/>
    <mergeCell ref="OJR49:OKB49"/>
    <mergeCell ref="OKC49:OKM49"/>
    <mergeCell ref="OKN49:OKX49"/>
    <mergeCell ref="OKY49:OLI49"/>
    <mergeCell ref="OHD49:OHN49"/>
    <mergeCell ref="OHO49:OHY49"/>
    <mergeCell ref="OHZ49:OIJ49"/>
    <mergeCell ref="OIK49:OIU49"/>
    <mergeCell ref="OIV49:OJF49"/>
    <mergeCell ref="OFA49:OFK49"/>
    <mergeCell ref="OFL49:OFV49"/>
    <mergeCell ref="OFW49:OGG49"/>
    <mergeCell ref="OGH49:OGR49"/>
    <mergeCell ref="OGS49:OHC49"/>
    <mergeCell ref="OCX49:ODH49"/>
    <mergeCell ref="ODI49:ODS49"/>
    <mergeCell ref="ODT49:OED49"/>
    <mergeCell ref="OEE49:OEO49"/>
    <mergeCell ref="OEP49:OEZ49"/>
    <mergeCell ref="OAU49:OBE49"/>
    <mergeCell ref="OBF49:OBP49"/>
    <mergeCell ref="OBQ49:OCA49"/>
    <mergeCell ref="OCB49:OCL49"/>
    <mergeCell ref="OCM49:OCW49"/>
    <mergeCell ref="NYR49:NZB49"/>
    <mergeCell ref="NZC49:NZM49"/>
    <mergeCell ref="NZN49:NZX49"/>
    <mergeCell ref="NZY49:OAI49"/>
    <mergeCell ref="OAJ49:OAT49"/>
    <mergeCell ref="PAE49:PAO49"/>
    <mergeCell ref="PAP49:PAZ49"/>
    <mergeCell ref="PBA49:PBK49"/>
    <mergeCell ref="PBL49:PBV49"/>
    <mergeCell ref="PBW49:PCG49"/>
    <mergeCell ref="OYB49:OYL49"/>
    <mergeCell ref="OYM49:OYW49"/>
    <mergeCell ref="OYX49:OZH49"/>
    <mergeCell ref="OZI49:OZS49"/>
    <mergeCell ref="OZT49:PAD49"/>
    <mergeCell ref="OVY49:OWI49"/>
    <mergeCell ref="OWJ49:OWT49"/>
    <mergeCell ref="OWU49:OXE49"/>
    <mergeCell ref="OXF49:OXP49"/>
    <mergeCell ref="OXQ49:OYA49"/>
    <mergeCell ref="OTV49:OUF49"/>
    <mergeCell ref="OUG49:OUQ49"/>
    <mergeCell ref="OUR49:OVB49"/>
    <mergeCell ref="OVC49:OVM49"/>
    <mergeCell ref="OVN49:OVX49"/>
    <mergeCell ref="ORS49:OSC49"/>
    <mergeCell ref="OSD49:OSN49"/>
    <mergeCell ref="OSO49:OSY49"/>
    <mergeCell ref="OSZ49:OTJ49"/>
    <mergeCell ref="OTK49:OTU49"/>
    <mergeCell ref="OPP49:OPZ49"/>
    <mergeCell ref="OQA49:OQK49"/>
    <mergeCell ref="OQL49:OQV49"/>
    <mergeCell ref="OQW49:ORG49"/>
    <mergeCell ref="ORH49:ORR49"/>
    <mergeCell ref="ONM49:ONW49"/>
    <mergeCell ref="ONX49:OOH49"/>
    <mergeCell ref="OOI49:OOS49"/>
    <mergeCell ref="OOT49:OPD49"/>
    <mergeCell ref="OPE49:OPO49"/>
    <mergeCell ref="POZ49:PPJ49"/>
    <mergeCell ref="PPK49:PPU49"/>
    <mergeCell ref="PPV49:PQF49"/>
    <mergeCell ref="PQG49:PQQ49"/>
    <mergeCell ref="PQR49:PRB49"/>
    <mergeCell ref="PMW49:PNG49"/>
    <mergeCell ref="PNH49:PNR49"/>
    <mergeCell ref="PNS49:POC49"/>
    <mergeCell ref="POD49:PON49"/>
    <mergeCell ref="POO49:POY49"/>
    <mergeCell ref="PKT49:PLD49"/>
    <mergeCell ref="PLE49:PLO49"/>
    <mergeCell ref="PLP49:PLZ49"/>
    <mergeCell ref="PMA49:PMK49"/>
    <mergeCell ref="PML49:PMV49"/>
    <mergeCell ref="PIQ49:PJA49"/>
    <mergeCell ref="PJB49:PJL49"/>
    <mergeCell ref="PJM49:PJW49"/>
    <mergeCell ref="PJX49:PKH49"/>
    <mergeCell ref="PKI49:PKS49"/>
    <mergeCell ref="PGN49:PGX49"/>
    <mergeCell ref="PGY49:PHI49"/>
    <mergeCell ref="PHJ49:PHT49"/>
    <mergeCell ref="PHU49:PIE49"/>
    <mergeCell ref="PIF49:PIP49"/>
    <mergeCell ref="PEK49:PEU49"/>
    <mergeCell ref="PEV49:PFF49"/>
    <mergeCell ref="PFG49:PFQ49"/>
    <mergeCell ref="PFR49:PGB49"/>
    <mergeCell ref="PGC49:PGM49"/>
    <mergeCell ref="PCH49:PCR49"/>
    <mergeCell ref="PCS49:PDC49"/>
    <mergeCell ref="PDD49:PDN49"/>
    <mergeCell ref="PDO49:PDY49"/>
    <mergeCell ref="PDZ49:PEJ49"/>
    <mergeCell ref="QDU49:QEE49"/>
    <mergeCell ref="QEF49:QEP49"/>
    <mergeCell ref="QEQ49:QFA49"/>
    <mergeCell ref="QFB49:QFL49"/>
    <mergeCell ref="QFM49:QFW49"/>
    <mergeCell ref="QBR49:QCB49"/>
    <mergeCell ref="QCC49:QCM49"/>
    <mergeCell ref="QCN49:QCX49"/>
    <mergeCell ref="QCY49:QDI49"/>
    <mergeCell ref="QDJ49:QDT49"/>
    <mergeCell ref="PZO49:PZY49"/>
    <mergeCell ref="PZZ49:QAJ49"/>
    <mergeCell ref="QAK49:QAU49"/>
    <mergeCell ref="QAV49:QBF49"/>
    <mergeCell ref="QBG49:QBQ49"/>
    <mergeCell ref="PXL49:PXV49"/>
    <mergeCell ref="PXW49:PYG49"/>
    <mergeCell ref="PYH49:PYR49"/>
    <mergeCell ref="PYS49:PZC49"/>
    <mergeCell ref="PZD49:PZN49"/>
    <mergeCell ref="PVI49:PVS49"/>
    <mergeCell ref="PVT49:PWD49"/>
    <mergeCell ref="PWE49:PWO49"/>
    <mergeCell ref="PWP49:PWZ49"/>
    <mergeCell ref="PXA49:PXK49"/>
    <mergeCell ref="PTF49:PTP49"/>
    <mergeCell ref="PTQ49:PUA49"/>
    <mergeCell ref="PUB49:PUL49"/>
    <mergeCell ref="PUM49:PUW49"/>
    <mergeCell ref="PUX49:PVH49"/>
    <mergeCell ref="PRC49:PRM49"/>
    <mergeCell ref="PRN49:PRX49"/>
    <mergeCell ref="PRY49:PSI49"/>
    <mergeCell ref="PSJ49:PST49"/>
    <mergeCell ref="PSU49:PTE49"/>
    <mergeCell ref="QSP49:QSZ49"/>
    <mergeCell ref="QTA49:QTK49"/>
    <mergeCell ref="QTL49:QTV49"/>
    <mergeCell ref="QTW49:QUG49"/>
    <mergeCell ref="QUH49:QUR49"/>
    <mergeCell ref="QQM49:QQW49"/>
    <mergeCell ref="QQX49:QRH49"/>
    <mergeCell ref="QRI49:QRS49"/>
    <mergeCell ref="QRT49:QSD49"/>
    <mergeCell ref="QSE49:QSO49"/>
    <mergeCell ref="QOJ49:QOT49"/>
    <mergeCell ref="QOU49:QPE49"/>
    <mergeCell ref="QPF49:QPP49"/>
    <mergeCell ref="QPQ49:QQA49"/>
    <mergeCell ref="QQB49:QQL49"/>
    <mergeCell ref="QMG49:QMQ49"/>
    <mergeCell ref="QMR49:QNB49"/>
    <mergeCell ref="QNC49:QNM49"/>
    <mergeCell ref="QNN49:QNX49"/>
    <mergeCell ref="QNY49:QOI49"/>
    <mergeCell ref="QKD49:QKN49"/>
    <mergeCell ref="QKO49:QKY49"/>
    <mergeCell ref="QKZ49:QLJ49"/>
    <mergeCell ref="QLK49:QLU49"/>
    <mergeCell ref="QLV49:QMF49"/>
    <mergeCell ref="QIA49:QIK49"/>
    <mergeCell ref="QIL49:QIV49"/>
    <mergeCell ref="QIW49:QJG49"/>
    <mergeCell ref="QJH49:QJR49"/>
    <mergeCell ref="QJS49:QKC49"/>
    <mergeCell ref="QFX49:QGH49"/>
    <mergeCell ref="QGI49:QGS49"/>
    <mergeCell ref="QGT49:QHD49"/>
    <mergeCell ref="QHE49:QHO49"/>
    <mergeCell ref="QHP49:QHZ49"/>
    <mergeCell ref="RHK49:RHU49"/>
    <mergeCell ref="RHV49:RIF49"/>
    <mergeCell ref="RIG49:RIQ49"/>
    <mergeCell ref="RIR49:RJB49"/>
    <mergeCell ref="RJC49:RJM49"/>
    <mergeCell ref="RFH49:RFR49"/>
    <mergeCell ref="RFS49:RGC49"/>
    <mergeCell ref="RGD49:RGN49"/>
    <mergeCell ref="RGO49:RGY49"/>
    <mergeCell ref="RGZ49:RHJ49"/>
    <mergeCell ref="RDE49:RDO49"/>
    <mergeCell ref="RDP49:RDZ49"/>
    <mergeCell ref="REA49:REK49"/>
    <mergeCell ref="REL49:REV49"/>
    <mergeCell ref="REW49:RFG49"/>
    <mergeCell ref="RBB49:RBL49"/>
    <mergeCell ref="RBM49:RBW49"/>
    <mergeCell ref="RBX49:RCH49"/>
    <mergeCell ref="RCI49:RCS49"/>
    <mergeCell ref="RCT49:RDD49"/>
    <mergeCell ref="QYY49:QZI49"/>
    <mergeCell ref="QZJ49:QZT49"/>
    <mergeCell ref="QZU49:RAE49"/>
    <mergeCell ref="RAF49:RAP49"/>
    <mergeCell ref="RAQ49:RBA49"/>
    <mergeCell ref="QWV49:QXF49"/>
    <mergeCell ref="QXG49:QXQ49"/>
    <mergeCell ref="QXR49:QYB49"/>
    <mergeCell ref="QYC49:QYM49"/>
    <mergeCell ref="QYN49:QYX49"/>
    <mergeCell ref="QUS49:QVC49"/>
    <mergeCell ref="QVD49:QVN49"/>
    <mergeCell ref="QVO49:QVY49"/>
    <mergeCell ref="QVZ49:QWJ49"/>
    <mergeCell ref="QWK49:QWU49"/>
    <mergeCell ref="RWF49:RWP49"/>
    <mergeCell ref="RWQ49:RXA49"/>
    <mergeCell ref="RXB49:RXL49"/>
    <mergeCell ref="RXM49:RXW49"/>
    <mergeCell ref="RXX49:RYH49"/>
    <mergeCell ref="RUC49:RUM49"/>
    <mergeCell ref="RUN49:RUX49"/>
    <mergeCell ref="RUY49:RVI49"/>
    <mergeCell ref="RVJ49:RVT49"/>
    <mergeCell ref="RVU49:RWE49"/>
    <mergeCell ref="RRZ49:RSJ49"/>
    <mergeCell ref="RSK49:RSU49"/>
    <mergeCell ref="RSV49:RTF49"/>
    <mergeCell ref="RTG49:RTQ49"/>
    <mergeCell ref="RTR49:RUB49"/>
    <mergeCell ref="RPW49:RQG49"/>
    <mergeCell ref="RQH49:RQR49"/>
    <mergeCell ref="RQS49:RRC49"/>
    <mergeCell ref="RRD49:RRN49"/>
    <mergeCell ref="RRO49:RRY49"/>
    <mergeCell ref="RNT49:ROD49"/>
    <mergeCell ref="ROE49:ROO49"/>
    <mergeCell ref="ROP49:ROZ49"/>
    <mergeCell ref="RPA49:RPK49"/>
    <mergeCell ref="RPL49:RPV49"/>
    <mergeCell ref="RLQ49:RMA49"/>
    <mergeCell ref="RMB49:RML49"/>
    <mergeCell ref="RMM49:RMW49"/>
    <mergeCell ref="RMX49:RNH49"/>
    <mergeCell ref="RNI49:RNS49"/>
    <mergeCell ref="RJN49:RJX49"/>
    <mergeCell ref="RJY49:RKI49"/>
    <mergeCell ref="RKJ49:RKT49"/>
    <mergeCell ref="RKU49:RLE49"/>
    <mergeCell ref="RLF49:RLP49"/>
    <mergeCell ref="SLA49:SLK49"/>
    <mergeCell ref="SLL49:SLV49"/>
    <mergeCell ref="SLW49:SMG49"/>
    <mergeCell ref="SMH49:SMR49"/>
    <mergeCell ref="SMS49:SNC49"/>
    <mergeCell ref="SIX49:SJH49"/>
    <mergeCell ref="SJI49:SJS49"/>
    <mergeCell ref="SJT49:SKD49"/>
    <mergeCell ref="SKE49:SKO49"/>
    <mergeCell ref="SKP49:SKZ49"/>
    <mergeCell ref="SGU49:SHE49"/>
    <mergeCell ref="SHF49:SHP49"/>
    <mergeCell ref="SHQ49:SIA49"/>
    <mergeCell ref="SIB49:SIL49"/>
    <mergeCell ref="SIM49:SIW49"/>
    <mergeCell ref="SER49:SFB49"/>
    <mergeCell ref="SFC49:SFM49"/>
    <mergeCell ref="SFN49:SFX49"/>
    <mergeCell ref="SFY49:SGI49"/>
    <mergeCell ref="SGJ49:SGT49"/>
    <mergeCell ref="SCO49:SCY49"/>
    <mergeCell ref="SCZ49:SDJ49"/>
    <mergeCell ref="SDK49:SDU49"/>
    <mergeCell ref="SDV49:SEF49"/>
    <mergeCell ref="SEG49:SEQ49"/>
    <mergeCell ref="SAL49:SAV49"/>
    <mergeCell ref="SAW49:SBG49"/>
    <mergeCell ref="SBH49:SBR49"/>
    <mergeCell ref="SBS49:SCC49"/>
    <mergeCell ref="SCD49:SCN49"/>
    <mergeCell ref="RYI49:RYS49"/>
    <mergeCell ref="RYT49:RZD49"/>
    <mergeCell ref="RZE49:RZO49"/>
    <mergeCell ref="RZP49:RZZ49"/>
    <mergeCell ref="SAA49:SAK49"/>
    <mergeCell ref="SZV49:TAF49"/>
    <mergeCell ref="TAG49:TAQ49"/>
    <mergeCell ref="TAR49:TBB49"/>
    <mergeCell ref="TBC49:TBM49"/>
    <mergeCell ref="TBN49:TBX49"/>
    <mergeCell ref="SXS49:SYC49"/>
    <mergeCell ref="SYD49:SYN49"/>
    <mergeCell ref="SYO49:SYY49"/>
    <mergeCell ref="SYZ49:SZJ49"/>
    <mergeCell ref="SZK49:SZU49"/>
    <mergeCell ref="SVP49:SVZ49"/>
    <mergeCell ref="SWA49:SWK49"/>
    <mergeCell ref="SWL49:SWV49"/>
    <mergeCell ref="SWW49:SXG49"/>
    <mergeCell ref="SXH49:SXR49"/>
    <mergeCell ref="STM49:STW49"/>
    <mergeCell ref="STX49:SUH49"/>
    <mergeCell ref="SUI49:SUS49"/>
    <mergeCell ref="SUT49:SVD49"/>
    <mergeCell ref="SVE49:SVO49"/>
    <mergeCell ref="SRJ49:SRT49"/>
    <mergeCell ref="SRU49:SSE49"/>
    <mergeCell ref="SSF49:SSP49"/>
    <mergeCell ref="SSQ49:STA49"/>
    <mergeCell ref="STB49:STL49"/>
    <mergeCell ref="SPG49:SPQ49"/>
    <mergeCell ref="SPR49:SQB49"/>
    <mergeCell ref="SQC49:SQM49"/>
    <mergeCell ref="SQN49:SQX49"/>
    <mergeCell ref="SQY49:SRI49"/>
    <mergeCell ref="SND49:SNN49"/>
    <mergeCell ref="SNO49:SNY49"/>
    <mergeCell ref="SNZ49:SOJ49"/>
    <mergeCell ref="SOK49:SOU49"/>
    <mergeCell ref="SOV49:SPF49"/>
    <mergeCell ref="TOQ49:TPA49"/>
    <mergeCell ref="TPB49:TPL49"/>
    <mergeCell ref="TPM49:TPW49"/>
    <mergeCell ref="TPX49:TQH49"/>
    <mergeCell ref="TQI49:TQS49"/>
    <mergeCell ref="TMN49:TMX49"/>
    <mergeCell ref="TMY49:TNI49"/>
    <mergeCell ref="TNJ49:TNT49"/>
    <mergeCell ref="TNU49:TOE49"/>
    <mergeCell ref="TOF49:TOP49"/>
    <mergeCell ref="TKK49:TKU49"/>
    <mergeCell ref="TKV49:TLF49"/>
    <mergeCell ref="TLG49:TLQ49"/>
    <mergeCell ref="TLR49:TMB49"/>
    <mergeCell ref="TMC49:TMM49"/>
    <mergeCell ref="TIH49:TIR49"/>
    <mergeCell ref="TIS49:TJC49"/>
    <mergeCell ref="TJD49:TJN49"/>
    <mergeCell ref="TJO49:TJY49"/>
    <mergeCell ref="TJZ49:TKJ49"/>
    <mergeCell ref="TGE49:TGO49"/>
    <mergeCell ref="TGP49:TGZ49"/>
    <mergeCell ref="THA49:THK49"/>
    <mergeCell ref="THL49:THV49"/>
    <mergeCell ref="THW49:TIG49"/>
    <mergeCell ref="TEB49:TEL49"/>
    <mergeCell ref="TEM49:TEW49"/>
    <mergeCell ref="TEX49:TFH49"/>
    <mergeCell ref="TFI49:TFS49"/>
    <mergeCell ref="TFT49:TGD49"/>
    <mergeCell ref="TBY49:TCI49"/>
    <mergeCell ref="TCJ49:TCT49"/>
    <mergeCell ref="TCU49:TDE49"/>
    <mergeCell ref="TDF49:TDP49"/>
    <mergeCell ref="TDQ49:TEA49"/>
    <mergeCell ref="UDL49:UDV49"/>
    <mergeCell ref="UDW49:UEG49"/>
    <mergeCell ref="UEH49:UER49"/>
    <mergeCell ref="UES49:UFC49"/>
    <mergeCell ref="UFD49:UFN49"/>
    <mergeCell ref="UBI49:UBS49"/>
    <mergeCell ref="UBT49:UCD49"/>
    <mergeCell ref="UCE49:UCO49"/>
    <mergeCell ref="UCP49:UCZ49"/>
    <mergeCell ref="UDA49:UDK49"/>
    <mergeCell ref="TZF49:TZP49"/>
    <mergeCell ref="TZQ49:UAA49"/>
    <mergeCell ref="UAB49:UAL49"/>
    <mergeCell ref="UAM49:UAW49"/>
    <mergeCell ref="UAX49:UBH49"/>
    <mergeCell ref="TXC49:TXM49"/>
    <mergeCell ref="TXN49:TXX49"/>
    <mergeCell ref="TXY49:TYI49"/>
    <mergeCell ref="TYJ49:TYT49"/>
    <mergeCell ref="TYU49:TZE49"/>
    <mergeCell ref="TUZ49:TVJ49"/>
    <mergeCell ref="TVK49:TVU49"/>
    <mergeCell ref="TVV49:TWF49"/>
    <mergeCell ref="TWG49:TWQ49"/>
    <mergeCell ref="TWR49:TXB49"/>
    <mergeCell ref="TSW49:TTG49"/>
    <mergeCell ref="TTH49:TTR49"/>
    <mergeCell ref="TTS49:TUC49"/>
    <mergeCell ref="TUD49:TUN49"/>
    <mergeCell ref="TUO49:TUY49"/>
    <mergeCell ref="TQT49:TRD49"/>
    <mergeCell ref="TRE49:TRO49"/>
    <mergeCell ref="TRP49:TRZ49"/>
    <mergeCell ref="TSA49:TSK49"/>
    <mergeCell ref="TSL49:TSV49"/>
    <mergeCell ref="USG49:USQ49"/>
    <mergeCell ref="USR49:UTB49"/>
    <mergeCell ref="UTC49:UTM49"/>
    <mergeCell ref="UTN49:UTX49"/>
    <mergeCell ref="UTY49:UUI49"/>
    <mergeCell ref="UQD49:UQN49"/>
    <mergeCell ref="UQO49:UQY49"/>
    <mergeCell ref="UQZ49:URJ49"/>
    <mergeCell ref="URK49:URU49"/>
    <mergeCell ref="URV49:USF49"/>
    <mergeCell ref="UOA49:UOK49"/>
    <mergeCell ref="UOL49:UOV49"/>
    <mergeCell ref="UOW49:UPG49"/>
    <mergeCell ref="UPH49:UPR49"/>
    <mergeCell ref="UPS49:UQC49"/>
    <mergeCell ref="ULX49:UMH49"/>
    <mergeCell ref="UMI49:UMS49"/>
    <mergeCell ref="UMT49:UND49"/>
    <mergeCell ref="UNE49:UNO49"/>
    <mergeCell ref="UNP49:UNZ49"/>
    <mergeCell ref="UJU49:UKE49"/>
    <mergeCell ref="UKF49:UKP49"/>
    <mergeCell ref="UKQ49:ULA49"/>
    <mergeCell ref="ULB49:ULL49"/>
    <mergeCell ref="ULM49:ULW49"/>
    <mergeCell ref="UHR49:UIB49"/>
    <mergeCell ref="UIC49:UIM49"/>
    <mergeCell ref="UIN49:UIX49"/>
    <mergeCell ref="UIY49:UJI49"/>
    <mergeCell ref="UJJ49:UJT49"/>
    <mergeCell ref="UFO49:UFY49"/>
    <mergeCell ref="UFZ49:UGJ49"/>
    <mergeCell ref="UGK49:UGU49"/>
    <mergeCell ref="UGV49:UHF49"/>
    <mergeCell ref="UHG49:UHQ49"/>
    <mergeCell ref="VHB49:VHL49"/>
    <mergeCell ref="VHM49:VHW49"/>
    <mergeCell ref="VHX49:VIH49"/>
    <mergeCell ref="VII49:VIS49"/>
    <mergeCell ref="VIT49:VJD49"/>
    <mergeCell ref="VEY49:VFI49"/>
    <mergeCell ref="VFJ49:VFT49"/>
    <mergeCell ref="VFU49:VGE49"/>
    <mergeCell ref="VGF49:VGP49"/>
    <mergeCell ref="VGQ49:VHA49"/>
    <mergeCell ref="VCV49:VDF49"/>
    <mergeCell ref="VDG49:VDQ49"/>
    <mergeCell ref="VDR49:VEB49"/>
    <mergeCell ref="VEC49:VEM49"/>
    <mergeCell ref="VEN49:VEX49"/>
    <mergeCell ref="VAS49:VBC49"/>
    <mergeCell ref="VBD49:VBN49"/>
    <mergeCell ref="VBO49:VBY49"/>
    <mergeCell ref="VBZ49:VCJ49"/>
    <mergeCell ref="VCK49:VCU49"/>
    <mergeCell ref="UYP49:UYZ49"/>
    <mergeCell ref="UZA49:UZK49"/>
    <mergeCell ref="UZL49:UZV49"/>
    <mergeCell ref="UZW49:VAG49"/>
    <mergeCell ref="VAH49:VAR49"/>
    <mergeCell ref="UWM49:UWW49"/>
    <mergeCell ref="UWX49:UXH49"/>
    <mergeCell ref="UXI49:UXS49"/>
    <mergeCell ref="UXT49:UYD49"/>
    <mergeCell ref="UYE49:UYO49"/>
    <mergeCell ref="UUJ49:UUT49"/>
    <mergeCell ref="UUU49:UVE49"/>
    <mergeCell ref="UVF49:UVP49"/>
    <mergeCell ref="UVQ49:UWA49"/>
    <mergeCell ref="UWB49:UWL49"/>
    <mergeCell ref="VVW49:VWG49"/>
    <mergeCell ref="VWH49:VWR49"/>
    <mergeCell ref="VWS49:VXC49"/>
    <mergeCell ref="VXD49:VXN49"/>
    <mergeCell ref="VXO49:VXY49"/>
    <mergeCell ref="VTT49:VUD49"/>
    <mergeCell ref="VUE49:VUO49"/>
    <mergeCell ref="VUP49:VUZ49"/>
    <mergeCell ref="VVA49:VVK49"/>
    <mergeCell ref="VVL49:VVV49"/>
    <mergeCell ref="VRQ49:VSA49"/>
    <mergeCell ref="VSB49:VSL49"/>
    <mergeCell ref="VSM49:VSW49"/>
    <mergeCell ref="VSX49:VTH49"/>
    <mergeCell ref="VTI49:VTS49"/>
    <mergeCell ref="VPN49:VPX49"/>
    <mergeCell ref="VPY49:VQI49"/>
    <mergeCell ref="VQJ49:VQT49"/>
    <mergeCell ref="VQU49:VRE49"/>
    <mergeCell ref="VRF49:VRP49"/>
    <mergeCell ref="VNK49:VNU49"/>
    <mergeCell ref="VNV49:VOF49"/>
    <mergeCell ref="VOG49:VOQ49"/>
    <mergeCell ref="VOR49:VPB49"/>
    <mergeCell ref="VPC49:VPM49"/>
    <mergeCell ref="VLH49:VLR49"/>
    <mergeCell ref="VLS49:VMC49"/>
    <mergeCell ref="VMD49:VMN49"/>
    <mergeCell ref="VMO49:VMY49"/>
    <mergeCell ref="VMZ49:VNJ49"/>
    <mergeCell ref="VJE49:VJO49"/>
    <mergeCell ref="VJP49:VJZ49"/>
    <mergeCell ref="VKA49:VKK49"/>
    <mergeCell ref="VKL49:VKV49"/>
    <mergeCell ref="VKW49:VLG49"/>
    <mergeCell ref="WOB49:WOL49"/>
    <mergeCell ref="WOM49:WOW49"/>
    <mergeCell ref="WKR49:WLB49"/>
    <mergeCell ref="WLC49:WLM49"/>
    <mergeCell ref="WLN49:WLX49"/>
    <mergeCell ref="WLY49:WMI49"/>
    <mergeCell ref="WMJ49:WMT49"/>
    <mergeCell ref="WIO49:WIY49"/>
    <mergeCell ref="WIZ49:WJJ49"/>
    <mergeCell ref="WJK49:WJU49"/>
    <mergeCell ref="WJV49:WKF49"/>
    <mergeCell ref="WKG49:WKQ49"/>
    <mergeCell ref="WGL49:WGV49"/>
    <mergeCell ref="WGW49:WHG49"/>
    <mergeCell ref="WHH49:WHR49"/>
    <mergeCell ref="WHS49:WIC49"/>
    <mergeCell ref="WID49:WIN49"/>
    <mergeCell ref="WEI49:WES49"/>
    <mergeCell ref="WET49:WFD49"/>
    <mergeCell ref="WFE49:WFO49"/>
    <mergeCell ref="WFP49:WFZ49"/>
    <mergeCell ref="WGA49:WGK49"/>
    <mergeCell ref="WCF49:WCP49"/>
    <mergeCell ref="WCQ49:WDA49"/>
    <mergeCell ref="WDB49:WDL49"/>
    <mergeCell ref="WDM49:WDW49"/>
    <mergeCell ref="WDX49:WEH49"/>
    <mergeCell ref="WAC49:WAM49"/>
    <mergeCell ref="WAN49:WAX49"/>
    <mergeCell ref="WAY49:WBI49"/>
    <mergeCell ref="WBJ49:WBT49"/>
    <mergeCell ref="WBU49:WCE49"/>
    <mergeCell ref="VXZ49:VYJ49"/>
    <mergeCell ref="VYK49:VYU49"/>
    <mergeCell ref="VYV49:VZF49"/>
    <mergeCell ref="VZG49:VZQ49"/>
    <mergeCell ref="VZR49:WAB49"/>
    <mergeCell ref="GQ50:HA50"/>
    <mergeCell ref="HB50:HL50"/>
    <mergeCell ref="HM50:HW50"/>
    <mergeCell ref="HX50:IH50"/>
    <mergeCell ref="II50:IS50"/>
    <mergeCell ref="EN50:EX50"/>
    <mergeCell ref="EY50:FI50"/>
    <mergeCell ref="FJ50:FT50"/>
    <mergeCell ref="FU50:GE50"/>
    <mergeCell ref="GF50:GP50"/>
    <mergeCell ref="XDS49:XEC49"/>
    <mergeCell ref="XED49:XEN49"/>
    <mergeCell ref="XEO49:XEY49"/>
    <mergeCell ref="XEZ49:XFD49"/>
    <mergeCell ref="L50:V50"/>
    <mergeCell ref="W50:AG50"/>
    <mergeCell ref="AH50:AR50"/>
    <mergeCell ref="AS50:BC50"/>
    <mergeCell ref="BD50:BN50"/>
    <mergeCell ref="BO50:BY50"/>
    <mergeCell ref="BZ50:CJ50"/>
    <mergeCell ref="CK50:CU50"/>
    <mergeCell ref="CV50:DF50"/>
    <mergeCell ref="DG50:DQ50"/>
    <mergeCell ref="DR50:EB50"/>
    <mergeCell ref="EC50:EM50"/>
    <mergeCell ref="XBP49:XBZ49"/>
    <mergeCell ref="XCA49:XCK49"/>
    <mergeCell ref="XCL49:XCV49"/>
    <mergeCell ref="XCW49:XDG49"/>
    <mergeCell ref="XDH49:XDR49"/>
    <mergeCell ref="WZM49:WZW49"/>
    <mergeCell ref="WZX49:XAH49"/>
    <mergeCell ref="XAI49:XAS49"/>
    <mergeCell ref="XAT49:XBD49"/>
    <mergeCell ref="XBE49:XBO49"/>
    <mergeCell ref="WXJ49:WXT49"/>
    <mergeCell ref="WXU49:WYE49"/>
    <mergeCell ref="WYF49:WYP49"/>
    <mergeCell ref="WYQ49:WZA49"/>
    <mergeCell ref="WZB49:WZL49"/>
    <mergeCell ref="WVG49:WVQ49"/>
    <mergeCell ref="WVR49:WWB49"/>
    <mergeCell ref="WWC49:WWM49"/>
    <mergeCell ref="WWN49:WWX49"/>
    <mergeCell ref="WWY49:WXI49"/>
    <mergeCell ref="WTD49:WTN49"/>
    <mergeCell ref="WTO49:WTY49"/>
    <mergeCell ref="WTZ49:WUJ49"/>
    <mergeCell ref="WUK49:WUU49"/>
    <mergeCell ref="WUV49:WVF49"/>
    <mergeCell ref="WRA49:WRK49"/>
    <mergeCell ref="WRL49:WRV49"/>
    <mergeCell ref="WRW49:WSG49"/>
    <mergeCell ref="WSH49:WSR49"/>
    <mergeCell ref="WSS49:WTC49"/>
    <mergeCell ref="WOX49:WPH49"/>
    <mergeCell ref="WPI49:WPS49"/>
    <mergeCell ref="WPT49:WQD49"/>
    <mergeCell ref="WQE49:WQO49"/>
    <mergeCell ref="WQP49:WQZ49"/>
    <mergeCell ref="WMU49:WNE49"/>
    <mergeCell ref="WNF49:WNP49"/>
    <mergeCell ref="WNQ49:WOA49"/>
    <mergeCell ref="VL50:VV50"/>
    <mergeCell ref="VW50:WG50"/>
    <mergeCell ref="WH50:WR50"/>
    <mergeCell ref="WS50:XC50"/>
    <mergeCell ref="XD50:XN50"/>
    <mergeCell ref="TI50:TS50"/>
    <mergeCell ref="TT50:UD50"/>
    <mergeCell ref="UE50:UO50"/>
    <mergeCell ref="UP50:UZ50"/>
    <mergeCell ref="VA50:VK50"/>
    <mergeCell ref="RF50:RP50"/>
    <mergeCell ref="RQ50:SA50"/>
    <mergeCell ref="SB50:SL50"/>
    <mergeCell ref="SM50:SW50"/>
    <mergeCell ref="SX50:TH50"/>
    <mergeCell ref="PC50:PM50"/>
    <mergeCell ref="PN50:PX50"/>
    <mergeCell ref="PY50:QI50"/>
    <mergeCell ref="QJ50:QT50"/>
    <mergeCell ref="QU50:RE50"/>
    <mergeCell ref="MZ50:NJ50"/>
    <mergeCell ref="NK50:NU50"/>
    <mergeCell ref="NV50:OF50"/>
    <mergeCell ref="OG50:OQ50"/>
    <mergeCell ref="OR50:PB50"/>
    <mergeCell ref="KW50:LG50"/>
    <mergeCell ref="LH50:LR50"/>
    <mergeCell ref="LS50:MC50"/>
    <mergeCell ref="MD50:MN50"/>
    <mergeCell ref="MO50:MY50"/>
    <mergeCell ref="IT50:JD50"/>
    <mergeCell ref="JE50:JO50"/>
    <mergeCell ref="JP50:JZ50"/>
    <mergeCell ref="KA50:KK50"/>
    <mergeCell ref="KL50:KV50"/>
    <mergeCell ref="AKG50:AKQ50"/>
    <mergeCell ref="AKR50:ALB50"/>
    <mergeCell ref="ALC50:ALM50"/>
    <mergeCell ref="ALN50:ALX50"/>
    <mergeCell ref="ALY50:AMI50"/>
    <mergeCell ref="AID50:AIN50"/>
    <mergeCell ref="AIO50:AIY50"/>
    <mergeCell ref="AIZ50:AJJ50"/>
    <mergeCell ref="AJK50:AJU50"/>
    <mergeCell ref="AJV50:AKF50"/>
    <mergeCell ref="AGA50:AGK50"/>
    <mergeCell ref="AGL50:AGV50"/>
    <mergeCell ref="AGW50:AHG50"/>
    <mergeCell ref="AHH50:AHR50"/>
    <mergeCell ref="AHS50:AIC50"/>
    <mergeCell ref="ADX50:AEH50"/>
    <mergeCell ref="AEI50:AES50"/>
    <mergeCell ref="AET50:AFD50"/>
    <mergeCell ref="AFE50:AFO50"/>
    <mergeCell ref="AFP50:AFZ50"/>
    <mergeCell ref="ABU50:ACE50"/>
    <mergeCell ref="ACF50:ACP50"/>
    <mergeCell ref="ACQ50:ADA50"/>
    <mergeCell ref="ADB50:ADL50"/>
    <mergeCell ref="ADM50:ADW50"/>
    <mergeCell ref="ZR50:AAB50"/>
    <mergeCell ref="AAC50:AAM50"/>
    <mergeCell ref="AAN50:AAX50"/>
    <mergeCell ref="AAY50:ABI50"/>
    <mergeCell ref="ABJ50:ABT50"/>
    <mergeCell ref="XO50:XY50"/>
    <mergeCell ref="XZ50:YJ50"/>
    <mergeCell ref="YK50:YU50"/>
    <mergeCell ref="YV50:ZF50"/>
    <mergeCell ref="ZG50:ZQ50"/>
    <mergeCell ref="AZB50:AZL50"/>
    <mergeCell ref="AZM50:AZW50"/>
    <mergeCell ref="AZX50:BAH50"/>
    <mergeCell ref="BAI50:BAS50"/>
    <mergeCell ref="BAT50:BBD50"/>
    <mergeCell ref="AWY50:AXI50"/>
    <mergeCell ref="AXJ50:AXT50"/>
    <mergeCell ref="AXU50:AYE50"/>
    <mergeCell ref="AYF50:AYP50"/>
    <mergeCell ref="AYQ50:AZA50"/>
    <mergeCell ref="AUV50:AVF50"/>
    <mergeCell ref="AVG50:AVQ50"/>
    <mergeCell ref="AVR50:AWB50"/>
    <mergeCell ref="AWC50:AWM50"/>
    <mergeCell ref="AWN50:AWX50"/>
    <mergeCell ref="ASS50:ATC50"/>
    <mergeCell ref="ATD50:ATN50"/>
    <mergeCell ref="ATO50:ATY50"/>
    <mergeCell ref="ATZ50:AUJ50"/>
    <mergeCell ref="AUK50:AUU50"/>
    <mergeCell ref="AQP50:AQZ50"/>
    <mergeCell ref="ARA50:ARK50"/>
    <mergeCell ref="ARL50:ARV50"/>
    <mergeCell ref="ARW50:ASG50"/>
    <mergeCell ref="ASH50:ASR50"/>
    <mergeCell ref="AOM50:AOW50"/>
    <mergeCell ref="AOX50:APH50"/>
    <mergeCell ref="API50:APS50"/>
    <mergeCell ref="APT50:AQD50"/>
    <mergeCell ref="AQE50:AQO50"/>
    <mergeCell ref="AMJ50:AMT50"/>
    <mergeCell ref="AMU50:ANE50"/>
    <mergeCell ref="ANF50:ANP50"/>
    <mergeCell ref="ANQ50:AOA50"/>
    <mergeCell ref="AOB50:AOL50"/>
    <mergeCell ref="BNW50:BOG50"/>
    <mergeCell ref="BOH50:BOR50"/>
    <mergeCell ref="BOS50:BPC50"/>
    <mergeCell ref="BPD50:BPN50"/>
    <mergeCell ref="BPO50:BPY50"/>
    <mergeCell ref="BLT50:BMD50"/>
    <mergeCell ref="BME50:BMO50"/>
    <mergeCell ref="BMP50:BMZ50"/>
    <mergeCell ref="BNA50:BNK50"/>
    <mergeCell ref="BNL50:BNV50"/>
    <mergeCell ref="BJQ50:BKA50"/>
    <mergeCell ref="BKB50:BKL50"/>
    <mergeCell ref="BKM50:BKW50"/>
    <mergeCell ref="BKX50:BLH50"/>
    <mergeCell ref="BLI50:BLS50"/>
    <mergeCell ref="BHN50:BHX50"/>
    <mergeCell ref="BHY50:BII50"/>
    <mergeCell ref="BIJ50:BIT50"/>
    <mergeCell ref="BIU50:BJE50"/>
    <mergeCell ref="BJF50:BJP50"/>
    <mergeCell ref="BFK50:BFU50"/>
    <mergeCell ref="BFV50:BGF50"/>
    <mergeCell ref="BGG50:BGQ50"/>
    <mergeCell ref="BGR50:BHB50"/>
    <mergeCell ref="BHC50:BHM50"/>
    <mergeCell ref="BDH50:BDR50"/>
    <mergeCell ref="BDS50:BEC50"/>
    <mergeCell ref="BED50:BEN50"/>
    <mergeCell ref="BEO50:BEY50"/>
    <mergeCell ref="BEZ50:BFJ50"/>
    <mergeCell ref="BBE50:BBO50"/>
    <mergeCell ref="BBP50:BBZ50"/>
    <mergeCell ref="BCA50:BCK50"/>
    <mergeCell ref="BCL50:BCV50"/>
    <mergeCell ref="BCW50:BDG50"/>
    <mergeCell ref="CCR50:CDB50"/>
    <mergeCell ref="CDC50:CDM50"/>
    <mergeCell ref="CDN50:CDX50"/>
    <mergeCell ref="CDY50:CEI50"/>
    <mergeCell ref="CEJ50:CET50"/>
    <mergeCell ref="CAO50:CAY50"/>
    <mergeCell ref="CAZ50:CBJ50"/>
    <mergeCell ref="CBK50:CBU50"/>
    <mergeCell ref="CBV50:CCF50"/>
    <mergeCell ref="CCG50:CCQ50"/>
    <mergeCell ref="BYL50:BYV50"/>
    <mergeCell ref="BYW50:BZG50"/>
    <mergeCell ref="BZH50:BZR50"/>
    <mergeCell ref="BZS50:CAC50"/>
    <mergeCell ref="CAD50:CAN50"/>
    <mergeCell ref="BWI50:BWS50"/>
    <mergeCell ref="BWT50:BXD50"/>
    <mergeCell ref="BXE50:BXO50"/>
    <mergeCell ref="BXP50:BXZ50"/>
    <mergeCell ref="BYA50:BYK50"/>
    <mergeCell ref="BUF50:BUP50"/>
    <mergeCell ref="BUQ50:BVA50"/>
    <mergeCell ref="BVB50:BVL50"/>
    <mergeCell ref="BVM50:BVW50"/>
    <mergeCell ref="BVX50:BWH50"/>
    <mergeCell ref="BSC50:BSM50"/>
    <mergeCell ref="BSN50:BSX50"/>
    <mergeCell ref="BSY50:BTI50"/>
    <mergeCell ref="BTJ50:BTT50"/>
    <mergeCell ref="BTU50:BUE50"/>
    <mergeCell ref="BPZ50:BQJ50"/>
    <mergeCell ref="BQK50:BQU50"/>
    <mergeCell ref="BQV50:BRF50"/>
    <mergeCell ref="BRG50:BRQ50"/>
    <mergeCell ref="BRR50:BSB50"/>
    <mergeCell ref="CRM50:CRW50"/>
    <mergeCell ref="CRX50:CSH50"/>
    <mergeCell ref="CSI50:CSS50"/>
    <mergeCell ref="CST50:CTD50"/>
    <mergeCell ref="CTE50:CTO50"/>
    <mergeCell ref="CPJ50:CPT50"/>
    <mergeCell ref="CPU50:CQE50"/>
    <mergeCell ref="CQF50:CQP50"/>
    <mergeCell ref="CQQ50:CRA50"/>
    <mergeCell ref="CRB50:CRL50"/>
    <mergeCell ref="CNG50:CNQ50"/>
    <mergeCell ref="CNR50:COB50"/>
    <mergeCell ref="COC50:COM50"/>
    <mergeCell ref="CON50:COX50"/>
    <mergeCell ref="COY50:CPI50"/>
    <mergeCell ref="CLD50:CLN50"/>
    <mergeCell ref="CLO50:CLY50"/>
    <mergeCell ref="CLZ50:CMJ50"/>
    <mergeCell ref="CMK50:CMU50"/>
    <mergeCell ref="CMV50:CNF50"/>
    <mergeCell ref="CJA50:CJK50"/>
    <mergeCell ref="CJL50:CJV50"/>
    <mergeCell ref="CJW50:CKG50"/>
    <mergeCell ref="CKH50:CKR50"/>
    <mergeCell ref="CKS50:CLC50"/>
    <mergeCell ref="CGX50:CHH50"/>
    <mergeCell ref="CHI50:CHS50"/>
    <mergeCell ref="CHT50:CID50"/>
    <mergeCell ref="CIE50:CIO50"/>
    <mergeCell ref="CIP50:CIZ50"/>
    <mergeCell ref="CEU50:CFE50"/>
    <mergeCell ref="CFF50:CFP50"/>
    <mergeCell ref="CFQ50:CGA50"/>
    <mergeCell ref="CGB50:CGL50"/>
    <mergeCell ref="CGM50:CGW50"/>
    <mergeCell ref="DGH50:DGR50"/>
    <mergeCell ref="DGS50:DHC50"/>
    <mergeCell ref="DHD50:DHN50"/>
    <mergeCell ref="DHO50:DHY50"/>
    <mergeCell ref="DHZ50:DIJ50"/>
    <mergeCell ref="DEE50:DEO50"/>
    <mergeCell ref="DEP50:DEZ50"/>
    <mergeCell ref="DFA50:DFK50"/>
    <mergeCell ref="DFL50:DFV50"/>
    <mergeCell ref="DFW50:DGG50"/>
    <mergeCell ref="DCB50:DCL50"/>
    <mergeCell ref="DCM50:DCW50"/>
    <mergeCell ref="DCX50:DDH50"/>
    <mergeCell ref="DDI50:DDS50"/>
    <mergeCell ref="DDT50:DED50"/>
    <mergeCell ref="CZY50:DAI50"/>
    <mergeCell ref="DAJ50:DAT50"/>
    <mergeCell ref="DAU50:DBE50"/>
    <mergeCell ref="DBF50:DBP50"/>
    <mergeCell ref="DBQ50:DCA50"/>
    <mergeCell ref="CXV50:CYF50"/>
    <mergeCell ref="CYG50:CYQ50"/>
    <mergeCell ref="CYR50:CZB50"/>
    <mergeCell ref="CZC50:CZM50"/>
    <mergeCell ref="CZN50:CZX50"/>
    <mergeCell ref="CVS50:CWC50"/>
    <mergeCell ref="CWD50:CWN50"/>
    <mergeCell ref="CWO50:CWY50"/>
    <mergeCell ref="CWZ50:CXJ50"/>
    <mergeCell ref="CXK50:CXU50"/>
    <mergeCell ref="CTP50:CTZ50"/>
    <mergeCell ref="CUA50:CUK50"/>
    <mergeCell ref="CUL50:CUV50"/>
    <mergeCell ref="CUW50:CVG50"/>
    <mergeCell ref="CVH50:CVR50"/>
    <mergeCell ref="DVC50:DVM50"/>
    <mergeCell ref="DVN50:DVX50"/>
    <mergeCell ref="DVY50:DWI50"/>
    <mergeCell ref="DWJ50:DWT50"/>
    <mergeCell ref="DWU50:DXE50"/>
    <mergeCell ref="DSZ50:DTJ50"/>
    <mergeCell ref="DTK50:DTU50"/>
    <mergeCell ref="DTV50:DUF50"/>
    <mergeCell ref="DUG50:DUQ50"/>
    <mergeCell ref="DUR50:DVB50"/>
    <mergeCell ref="DQW50:DRG50"/>
    <mergeCell ref="DRH50:DRR50"/>
    <mergeCell ref="DRS50:DSC50"/>
    <mergeCell ref="DSD50:DSN50"/>
    <mergeCell ref="DSO50:DSY50"/>
    <mergeCell ref="DOT50:DPD50"/>
    <mergeCell ref="DPE50:DPO50"/>
    <mergeCell ref="DPP50:DPZ50"/>
    <mergeCell ref="DQA50:DQK50"/>
    <mergeCell ref="DQL50:DQV50"/>
    <mergeCell ref="DMQ50:DNA50"/>
    <mergeCell ref="DNB50:DNL50"/>
    <mergeCell ref="DNM50:DNW50"/>
    <mergeCell ref="DNX50:DOH50"/>
    <mergeCell ref="DOI50:DOS50"/>
    <mergeCell ref="DKN50:DKX50"/>
    <mergeCell ref="DKY50:DLI50"/>
    <mergeCell ref="DLJ50:DLT50"/>
    <mergeCell ref="DLU50:DME50"/>
    <mergeCell ref="DMF50:DMP50"/>
    <mergeCell ref="DIK50:DIU50"/>
    <mergeCell ref="DIV50:DJF50"/>
    <mergeCell ref="DJG50:DJQ50"/>
    <mergeCell ref="DJR50:DKB50"/>
    <mergeCell ref="DKC50:DKM50"/>
    <mergeCell ref="EJX50:EKH50"/>
    <mergeCell ref="EKI50:EKS50"/>
    <mergeCell ref="EKT50:ELD50"/>
    <mergeCell ref="ELE50:ELO50"/>
    <mergeCell ref="ELP50:ELZ50"/>
    <mergeCell ref="EHU50:EIE50"/>
    <mergeCell ref="EIF50:EIP50"/>
    <mergeCell ref="EIQ50:EJA50"/>
    <mergeCell ref="EJB50:EJL50"/>
    <mergeCell ref="EJM50:EJW50"/>
    <mergeCell ref="EFR50:EGB50"/>
    <mergeCell ref="EGC50:EGM50"/>
    <mergeCell ref="EGN50:EGX50"/>
    <mergeCell ref="EGY50:EHI50"/>
    <mergeCell ref="EHJ50:EHT50"/>
    <mergeCell ref="EDO50:EDY50"/>
    <mergeCell ref="EDZ50:EEJ50"/>
    <mergeCell ref="EEK50:EEU50"/>
    <mergeCell ref="EEV50:EFF50"/>
    <mergeCell ref="EFG50:EFQ50"/>
    <mergeCell ref="EBL50:EBV50"/>
    <mergeCell ref="EBW50:ECG50"/>
    <mergeCell ref="ECH50:ECR50"/>
    <mergeCell ref="ECS50:EDC50"/>
    <mergeCell ref="EDD50:EDN50"/>
    <mergeCell ref="DZI50:DZS50"/>
    <mergeCell ref="DZT50:EAD50"/>
    <mergeCell ref="EAE50:EAO50"/>
    <mergeCell ref="EAP50:EAZ50"/>
    <mergeCell ref="EBA50:EBK50"/>
    <mergeCell ref="DXF50:DXP50"/>
    <mergeCell ref="DXQ50:DYA50"/>
    <mergeCell ref="DYB50:DYL50"/>
    <mergeCell ref="DYM50:DYW50"/>
    <mergeCell ref="DYX50:DZH50"/>
    <mergeCell ref="EYS50:EZC50"/>
    <mergeCell ref="EZD50:EZN50"/>
    <mergeCell ref="EZO50:EZY50"/>
    <mergeCell ref="EZZ50:FAJ50"/>
    <mergeCell ref="FAK50:FAU50"/>
    <mergeCell ref="EWP50:EWZ50"/>
    <mergeCell ref="EXA50:EXK50"/>
    <mergeCell ref="EXL50:EXV50"/>
    <mergeCell ref="EXW50:EYG50"/>
    <mergeCell ref="EYH50:EYR50"/>
    <mergeCell ref="EUM50:EUW50"/>
    <mergeCell ref="EUX50:EVH50"/>
    <mergeCell ref="EVI50:EVS50"/>
    <mergeCell ref="EVT50:EWD50"/>
    <mergeCell ref="EWE50:EWO50"/>
    <mergeCell ref="ESJ50:EST50"/>
    <mergeCell ref="ESU50:ETE50"/>
    <mergeCell ref="ETF50:ETP50"/>
    <mergeCell ref="ETQ50:EUA50"/>
    <mergeCell ref="EUB50:EUL50"/>
    <mergeCell ref="EQG50:EQQ50"/>
    <mergeCell ref="EQR50:ERB50"/>
    <mergeCell ref="ERC50:ERM50"/>
    <mergeCell ref="ERN50:ERX50"/>
    <mergeCell ref="ERY50:ESI50"/>
    <mergeCell ref="EOD50:EON50"/>
    <mergeCell ref="EOO50:EOY50"/>
    <mergeCell ref="EOZ50:EPJ50"/>
    <mergeCell ref="EPK50:EPU50"/>
    <mergeCell ref="EPV50:EQF50"/>
    <mergeCell ref="EMA50:EMK50"/>
    <mergeCell ref="EML50:EMV50"/>
    <mergeCell ref="EMW50:ENG50"/>
    <mergeCell ref="ENH50:ENR50"/>
    <mergeCell ref="ENS50:EOC50"/>
    <mergeCell ref="FNN50:FNX50"/>
    <mergeCell ref="FNY50:FOI50"/>
    <mergeCell ref="FOJ50:FOT50"/>
    <mergeCell ref="FOU50:FPE50"/>
    <mergeCell ref="FPF50:FPP50"/>
    <mergeCell ref="FLK50:FLU50"/>
    <mergeCell ref="FLV50:FMF50"/>
    <mergeCell ref="FMG50:FMQ50"/>
    <mergeCell ref="FMR50:FNB50"/>
    <mergeCell ref="FNC50:FNM50"/>
    <mergeCell ref="FJH50:FJR50"/>
    <mergeCell ref="FJS50:FKC50"/>
    <mergeCell ref="FKD50:FKN50"/>
    <mergeCell ref="FKO50:FKY50"/>
    <mergeCell ref="FKZ50:FLJ50"/>
    <mergeCell ref="FHE50:FHO50"/>
    <mergeCell ref="FHP50:FHZ50"/>
    <mergeCell ref="FIA50:FIK50"/>
    <mergeCell ref="FIL50:FIV50"/>
    <mergeCell ref="FIW50:FJG50"/>
    <mergeCell ref="FFB50:FFL50"/>
    <mergeCell ref="FFM50:FFW50"/>
    <mergeCell ref="FFX50:FGH50"/>
    <mergeCell ref="FGI50:FGS50"/>
    <mergeCell ref="FGT50:FHD50"/>
    <mergeCell ref="FCY50:FDI50"/>
    <mergeCell ref="FDJ50:FDT50"/>
    <mergeCell ref="FDU50:FEE50"/>
    <mergeCell ref="FEF50:FEP50"/>
    <mergeCell ref="FEQ50:FFA50"/>
    <mergeCell ref="FAV50:FBF50"/>
    <mergeCell ref="FBG50:FBQ50"/>
    <mergeCell ref="FBR50:FCB50"/>
    <mergeCell ref="FCC50:FCM50"/>
    <mergeCell ref="FCN50:FCX50"/>
    <mergeCell ref="GCI50:GCS50"/>
    <mergeCell ref="GCT50:GDD50"/>
    <mergeCell ref="GDE50:GDO50"/>
    <mergeCell ref="GDP50:GDZ50"/>
    <mergeCell ref="GEA50:GEK50"/>
    <mergeCell ref="GAF50:GAP50"/>
    <mergeCell ref="GAQ50:GBA50"/>
    <mergeCell ref="GBB50:GBL50"/>
    <mergeCell ref="GBM50:GBW50"/>
    <mergeCell ref="GBX50:GCH50"/>
    <mergeCell ref="FYC50:FYM50"/>
    <mergeCell ref="FYN50:FYX50"/>
    <mergeCell ref="FYY50:FZI50"/>
    <mergeCell ref="FZJ50:FZT50"/>
    <mergeCell ref="FZU50:GAE50"/>
    <mergeCell ref="FVZ50:FWJ50"/>
    <mergeCell ref="FWK50:FWU50"/>
    <mergeCell ref="FWV50:FXF50"/>
    <mergeCell ref="FXG50:FXQ50"/>
    <mergeCell ref="FXR50:FYB50"/>
    <mergeCell ref="FTW50:FUG50"/>
    <mergeCell ref="FUH50:FUR50"/>
    <mergeCell ref="FUS50:FVC50"/>
    <mergeCell ref="FVD50:FVN50"/>
    <mergeCell ref="FVO50:FVY50"/>
    <mergeCell ref="FRT50:FSD50"/>
    <mergeCell ref="FSE50:FSO50"/>
    <mergeCell ref="FSP50:FSZ50"/>
    <mergeCell ref="FTA50:FTK50"/>
    <mergeCell ref="FTL50:FTV50"/>
    <mergeCell ref="FPQ50:FQA50"/>
    <mergeCell ref="FQB50:FQL50"/>
    <mergeCell ref="FQM50:FQW50"/>
    <mergeCell ref="FQX50:FRH50"/>
    <mergeCell ref="FRI50:FRS50"/>
    <mergeCell ref="GRD50:GRN50"/>
    <mergeCell ref="GRO50:GRY50"/>
    <mergeCell ref="GRZ50:GSJ50"/>
    <mergeCell ref="GSK50:GSU50"/>
    <mergeCell ref="GSV50:GTF50"/>
    <mergeCell ref="GPA50:GPK50"/>
    <mergeCell ref="GPL50:GPV50"/>
    <mergeCell ref="GPW50:GQG50"/>
    <mergeCell ref="GQH50:GQR50"/>
    <mergeCell ref="GQS50:GRC50"/>
    <mergeCell ref="GMX50:GNH50"/>
    <mergeCell ref="GNI50:GNS50"/>
    <mergeCell ref="GNT50:GOD50"/>
    <mergeCell ref="GOE50:GOO50"/>
    <mergeCell ref="GOP50:GOZ50"/>
    <mergeCell ref="GKU50:GLE50"/>
    <mergeCell ref="GLF50:GLP50"/>
    <mergeCell ref="GLQ50:GMA50"/>
    <mergeCell ref="GMB50:GML50"/>
    <mergeCell ref="GMM50:GMW50"/>
    <mergeCell ref="GIR50:GJB50"/>
    <mergeCell ref="GJC50:GJM50"/>
    <mergeCell ref="GJN50:GJX50"/>
    <mergeCell ref="GJY50:GKI50"/>
    <mergeCell ref="GKJ50:GKT50"/>
    <mergeCell ref="GGO50:GGY50"/>
    <mergeCell ref="GGZ50:GHJ50"/>
    <mergeCell ref="GHK50:GHU50"/>
    <mergeCell ref="GHV50:GIF50"/>
    <mergeCell ref="GIG50:GIQ50"/>
    <mergeCell ref="GEL50:GEV50"/>
    <mergeCell ref="GEW50:GFG50"/>
    <mergeCell ref="GFH50:GFR50"/>
    <mergeCell ref="GFS50:GGC50"/>
    <mergeCell ref="GGD50:GGN50"/>
    <mergeCell ref="HFY50:HGI50"/>
    <mergeCell ref="HGJ50:HGT50"/>
    <mergeCell ref="HGU50:HHE50"/>
    <mergeCell ref="HHF50:HHP50"/>
    <mergeCell ref="HHQ50:HIA50"/>
    <mergeCell ref="HDV50:HEF50"/>
    <mergeCell ref="HEG50:HEQ50"/>
    <mergeCell ref="HER50:HFB50"/>
    <mergeCell ref="HFC50:HFM50"/>
    <mergeCell ref="HFN50:HFX50"/>
    <mergeCell ref="HBS50:HCC50"/>
    <mergeCell ref="HCD50:HCN50"/>
    <mergeCell ref="HCO50:HCY50"/>
    <mergeCell ref="HCZ50:HDJ50"/>
    <mergeCell ref="HDK50:HDU50"/>
    <mergeCell ref="GZP50:GZZ50"/>
    <mergeCell ref="HAA50:HAK50"/>
    <mergeCell ref="HAL50:HAV50"/>
    <mergeCell ref="HAW50:HBG50"/>
    <mergeCell ref="HBH50:HBR50"/>
    <mergeCell ref="GXM50:GXW50"/>
    <mergeCell ref="GXX50:GYH50"/>
    <mergeCell ref="GYI50:GYS50"/>
    <mergeCell ref="GYT50:GZD50"/>
    <mergeCell ref="GZE50:GZO50"/>
    <mergeCell ref="GVJ50:GVT50"/>
    <mergeCell ref="GVU50:GWE50"/>
    <mergeCell ref="GWF50:GWP50"/>
    <mergeCell ref="GWQ50:GXA50"/>
    <mergeCell ref="GXB50:GXL50"/>
    <mergeCell ref="GTG50:GTQ50"/>
    <mergeCell ref="GTR50:GUB50"/>
    <mergeCell ref="GUC50:GUM50"/>
    <mergeCell ref="GUN50:GUX50"/>
    <mergeCell ref="GUY50:GVI50"/>
    <mergeCell ref="HUT50:HVD50"/>
    <mergeCell ref="HVE50:HVO50"/>
    <mergeCell ref="HVP50:HVZ50"/>
    <mergeCell ref="HWA50:HWK50"/>
    <mergeCell ref="HWL50:HWV50"/>
    <mergeCell ref="HSQ50:HTA50"/>
    <mergeCell ref="HTB50:HTL50"/>
    <mergeCell ref="HTM50:HTW50"/>
    <mergeCell ref="HTX50:HUH50"/>
    <mergeCell ref="HUI50:HUS50"/>
    <mergeCell ref="HQN50:HQX50"/>
    <mergeCell ref="HQY50:HRI50"/>
    <mergeCell ref="HRJ50:HRT50"/>
    <mergeCell ref="HRU50:HSE50"/>
    <mergeCell ref="HSF50:HSP50"/>
    <mergeCell ref="HOK50:HOU50"/>
    <mergeCell ref="HOV50:HPF50"/>
    <mergeCell ref="HPG50:HPQ50"/>
    <mergeCell ref="HPR50:HQB50"/>
    <mergeCell ref="HQC50:HQM50"/>
    <mergeCell ref="HMH50:HMR50"/>
    <mergeCell ref="HMS50:HNC50"/>
    <mergeCell ref="HND50:HNN50"/>
    <mergeCell ref="HNO50:HNY50"/>
    <mergeCell ref="HNZ50:HOJ50"/>
    <mergeCell ref="HKE50:HKO50"/>
    <mergeCell ref="HKP50:HKZ50"/>
    <mergeCell ref="HLA50:HLK50"/>
    <mergeCell ref="HLL50:HLV50"/>
    <mergeCell ref="HLW50:HMG50"/>
    <mergeCell ref="HIB50:HIL50"/>
    <mergeCell ref="HIM50:HIW50"/>
    <mergeCell ref="HIX50:HJH50"/>
    <mergeCell ref="HJI50:HJS50"/>
    <mergeCell ref="HJT50:HKD50"/>
    <mergeCell ref="IJO50:IJY50"/>
    <mergeCell ref="IJZ50:IKJ50"/>
    <mergeCell ref="IKK50:IKU50"/>
    <mergeCell ref="IKV50:ILF50"/>
    <mergeCell ref="ILG50:ILQ50"/>
    <mergeCell ref="IHL50:IHV50"/>
    <mergeCell ref="IHW50:IIG50"/>
    <mergeCell ref="IIH50:IIR50"/>
    <mergeCell ref="IIS50:IJC50"/>
    <mergeCell ref="IJD50:IJN50"/>
    <mergeCell ref="IFI50:IFS50"/>
    <mergeCell ref="IFT50:IGD50"/>
    <mergeCell ref="IGE50:IGO50"/>
    <mergeCell ref="IGP50:IGZ50"/>
    <mergeCell ref="IHA50:IHK50"/>
    <mergeCell ref="IDF50:IDP50"/>
    <mergeCell ref="IDQ50:IEA50"/>
    <mergeCell ref="IEB50:IEL50"/>
    <mergeCell ref="IEM50:IEW50"/>
    <mergeCell ref="IEX50:IFH50"/>
    <mergeCell ref="IBC50:IBM50"/>
    <mergeCell ref="IBN50:IBX50"/>
    <mergeCell ref="IBY50:ICI50"/>
    <mergeCell ref="ICJ50:ICT50"/>
    <mergeCell ref="ICU50:IDE50"/>
    <mergeCell ref="HYZ50:HZJ50"/>
    <mergeCell ref="HZK50:HZU50"/>
    <mergeCell ref="HZV50:IAF50"/>
    <mergeCell ref="IAG50:IAQ50"/>
    <mergeCell ref="IAR50:IBB50"/>
    <mergeCell ref="HWW50:HXG50"/>
    <mergeCell ref="HXH50:HXR50"/>
    <mergeCell ref="HXS50:HYC50"/>
    <mergeCell ref="HYD50:HYN50"/>
    <mergeCell ref="HYO50:HYY50"/>
    <mergeCell ref="IYJ50:IYT50"/>
    <mergeCell ref="IYU50:IZE50"/>
    <mergeCell ref="IZF50:IZP50"/>
    <mergeCell ref="IZQ50:JAA50"/>
    <mergeCell ref="JAB50:JAL50"/>
    <mergeCell ref="IWG50:IWQ50"/>
    <mergeCell ref="IWR50:IXB50"/>
    <mergeCell ref="IXC50:IXM50"/>
    <mergeCell ref="IXN50:IXX50"/>
    <mergeCell ref="IXY50:IYI50"/>
    <mergeCell ref="IUD50:IUN50"/>
    <mergeCell ref="IUO50:IUY50"/>
    <mergeCell ref="IUZ50:IVJ50"/>
    <mergeCell ref="IVK50:IVU50"/>
    <mergeCell ref="IVV50:IWF50"/>
    <mergeCell ref="ISA50:ISK50"/>
    <mergeCell ref="ISL50:ISV50"/>
    <mergeCell ref="ISW50:ITG50"/>
    <mergeCell ref="ITH50:ITR50"/>
    <mergeCell ref="ITS50:IUC50"/>
    <mergeCell ref="IPX50:IQH50"/>
    <mergeCell ref="IQI50:IQS50"/>
    <mergeCell ref="IQT50:IRD50"/>
    <mergeCell ref="IRE50:IRO50"/>
    <mergeCell ref="IRP50:IRZ50"/>
    <mergeCell ref="INU50:IOE50"/>
    <mergeCell ref="IOF50:IOP50"/>
    <mergeCell ref="IOQ50:IPA50"/>
    <mergeCell ref="IPB50:IPL50"/>
    <mergeCell ref="IPM50:IPW50"/>
    <mergeCell ref="ILR50:IMB50"/>
    <mergeCell ref="IMC50:IMM50"/>
    <mergeCell ref="IMN50:IMX50"/>
    <mergeCell ref="IMY50:INI50"/>
    <mergeCell ref="INJ50:INT50"/>
    <mergeCell ref="JNE50:JNO50"/>
    <mergeCell ref="JNP50:JNZ50"/>
    <mergeCell ref="JOA50:JOK50"/>
    <mergeCell ref="JOL50:JOV50"/>
    <mergeCell ref="JOW50:JPG50"/>
    <mergeCell ref="JLB50:JLL50"/>
    <mergeCell ref="JLM50:JLW50"/>
    <mergeCell ref="JLX50:JMH50"/>
    <mergeCell ref="JMI50:JMS50"/>
    <mergeCell ref="JMT50:JND50"/>
    <mergeCell ref="JIY50:JJI50"/>
    <mergeCell ref="JJJ50:JJT50"/>
    <mergeCell ref="JJU50:JKE50"/>
    <mergeCell ref="JKF50:JKP50"/>
    <mergeCell ref="JKQ50:JLA50"/>
    <mergeCell ref="JGV50:JHF50"/>
    <mergeCell ref="JHG50:JHQ50"/>
    <mergeCell ref="JHR50:JIB50"/>
    <mergeCell ref="JIC50:JIM50"/>
    <mergeCell ref="JIN50:JIX50"/>
    <mergeCell ref="JES50:JFC50"/>
    <mergeCell ref="JFD50:JFN50"/>
    <mergeCell ref="JFO50:JFY50"/>
    <mergeCell ref="JFZ50:JGJ50"/>
    <mergeCell ref="JGK50:JGU50"/>
    <mergeCell ref="JCP50:JCZ50"/>
    <mergeCell ref="JDA50:JDK50"/>
    <mergeCell ref="JDL50:JDV50"/>
    <mergeCell ref="JDW50:JEG50"/>
    <mergeCell ref="JEH50:JER50"/>
    <mergeCell ref="JAM50:JAW50"/>
    <mergeCell ref="JAX50:JBH50"/>
    <mergeCell ref="JBI50:JBS50"/>
    <mergeCell ref="JBT50:JCD50"/>
    <mergeCell ref="JCE50:JCO50"/>
    <mergeCell ref="KBZ50:KCJ50"/>
    <mergeCell ref="KCK50:KCU50"/>
    <mergeCell ref="KCV50:KDF50"/>
    <mergeCell ref="KDG50:KDQ50"/>
    <mergeCell ref="KDR50:KEB50"/>
    <mergeCell ref="JZW50:KAG50"/>
    <mergeCell ref="KAH50:KAR50"/>
    <mergeCell ref="KAS50:KBC50"/>
    <mergeCell ref="KBD50:KBN50"/>
    <mergeCell ref="KBO50:KBY50"/>
    <mergeCell ref="JXT50:JYD50"/>
    <mergeCell ref="JYE50:JYO50"/>
    <mergeCell ref="JYP50:JYZ50"/>
    <mergeCell ref="JZA50:JZK50"/>
    <mergeCell ref="JZL50:JZV50"/>
    <mergeCell ref="JVQ50:JWA50"/>
    <mergeCell ref="JWB50:JWL50"/>
    <mergeCell ref="JWM50:JWW50"/>
    <mergeCell ref="JWX50:JXH50"/>
    <mergeCell ref="JXI50:JXS50"/>
    <mergeCell ref="JTN50:JTX50"/>
    <mergeCell ref="JTY50:JUI50"/>
    <mergeCell ref="JUJ50:JUT50"/>
    <mergeCell ref="JUU50:JVE50"/>
    <mergeCell ref="JVF50:JVP50"/>
    <mergeCell ref="JRK50:JRU50"/>
    <mergeCell ref="JRV50:JSF50"/>
    <mergeCell ref="JSG50:JSQ50"/>
    <mergeCell ref="JSR50:JTB50"/>
    <mergeCell ref="JTC50:JTM50"/>
    <mergeCell ref="JPH50:JPR50"/>
    <mergeCell ref="JPS50:JQC50"/>
    <mergeCell ref="JQD50:JQN50"/>
    <mergeCell ref="JQO50:JQY50"/>
    <mergeCell ref="JQZ50:JRJ50"/>
    <mergeCell ref="KQU50:KRE50"/>
    <mergeCell ref="KRF50:KRP50"/>
    <mergeCell ref="KRQ50:KSA50"/>
    <mergeCell ref="KSB50:KSL50"/>
    <mergeCell ref="KSM50:KSW50"/>
    <mergeCell ref="KOR50:KPB50"/>
    <mergeCell ref="KPC50:KPM50"/>
    <mergeCell ref="KPN50:KPX50"/>
    <mergeCell ref="KPY50:KQI50"/>
    <mergeCell ref="KQJ50:KQT50"/>
    <mergeCell ref="KMO50:KMY50"/>
    <mergeCell ref="KMZ50:KNJ50"/>
    <mergeCell ref="KNK50:KNU50"/>
    <mergeCell ref="KNV50:KOF50"/>
    <mergeCell ref="KOG50:KOQ50"/>
    <mergeCell ref="KKL50:KKV50"/>
    <mergeCell ref="KKW50:KLG50"/>
    <mergeCell ref="KLH50:KLR50"/>
    <mergeCell ref="KLS50:KMC50"/>
    <mergeCell ref="KMD50:KMN50"/>
    <mergeCell ref="KII50:KIS50"/>
    <mergeCell ref="KIT50:KJD50"/>
    <mergeCell ref="KJE50:KJO50"/>
    <mergeCell ref="KJP50:KJZ50"/>
    <mergeCell ref="KKA50:KKK50"/>
    <mergeCell ref="KGF50:KGP50"/>
    <mergeCell ref="KGQ50:KHA50"/>
    <mergeCell ref="KHB50:KHL50"/>
    <mergeCell ref="KHM50:KHW50"/>
    <mergeCell ref="KHX50:KIH50"/>
    <mergeCell ref="KEC50:KEM50"/>
    <mergeCell ref="KEN50:KEX50"/>
    <mergeCell ref="KEY50:KFI50"/>
    <mergeCell ref="KFJ50:KFT50"/>
    <mergeCell ref="KFU50:KGE50"/>
    <mergeCell ref="LFP50:LFZ50"/>
    <mergeCell ref="LGA50:LGK50"/>
    <mergeCell ref="LGL50:LGV50"/>
    <mergeCell ref="LGW50:LHG50"/>
    <mergeCell ref="LHH50:LHR50"/>
    <mergeCell ref="LDM50:LDW50"/>
    <mergeCell ref="LDX50:LEH50"/>
    <mergeCell ref="LEI50:LES50"/>
    <mergeCell ref="LET50:LFD50"/>
    <mergeCell ref="LFE50:LFO50"/>
    <mergeCell ref="LBJ50:LBT50"/>
    <mergeCell ref="LBU50:LCE50"/>
    <mergeCell ref="LCF50:LCP50"/>
    <mergeCell ref="LCQ50:LDA50"/>
    <mergeCell ref="LDB50:LDL50"/>
    <mergeCell ref="KZG50:KZQ50"/>
    <mergeCell ref="KZR50:LAB50"/>
    <mergeCell ref="LAC50:LAM50"/>
    <mergeCell ref="LAN50:LAX50"/>
    <mergeCell ref="LAY50:LBI50"/>
    <mergeCell ref="KXD50:KXN50"/>
    <mergeCell ref="KXO50:KXY50"/>
    <mergeCell ref="KXZ50:KYJ50"/>
    <mergeCell ref="KYK50:KYU50"/>
    <mergeCell ref="KYV50:KZF50"/>
    <mergeCell ref="KVA50:KVK50"/>
    <mergeCell ref="KVL50:KVV50"/>
    <mergeCell ref="KVW50:KWG50"/>
    <mergeCell ref="KWH50:KWR50"/>
    <mergeCell ref="KWS50:KXC50"/>
    <mergeCell ref="KSX50:KTH50"/>
    <mergeCell ref="KTI50:KTS50"/>
    <mergeCell ref="KTT50:KUD50"/>
    <mergeCell ref="KUE50:KUO50"/>
    <mergeCell ref="KUP50:KUZ50"/>
    <mergeCell ref="LUK50:LUU50"/>
    <mergeCell ref="LUV50:LVF50"/>
    <mergeCell ref="LVG50:LVQ50"/>
    <mergeCell ref="LVR50:LWB50"/>
    <mergeCell ref="LWC50:LWM50"/>
    <mergeCell ref="LSH50:LSR50"/>
    <mergeCell ref="LSS50:LTC50"/>
    <mergeCell ref="LTD50:LTN50"/>
    <mergeCell ref="LTO50:LTY50"/>
    <mergeCell ref="LTZ50:LUJ50"/>
    <mergeCell ref="LQE50:LQO50"/>
    <mergeCell ref="LQP50:LQZ50"/>
    <mergeCell ref="LRA50:LRK50"/>
    <mergeCell ref="LRL50:LRV50"/>
    <mergeCell ref="LRW50:LSG50"/>
    <mergeCell ref="LOB50:LOL50"/>
    <mergeCell ref="LOM50:LOW50"/>
    <mergeCell ref="LOX50:LPH50"/>
    <mergeCell ref="LPI50:LPS50"/>
    <mergeCell ref="LPT50:LQD50"/>
    <mergeCell ref="LLY50:LMI50"/>
    <mergeCell ref="LMJ50:LMT50"/>
    <mergeCell ref="LMU50:LNE50"/>
    <mergeCell ref="LNF50:LNP50"/>
    <mergeCell ref="LNQ50:LOA50"/>
    <mergeCell ref="LJV50:LKF50"/>
    <mergeCell ref="LKG50:LKQ50"/>
    <mergeCell ref="LKR50:LLB50"/>
    <mergeCell ref="LLC50:LLM50"/>
    <mergeCell ref="LLN50:LLX50"/>
    <mergeCell ref="LHS50:LIC50"/>
    <mergeCell ref="LID50:LIN50"/>
    <mergeCell ref="LIO50:LIY50"/>
    <mergeCell ref="LIZ50:LJJ50"/>
    <mergeCell ref="LJK50:LJU50"/>
    <mergeCell ref="MJF50:MJP50"/>
    <mergeCell ref="MJQ50:MKA50"/>
    <mergeCell ref="MKB50:MKL50"/>
    <mergeCell ref="MKM50:MKW50"/>
    <mergeCell ref="MKX50:MLH50"/>
    <mergeCell ref="MHC50:MHM50"/>
    <mergeCell ref="MHN50:MHX50"/>
    <mergeCell ref="MHY50:MII50"/>
    <mergeCell ref="MIJ50:MIT50"/>
    <mergeCell ref="MIU50:MJE50"/>
    <mergeCell ref="MEZ50:MFJ50"/>
    <mergeCell ref="MFK50:MFU50"/>
    <mergeCell ref="MFV50:MGF50"/>
    <mergeCell ref="MGG50:MGQ50"/>
    <mergeCell ref="MGR50:MHB50"/>
    <mergeCell ref="MCW50:MDG50"/>
    <mergeCell ref="MDH50:MDR50"/>
    <mergeCell ref="MDS50:MEC50"/>
    <mergeCell ref="MED50:MEN50"/>
    <mergeCell ref="MEO50:MEY50"/>
    <mergeCell ref="MAT50:MBD50"/>
    <mergeCell ref="MBE50:MBO50"/>
    <mergeCell ref="MBP50:MBZ50"/>
    <mergeCell ref="MCA50:MCK50"/>
    <mergeCell ref="MCL50:MCV50"/>
    <mergeCell ref="LYQ50:LZA50"/>
    <mergeCell ref="LZB50:LZL50"/>
    <mergeCell ref="LZM50:LZW50"/>
    <mergeCell ref="LZX50:MAH50"/>
    <mergeCell ref="MAI50:MAS50"/>
    <mergeCell ref="LWN50:LWX50"/>
    <mergeCell ref="LWY50:LXI50"/>
    <mergeCell ref="LXJ50:LXT50"/>
    <mergeCell ref="LXU50:LYE50"/>
    <mergeCell ref="LYF50:LYP50"/>
    <mergeCell ref="MYA50:MYK50"/>
    <mergeCell ref="MYL50:MYV50"/>
    <mergeCell ref="MYW50:MZG50"/>
    <mergeCell ref="MZH50:MZR50"/>
    <mergeCell ref="MZS50:NAC50"/>
    <mergeCell ref="MVX50:MWH50"/>
    <mergeCell ref="MWI50:MWS50"/>
    <mergeCell ref="MWT50:MXD50"/>
    <mergeCell ref="MXE50:MXO50"/>
    <mergeCell ref="MXP50:MXZ50"/>
    <mergeCell ref="MTU50:MUE50"/>
    <mergeCell ref="MUF50:MUP50"/>
    <mergeCell ref="MUQ50:MVA50"/>
    <mergeCell ref="MVB50:MVL50"/>
    <mergeCell ref="MVM50:MVW50"/>
    <mergeCell ref="MRR50:MSB50"/>
    <mergeCell ref="MSC50:MSM50"/>
    <mergeCell ref="MSN50:MSX50"/>
    <mergeCell ref="MSY50:MTI50"/>
    <mergeCell ref="MTJ50:MTT50"/>
    <mergeCell ref="MPO50:MPY50"/>
    <mergeCell ref="MPZ50:MQJ50"/>
    <mergeCell ref="MQK50:MQU50"/>
    <mergeCell ref="MQV50:MRF50"/>
    <mergeCell ref="MRG50:MRQ50"/>
    <mergeCell ref="MNL50:MNV50"/>
    <mergeCell ref="MNW50:MOG50"/>
    <mergeCell ref="MOH50:MOR50"/>
    <mergeCell ref="MOS50:MPC50"/>
    <mergeCell ref="MPD50:MPN50"/>
    <mergeCell ref="MLI50:MLS50"/>
    <mergeCell ref="MLT50:MMD50"/>
    <mergeCell ref="MME50:MMO50"/>
    <mergeCell ref="MMP50:MMZ50"/>
    <mergeCell ref="MNA50:MNK50"/>
    <mergeCell ref="NMV50:NNF50"/>
    <mergeCell ref="NNG50:NNQ50"/>
    <mergeCell ref="NNR50:NOB50"/>
    <mergeCell ref="NOC50:NOM50"/>
    <mergeCell ref="NON50:NOX50"/>
    <mergeCell ref="NKS50:NLC50"/>
    <mergeCell ref="NLD50:NLN50"/>
    <mergeCell ref="NLO50:NLY50"/>
    <mergeCell ref="NLZ50:NMJ50"/>
    <mergeCell ref="NMK50:NMU50"/>
    <mergeCell ref="NIP50:NIZ50"/>
    <mergeCell ref="NJA50:NJK50"/>
    <mergeCell ref="NJL50:NJV50"/>
    <mergeCell ref="NJW50:NKG50"/>
    <mergeCell ref="NKH50:NKR50"/>
    <mergeCell ref="NGM50:NGW50"/>
    <mergeCell ref="NGX50:NHH50"/>
    <mergeCell ref="NHI50:NHS50"/>
    <mergeCell ref="NHT50:NID50"/>
    <mergeCell ref="NIE50:NIO50"/>
    <mergeCell ref="NEJ50:NET50"/>
    <mergeCell ref="NEU50:NFE50"/>
    <mergeCell ref="NFF50:NFP50"/>
    <mergeCell ref="NFQ50:NGA50"/>
    <mergeCell ref="NGB50:NGL50"/>
    <mergeCell ref="NCG50:NCQ50"/>
    <mergeCell ref="NCR50:NDB50"/>
    <mergeCell ref="NDC50:NDM50"/>
    <mergeCell ref="NDN50:NDX50"/>
    <mergeCell ref="NDY50:NEI50"/>
    <mergeCell ref="NAD50:NAN50"/>
    <mergeCell ref="NAO50:NAY50"/>
    <mergeCell ref="NAZ50:NBJ50"/>
    <mergeCell ref="NBK50:NBU50"/>
    <mergeCell ref="NBV50:NCF50"/>
    <mergeCell ref="OBQ50:OCA50"/>
    <mergeCell ref="OCB50:OCL50"/>
    <mergeCell ref="OCM50:OCW50"/>
    <mergeCell ref="OCX50:ODH50"/>
    <mergeCell ref="ODI50:ODS50"/>
    <mergeCell ref="NZN50:NZX50"/>
    <mergeCell ref="NZY50:OAI50"/>
    <mergeCell ref="OAJ50:OAT50"/>
    <mergeCell ref="OAU50:OBE50"/>
    <mergeCell ref="OBF50:OBP50"/>
    <mergeCell ref="NXK50:NXU50"/>
    <mergeCell ref="NXV50:NYF50"/>
    <mergeCell ref="NYG50:NYQ50"/>
    <mergeCell ref="NYR50:NZB50"/>
    <mergeCell ref="NZC50:NZM50"/>
    <mergeCell ref="NVH50:NVR50"/>
    <mergeCell ref="NVS50:NWC50"/>
    <mergeCell ref="NWD50:NWN50"/>
    <mergeCell ref="NWO50:NWY50"/>
    <mergeCell ref="NWZ50:NXJ50"/>
    <mergeCell ref="NTE50:NTO50"/>
    <mergeCell ref="NTP50:NTZ50"/>
    <mergeCell ref="NUA50:NUK50"/>
    <mergeCell ref="NUL50:NUV50"/>
    <mergeCell ref="NUW50:NVG50"/>
    <mergeCell ref="NRB50:NRL50"/>
    <mergeCell ref="NRM50:NRW50"/>
    <mergeCell ref="NRX50:NSH50"/>
    <mergeCell ref="NSI50:NSS50"/>
    <mergeCell ref="NST50:NTD50"/>
    <mergeCell ref="NOY50:NPI50"/>
    <mergeCell ref="NPJ50:NPT50"/>
    <mergeCell ref="NPU50:NQE50"/>
    <mergeCell ref="NQF50:NQP50"/>
    <mergeCell ref="NQQ50:NRA50"/>
    <mergeCell ref="OQL50:OQV50"/>
    <mergeCell ref="OQW50:ORG50"/>
    <mergeCell ref="ORH50:ORR50"/>
    <mergeCell ref="ORS50:OSC50"/>
    <mergeCell ref="OSD50:OSN50"/>
    <mergeCell ref="OOI50:OOS50"/>
    <mergeCell ref="OOT50:OPD50"/>
    <mergeCell ref="OPE50:OPO50"/>
    <mergeCell ref="OPP50:OPZ50"/>
    <mergeCell ref="OQA50:OQK50"/>
    <mergeCell ref="OMF50:OMP50"/>
    <mergeCell ref="OMQ50:ONA50"/>
    <mergeCell ref="ONB50:ONL50"/>
    <mergeCell ref="ONM50:ONW50"/>
    <mergeCell ref="ONX50:OOH50"/>
    <mergeCell ref="OKC50:OKM50"/>
    <mergeCell ref="OKN50:OKX50"/>
    <mergeCell ref="OKY50:OLI50"/>
    <mergeCell ref="OLJ50:OLT50"/>
    <mergeCell ref="OLU50:OME50"/>
    <mergeCell ref="OHZ50:OIJ50"/>
    <mergeCell ref="OIK50:OIU50"/>
    <mergeCell ref="OIV50:OJF50"/>
    <mergeCell ref="OJG50:OJQ50"/>
    <mergeCell ref="OJR50:OKB50"/>
    <mergeCell ref="OFW50:OGG50"/>
    <mergeCell ref="OGH50:OGR50"/>
    <mergeCell ref="OGS50:OHC50"/>
    <mergeCell ref="OHD50:OHN50"/>
    <mergeCell ref="OHO50:OHY50"/>
    <mergeCell ref="ODT50:OED50"/>
    <mergeCell ref="OEE50:OEO50"/>
    <mergeCell ref="OEP50:OEZ50"/>
    <mergeCell ref="OFA50:OFK50"/>
    <mergeCell ref="OFL50:OFV50"/>
    <mergeCell ref="PFG50:PFQ50"/>
    <mergeCell ref="PFR50:PGB50"/>
    <mergeCell ref="PGC50:PGM50"/>
    <mergeCell ref="PGN50:PGX50"/>
    <mergeCell ref="PGY50:PHI50"/>
    <mergeCell ref="PDD50:PDN50"/>
    <mergeCell ref="PDO50:PDY50"/>
    <mergeCell ref="PDZ50:PEJ50"/>
    <mergeCell ref="PEK50:PEU50"/>
    <mergeCell ref="PEV50:PFF50"/>
    <mergeCell ref="PBA50:PBK50"/>
    <mergeCell ref="PBL50:PBV50"/>
    <mergeCell ref="PBW50:PCG50"/>
    <mergeCell ref="PCH50:PCR50"/>
    <mergeCell ref="PCS50:PDC50"/>
    <mergeCell ref="OYX50:OZH50"/>
    <mergeCell ref="OZI50:OZS50"/>
    <mergeCell ref="OZT50:PAD50"/>
    <mergeCell ref="PAE50:PAO50"/>
    <mergeCell ref="PAP50:PAZ50"/>
    <mergeCell ref="OWU50:OXE50"/>
    <mergeCell ref="OXF50:OXP50"/>
    <mergeCell ref="OXQ50:OYA50"/>
    <mergeCell ref="OYB50:OYL50"/>
    <mergeCell ref="OYM50:OYW50"/>
    <mergeCell ref="OUR50:OVB50"/>
    <mergeCell ref="OVC50:OVM50"/>
    <mergeCell ref="OVN50:OVX50"/>
    <mergeCell ref="OVY50:OWI50"/>
    <mergeCell ref="OWJ50:OWT50"/>
    <mergeCell ref="OSO50:OSY50"/>
    <mergeCell ref="OSZ50:OTJ50"/>
    <mergeCell ref="OTK50:OTU50"/>
    <mergeCell ref="OTV50:OUF50"/>
    <mergeCell ref="OUG50:OUQ50"/>
    <mergeCell ref="PUB50:PUL50"/>
    <mergeCell ref="PUM50:PUW50"/>
    <mergeCell ref="PUX50:PVH50"/>
    <mergeCell ref="PVI50:PVS50"/>
    <mergeCell ref="PVT50:PWD50"/>
    <mergeCell ref="PRY50:PSI50"/>
    <mergeCell ref="PSJ50:PST50"/>
    <mergeCell ref="PSU50:PTE50"/>
    <mergeCell ref="PTF50:PTP50"/>
    <mergeCell ref="PTQ50:PUA50"/>
    <mergeCell ref="PPV50:PQF50"/>
    <mergeCell ref="PQG50:PQQ50"/>
    <mergeCell ref="PQR50:PRB50"/>
    <mergeCell ref="PRC50:PRM50"/>
    <mergeCell ref="PRN50:PRX50"/>
    <mergeCell ref="PNS50:POC50"/>
    <mergeCell ref="POD50:PON50"/>
    <mergeCell ref="POO50:POY50"/>
    <mergeCell ref="POZ50:PPJ50"/>
    <mergeCell ref="PPK50:PPU50"/>
    <mergeCell ref="PLP50:PLZ50"/>
    <mergeCell ref="PMA50:PMK50"/>
    <mergeCell ref="PML50:PMV50"/>
    <mergeCell ref="PMW50:PNG50"/>
    <mergeCell ref="PNH50:PNR50"/>
    <mergeCell ref="PJM50:PJW50"/>
    <mergeCell ref="PJX50:PKH50"/>
    <mergeCell ref="PKI50:PKS50"/>
    <mergeCell ref="PKT50:PLD50"/>
    <mergeCell ref="PLE50:PLO50"/>
    <mergeCell ref="PHJ50:PHT50"/>
    <mergeCell ref="PHU50:PIE50"/>
    <mergeCell ref="PIF50:PIP50"/>
    <mergeCell ref="PIQ50:PJA50"/>
    <mergeCell ref="PJB50:PJL50"/>
    <mergeCell ref="QIW50:QJG50"/>
    <mergeCell ref="QJH50:QJR50"/>
    <mergeCell ref="QJS50:QKC50"/>
    <mergeCell ref="QKD50:QKN50"/>
    <mergeCell ref="QKO50:QKY50"/>
    <mergeCell ref="QGT50:QHD50"/>
    <mergeCell ref="QHE50:QHO50"/>
    <mergeCell ref="QHP50:QHZ50"/>
    <mergeCell ref="QIA50:QIK50"/>
    <mergeCell ref="QIL50:QIV50"/>
    <mergeCell ref="QEQ50:QFA50"/>
    <mergeCell ref="QFB50:QFL50"/>
    <mergeCell ref="QFM50:QFW50"/>
    <mergeCell ref="QFX50:QGH50"/>
    <mergeCell ref="QGI50:QGS50"/>
    <mergeCell ref="QCN50:QCX50"/>
    <mergeCell ref="QCY50:QDI50"/>
    <mergeCell ref="QDJ50:QDT50"/>
    <mergeCell ref="QDU50:QEE50"/>
    <mergeCell ref="QEF50:QEP50"/>
    <mergeCell ref="QAK50:QAU50"/>
    <mergeCell ref="QAV50:QBF50"/>
    <mergeCell ref="QBG50:QBQ50"/>
    <mergeCell ref="QBR50:QCB50"/>
    <mergeCell ref="QCC50:QCM50"/>
    <mergeCell ref="PYH50:PYR50"/>
    <mergeCell ref="PYS50:PZC50"/>
    <mergeCell ref="PZD50:PZN50"/>
    <mergeCell ref="PZO50:PZY50"/>
    <mergeCell ref="PZZ50:QAJ50"/>
    <mergeCell ref="PWE50:PWO50"/>
    <mergeCell ref="PWP50:PWZ50"/>
    <mergeCell ref="PXA50:PXK50"/>
    <mergeCell ref="PXL50:PXV50"/>
    <mergeCell ref="PXW50:PYG50"/>
    <mergeCell ref="QXR50:QYB50"/>
    <mergeCell ref="QYC50:QYM50"/>
    <mergeCell ref="QYN50:QYX50"/>
    <mergeCell ref="QYY50:QZI50"/>
    <mergeCell ref="QZJ50:QZT50"/>
    <mergeCell ref="QVO50:QVY50"/>
    <mergeCell ref="QVZ50:QWJ50"/>
    <mergeCell ref="QWK50:QWU50"/>
    <mergeCell ref="QWV50:QXF50"/>
    <mergeCell ref="QXG50:QXQ50"/>
    <mergeCell ref="QTL50:QTV50"/>
    <mergeCell ref="QTW50:QUG50"/>
    <mergeCell ref="QUH50:QUR50"/>
    <mergeCell ref="QUS50:QVC50"/>
    <mergeCell ref="QVD50:QVN50"/>
    <mergeCell ref="QRI50:QRS50"/>
    <mergeCell ref="QRT50:QSD50"/>
    <mergeCell ref="QSE50:QSO50"/>
    <mergeCell ref="QSP50:QSZ50"/>
    <mergeCell ref="QTA50:QTK50"/>
    <mergeCell ref="QPF50:QPP50"/>
    <mergeCell ref="QPQ50:QQA50"/>
    <mergeCell ref="QQB50:QQL50"/>
    <mergeCell ref="QQM50:QQW50"/>
    <mergeCell ref="QQX50:QRH50"/>
    <mergeCell ref="QNC50:QNM50"/>
    <mergeCell ref="QNN50:QNX50"/>
    <mergeCell ref="QNY50:QOI50"/>
    <mergeCell ref="QOJ50:QOT50"/>
    <mergeCell ref="QOU50:QPE50"/>
    <mergeCell ref="QKZ50:QLJ50"/>
    <mergeCell ref="QLK50:QLU50"/>
    <mergeCell ref="QLV50:QMF50"/>
    <mergeCell ref="QMG50:QMQ50"/>
    <mergeCell ref="QMR50:QNB50"/>
    <mergeCell ref="RMM50:RMW50"/>
    <mergeCell ref="RMX50:RNH50"/>
    <mergeCell ref="RNI50:RNS50"/>
    <mergeCell ref="RNT50:ROD50"/>
    <mergeCell ref="ROE50:ROO50"/>
    <mergeCell ref="RKJ50:RKT50"/>
    <mergeCell ref="RKU50:RLE50"/>
    <mergeCell ref="RLF50:RLP50"/>
    <mergeCell ref="RLQ50:RMA50"/>
    <mergeCell ref="RMB50:RML50"/>
    <mergeCell ref="RIG50:RIQ50"/>
    <mergeCell ref="RIR50:RJB50"/>
    <mergeCell ref="RJC50:RJM50"/>
    <mergeCell ref="RJN50:RJX50"/>
    <mergeCell ref="RJY50:RKI50"/>
    <mergeCell ref="RGD50:RGN50"/>
    <mergeCell ref="RGO50:RGY50"/>
    <mergeCell ref="RGZ50:RHJ50"/>
    <mergeCell ref="RHK50:RHU50"/>
    <mergeCell ref="RHV50:RIF50"/>
    <mergeCell ref="REA50:REK50"/>
    <mergeCell ref="REL50:REV50"/>
    <mergeCell ref="REW50:RFG50"/>
    <mergeCell ref="RFH50:RFR50"/>
    <mergeCell ref="RFS50:RGC50"/>
    <mergeCell ref="RBX50:RCH50"/>
    <mergeCell ref="RCI50:RCS50"/>
    <mergeCell ref="RCT50:RDD50"/>
    <mergeCell ref="RDE50:RDO50"/>
    <mergeCell ref="RDP50:RDZ50"/>
    <mergeCell ref="QZU50:RAE50"/>
    <mergeCell ref="RAF50:RAP50"/>
    <mergeCell ref="RAQ50:RBA50"/>
    <mergeCell ref="RBB50:RBL50"/>
    <mergeCell ref="RBM50:RBW50"/>
    <mergeCell ref="SBH50:SBR50"/>
    <mergeCell ref="SBS50:SCC50"/>
    <mergeCell ref="SCD50:SCN50"/>
    <mergeCell ref="SCO50:SCY50"/>
    <mergeCell ref="SCZ50:SDJ50"/>
    <mergeCell ref="RZE50:RZO50"/>
    <mergeCell ref="RZP50:RZZ50"/>
    <mergeCell ref="SAA50:SAK50"/>
    <mergeCell ref="SAL50:SAV50"/>
    <mergeCell ref="SAW50:SBG50"/>
    <mergeCell ref="RXB50:RXL50"/>
    <mergeCell ref="RXM50:RXW50"/>
    <mergeCell ref="RXX50:RYH50"/>
    <mergeCell ref="RYI50:RYS50"/>
    <mergeCell ref="RYT50:RZD50"/>
    <mergeCell ref="RUY50:RVI50"/>
    <mergeCell ref="RVJ50:RVT50"/>
    <mergeCell ref="RVU50:RWE50"/>
    <mergeCell ref="RWF50:RWP50"/>
    <mergeCell ref="RWQ50:RXA50"/>
    <mergeCell ref="RSV50:RTF50"/>
    <mergeCell ref="RTG50:RTQ50"/>
    <mergeCell ref="RTR50:RUB50"/>
    <mergeCell ref="RUC50:RUM50"/>
    <mergeCell ref="RUN50:RUX50"/>
    <mergeCell ref="RQS50:RRC50"/>
    <mergeCell ref="RRD50:RRN50"/>
    <mergeCell ref="RRO50:RRY50"/>
    <mergeCell ref="RRZ50:RSJ50"/>
    <mergeCell ref="RSK50:RSU50"/>
    <mergeCell ref="ROP50:ROZ50"/>
    <mergeCell ref="RPA50:RPK50"/>
    <mergeCell ref="RPL50:RPV50"/>
    <mergeCell ref="RPW50:RQG50"/>
    <mergeCell ref="RQH50:RQR50"/>
    <mergeCell ref="SQC50:SQM50"/>
    <mergeCell ref="SQN50:SQX50"/>
    <mergeCell ref="SQY50:SRI50"/>
    <mergeCell ref="SRJ50:SRT50"/>
    <mergeCell ref="SRU50:SSE50"/>
    <mergeCell ref="SNZ50:SOJ50"/>
    <mergeCell ref="SOK50:SOU50"/>
    <mergeCell ref="SOV50:SPF50"/>
    <mergeCell ref="SPG50:SPQ50"/>
    <mergeCell ref="SPR50:SQB50"/>
    <mergeCell ref="SLW50:SMG50"/>
    <mergeCell ref="SMH50:SMR50"/>
    <mergeCell ref="SMS50:SNC50"/>
    <mergeCell ref="SND50:SNN50"/>
    <mergeCell ref="SNO50:SNY50"/>
    <mergeCell ref="SJT50:SKD50"/>
    <mergeCell ref="SKE50:SKO50"/>
    <mergeCell ref="SKP50:SKZ50"/>
    <mergeCell ref="SLA50:SLK50"/>
    <mergeCell ref="SLL50:SLV50"/>
    <mergeCell ref="SHQ50:SIA50"/>
    <mergeCell ref="SIB50:SIL50"/>
    <mergeCell ref="SIM50:SIW50"/>
    <mergeCell ref="SIX50:SJH50"/>
    <mergeCell ref="SJI50:SJS50"/>
    <mergeCell ref="SFN50:SFX50"/>
    <mergeCell ref="SFY50:SGI50"/>
    <mergeCell ref="SGJ50:SGT50"/>
    <mergeCell ref="SGU50:SHE50"/>
    <mergeCell ref="SHF50:SHP50"/>
    <mergeCell ref="SDK50:SDU50"/>
    <mergeCell ref="SDV50:SEF50"/>
    <mergeCell ref="SEG50:SEQ50"/>
    <mergeCell ref="SER50:SFB50"/>
    <mergeCell ref="SFC50:SFM50"/>
    <mergeCell ref="TEX50:TFH50"/>
    <mergeCell ref="TFI50:TFS50"/>
    <mergeCell ref="TFT50:TGD50"/>
    <mergeCell ref="TGE50:TGO50"/>
    <mergeCell ref="TGP50:TGZ50"/>
    <mergeCell ref="TCU50:TDE50"/>
    <mergeCell ref="TDF50:TDP50"/>
    <mergeCell ref="TDQ50:TEA50"/>
    <mergeCell ref="TEB50:TEL50"/>
    <mergeCell ref="TEM50:TEW50"/>
    <mergeCell ref="TAR50:TBB50"/>
    <mergeCell ref="TBC50:TBM50"/>
    <mergeCell ref="TBN50:TBX50"/>
    <mergeCell ref="TBY50:TCI50"/>
    <mergeCell ref="TCJ50:TCT50"/>
    <mergeCell ref="SYO50:SYY50"/>
    <mergeCell ref="SYZ50:SZJ50"/>
    <mergeCell ref="SZK50:SZU50"/>
    <mergeCell ref="SZV50:TAF50"/>
    <mergeCell ref="TAG50:TAQ50"/>
    <mergeCell ref="SWL50:SWV50"/>
    <mergeCell ref="SWW50:SXG50"/>
    <mergeCell ref="SXH50:SXR50"/>
    <mergeCell ref="SXS50:SYC50"/>
    <mergeCell ref="SYD50:SYN50"/>
    <mergeCell ref="SUI50:SUS50"/>
    <mergeCell ref="SUT50:SVD50"/>
    <mergeCell ref="SVE50:SVO50"/>
    <mergeCell ref="SVP50:SVZ50"/>
    <mergeCell ref="SWA50:SWK50"/>
    <mergeCell ref="SSF50:SSP50"/>
    <mergeCell ref="SSQ50:STA50"/>
    <mergeCell ref="STB50:STL50"/>
    <mergeCell ref="STM50:STW50"/>
    <mergeCell ref="STX50:SUH50"/>
    <mergeCell ref="TTS50:TUC50"/>
    <mergeCell ref="TUD50:TUN50"/>
    <mergeCell ref="TUO50:TUY50"/>
    <mergeCell ref="TUZ50:TVJ50"/>
    <mergeCell ref="TVK50:TVU50"/>
    <mergeCell ref="TRP50:TRZ50"/>
    <mergeCell ref="TSA50:TSK50"/>
    <mergeCell ref="TSL50:TSV50"/>
    <mergeCell ref="TSW50:TTG50"/>
    <mergeCell ref="TTH50:TTR50"/>
    <mergeCell ref="TPM50:TPW50"/>
    <mergeCell ref="TPX50:TQH50"/>
    <mergeCell ref="TQI50:TQS50"/>
    <mergeCell ref="TQT50:TRD50"/>
    <mergeCell ref="TRE50:TRO50"/>
    <mergeCell ref="TNJ50:TNT50"/>
    <mergeCell ref="TNU50:TOE50"/>
    <mergeCell ref="TOF50:TOP50"/>
    <mergeCell ref="TOQ50:TPA50"/>
    <mergeCell ref="TPB50:TPL50"/>
    <mergeCell ref="TLG50:TLQ50"/>
    <mergeCell ref="TLR50:TMB50"/>
    <mergeCell ref="TMC50:TMM50"/>
    <mergeCell ref="TMN50:TMX50"/>
    <mergeCell ref="TMY50:TNI50"/>
    <mergeCell ref="TJD50:TJN50"/>
    <mergeCell ref="TJO50:TJY50"/>
    <mergeCell ref="TJZ50:TKJ50"/>
    <mergeCell ref="TKK50:TKU50"/>
    <mergeCell ref="TKV50:TLF50"/>
    <mergeCell ref="THA50:THK50"/>
    <mergeCell ref="THL50:THV50"/>
    <mergeCell ref="THW50:TIG50"/>
    <mergeCell ref="TIH50:TIR50"/>
    <mergeCell ref="TIS50:TJC50"/>
    <mergeCell ref="UIN50:UIX50"/>
    <mergeCell ref="UIY50:UJI50"/>
    <mergeCell ref="UJJ50:UJT50"/>
    <mergeCell ref="UJU50:UKE50"/>
    <mergeCell ref="UKF50:UKP50"/>
    <mergeCell ref="UGK50:UGU50"/>
    <mergeCell ref="UGV50:UHF50"/>
    <mergeCell ref="UHG50:UHQ50"/>
    <mergeCell ref="UHR50:UIB50"/>
    <mergeCell ref="UIC50:UIM50"/>
    <mergeCell ref="UEH50:UER50"/>
    <mergeCell ref="UES50:UFC50"/>
    <mergeCell ref="UFD50:UFN50"/>
    <mergeCell ref="UFO50:UFY50"/>
    <mergeCell ref="UFZ50:UGJ50"/>
    <mergeCell ref="UCE50:UCO50"/>
    <mergeCell ref="UCP50:UCZ50"/>
    <mergeCell ref="UDA50:UDK50"/>
    <mergeCell ref="UDL50:UDV50"/>
    <mergeCell ref="UDW50:UEG50"/>
    <mergeCell ref="UAB50:UAL50"/>
    <mergeCell ref="UAM50:UAW50"/>
    <mergeCell ref="UAX50:UBH50"/>
    <mergeCell ref="UBI50:UBS50"/>
    <mergeCell ref="UBT50:UCD50"/>
    <mergeCell ref="TXY50:TYI50"/>
    <mergeCell ref="TYJ50:TYT50"/>
    <mergeCell ref="TYU50:TZE50"/>
    <mergeCell ref="TZF50:TZP50"/>
    <mergeCell ref="TZQ50:UAA50"/>
    <mergeCell ref="TVV50:TWF50"/>
    <mergeCell ref="TWG50:TWQ50"/>
    <mergeCell ref="TWR50:TXB50"/>
    <mergeCell ref="TXC50:TXM50"/>
    <mergeCell ref="TXN50:TXX50"/>
    <mergeCell ref="UXI50:UXS50"/>
    <mergeCell ref="UXT50:UYD50"/>
    <mergeCell ref="UYE50:UYO50"/>
    <mergeCell ref="UYP50:UYZ50"/>
    <mergeCell ref="UZA50:UZK50"/>
    <mergeCell ref="UVF50:UVP50"/>
    <mergeCell ref="UVQ50:UWA50"/>
    <mergeCell ref="UWB50:UWL50"/>
    <mergeCell ref="UWM50:UWW50"/>
    <mergeCell ref="UWX50:UXH50"/>
    <mergeCell ref="UTC50:UTM50"/>
    <mergeCell ref="UTN50:UTX50"/>
    <mergeCell ref="UTY50:UUI50"/>
    <mergeCell ref="UUJ50:UUT50"/>
    <mergeCell ref="UUU50:UVE50"/>
    <mergeCell ref="UQZ50:URJ50"/>
    <mergeCell ref="URK50:URU50"/>
    <mergeCell ref="URV50:USF50"/>
    <mergeCell ref="USG50:USQ50"/>
    <mergeCell ref="USR50:UTB50"/>
    <mergeCell ref="UOW50:UPG50"/>
    <mergeCell ref="UPH50:UPR50"/>
    <mergeCell ref="UPS50:UQC50"/>
    <mergeCell ref="UQD50:UQN50"/>
    <mergeCell ref="UQO50:UQY50"/>
    <mergeCell ref="UMT50:UND50"/>
    <mergeCell ref="UNE50:UNO50"/>
    <mergeCell ref="UNP50:UNZ50"/>
    <mergeCell ref="UOA50:UOK50"/>
    <mergeCell ref="UOL50:UOV50"/>
    <mergeCell ref="UKQ50:ULA50"/>
    <mergeCell ref="ULB50:ULL50"/>
    <mergeCell ref="ULM50:ULW50"/>
    <mergeCell ref="ULX50:UMH50"/>
    <mergeCell ref="UMI50:UMS50"/>
    <mergeCell ref="VMD50:VMN50"/>
    <mergeCell ref="VMO50:VMY50"/>
    <mergeCell ref="VMZ50:VNJ50"/>
    <mergeCell ref="VNK50:VNU50"/>
    <mergeCell ref="VNV50:VOF50"/>
    <mergeCell ref="VKA50:VKK50"/>
    <mergeCell ref="VKL50:VKV50"/>
    <mergeCell ref="VKW50:VLG50"/>
    <mergeCell ref="VLH50:VLR50"/>
    <mergeCell ref="VLS50:VMC50"/>
    <mergeCell ref="VHX50:VIH50"/>
    <mergeCell ref="VII50:VIS50"/>
    <mergeCell ref="VIT50:VJD50"/>
    <mergeCell ref="VJE50:VJO50"/>
    <mergeCell ref="VJP50:VJZ50"/>
    <mergeCell ref="VFU50:VGE50"/>
    <mergeCell ref="VGF50:VGP50"/>
    <mergeCell ref="VGQ50:VHA50"/>
    <mergeCell ref="VHB50:VHL50"/>
    <mergeCell ref="VHM50:VHW50"/>
    <mergeCell ref="VDR50:VEB50"/>
    <mergeCell ref="VEC50:VEM50"/>
    <mergeCell ref="VEN50:VEX50"/>
    <mergeCell ref="VEY50:VFI50"/>
    <mergeCell ref="VFJ50:VFT50"/>
    <mergeCell ref="VBO50:VBY50"/>
    <mergeCell ref="VBZ50:VCJ50"/>
    <mergeCell ref="VCK50:VCU50"/>
    <mergeCell ref="VCV50:VDF50"/>
    <mergeCell ref="VDG50:VDQ50"/>
    <mergeCell ref="UZL50:UZV50"/>
    <mergeCell ref="UZW50:VAG50"/>
    <mergeCell ref="VAH50:VAR50"/>
    <mergeCell ref="VAS50:VBC50"/>
    <mergeCell ref="VBD50:VBN50"/>
    <mergeCell ref="WAY50:WBI50"/>
    <mergeCell ref="WBJ50:WBT50"/>
    <mergeCell ref="WBU50:WCE50"/>
    <mergeCell ref="WCF50:WCP50"/>
    <mergeCell ref="WCQ50:WDA50"/>
    <mergeCell ref="VYV50:VZF50"/>
    <mergeCell ref="VZG50:VZQ50"/>
    <mergeCell ref="VZR50:WAB50"/>
    <mergeCell ref="WAC50:WAM50"/>
    <mergeCell ref="WAN50:WAX50"/>
    <mergeCell ref="VWS50:VXC50"/>
    <mergeCell ref="VXD50:VXN50"/>
    <mergeCell ref="VXO50:VXY50"/>
    <mergeCell ref="VXZ50:VYJ50"/>
    <mergeCell ref="VYK50:VYU50"/>
    <mergeCell ref="VUP50:VUZ50"/>
    <mergeCell ref="VVA50:VVK50"/>
    <mergeCell ref="VVL50:VVV50"/>
    <mergeCell ref="VVW50:VWG50"/>
    <mergeCell ref="VWH50:VWR50"/>
    <mergeCell ref="VSM50:VSW50"/>
    <mergeCell ref="VSX50:VTH50"/>
    <mergeCell ref="VTI50:VTS50"/>
    <mergeCell ref="VTT50:VUD50"/>
    <mergeCell ref="VUE50:VUO50"/>
    <mergeCell ref="VQJ50:VQT50"/>
    <mergeCell ref="VQU50:VRE50"/>
    <mergeCell ref="VRF50:VRP50"/>
    <mergeCell ref="VRQ50:VSA50"/>
    <mergeCell ref="VSB50:VSL50"/>
    <mergeCell ref="VOG50:VOQ50"/>
    <mergeCell ref="VOR50:VPB50"/>
    <mergeCell ref="VPC50:VPM50"/>
    <mergeCell ref="VPN50:VPX50"/>
    <mergeCell ref="VPY50:VQI50"/>
    <mergeCell ref="WTD50:WTN50"/>
    <mergeCell ref="WTO50:WTY50"/>
    <mergeCell ref="WPT50:WQD50"/>
    <mergeCell ref="WQE50:WQO50"/>
    <mergeCell ref="WQP50:WQZ50"/>
    <mergeCell ref="WRA50:WRK50"/>
    <mergeCell ref="WRL50:WRV50"/>
    <mergeCell ref="WNQ50:WOA50"/>
    <mergeCell ref="WOB50:WOL50"/>
    <mergeCell ref="WOM50:WOW50"/>
    <mergeCell ref="WOX50:WPH50"/>
    <mergeCell ref="WPI50:WPS50"/>
    <mergeCell ref="WLN50:WLX50"/>
    <mergeCell ref="WLY50:WMI50"/>
    <mergeCell ref="WMJ50:WMT50"/>
    <mergeCell ref="WMU50:WNE50"/>
    <mergeCell ref="WNF50:WNP50"/>
    <mergeCell ref="WJK50:WJU50"/>
    <mergeCell ref="WJV50:WKF50"/>
    <mergeCell ref="WKG50:WKQ50"/>
    <mergeCell ref="WKR50:WLB50"/>
    <mergeCell ref="WLC50:WLM50"/>
    <mergeCell ref="WHH50:WHR50"/>
    <mergeCell ref="WHS50:WIC50"/>
    <mergeCell ref="WID50:WIN50"/>
    <mergeCell ref="WIO50:WIY50"/>
    <mergeCell ref="WIZ50:WJJ50"/>
    <mergeCell ref="WFE50:WFO50"/>
    <mergeCell ref="WFP50:WFZ50"/>
    <mergeCell ref="WGA50:WGK50"/>
    <mergeCell ref="WGL50:WGV50"/>
    <mergeCell ref="WGW50:WHG50"/>
    <mergeCell ref="WDB50:WDL50"/>
    <mergeCell ref="WDM50:WDW50"/>
    <mergeCell ref="WDX50:WEH50"/>
    <mergeCell ref="WEI50:WES50"/>
    <mergeCell ref="WET50:WFD50"/>
    <mergeCell ref="LH51:LR51"/>
    <mergeCell ref="LS51:MC51"/>
    <mergeCell ref="MD51:MN51"/>
    <mergeCell ref="MO51:MY51"/>
    <mergeCell ref="MZ51:NJ51"/>
    <mergeCell ref="JE51:JO51"/>
    <mergeCell ref="JP51:JZ51"/>
    <mergeCell ref="KA51:KK51"/>
    <mergeCell ref="KL51:KV51"/>
    <mergeCell ref="KW51:LG51"/>
    <mergeCell ref="HB51:HL51"/>
    <mergeCell ref="HM51:HW51"/>
    <mergeCell ref="HX51:IH51"/>
    <mergeCell ref="II51:IS51"/>
    <mergeCell ref="IT51:JD51"/>
    <mergeCell ref="EY51:FI51"/>
    <mergeCell ref="FJ51:FT51"/>
    <mergeCell ref="FU51:GE51"/>
    <mergeCell ref="GF51:GP51"/>
    <mergeCell ref="GQ51:HA51"/>
    <mergeCell ref="XEO50:XEY50"/>
    <mergeCell ref="XEZ50:XFD50"/>
    <mergeCell ref="A51:K51"/>
    <mergeCell ref="L51:V51"/>
    <mergeCell ref="W51:AG51"/>
    <mergeCell ref="AH51:AR51"/>
    <mergeCell ref="AS51:BC51"/>
    <mergeCell ref="BD51:BN51"/>
    <mergeCell ref="BO51:BY51"/>
    <mergeCell ref="BZ51:CJ51"/>
    <mergeCell ref="CK51:CU51"/>
    <mergeCell ref="CV51:DF51"/>
    <mergeCell ref="DG51:DQ51"/>
    <mergeCell ref="DR51:EB51"/>
    <mergeCell ref="EC51:EM51"/>
    <mergeCell ref="EN51:EX51"/>
    <mergeCell ref="XCL50:XCV50"/>
    <mergeCell ref="XCW50:XDG50"/>
    <mergeCell ref="XDH50:XDR50"/>
    <mergeCell ref="XDS50:XEC50"/>
    <mergeCell ref="XED50:XEN50"/>
    <mergeCell ref="XAI50:XAS50"/>
    <mergeCell ref="XAT50:XBD50"/>
    <mergeCell ref="XBE50:XBO50"/>
    <mergeCell ref="XBP50:XBZ50"/>
    <mergeCell ref="XCA50:XCK50"/>
    <mergeCell ref="WYF50:WYP50"/>
    <mergeCell ref="WYQ50:WZA50"/>
    <mergeCell ref="WZB50:WZL50"/>
    <mergeCell ref="WZM50:WZW50"/>
    <mergeCell ref="WZX50:XAH50"/>
    <mergeCell ref="WWC50:WWM50"/>
    <mergeCell ref="WWN50:WWX50"/>
    <mergeCell ref="WWY50:WXI50"/>
    <mergeCell ref="WXJ50:WXT50"/>
    <mergeCell ref="WXU50:WYE50"/>
    <mergeCell ref="WTZ50:WUJ50"/>
    <mergeCell ref="WUK50:WUU50"/>
    <mergeCell ref="WUV50:WVF50"/>
    <mergeCell ref="WVG50:WVQ50"/>
    <mergeCell ref="WVR50:WWB50"/>
    <mergeCell ref="WRW50:WSG50"/>
    <mergeCell ref="WSH50:WSR50"/>
    <mergeCell ref="WSS50:WTC50"/>
    <mergeCell ref="AAC51:AAM51"/>
    <mergeCell ref="AAN51:AAX51"/>
    <mergeCell ref="AAY51:ABI51"/>
    <mergeCell ref="ABJ51:ABT51"/>
    <mergeCell ref="ABU51:ACE51"/>
    <mergeCell ref="XZ51:YJ51"/>
    <mergeCell ref="YK51:YU51"/>
    <mergeCell ref="YV51:ZF51"/>
    <mergeCell ref="ZG51:ZQ51"/>
    <mergeCell ref="ZR51:AAB51"/>
    <mergeCell ref="VW51:WG51"/>
    <mergeCell ref="WH51:WR51"/>
    <mergeCell ref="WS51:XC51"/>
    <mergeCell ref="XD51:XN51"/>
    <mergeCell ref="XO51:XY51"/>
    <mergeCell ref="TT51:UD51"/>
    <mergeCell ref="UE51:UO51"/>
    <mergeCell ref="UP51:UZ51"/>
    <mergeCell ref="VA51:VK51"/>
    <mergeCell ref="VL51:VV51"/>
    <mergeCell ref="RQ51:SA51"/>
    <mergeCell ref="SB51:SL51"/>
    <mergeCell ref="SM51:SW51"/>
    <mergeCell ref="SX51:TH51"/>
    <mergeCell ref="TI51:TS51"/>
    <mergeCell ref="PN51:PX51"/>
    <mergeCell ref="PY51:QI51"/>
    <mergeCell ref="QJ51:QT51"/>
    <mergeCell ref="QU51:RE51"/>
    <mergeCell ref="RF51:RP51"/>
    <mergeCell ref="NK51:NU51"/>
    <mergeCell ref="NV51:OF51"/>
    <mergeCell ref="OG51:OQ51"/>
    <mergeCell ref="OR51:PB51"/>
    <mergeCell ref="PC51:PM51"/>
    <mergeCell ref="AOX51:APH51"/>
    <mergeCell ref="API51:APS51"/>
    <mergeCell ref="APT51:AQD51"/>
    <mergeCell ref="AQE51:AQO51"/>
    <mergeCell ref="AQP51:AQZ51"/>
    <mergeCell ref="AMU51:ANE51"/>
    <mergeCell ref="ANF51:ANP51"/>
    <mergeCell ref="ANQ51:AOA51"/>
    <mergeCell ref="AOB51:AOL51"/>
    <mergeCell ref="AOM51:AOW51"/>
    <mergeCell ref="AKR51:ALB51"/>
    <mergeCell ref="ALC51:ALM51"/>
    <mergeCell ref="ALN51:ALX51"/>
    <mergeCell ref="ALY51:AMI51"/>
    <mergeCell ref="AMJ51:AMT51"/>
    <mergeCell ref="AIO51:AIY51"/>
    <mergeCell ref="AIZ51:AJJ51"/>
    <mergeCell ref="AJK51:AJU51"/>
    <mergeCell ref="AJV51:AKF51"/>
    <mergeCell ref="AKG51:AKQ51"/>
    <mergeCell ref="AGL51:AGV51"/>
    <mergeCell ref="AGW51:AHG51"/>
    <mergeCell ref="AHH51:AHR51"/>
    <mergeCell ref="AHS51:AIC51"/>
    <mergeCell ref="AID51:AIN51"/>
    <mergeCell ref="AEI51:AES51"/>
    <mergeCell ref="AET51:AFD51"/>
    <mergeCell ref="AFE51:AFO51"/>
    <mergeCell ref="AFP51:AFZ51"/>
    <mergeCell ref="AGA51:AGK51"/>
    <mergeCell ref="ACF51:ACP51"/>
    <mergeCell ref="ACQ51:ADA51"/>
    <mergeCell ref="ADB51:ADL51"/>
    <mergeCell ref="ADM51:ADW51"/>
    <mergeCell ref="ADX51:AEH51"/>
    <mergeCell ref="BDS51:BEC51"/>
    <mergeCell ref="BED51:BEN51"/>
    <mergeCell ref="BEO51:BEY51"/>
    <mergeCell ref="BEZ51:BFJ51"/>
    <mergeCell ref="BFK51:BFU51"/>
    <mergeCell ref="BBP51:BBZ51"/>
    <mergeCell ref="BCA51:BCK51"/>
    <mergeCell ref="BCL51:BCV51"/>
    <mergeCell ref="BCW51:BDG51"/>
    <mergeCell ref="BDH51:BDR51"/>
    <mergeCell ref="AZM51:AZW51"/>
    <mergeCell ref="AZX51:BAH51"/>
    <mergeCell ref="BAI51:BAS51"/>
    <mergeCell ref="BAT51:BBD51"/>
    <mergeCell ref="BBE51:BBO51"/>
    <mergeCell ref="AXJ51:AXT51"/>
    <mergeCell ref="AXU51:AYE51"/>
    <mergeCell ref="AYF51:AYP51"/>
    <mergeCell ref="AYQ51:AZA51"/>
    <mergeCell ref="AZB51:AZL51"/>
    <mergeCell ref="AVG51:AVQ51"/>
    <mergeCell ref="AVR51:AWB51"/>
    <mergeCell ref="AWC51:AWM51"/>
    <mergeCell ref="AWN51:AWX51"/>
    <mergeCell ref="AWY51:AXI51"/>
    <mergeCell ref="ATD51:ATN51"/>
    <mergeCell ref="ATO51:ATY51"/>
    <mergeCell ref="ATZ51:AUJ51"/>
    <mergeCell ref="AUK51:AUU51"/>
    <mergeCell ref="AUV51:AVF51"/>
    <mergeCell ref="ARA51:ARK51"/>
    <mergeCell ref="ARL51:ARV51"/>
    <mergeCell ref="ARW51:ASG51"/>
    <mergeCell ref="ASH51:ASR51"/>
    <mergeCell ref="ASS51:ATC51"/>
    <mergeCell ref="BSN51:BSX51"/>
    <mergeCell ref="BSY51:BTI51"/>
    <mergeCell ref="BTJ51:BTT51"/>
    <mergeCell ref="BTU51:BUE51"/>
    <mergeCell ref="BUF51:BUP51"/>
    <mergeCell ref="BQK51:BQU51"/>
    <mergeCell ref="BQV51:BRF51"/>
    <mergeCell ref="BRG51:BRQ51"/>
    <mergeCell ref="BRR51:BSB51"/>
    <mergeCell ref="BSC51:BSM51"/>
    <mergeCell ref="BOH51:BOR51"/>
    <mergeCell ref="BOS51:BPC51"/>
    <mergeCell ref="BPD51:BPN51"/>
    <mergeCell ref="BPO51:BPY51"/>
    <mergeCell ref="BPZ51:BQJ51"/>
    <mergeCell ref="BME51:BMO51"/>
    <mergeCell ref="BMP51:BMZ51"/>
    <mergeCell ref="BNA51:BNK51"/>
    <mergeCell ref="BNL51:BNV51"/>
    <mergeCell ref="BNW51:BOG51"/>
    <mergeCell ref="BKB51:BKL51"/>
    <mergeCell ref="BKM51:BKW51"/>
    <mergeCell ref="BKX51:BLH51"/>
    <mergeCell ref="BLI51:BLS51"/>
    <mergeCell ref="BLT51:BMD51"/>
    <mergeCell ref="BHY51:BII51"/>
    <mergeCell ref="BIJ51:BIT51"/>
    <mergeCell ref="BIU51:BJE51"/>
    <mergeCell ref="BJF51:BJP51"/>
    <mergeCell ref="BJQ51:BKA51"/>
    <mergeCell ref="BFV51:BGF51"/>
    <mergeCell ref="BGG51:BGQ51"/>
    <mergeCell ref="BGR51:BHB51"/>
    <mergeCell ref="BHC51:BHM51"/>
    <mergeCell ref="BHN51:BHX51"/>
    <mergeCell ref="CHI51:CHS51"/>
    <mergeCell ref="CHT51:CID51"/>
    <mergeCell ref="CIE51:CIO51"/>
    <mergeCell ref="CIP51:CIZ51"/>
    <mergeCell ref="CJA51:CJK51"/>
    <mergeCell ref="CFF51:CFP51"/>
    <mergeCell ref="CFQ51:CGA51"/>
    <mergeCell ref="CGB51:CGL51"/>
    <mergeCell ref="CGM51:CGW51"/>
    <mergeCell ref="CGX51:CHH51"/>
    <mergeCell ref="CDC51:CDM51"/>
    <mergeCell ref="CDN51:CDX51"/>
    <mergeCell ref="CDY51:CEI51"/>
    <mergeCell ref="CEJ51:CET51"/>
    <mergeCell ref="CEU51:CFE51"/>
    <mergeCell ref="CAZ51:CBJ51"/>
    <mergeCell ref="CBK51:CBU51"/>
    <mergeCell ref="CBV51:CCF51"/>
    <mergeCell ref="CCG51:CCQ51"/>
    <mergeCell ref="CCR51:CDB51"/>
    <mergeCell ref="BYW51:BZG51"/>
    <mergeCell ref="BZH51:BZR51"/>
    <mergeCell ref="BZS51:CAC51"/>
    <mergeCell ref="CAD51:CAN51"/>
    <mergeCell ref="CAO51:CAY51"/>
    <mergeCell ref="BWT51:BXD51"/>
    <mergeCell ref="BXE51:BXO51"/>
    <mergeCell ref="BXP51:BXZ51"/>
    <mergeCell ref="BYA51:BYK51"/>
    <mergeCell ref="BYL51:BYV51"/>
    <mergeCell ref="BUQ51:BVA51"/>
    <mergeCell ref="BVB51:BVL51"/>
    <mergeCell ref="BVM51:BVW51"/>
    <mergeCell ref="BVX51:BWH51"/>
    <mergeCell ref="BWI51:BWS51"/>
    <mergeCell ref="CWD51:CWN51"/>
    <mergeCell ref="CWO51:CWY51"/>
    <mergeCell ref="CWZ51:CXJ51"/>
    <mergeCell ref="CXK51:CXU51"/>
    <mergeCell ref="CXV51:CYF51"/>
    <mergeCell ref="CUA51:CUK51"/>
    <mergeCell ref="CUL51:CUV51"/>
    <mergeCell ref="CUW51:CVG51"/>
    <mergeCell ref="CVH51:CVR51"/>
    <mergeCell ref="CVS51:CWC51"/>
    <mergeCell ref="CRX51:CSH51"/>
    <mergeCell ref="CSI51:CSS51"/>
    <mergeCell ref="CST51:CTD51"/>
    <mergeCell ref="CTE51:CTO51"/>
    <mergeCell ref="CTP51:CTZ51"/>
    <mergeCell ref="CPU51:CQE51"/>
    <mergeCell ref="CQF51:CQP51"/>
    <mergeCell ref="CQQ51:CRA51"/>
    <mergeCell ref="CRB51:CRL51"/>
    <mergeCell ref="CRM51:CRW51"/>
    <mergeCell ref="CNR51:COB51"/>
    <mergeCell ref="COC51:COM51"/>
    <mergeCell ref="CON51:COX51"/>
    <mergeCell ref="COY51:CPI51"/>
    <mergeCell ref="CPJ51:CPT51"/>
    <mergeCell ref="CLO51:CLY51"/>
    <mergeCell ref="CLZ51:CMJ51"/>
    <mergeCell ref="CMK51:CMU51"/>
    <mergeCell ref="CMV51:CNF51"/>
    <mergeCell ref="CNG51:CNQ51"/>
    <mergeCell ref="CJL51:CJV51"/>
    <mergeCell ref="CJW51:CKG51"/>
    <mergeCell ref="CKH51:CKR51"/>
    <mergeCell ref="CKS51:CLC51"/>
    <mergeCell ref="CLD51:CLN51"/>
    <mergeCell ref="DKY51:DLI51"/>
    <mergeCell ref="DLJ51:DLT51"/>
    <mergeCell ref="DLU51:DME51"/>
    <mergeCell ref="DMF51:DMP51"/>
    <mergeCell ref="DMQ51:DNA51"/>
    <mergeCell ref="DIV51:DJF51"/>
    <mergeCell ref="DJG51:DJQ51"/>
    <mergeCell ref="DJR51:DKB51"/>
    <mergeCell ref="DKC51:DKM51"/>
    <mergeCell ref="DKN51:DKX51"/>
    <mergeCell ref="DGS51:DHC51"/>
    <mergeCell ref="DHD51:DHN51"/>
    <mergeCell ref="DHO51:DHY51"/>
    <mergeCell ref="DHZ51:DIJ51"/>
    <mergeCell ref="DIK51:DIU51"/>
    <mergeCell ref="DEP51:DEZ51"/>
    <mergeCell ref="DFA51:DFK51"/>
    <mergeCell ref="DFL51:DFV51"/>
    <mergeCell ref="DFW51:DGG51"/>
    <mergeCell ref="DGH51:DGR51"/>
    <mergeCell ref="DCM51:DCW51"/>
    <mergeCell ref="DCX51:DDH51"/>
    <mergeCell ref="DDI51:DDS51"/>
    <mergeCell ref="DDT51:DED51"/>
    <mergeCell ref="DEE51:DEO51"/>
    <mergeCell ref="DAJ51:DAT51"/>
    <mergeCell ref="DAU51:DBE51"/>
    <mergeCell ref="DBF51:DBP51"/>
    <mergeCell ref="DBQ51:DCA51"/>
    <mergeCell ref="DCB51:DCL51"/>
    <mergeCell ref="CYG51:CYQ51"/>
    <mergeCell ref="CYR51:CZB51"/>
    <mergeCell ref="CZC51:CZM51"/>
    <mergeCell ref="CZN51:CZX51"/>
    <mergeCell ref="CZY51:DAI51"/>
    <mergeCell ref="DZT51:EAD51"/>
    <mergeCell ref="EAE51:EAO51"/>
    <mergeCell ref="EAP51:EAZ51"/>
    <mergeCell ref="EBA51:EBK51"/>
    <mergeCell ref="EBL51:EBV51"/>
    <mergeCell ref="DXQ51:DYA51"/>
    <mergeCell ref="DYB51:DYL51"/>
    <mergeCell ref="DYM51:DYW51"/>
    <mergeCell ref="DYX51:DZH51"/>
    <mergeCell ref="DZI51:DZS51"/>
    <mergeCell ref="DVN51:DVX51"/>
    <mergeCell ref="DVY51:DWI51"/>
    <mergeCell ref="DWJ51:DWT51"/>
    <mergeCell ref="DWU51:DXE51"/>
    <mergeCell ref="DXF51:DXP51"/>
    <mergeCell ref="DTK51:DTU51"/>
    <mergeCell ref="DTV51:DUF51"/>
    <mergeCell ref="DUG51:DUQ51"/>
    <mergeCell ref="DUR51:DVB51"/>
    <mergeCell ref="DVC51:DVM51"/>
    <mergeCell ref="DRH51:DRR51"/>
    <mergeCell ref="DRS51:DSC51"/>
    <mergeCell ref="DSD51:DSN51"/>
    <mergeCell ref="DSO51:DSY51"/>
    <mergeCell ref="DSZ51:DTJ51"/>
    <mergeCell ref="DPE51:DPO51"/>
    <mergeCell ref="DPP51:DPZ51"/>
    <mergeCell ref="DQA51:DQK51"/>
    <mergeCell ref="DQL51:DQV51"/>
    <mergeCell ref="DQW51:DRG51"/>
    <mergeCell ref="DNB51:DNL51"/>
    <mergeCell ref="DNM51:DNW51"/>
    <mergeCell ref="DNX51:DOH51"/>
    <mergeCell ref="DOI51:DOS51"/>
    <mergeCell ref="DOT51:DPD51"/>
    <mergeCell ref="EOO51:EOY51"/>
    <mergeCell ref="EOZ51:EPJ51"/>
    <mergeCell ref="EPK51:EPU51"/>
    <mergeCell ref="EPV51:EQF51"/>
    <mergeCell ref="EQG51:EQQ51"/>
    <mergeCell ref="EML51:EMV51"/>
    <mergeCell ref="EMW51:ENG51"/>
    <mergeCell ref="ENH51:ENR51"/>
    <mergeCell ref="ENS51:EOC51"/>
    <mergeCell ref="EOD51:EON51"/>
    <mergeCell ref="EKI51:EKS51"/>
    <mergeCell ref="EKT51:ELD51"/>
    <mergeCell ref="ELE51:ELO51"/>
    <mergeCell ref="ELP51:ELZ51"/>
    <mergeCell ref="EMA51:EMK51"/>
    <mergeCell ref="EIF51:EIP51"/>
    <mergeCell ref="EIQ51:EJA51"/>
    <mergeCell ref="EJB51:EJL51"/>
    <mergeCell ref="EJM51:EJW51"/>
    <mergeCell ref="EJX51:EKH51"/>
    <mergeCell ref="EGC51:EGM51"/>
    <mergeCell ref="EGN51:EGX51"/>
    <mergeCell ref="EGY51:EHI51"/>
    <mergeCell ref="EHJ51:EHT51"/>
    <mergeCell ref="EHU51:EIE51"/>
    <mergeCell ref="EDZ51:EEJ51"/>
    <mergeCell ref="EEK51:EEU51"/>
    <mergeCell ref="EEV51:EFF51"/>
    <mergeCell ref="EFG51:EFQ51"/>
    <mergeCell ref="EFR51:EGB51"/>
    <mergeCell ref="EBW51:ECG51"/>
    <mergeCell ref="ECH51:ECR51"/>
    <mergeCell ref="ECS51:EDC51"/>
    <mergeCell ref="EDD51:EDN51"/>
    <mergeCell ref="EDO51:EDY51"/>
    <mergeCell ref="FDJ51:FDT51"/>
    <mergeCell ref="FDU51:FEE51"/>
    <mergeCell ref="FEF51:FEP51"/>
    <mergeCell ref="FEQ51:FFA51"/>
    <mergeCell ref="FFB51:FFL51"/>
    <mergeCell ref="FBG51:FBQ51"/>
    <mergeCell ref="FBR51:FCB51"/>
    <mergeCell ref="FCC51:FCM51"/>
    <mergeCell ref="FCN51:FCX51"/>
    <mergeCell ref="FCY51:FDI51"/>
    <mergeCell ref="EZD51:EZN51"/>
    <mergeCell ref="EZO51:EZY51"/>
    <mergeCell ref="EZZ51:FAJ51"/>
    <mergeCell ref="FAK51:FAU51"/>
    <mergeCell ref="FAV51:FBF51"/>
    <mergeCell ref="EXA51:EXK51"/>
    <mergeCell ref="EXL51:EXV51"/>
    <mergeCell ref="EXW51:EYG51"/>
    <mergeCell ref="EYH51:EYR51"/>
    <mergeCell ref="EYS51:EZC51"/>
    <mergeCell ref="EUX51:EVH51"/>
    <mergeCell ref="EVI51:EVS51"/>
    <mergeCell ref="EVT51:EWD51"/>
    <mergeCell ref="EWE51:EWO51"/>
    <mergeCell ref="EWP51:EWZ51"/>
    <mergeCell ref="ESU51:ETE51"/>
    <mergeCell ref="ETF51:ETP51"/>
    <mergeCell ref="ETQ51:EUA51"/>
    <mergeCell ref="EUB51:EUL51"/>
    <mergeCell ref="EUM51:EUW51"/>
    <mergeCell ref="EQR51:ERB51"/>
    <mergeCell ref="ERC51:ERM51"/>
    <mergeCell ref="ERN51:ERX51"/>
    <mergeCell ref="ERY51:ESI51"/>
    <mergeCell ref="ESJ51:EST51"/>
    <mergeCell ref="FSE51:FSO51"/>
    <mergeCell ref="FSP51:FSZ51"/>
    <mergeCell ref="FTA51:FTK51"/>
    <mergeCell ref="FTL51:FTV51"/>
    <mergeCell ref="FTW51:FUG51"/>
    <mergeCell ref="FQB51:FQL51"/>
    <mergeCell ref="FQM51:FQW51"/>
    <mergeCell ref="FQX51:FRH51"/>
    <mergeCell ref="FRI51:FRS51"/>
    <mergeCell ref="FRT51:FSD51"/>
    <mergeCell ref="FNY51:FOI51"/>
    <mergeCell ref="FOJ51:FOT51"/>
    <mergeCell ref="FOU51:FPE51"/>
    <mergeCell ref="FPF51:FPP51"/>
    <mergeCell ref="FPQ51:FQA51"/>
    <mergeCell ref="FLV51:FMF51"/>
    <mergeCell ref="FMG51:FMQ51"/>
    <mergeCell ref="FMR51:FNB51"/>
    <mergeCell ref="FNC51:FNM51"/>
    <mergeCell ref="FNN51:FNX51"/>
    <mergeCell ref="FJS51:FKC51"/>
    <mergeCell ref="FKD51:FKN51"/>
    <mergeCell ref="FKO51:FKY51"/>
    <mergeCell ref="FKZ51:FLJ51"/>
    <mergeCell ref="FLK51:FLU51"/>
    <mergeCell ref="FHP51:FHZ51"/>
    <mergeCell ref="FIA51:FIK51"/>
    <mergeCell ref="FIL51:FIV51"/>
    <mergeCell ref="FIW51:FJG51"/>
    <mergeCell ref="FJH51:FJR51"/>
    <mergeCell ref="FFM51:FFW51"/>
    <mergeCell ref="FFX51:FGH51"/>
    <mergeCell ref="FGI51:FGS51"/>
    <mergeCell ref="FGT51:FHD51"/>
    <mergeCell ref="FHE51:FHO51"/>
    <mergeCell ref="GGZ51:GHJ51"/>
    <mergeCell ref="GHK51:GHU51"/>
    <mergeCell ref="GHV51:GIF51"/>
    <mergeCell ref="GIG51:GIQ51"/>
    <mergeCell ref="GIR51:GJB51"/>
    <mergeCell ref="GEW51:GFG51"/>
    <mergeCell ref="GFH51:GFR51"/>
    <mergeCell ref="GFS51:GGC51"/>
    <mergeCell ref="GGD51:GGN51"/>
    <mergeCell ref="GGO51:GGY51"/>
    <mergeCell ref="GCT51:GDD51"/>
    <mergeCell ref="GDE51:GDO51"/>
    <mergeCell ref="GDP51:GDZ51"/>
    <mergeCell ref="GEA51:GEK51"/>
    <mergeCell ref="GEL51:GEV51"/>
    <mergeCell ref="GAQ51:GBA51"/>
    <mergeCell ref="GBB51:GBL51"/>
    <mergeCell ref="GBM51:GBW51"/>
    <mergeCell ref="GBX51:GCH51"/>
    <mergeCell ref="GCI51:GCS51"/>
    <mergeCell ref="FYN51:FYX51"/>
    <mergeCell ref="FYY51:FZI51"/>
    <mergeCell ref="FZJ51:FZT51"/>
    <mergeCell ref="FZU51:GAE51"/>
    <mergeCell ref="GAF51:GAP51"/>
    <mergeCell ref="FWK51:FWU51"/>
    <mergeCell ref="FWV51:FXF51"/>
    <mergeCell ref="FXG51:FXQ51"/>
    <mergeCell ref="FXR51:FYB51"/>
    <mergeCell ref="FYC51:FYM51"/>
    <mergeCell ref="FUH51:FUR51"/>
    <mergeCell ref="FUS51:FVC51"/>
    <mergeCell ref="FVD51:FVN51"/>
    <mergeCell ref="FVO51:FVY51"/>
    <mergeCell ref="FVZ51:FWJ51"/>
    <mergeCell ref="GVU51:GWE51"/>
    <mergeCell ref="GWF51:GWP51"/>
    <mergeCell ref="GWQ51:GXA51"/>
    <mergeCell ref="GXB51:GXL51"/>
    <mergeCell ref="GXM51:GXW51"/>
    <mergeCell ref="GTR51:GUB51"/>
    <mergeCell ref="GUC51:GUM51"/>
    <mergeCell ref="GUN51:GUX51"/>
    <mergeCell ref="GUY51:GVI51"/>
    <mergeCell ref="GVJ51:GVT51"/>
    <mergeCell ref="GRO51:GRY51"/>
    <mergeCell ref="GRZ51:GSJ51"/>
    <mergeCell ref="GSK51:GSU51"/>
    <mergeCell ref="GSV51:GTF51"/>
    <mergeCell ref="GTG51:GTQ51"/>
    <mergeCell ref="GPL51:GPV51"/>
    <mergeCell ref="GPW51:GQG51"/>
    <mergeCell ref="GQH51:GQR51"/>
    <mergeCell ref="GQS51:GRC51"/>
    <mergeCell ref="GRD51:GRN51"/>
    <mergeCell ref="GNI51:GNS51"/>
    <mergeCell ref="GNT51:GOD51"/>
    <mergeCell ref="GOE51:GOO51"/>
    <mergeCell ref="GOP51:GOZ51"/>
    <mergeCell ref="GPA51:GPK51"/>
    <mergeCell ref="GLF51:GLP51"/>
    <mergeCell ref="GLQ51:GMA51"/>
    <mergeCell ref="GMB51:GML51"/>
    <mergeCell ref="GMM51:GMW51"/>
    <mergeCell ref="GMX51:GNH51"/>
    <mergeCell ref="GJC51:GJM51"/>
    <mergeCell ref="GJN51:GJX51"/>
    <mergeCell ref="GJY51:GKI51"/>
    <mergeCell ref="GKJ51:GKT51"/>
    <mergeCell ref="GKU51:GLE51"/>
    <mergeCell ref="HKP51:HKZ51"/>
    <mergeCell ref="HLA51:HLK51"/>
    <mergeCell ref="HLL51:HLV51"/>
    <mergeCell ref="HLW51:HMG51"/>
    <mergeCell ref="HMH51:HMR51"/>
    <mergeCell ref="HIM51:HIW51"/>
    <mergeCell ref="HIX51:HJH51"/>
    <mergeCell ref="HJI51:HJS51"/>
    <mergeCell ref="HJT51:HKD51"/>
    <mergeCell ref="HKE51:HKO51"/>
    <mergeCell ref="HGJ51:HGT51"/>
    <mergeCell ref="HGU51:HHE51"/>
    <mergeCell ref="HHF51:HHP51"/>
    <mergeCell ref="HHQ51:HIA51"/>
    <mergeCell ref="HIB51:HIL51"/>
    <mergeCell ref="HEG51:HEQ51"/>
    <mergeCell ref="HER51:HFB51"/>
    <mergeCell ref="HFC51:HFM51"/>
    <mergeCell ref="HFN51:HFX51"/>
    <mergeCell ref="HFY51:HGI51"/>
    <mergeCell ref="HCD51:HCN51"/>
    <mergeCell ref="HCO51:HCY51"/>
    <mergeCell ref="HCZ51:HDJ51"/>
    <mergeCell ref="HDK51:HDU51"/>
    <mergeCell ref="HDV51:HEF51"/>
    <mergeCell ref="HAA51:HAK51"/>
    <mergeCell ref="HAL51:HAV51"/>
    <mergeCell ref="HAW51:HBG51"/>
    <mergeCell ref="HBH51:HBR51"/>
    <mergeCell ref="HBS51:HCC51"/>
    <mergeCell ref="GXX51:GYH51"/>
    <mergeCell ref="GYI51:GYS51"/>
    <mergeCell ref="GYT51:GZD51"/>
    <mergeCell ref="GZE51:GZO51"/>
    <mergeCell ref="GZP51:GZZ51"/>
    <mergeCell ref="HZK51:HZU51"/>
    <mergeCell ref="HZV51:IAF51"/>
    <mergeCell ref="IAG51:IAQ51"/>
    <mergeCell ref="IAR51:IBB51"/>
    <mergeCell ref="IBC51:IBM51"/>
    <mergeCell ref="HXH51:HXR51"/>
    <mergeCell ref="HXS51:HYC51"/>
    <mergeCell ref="HYD51:HYN51"/>
    <mergeCell ref="HYO51:HYY51"/>
    <mergeCell ref="HYZ51:HZJ51"/>
    <mergeCell ref="HVE51:HVO51"/>
    <mergeCell ref="HVP51:HVZ51"/>
    <mergeCell ref="HWA51:HWK51"/>
    <mergeCell ref="HWL51:HWV51"/>
    <mergeCell ref="HWW51:HXG51"/>
    <mergeCell ref="HTB51:HTL51"/>
    <mergeCell ref="HTM51:HTW51"/>
    <mergeCell ref="HTX51:HUH51"/>
    <mergeCell ref="HUI51:HUS51"/>
    <mergeCell ref="HUT51:HVD51"/>
    <mergeCell ref="HQY51:HRI51"/>
    <mergeCell ref="HRJ51:HRT51"/>
    <mergeCell ref="HRU51:HSE51"/>
    <mergeCell ref="HSF51:HSP51"/>
    <mergeCell ref="HSQ51:HTA51"/>
    <mergeCell ref="HOV51:HPF51"/>
    <mergeCell ref="HPG51:HPQ51"/>
    <mergeCell ref="HPR51:HQB51"/>
    <mergeCell ref="HQC51:HQM51"/>
    <mergeCell ref="HQN51:HQX51"/>
    <mergeCell ref="HMS51:HNC51"/>
    <mergeCell ref="HND51:HNN51"/>
    <mergeCell ref="HNO51:HNY51"/>
    <mergeCell ref="HNZ51:HOJ51"/>
    <mergeCell ref="HOK51:HOU51"/>
    <mergeCell ref="IOF51:IOP51"/>
    <mergeCell ref="IOQ51:IPA51"/>
    <mergeCell ref="IPB51:IPL51"/>
    <mergeCell ref="IPM51:IPW51"/>
    <mergeCell ref="IPX51:IQH51"/>
    <mergeCell ref="IMC51:IMM51"/>
    <mergeCell ref="IMN51:IMX51"/>
    <mergeCell ref="IMY51:INI51"/>
    <mergeCell ref="INJ51:INT51"/>
    <mergeCell ref="INU51:IOE51"/>
    <mergeCell ref="IJZ51:IKJ51"/>
    <mergeCell ref="IKK51:IKU51"/>
    <mergeCell ref="IKV51:ILF51"/>
    <mergeCell ref="ILG51:ILQ51"/>
    <mergeCell ref="ILR51:IMB51"/>
    <mergeCell ref="IHW51:IIG51"/>
    <mergeCell ref="IIH51:IIR51"/>
    <mergeCell ref="IIS51:IJC51"/>
    <mergeCell ref="IJD51:IJN51"/>
    <mergeCell ref="IJO51:IJY51"/>
    <mergeCell ref="IFT51:IGD51"/>
    <mergeCell ref="IGE51:IGO51"/>
    <mergeCell ref="IGP51:IGZ51"/>
    <mergeCell ref="IHA51:IHK51"/>
    <mergeCell ref="IHL51:IHV51"/>
    <mergeCell ref="IDQ51:IEA51"/>
    <mergeCell ref="IEB51:IEL51"/>
    <mergeCell ref="IEM51:IEW51"/>
    <mergeCell ref="IEX51:IFH51"/>
    <mergeCell ref="IFI51:IFS51"/>
    <mergeCell ref="IBN51:IBX51"/>
    <mergeCell ref="IBY51:ICI51"/>
    <mergeCell ref="ICJ51:ICT51"/>
    <mergeCell ref="ICU51:IDE51"/>
    <mergeCell ref="IDF51:IDP51"/>
    <mergeCell ref="JDA51:JDK51"/>
    <mergeCell ref="JDL51:JDV51"/>
    <mergeCell ref="JDW51:JEG51"/>
    <mergeCell ref="JEH51:JER51"/>
    <mergeCell ref="JES51:JFC51"/>
    <mergeCell ref="JAX51:JBH51"/>
    <mergeCell ref="JBI51:JBS51"/>
    <mergeCell ref="JBT51:JCD51"/>
    <mergeCell ref="JCE51:JCO51"/>
    <mergeCell ref="JCP51:JCZ51"/>
    <mergeCell ref="IYU51:IZE51"/>
    <mergeCell ref="IZF51:IZP51"/>
    <mergeCell ref="IZQ51:JAA51"/>
    <mergeCell ref="JAB51:JAL51"/>
    <mergeCell ref="JAM51:JAW51"/>
    <mergeCell ref="IWR51:IXB51"/>
    <mergeCell ref="IXC51:IXM51"/>
    <mergeCell ref="IXN51:IXX51"/>
    <mergeCell ref="IXY51:IYI51"/>
    <mergeCell ref="IYJ51:IYT51"/>
    <mergeCell ref="IUO51:IUY51"/>
    <mergeCell ref="IUZ51:IVJ51"/>
    <mergeCell ref="IVK51:IVU51"/>
    <mergeCell ref="IVV51:IWF51"/>
    <mergeCell ref="IWG51:IWQ51"/>
    <mergeCell ref="ISL51:ISV51"/>
    <mergeCell ref="ISW51:ITG51"/>
    <mergeCell ref="ITH51:ITR51"/>
    <mergeCell ref="ITS51:IUC51"/>
    <mergeCell ref="IUD51:IUN51"/>
    <mergeCell ref="IQI51:IQS51"/>
    <mergeCell ref="IQT51:IRD51"/>
    <mergeCell ref="IRE51:IRO51"/>
    <mergeCell ref="IRP51:IRZ51"/>
    <mergeCell ref="ISA51:ISK51"/>
    <mergeCell ref="JRV51:JSF51"/>
    <mergeCell ref="JSG51:JSQ51"/>
    <mergeCell ref="JSR51:JTB51"/>
    <mergeCell ref="JTC51:JTM51"/>
    <mergeCell ref="JTN51:JTX51"/>
    <mergeCell ref="JPS51:JQC51"/>
    <mergeCell ref="JQD51:JQN51"/>
    <mergeCell ref="JQO51:JQY51"/>
    <mergeCell ref="JQZ51:JRJ51"/>
    <mergeCell ref="JRK51:JRU51"/>
    <mergeCell ref="JNP51:JNZ51"/>
    <mergeCell ref="JOA51:JOK51"/>
    <mergeCell ref="JOL51:JOV51"/>
    <mergeCell ref="JOW51:JPG51"/>
    <mergeCell ref="JPH51:JPR51"/>
    <mergeCell ref="JLM51:JLW51"/>
    <mergeCell ref="JLX51:JMH51"/>
    <mergeCell ref="JMI51:JMS51"/>
    <mergeCell ref="JMT51:JND51"/>
    <mergeCell ref="JNE51:JNO51"/>
    <mergeCell ref="JJJ51:JJT51"/>
    <mergeCell ref="JJU51:JKE51"/>
    <mergeCell ref="JKF51:JKP51"/>
    <mergeCell ref="JKQ51:JLA51"/>
    <mergeCell ref="JLB51:JLL51"/>
    <mergeCell ref="JHG51:JHQ51"/>
    <mergeCell ref="JHR51:JIB51"/>
    <mergeCell ref="JIC51:JIM51"/>
    <mergeCell ref="JIN51:JIX51"/>
    <mergeCell ref="JIY51:JJI51"/>
    <mergeCell ref="JFD51:JFN51"/>
    <mergeCell ref="JFO51:JFY51"/>
    <mergeCell ref="JFZ51:JGJ51"/>
    <mergeCell ref="JGK51:JGU51"/>
    <mergeCell ref="JGV51:JHF51"/>
    <mergeCell ref="KGQ51:KHA51"/>
    <mergeCell ref="KHB51:KHL51"/>
    <mergeCell ref="KHM51:KHW51"/>
    <mergeCell ref="KHX51:KIH51"/>
    <mergeCell ref="KII51:KIS51"/>
    <mergeCell ref="KEN51:KEX51"/>
    <mergeCell ref="KEY51:KFI51"/>
    <mergeCell ref="KFJ51:KFT51"/>
    <mergeCell ref="KFU51:KGE51"/>
    <mergeCell ref="KGF51:KGP51"/>
    <mergeCell ref="KCK51:KCU51"/>
    <mergeCell ref="KCV51:KDF51"/>
    <mergeCell ref="KDG51:KDQ51"/>
    <mergeCell ref="KDR51:KEB51"/>
    <mergeCell ref="KEC51:KEM51"/>
    <mergeCell ref="KAH51:KAR51"/>
    <mergeCell ref="KAS51:KBC51"/>
    <mergeCell ref="KBD51:KBN51"/>
    <mergeCell ref="KBO51:KBY51"/>
    <mergeCell ref="KBZ51:KCJ51"/>
    <mergeCell ref="JYE51:JYO51"/>
    <mergeCell ref="JYP51:JYZ51"/>
    <mergeCell ref="JZA51:JZK51"/>
    <mergeCell ref="JZL51:JZV51"/>
    <mergeCell ref="JZW51:KAG51"/>
    <mergeCell ref="JWB51:JWL51"/>
    <mergeCell ref="JWM51:JWW51"/>
    <mergeCell ref="JWX51:JXH51"/>
    <mergeCell ref="JXI51:JXS51"/>
    <mergeCell ref="JXT51:JYD51"/>
    <mergeCell ref="JTY51:JUI51"/>
    <mergeCell ref="JUJ51:JUT51"/>
    <mergeCell ref="JUU51:JVE51"/>
    <mergeCell ref="JVF51:JVP51"/>
    <mergeCell ref="JVQ51:JWA51"/>
    <mergeCell ref="KVL51:KVV51"/>
    <mergeCell ref="KVW51:KWG51"/>
    <mergeCell ref="KWH51:KWR51"/>
    <mergeCell ref="KWS51:KXC51"/>
    <mergeCell ref="KXD51:KXN51"/>
    <mergeCell ref="KTI51:KTS51"/>
    <mergeCell ref="KTT51:KUD51"/>
    <mergeCell ref="KUE51:KUO51"/>
    <mergeCell ref="KUP51:KUZ51"/>
    <mergeCell ref="KVA51:KVK51"/>
    <mergeCell ref="KRF51:KRP51"/>
    <mergeCell ref="KRQ51:KSA51"/>
    <mergeCell ref="KSB51:KSL51"/>
    <mergeCell ref="KSM51:KSW51"/>
    <mergeCell ref="KSX51:KTH51"/>
    <mergeCell ref="KPC51:KPM51"/>
    <mergeCell ref="KPN51:KPX51"/>
    <mergeCell ref="KPY51:KQI51"/>
    <mergeCell ref="KQJ51:KQT51"/>
    <mergeCell ref="KQU51:KRE51"/>
    <mergeCell ref="KMZ51:KNJ51"/>
    <mergeCell ref="KNK51:KNU51"/>
    <mergeCell ref="KNV51:KOF51"/>
    <mergeCell ref="KOG51:KOQ51"/>
    <mergeCell ref="KOR51:KPB51"/>
    <mergeCell ref="KKW51:KLG51"/>
    <mergeCell ref="KLH51:KLR51"/>
    <mergeCell ref="KLS51:KMC51"/>
    <mergeCell ref="KMD51:KMN51"/>
    <mergeCell ref="KMO51:KMY51"/>
    <mergeCell ref="KIT51:KJD51"/>
    <mergeCell ref="KJE51:KJO51"/>
    <mergeCell ref="KJP51:KJZ51"/>
    <mergeCell ref="KKA51:KKK51"/>
    <mergeCell ref="KKL51:KKV51"/>
    <mergeCell ref="LKG51:LKQ51"/>
    <mergeCell ref="LKR51:LLB51"/>
    <mergeCell ref="LLC51:LLM51"/>
    <mergeCell ref="LLN51:LLX51"/>
    <mergeCell ref="LLY51:LMI51"/>
    <mergeCell ref="LID51:LIN51"/>
    <mergeCell ref="LIO51:LIY51"/>
    <mergeCell ref="LIZ51:LJJ51"/>
    <mergeCell ref="LJK51:LJU51"/>
    <mergeCell ref="LJV51:LKF51"/>
    <mergeCell ref="LGA51:LGK51"/>
    <mergeCell ref="LGL51:LGV51"/>
    <mergeCell ref="LGW51:LHG51"/>
    <mergeCell ref="LHH51:LHR51"/>
    <mergeCell ref="LHS51:LIC51"/>
    <mergeCell ref="LDX51:LEH51"/>
    <mergeCell ref="LEI51:LES51"/>
    <mergeCell ref="LET51:LFD51"/>
    <mergeCell ref="LFE51:LFO51"/>
    <mergeCell ref="LFP51:LFZ51"/>
    <mergeCell ref="LBU51:LCE51"/>
    <mergeCell ref="LCF51:LCP51"/>
    <mergeCell ref="LCQ51:LDA51"/>
    <mergeCell ref="LDB51:LDL51"/>
    <mergeCell ref="LDM51:LDW51"/>
    <mergeCell ref="KZR51:LAB51"/>
    <mergeCell ref="LAC51:LAM51"/>
    <mergeCell ref="LAN51:LAX51"/>
    <mergeCell ref="LAY51:LBI51"/>
    <mergeCell ref="LBJ51:LBT51"/>
    <mergeCell ref="KXO51:KXY51"/>
    <mergeCell ref="KXZ51:KYJ51"/>
    <mergeCell ref="KYK51:KYU51"/>
    <mergeCell ref="KYV51:KZF51"/>
    <mergeCell ref="KZG51:KZQ51"/>
    <mergeCell ref="LZB51:LZL51"/>
    <mergeCell ref="LZM51:LZW51"/>
    <mergeCell ref="LZX51:MAH51"/>
    <mergeCell ref="MAI51:MAS51"/>
    <mergeCell ref="MAT51:MBD51"/>
    <mergeCell ref="LWY51:LXI51"/>
    <mergeCell ref="LXJ51:LXT51"/>
    <mergeCell ref="LXU51:LYE51"/>
    <mergeCell ref="LYF51:LYP51"/>
    <mergeCell ref="LYQ51:LZA51"/>
    <mergeCell ref="LUV51:LVF51"/>
    <mergeCell ref="LVG51:LVQ51"/>
    <mergeCell ref="LVR51:LWB51"/>
    <mergeCell ref="LWC51:LWM51"/>
    <mergeCell ref="LWN51:LWX51"/>
    <mergeCell ref="LSS51:LTC51"/>
    <mergeCell ref="LTD51:LTN51"/>
    <mergeCell ref="LTO51:LTY51"/>
    <mergeCell ref="LTZ51:LUJ51"/>
    <mergeCell ref="LUK51:LUU51"/>
    <mergeCell ref="LQP51:LQZ51"/>
    <mergeCell ref="LRA51:LRK51"/>
    <mergeCell ref="LRL51:LRV51"/>
    <mergeCell ref="LRW51:LSG51"/>
    <mergeCell ref="LSH51:LSR51"/>
    <mergeCell ref="LOM51:LOW51"/>
    <mergeCell ref="LOX51:LPH51"/>
    <mergeCell ref="LPI51:LPS51"/>
    <mergeCell ref="LPT51:LQD51"/>
    <mergeCell ref="LQE51:LQO51"/>
    <mergeCell ref="LMJ51:LMT51"/>
    <mergeCell ref="LMU51:LNE51"/>
    <mergeCell ref="LNF51:LNP51"/>
    <mergeCell ref="LNQ51:LOA51"/>
    <mergeCell ref="LOB51:LOL51"/>
    <mergeCell ref="MNW51:MOG51"/>
    <mergeCell ref="MOH51:MOR51"/>
    <mergeCell ref="MOS51:MPC51"/>
    <mergeCell ref="MPD51:MPN51"/>
    <mergeCell ref="MPO51:MPY51"/>
    <mergeCell ref="MLT51:MMD51"/>
    <mergeCell ref="MME51:MMO51"/>
    <mergeCell ref="MMP51:MMZ51"/>
    <mergeCell ref="MNA51:MNK51"/>
    <mergeCell ref="MNL51:MNV51"/>
    <mergeCell ref="MJQ51:MKA51"/>
    <mergeCell ref="MKB51:MKL51"/>
    <mergeCell ref="MKM51:MKW51"/>
    <mergeCell ref="MKX51:MLH51"/>
    <mergeCell ref="MLI51:MLS51"/>
    <mergeCell ref="MHN51:MHX51"/>
    <mergeCell ref="MHY51:MII51"/>
    <mergeCell ref="MIJ51:MIT51"/>
    <mergeCell ref="MIU51:MJE51"/>
    <mergeCell ref="MJF51:MJP51"/>
    <mergeCell ref="MFK51:MFU51"/>
    <mergeCell ref="MFV51:MGF51"/>
    <mergeCell ref="MGG51:MGQ51"/>
    <mergeCell ref="MGR51:MHB51"/>
    <mergeCell ref="MHC51:MHM51"/>
    <mergeCell ref="MDH51:MDR51"/>
    <mergeCell ref="MDS51:MEC51"/>
    <mergeCell ref="MED51:MEN51"/>
    <mergeCell ref="MEO51:MEY51"/>
    <mergeCell ref="MEZ51:MFJ51"/>
    <mergeCell ref="MBE51:MBO51"/>
    <mergeCell ref="MBP51:MBZ51"/>
    <mergeCell ref="MCA51:MCK51"/>
    <mergeCell ref="MCL51:MCV51"/>
    <mergeCell ref="MCW51:MDG51"/>
    <mergeCell ref="NCR51:NDB51"/>
    <mergeCell ref="NDC51:NDM51"/>
    <mergeCell ref="NDN51:NDX51"/>
    <mergeCell ref="NDY51:NEI51"/>
    <mergeCell ref="NEJ51:NET51"/>
    <mergeCell ref="NAO51:NAY51"/>
    <mergeCell ref="NAZ51:NBJ51"/>
    <mergeCell ref="NBK51:NBU51"/>
    <mergeCell ref="NBV51:NCF51"/>
    <mergeCell ref="NCG51:NCQ51"/>
    <mergeCell ref="MYL51:MYV51"/>
    <mergeCell ref="MYW51:MZG51"/>
    <mergeCell ref="MZH51:MZR51"/>
    <mergeCell ref="MZS51:NAC51"/>
    <mergeCell ref="NAD51:NAN51"/>
    <mergeCell ref="MWI51:MWS51"/>
    <mergeCell ref="MWT51:MXD51"/>
    <mergeCell ref="MXE51:MXO51"/>
    <mergeCell ref="MXP51:MXZ51"/>
    <mergeCell ref="MYA51:MYK51"/>
    <mergeCell ref="MUF51:MUP51"/>
    <mergeCell ref="MUQ51:MVA51"/>
    <mergeCell ref="MVB51:MVL51"/>
    <mergeCell ref="MVM51:MVW51"/>
    <mergeCell ref="MVX51:MWH51"/>
    <mergeCell ref="MSC51:MSM51"/>
    <mergeCell ref="MSN51:MSX51"/>
    <mergeCell ref="MSY51:MTI51"/>
    <mergeCell ref="MTJ51:MTT51"/>
    <mergeCell ref="MTU51:MUE51"/>
    <mergeCell ref="MPZ51:MQJ51"/>
    <mergeCell ref="MQK51:MQU51"/>
    <mergeCell ref="MQV51:MRF51"/>
    <mergeCell ref="MRG51:MRQ51"/>
    <mergeCell ref="MRR51:MSB51"/>
    <mergeCell ref="NRM51:NRW51"/>
    <mergeCell ref="NRX51:NSH51"/>
    <mergeCell ref="NSI51:NSS51"/>
    <mergeCell ref="NST51:NTD51"/>
    <mergeCell ref="NTE51:NTO51"/>
    <mergeCell ref="NPJ51:NPT51"/>
    <mergeCell ref="NPU51:NQE51"/>
    <mergeCell ref="NQF51:NQP51"/>
    <mergeCell ref="NQQ51:NRA51"/>
    <mergeCell ref="NRB51:NRL51"/>
    <mergeCell ref="NNG51:NNQ51"/>
    <mergeCell ref="NNR51:NOB51"/>
    <mergeCell ref="NOC51:NOM51"/>
    <mergeCell ref="NON51:NOX51"/>
    <mergeCell ref="NOY51:NPI51"/>
    <mergeCell ref="NLD51:NLN51"/>
    <mergeCell ref="NLO51:NLY51"/>
    <mergeCell ref="NLZ51:NMJ51"/>
    <mergeCell ref="NMK51:NMU51"/>
    <mergeCell ref="NMV51:NNF51"/>
    <mergeCell ref="NJA51:NJK51"/>
    <mergeCell ref="NJL51:NJV51"/>
    <mergeCell ref="NJW51:NKG51"/>
    <mergeCell ref="NKH51:NKR51"/>
    <mergeCell ref="NKS51:NLC51"/>
    <mergeCell ref="NGX51:NHH51"/>
    <mergeCell ref="NHI51:NHS51"/>
    <mergeCell ref="NHT51:NID51"/>
    <mergeCell ref="NIE51:NIO51"/>
    <mergeCell ref="NIP51:NIZ51"/>
    <mergeCell ref="NEU51:NFE51"/>
    <mergeCell ref="NFF51:NFP51"/>
    <mergeCell ref="NFQ51:NGA51"/>
    <mergeCell ref="NGB51:NGL51"/>
    <mergeCell ref="NGM51:NGW51"/>
    <mergeCell ref="OGH51:OGR51"/>
    <mergeCell ref="OGS51:OHC51"/>
    <mergeCell ref="OHD51:OHN51"/>
    <mergeCell ref="OHO51:OHY51"/>
    <mergeCell ref="OHZ51:OIJ51"/>
    <mergeCell ref="OEE51:OEO51"/>
    <mergeCell ref="OEP51:OEZ51"/>
    <mergeCell ref="OFA51:OFK51"/>
    <mergeCell ref="OFL51:OFV51"/>
    <mergeCell ref="OFW51:OGG51"/>
    <mergeCell ref="OCB51:OCL51"/>
    <mergeCell ref="OCM51:OCW51"/>
    <mergeCell ref="OCX51:ODH51"/>
    <mergeCell ref="ODI51:ODS51"/>
    <mergeCell ref="ODT51:OED51"/>
    <mergeCell ref="NZY51:OAI51"/>
    <mergeCell ref="OAJ51:OAT51"/>
    <mergeCell ref="OAU51:OBE51"/>
    <mergeCell ref="OBF51:OBP51"/>
    <mergeCell ref="OBQ51:OCA51"/>
    <mergeCell ref="NXV51:NYF51"/>
    <mergeCell ref="NYG51:NYQ51"/>
    <mergeCell ref="NYR51:NZB51"/>
    <mergeCell ref="NZC51:NZM51"/>
    <mergeCell ref="NZN51:NZX51"/>
    <mergeCell ref="NVS51:NWC51"/>
    <mergeCell ref="NWD51:NWN51"/>
    <mergeCell ref="NWO51:NWY51"/>
    <mergeCell ref="NWZ51:NXJ51"/>
    <mergeCell ref="NXK51:NXU51"/>
    <mergeCell ref="NTP51:NTZ51"/>
    <mergeCell ref="NUA51:NUK51"/>
    <mergeCell ref="NUL51:NUV51"/>
    <mergeCell ref="NUW51:NVG51"/>
    <mergeCell ref="NVH51:NVR51"/>
    <mergeCell ref="OVC51:OVM51"/>
    <mergeCell ref="OVN51:OVX51"/>
    <mergeCell ref="OVY51:OWI51"/>
    <mergeCell ref="OWJ51:OWT51"/>
    <mergeCell ref="OWU51:OXE51"/>
    <mergeCell ref="OSZ51:OTJ51"/>
    <mergeCell ref="OTK51:OTU51"/>
    <mergeCell ref="OTV51:OUF51"/>
    <mergeCell ref="OUG51:OUQ51"/>
    <mergeCell ref="OUR51:OVB51"/>
    <mergeCell ref="OQW51:ORG51"/>
    <mergeCell ref="ORH51:ORR51"/>
    <mergeCell ref="ORS51:OSC51"/>
    <mergeCell ref="OSD51:OSN51"/>
    <mergeCell ref="OSO51:OSY51"/>
    <mergeCell ref="OOT51:OPD51"/>
    <mergeCell ref="OPE51:OPO51"/>
    <mergeCell ref="OPP51:OPZ51"/>
    <mergeCell ref="OQA51:OQK51"/>
    <mergeCell ref="OQL51:OQV51"/>
    <mergeCell ref="OMQ51:ONA51"/>
    <mergeCell ref="ONB51:ONL51"/>
    <mergeCell ref="ONM51:ONW51"/>
    <mergeCell ref="ONX51:OOH51"/>
    <mergeCell ref="OOI51:OOS51"/>
    <mergeCell ref="OKN51:OKX51"/>
    <mergeCell ref="OKY51:OLI51"/>
    <mergeCell ref="OLJ51:OLT51"/>
    <mergeCell ref="OLU51:OME51"/>
    <mergeCell ref="OMF51:OMP51"/>
    <mergeCell ref="OIK51:OIU51"/>
    <mergeCell ref="OIV51:OJF51"/>
    <mergeCell ref="OJG51:OJQ51"/>
    <mergeCell ref="OJR51:OKB51"/>
    <mergeCell ref="OKC51:OKM51"/>
    <mergeCell ref="PJX51:PKH51"/>
    <mergeCell ref="PKI51:PKS51"/>
    <mergeCell ref="PKT51:PLD51"/>
    <mergeCell ref="PLE51:PLO51"/>
    <mergeCell ref="PLP51:PLZ51"/>
    <mergeCell ref="PHU51:PIE51"/>
    <mergeCell ref="PIF51:PIP51"/>
    <mergeCell ref="PIQ51:PJA51"/>
    <mergeCell ref="PJB51:PJL51"/>
    <mergeCell ref="PJM51:PJW51"/>
    <mergeCell ref="PFR51:PGB51"/>
    <mergeCell ref="PGC51:PGM51"/>
    <mergeCell ref="PGN51:PGX51"/>
    <mergeCell ref="PGY51:PHI51"/>
    <mergeCell ref="PHJ51:PHT51"/>
    <mergeCell ref="PDO51:PDY51"/>
    <mergeCell ref="PDZ51:PEJ51"/>
    <mergeCell ref="PEK51:PEU51"/>
    <mergeCell ref="PEV51:PFF51"/>
    <mergeCell ref="PFG51:PFQ51"/>
    <mergeCell ref="PBL51:PBV51"/>
    <mergeCell ref="PBW51:PCG51"/>
    <mergeCell ref="PCH51:PCR51"/>
    <mergeCell ref="PCS51:PDC51"/>
    <mergeCell ref="PDD51:PDN51"/>
    <mergeCell ref="OZI51:OZS51"/>
    <mergeCell ref="OZT51:PAD51"/>
    <mergeCell ref="PAE51:PAO51"/>
    <mergeCell ref="PAP51:PAZ51"/>
    <mergeCell ref="PBA51:PBK51"/>
    <mergeCell ref="OXF51:OXP51"/>
    <mergeCell ref="OXQ51:OYA51"/>
    <mergeCell ref="OYB51:OYL51"/>
    <mergeCell ref="OYM51:OYW51"/>
    <mergeCell ref="OYX51:OZH51"/>
    <mergeCell ref="PYS51:PZC51"/>
    <mergeCell ref="PZD51:PZN51"/>
    <mergeCell ref="PZO51:PZY51"/>
    <mergeCell ref="PZZ51:QAJ51"/>
    <mergeCell ref="QAK51:QAU51"/>
    <mergeCell ref="PWP51:PWZ51"/>
    <mergeCell ref="PXA51:PXK51"/>
    <mergeCell ref="PXL51:PXV51"/>
    <mergeCell ref="PXW51:PYG51"/>
    <mergeCell ref="PYH51:PYR51"/>
    <mergeCell ref="PUM51:PUW51"/>
    <mergeCell ref="PUX51:PVH51"/>
    <mergeCell ref="PVI51:PVS51"/>
    <mergeCell ref="PVT51:PWD51"/>
    <mergeCell ref="PWE51:PWO51"/>
    <mergeCell ref="PSJ51:PST51"/>
    <mergeCell ref="PSU51:PTE51"/>
    <mergeCell ref="PTF51:PTP51"/>
    <mergeCell ref="PTQ51:PUA51"/>
    <mergeCell ref="PUB51:PUL51"/>
    <mergeCell ref="PQG51:PQQ51"/>
    <mergeCell ref="PQR51:PRB51"/>
    <mergeCell ref="PRC51:PRM51"/>
    <mergeCell ref="PRN51:PRX51"/>
    <mergeCell ref="PRY51:PSI51"/>
    <mergeCell ref="POD51:PON51"/>
    <mergeCell ref="POO51:POY51"/>
    <mergeCell ref="POZ51:PPJ51"/>
    <mergeCell ref="PPK51:PPU51"/>
    <mergeCell ref="PPV51:PQF51"/>
    <mergeCell ref="PMA51:PMK51"/>
    <mergeCell ref="PML51:PMV51"/>
    <mergeCell ref="PMW51:PNG51"/>
    <mergeCell ref="PNH51:PNR51"/>
    <mergeCell ref="PNS51:POC51"/>
    <mergeCell ref="QNN51:QNX51"/>
    <mergeCell ref="QNY51:QOI51"/>
    <mergeCell ref="QOJ51:QOT51"/>
    <mergeCell ref="QOU51:QPE51"/>
    <mergeCell ref="QPF51:QPP51"/>
    <mergeCell ref="QLK51:QLU51"/>
    <mergeCell ref="QLV51:QMF51"/>
    <mergeCell ref="QMG51:QMQ51"/>
    <mergeCell ref="QMR51:QNB51"/>
    <mergeCell ref="QNC51:QNM51"/>
    <mergeCell ref="QJH51:QJR51"/>
    <mergeCell ref="QJS51:QKC51"/>
    <mergeCell ref="QKD51:QKN51"/>
    <mergeCell ref="QKO51:QKY51"/>
    <mergeCell ref="QKZ51:QLJ51"/>
    <mergeCell ref="QHE51:QHO51"/>
    <mergeCell ref="QHP51:QHZ51"/>
    <mergeCell ref="QIA51:QIK51"/>
    <mergeCell ref="QIL51:QIV51"/>
    <mergeCell ref="QIW51:QJG51"/>
    <mergeCell ref="QFB51:QFL51"/>
    <mergeCell ref="QFM51:QFW51"/>
    <mergeCell ref="QFX51:QGH51"/>
    <mergeCell ref="QGI51:QGS51"/>
    <mergeCell ref="QGT51:QHD51"/>
    <mergeCell ref="QCY51:QDI51"/>
    <mergeCell ref="QDJ51:QDT51"/>
    <mergeCell ref="QDU51:QEE51"/>
    <mergeCell ref="QEF51:QEP51"/>
    <mergeCell ref="QEQ51:QFA51"/>
    <mergeCell ref="QAV51:QBF51"/>
    <mergeCell ref="QBG51:QBQ51"/>
    <mergeCell ref="QBR51:QCB51"/>
    <mergeCell ref="QCC51:QCM51"/>
    <mergeCell ref="QCN51:QCX51"/>
    <mergeCell ref="RCI51:RCS51"/>
    <mergeCell ref="RCT51:RDD51"/>
    <mergeCell ref="RDE51:RDO51"/>
    <mergeCell ref="RDP51:RDZ51"/>
    <mergeCell ref="REA51:REK51"/>
    <mergeCell ref="RAF51:RAP51"/>
    <mergeCell ref="RAQ51:RBA51"/>
    <mergeCell ref="RBB51:RBL51"/>
    <mergeCell ref="RBM51:RBW51"/>
    <mergeCell ref="RBX51:RCH51"/>
    <mergeCell ref="QYC51:QYM51"/>
    <mergeCell ref="QYN51:QYX51"/>
    <mergeCell ref="QYY51:QZI51"/>
    <mergeCell ref="QZJ51:QZT51"/>
    <mergeCell ref="QZU51:RAE51"/>
    <mergeCell ref="QVZ51:QWJ51"/>
    <mergeCell ref="QWK51:QWU51"/>
    <mergeCell ref="QWV51:QXF51"/>
    <mergeCell ref="QXG51:QXQ51"/>
    <mergeCell ref="QXR51:QYB51"/>
    <mergeCell ref="QTW51:QUG51"/>
    <mergeCell ref="QUH51:QUR51"/>
    <mergeCell ref="QUS51:QVC51"/>
    <mergeCell ref="QVD51:QVN51"/>
    <mergeCell ref="QVO51:QVY51"/>
    <mergeCell ref="QRT51:QSD51"/>
    <mergeCell ref="QSE51:QSO51"/>
    <mergeCell ref="QSP51:QSZ51"/>
    <mergeCell ref="QTA51:QTK51"/>
    <mergeCell ref="QTL51:QTV51"/>
    <mergeCell ref="QPQ51:QQA51"/>
    <mergeCell ref="QQB51:QQL51"/>
    <mergeCell ref="QQM51:QQW51"/>
    <mergeCell ref="QQX51:QRH51"/>
    <mergeCell ref="QRI51:QRS51"/>
    <mergeCell ref="RRD51:RRN51"/>
    <mergeCell ref="RRO51:RRY51"/>
    <mergeCell ref="RRZ51:RSJ51"/>
    <mergeCell ref="RSK51:RSU51"/>
    <mergeCell ref="RSV51:RTF51"/>
    <mergeCell ref="RPA51:RPK51"/>
    <mergeCell ref="RPL51:RPV51"/>
    <mergeCell ref="RPW51:RQG51"/>
    <mergeCell ref="RQH51:RQR51"/>
    <mergeCell ref="RQS51:RRC51"/>
    <mergeCell ref="RMX51:RNH51"/>
    <mergeCell ref="RNI51:RNS51"/>
    <mergeCell ref="RNT51:ROD51"/>
    <mergeCell ref="ROE51:ROO51"/>
    <mergeCell ref="ROP51:ROZ51"/>
    <mergeCell ref="RKU51:RLE51"/>
    <mergeCell ref="RLF51:RLP51"/>
    <mergeCell ref="RLQ51:RMA51"/>
    <mergeCell ref="RMB51:RML51"/>
    <mergeCell ref="RMM51:RMW51"/>
    <mergeCell ref="RIR51:RJB51"/>
    <mergeCell ref="RJC51:RJM51"/>
    <mergeCell ref="RJN51:RJX51"/>
    <mergeCell ref="RJY51:RKI51"/>
    <mergeCell ref="RKJ51:RKT51"/>
    <mergeCell ref="RGO51:RGY51"/>
    <mergeCell ref="RGZ51:RHJ51"/>
    <mergeCell ref="RHK51:RHU51"/>
    <mergeCell ref="RHV51:RIF51"/>
    <mergeCell ref="RIG51:RIQ51"/>
    <mergeCell ref="REL51:REV51"/>
    <mergeCell ref="REW51:RFG51"/>
    <mergeCell ref="RFH51:RFR51"/>
    <mergeCell ref="RFS51:RGC51"/>
    <mergeCell ref="RGD51:RGN51"/>
    <mergeCell ref="SFY51:SGI51"/>
    <mergeCell ref="SGJ51:SGT51"/>
    <mergeCell ref="SGU51:SHE51"/>
    <mergeCell ref="SHF51:SHP51"/>
    <mergeCell ref="SHQ51:SIA51"/>
    <mergeCell ref="SDV51:SEF51"/>
    <mergeCell ref="SEG51:SEQ51"/>
    <mergeCell ref="SER51:SFB51"/>
    <mergeCell ref="SFC51:SFM51"/>
    <mergeCell ref="SFN51:SFX51"/>
    <mergeCell ref="SBS51:SCC51"/>
    <mergeCell ref="SCD51:SCN51"/>
    <mergeCell ref="SCO51:SCY51"/>
    <mergeCell ref="SCZ51:SDJ51"/>
    <mergeCell ref="SDK51:SDU51"/>
    <mergeCell ref="RZP51:RZZ51"/>
    <mergeCell ref="SAA51:SAK51"/>
    <mergeCell ref="SAL51:SAV51"/>
    <mergeCell ref="SAW51:SBG51"/>
    <mergeCell ref="SBH51:SBR51"/>
    <mergeCell ref="RXM51:RXW51"/>
    <mergeCell ref="RXX51:RYH51"/>
    <mergeCell ref="RYI51:RYS51"/>
    <mergeCell ref="RYT51:RZD51"/>
    <mergeCell ref="RZE51:RZO51"/>
    <mergeCell ref="RVJ51:RVT51"/>
    <mergeCell ref="RVU51:RWE51"/>
    <mergeCell ref="RWF51:RWP51"/>
    <mergeCell ref="RWQ51:RXA51"/>
    <mergeCell ref="RXB51:RXL51"/>
    <mergeCell ref="RTG51:RTQ51"/>
    <mergeCell ref="RTR51:RUB51"/>
    <mergeCell ref="RUC51:RUM51"/>
    <mergeCell ref="RUN51:RUX51"/>
    <mergeCell ref="RUY51:RVI51"/>
    <mergeCell ref="SUT51:SVD51"/>
    <mergeCell ref="SVE51:SVO51"/>
    <mergeCell ref="SVP51:SVZ51"/>
    <mergeCell ref="SWA51:SWK51"/>
    <mergeCell ref="SWL51:SWV51"/>
    <mergeCell ref="SSQ51:STA51"/>
    <mergeCell ref="STB51:STL51"/>
    <mergeCell ref="STM51:STW51"/>
    <mergeCell ref="STX51:SUH51"/>
    <mergeCell ref="SUI51:SUS51"/>
    <mergeCell ref="SQN51:SQX51"/>
    <mergeCell ref="SQY51:SRI51"/>
    <mergeCell ref="SRJ51:SRT51"/>
    <mergeCell ref="SRU51:SSE51"/>
    <mergeCell ref="SSF51:SSP51"/>
    <mergeCell ref="SOK51:SOU51"/>
    <mergeCell ref="SOV51:SPF51"/>
    <mergeCell ref="SPG51:SPQ51"/>
    <mergeCell ref="SPR51:SQB51"/>
    <mergeCell ref="SQC51:SQM51"/>
    <mergeCell ref="SMH51:SMR51"/>
    <mergeCell ref="SMS51:SNC51"/>
    <mergeCell ref="SND51:SNN51"/>
    <mergeCell ref="SNO51:SNY51"/>
    <mergeCell ref="SNZ51:SOJ51"/>
    <mergeCell ref="SKE51:SKO51"/>
    <mergeCell ref="SKP51:SKZ51"/>
    <mergeCell ref="SLA51:SLK51"/>
    <mergeCell ref="SLL51:SLV51"/>
    <mergeCell ref="SLW51:SMG51"/>
    <mergeCell ref="SIB51:SIL51"/>
    <mergeCell ref="SIM51:SIW51"/>
    <mergeCell ref="SIX51:SJH51"/>
    <mergeCell ref="SJI51:SJS51"/>
    <mergeCell ref="SJT51:SKD51"/>
    <mergeCell ref="TJO51:TJY51"/>
    <mergeCell ref="TJZ51:TKJ51"/>
    <mergeCell ref="TKK51:TKU51"/>
    <mergeCell ref="TKV51:TLF51"/>
    <mergeCell ref="TLG51:TLQ51"/>
    <mergeCell ref="THL51:THV51"/>
    <mergeCell ref="THW51:TIG51"/>
    <mergeCell ref="TIH51:TIR51"/>
    <mergeCell ref="TIS51:TJC51"/>
    <mergeCell ref="TJD51:TJN51"/>
    <mergeCell ref="TFI51:TFS51"/>
    <mergeCell ref="TFT51:TGD51"/>
    <mergeCell ref="TGE51:TGO51"/>
    <mergeCell ref="TGP51:TGZ51"/>
    <mergeCell ref="THA51:THK51"/>
    <mergeCell ref="TDF51:TDP51"/>
    <mergeCell ref="TDQ51:TEA51"/>
    <mergeCell ref="TEB51:TEL51"/>
    <mergeCell ref="TEM51:TEW51"/>
    <mergeCell ref="TEX51:TFH51"/>
    <mergeCell ref="TBC51:TBM51"/>
    <mergeCell ref="TBN51:TBX51"/>
    <mergeCell ref="TBY51:TCI51"/>
    <mergeCell ref="TCJ51:TCT51"/>
    <mergeCell ref="TCU51:TDE51"/>
    <mergeCell ref="SYZ51:SZJ51"/>
    <mergeCell ref="SZK51:SZU51"/>
    <mergeCell ref="SZV51:TAF51"/>
    <mergeCell ref="TAG51:TAQ51"/>
    <mergeCell ref="TAR51:TBB51"/>
    <mergeCell ref="SWW51:SXG51"/>
    <mergeCell ref="SXH51:SXR51"/>
    <mergeCell ref="SXS51:SYC51"/>
    <mergeCell ref="SYD51:SYN51"/>
    <mergeCell ref="SYO51:SYY51"/>
    <mergeCell ref="TYJ51:TYT51"/>
    <mergeCell ref="TYU51:TZE51"/>
    <mergeCell ref="TZF51:TZP51"/>
    <mergeCell ref="TZQ51:UAA51"/>
    <mergeCell ref="UAB51:UAL51"/>
    <mergeCell ref="TWG51:TWQ51"/>
    <mergeCell ref="TWR51:TXB51"/>
    <mergeCell ref="TXC51:TXM51"/>
    <mergeCell ref="TXN51:TXX51"/>
    <mergeCell ref="TXY51:TYI51"/>
    <mergeCell ref="TUD51:TUN51"/>
    <mergeCell ref="TUO51:TUY51"/>
    <mergeCell ref="TUZ51:TVJ51"/>
    <mergeCell ref="TVK51:TVU51"/>
    <mergeCell ref="TVV51:TWF51"/>
    <mergeCell ref="TSA51:TSK51"/>
    <mergeCell ref="TSL51:TSV51"/>
    <mergeCell ref="TSW51:TTG51"/>
    <mergeCell ref="TTH51:TTR51"/>
    <mergeCell ref="TTS51:TUC51"/>
    <mergeCell ref="TPX51:TQH51"/>
    <mergeCell ref="TQI51:TQS51"/>
    <mergeCell ref="TQT51:TRD51"/>
    <mergeCell ref="TRE51:TRO51"/>
    <mergeCell ref="TRP51:TRZ51"/>
    <mergeCell ref="TNU51:TOE51"/>
    <mergeCell ref="TOF51:TOP51"/>
    <mergeCell ref="TOQ51:TPA51"/>
    <mergeCell ref="TPB51:TPL51"/>
    <mergeCell ref="TPM51:TPW51"/>
    <mergeCell ref="TLR51:TMB51"/>
    <mergeCell ref="TMC51:TMM51"/>
    <mergeCell ref="TMN51:TMX51"/>
    <mergeCell ref="TMY51:TNI51"/>
    <mergeCell ref="TNJ51:TNT51"/>
    <mergeCell ref="UNE51:UNO51"/>
    <mergeCell ref="UNP51:UNZ51"/>
    <mergeCell ref="UOA51:UOK51"/>
    <mergeCell ref="UOL51:UOV51"/>
    <mergeCell ref="UOW51:UPG51"/>
    <mergeCell ref="ULB51:ULL51"/>
    <mergeCell ref="ULM51:ULW51"/>
    <mergeCell ref="ULX51:UMH51"/>
    <mergeCell ref="UMI51:UMS51"/>
    <mergeCell ref="UMT51:UND51"/>
    <mergeCell ref="UIY51:UJI51"/>
    <mergeCell ref="UJJ51:UJT51"/>
    <mergeCell ref="UJU51:UKE51"/>
    <mergeCell ref="UKF51:UKP51"/>
    <mergeCell ref="UKQ51:ULA51"/>
    <mergeCell ref="UGV51:UHF51"/>
    <mergeCell ref="UHG51:UHQ51"/>
    <mergeCell ref="UHR51:UIB51"/>
    <mergeCell ref="UIC51:UIM51"/>
    <mergeCell ref="UIN51:UIX51"/>
    <mergeCell ref="UES51:UFC51"/>
    <mergeCell ref="UFD51:UFN51"/>
    <mergeCell ref="UFO51:UFY51"/>
    <mergeCell ref="UFZ51:UGJ51"/>
    <mergeCell ref="UGK51:UGU51"/>
    <mergeCell ref="UCP51:UCZ51"/>
    <mergeCell ref="UDA51:UDK51"/>
    <mergeCell ref="UDL51:UDV51"/>
    <mergeCell ref="UDW51:UEG51"/>
    <mergeCell ref="UEH51:UER51"/>
    <mergeCell ref="UAM51:UAW51"/>
    <mergeCell ref="UAX51:UBH51"/>
    <mergeCell ref="UBI51:UBS51"/>
    <mergeCell ref="UBT51:UCD51"/>
    <mergeCell ref="UCE51:UCO51"/>
    <mergeCell ref="VBZ51:VCJ51"/>
    <mergeCell ref="VCK51:VCU51"/>
    <mergeCell ref="VCV51:VDF51"/>
    <mergeCell ref="VDG51:VDQ51"/>
    <mergeCell ref="VDR51:VEB51"/>
    <mergeCell ref="UZW51:VAG51"/>
    <mergeCell ref="VAH51:VAR51"/>
    <mergeCell ref="VAS51:VBC51"/>
    <mergeCell ref="VBD51:VBN51"/>
    <mergeCell ref="VBO51:VBY51"/>
    <mergeCell ref="UXT51:UYD51"/>
    <mergeCell ref="UYE51:UYO51"/>
    <mergeCell ref="UYP51:UYZ51"/>
    <mergeCell ref="UZA51:UZK51"/>
    <mergeCell ref="UZL51:UZV51"/>
    <mergeCell ref="UVQ51:UWA51"/>
    <mergeCell ref="UWB51:UWL51"/>
    <mergeCell ref="UWM51:UWW51"/>
    <mergeCell ref="UWX51:UXH51"/>
    <mergeCell ref="UXI51:UXS51"/>
    <mergeCell ref="UTN51:UTX51"/>
    <mergeCell ref="UTY51:UUI51"/>
    <mergeCell ref="UUJ51:UUT51"/>
    <mergeCell ref="UUU51:UVE51"/>
    <mergeCell ref="UVF51:UVP51"/>
    <mergeCell ref="URK51:URU51"/>
    <mergeCell ref="URV51:USF51"/>
    <mergeCell ref="USG51:USQ51"/>
    <mergeCell ref="USR51:UTB51"/>
    <mergeCell ref="UTC51:UTM51"/>
    <mergeCell ref="UPH51:UPR51"/>
    <mergeCell ref="UPS51:UQC51"/>
    <mergeCell ref="UQD51:UQN51"/>
    <mergeCell ref="UQO51:UQY51"/>
    <mergeCell ref="UQZ51:URJ51"/>
    <mergeCell ref="VQU51:VRE51"/>
    <mergeCell ref="VRF51:VRP51"/>
    <mergeCell ref="VRQ51:VSA51"/>
    <mergeCell ref="VSB51:VSL51"/>
    <mergeCell ref="VSM51:VSW51"/>
    <mergeCell ref="VOR51:VPB51"/>
    <mergeCell ref="VPC51:VPM51"/>
    <mergeCell ref="VPN51:VPX51"/>
    <mergeCell ref="VPY51:VQI51"/>
    <mergeCell ref="VQJ51:VQT51"/>
    <mergeCell ref="VMO51:VMY51"/>
    <mergeCell ref="VMZ51:VNJ51"/>
    <mergeCell ref="VNK51:VNU51"/>
    <mergeCell ref="VNV51:VOF51"/>
    <mergeCell ref="VOG51:VOQ51"/>
    <mergeCell ref="VKL51:VKV51"/>
    <mergeCell ref="VKW51:VLG51"/>
    <mergeCell ref="VLH51:VLR51"/>
    <mergeCell ref="VLS51:VMC51"/>
    <mergeCell ref="VMD51:VMN51"/>
    <mergeCell ref="VII51:VIS51"/>
    <mergeCell ref="VIT51:VJD51"/>
    <mergeCell ref="VJE51:VJO51"/>
    <mergeCell ref="VJP51:VJZ51"/>
    <mergeCell ref="VKA51:VKK51"/>
    <mergeCell ref="VGF51:VGP51"/>
    <mergeCell ref="VGQ51:VHA51"/>
    <mergeCell ref="VHB51:VHL51"/>
    <mergeCell ref="VHM51:VHW51"/>
    <mergeCell ref="VHX51:VIH51"/>
    <mergeCell ref="VEC51:VEM51"/>
    <mergeCell ref="VEN51:VEX51"/>
    <mergeCell ref="VEY51:VFI51"/>
    <mergeCell ref="VFJ51:VFT51"/>
    <mergeCell ref="VFU51:VGE51"/>
    <mergeCell ref="WFP51:WFZ51"/>
    <mergeCell ref="WGA51:WGK51"/>
    <mergeCell ref="WGL51:WGV51"/>
    <mergeCell ref="WGW51:WHG51"/>
    <mergeCell ref="WHH51:WHR51"/>
    <mergeCell ref="WDM51:WDW51"/>
    <mergeCell ref="WDX51:WEH51"/>
    <mergeCell ref="WEI51:WES51"/>
    <mergeCell ref="WET51:WFD51"/>
    <mergeCell ref="WFE51:WFO51"/>
    <mergeCell ref="WBJ51:WBT51"/>
    <mergeCell ref="WBU51:WCE51"/>
    <mergeCell ref="WCF51:WCP51"/>
    <mergeCell ref="WCQ51:WDA51"/>
    <mergeCell ref="WDB51:WDL51"/>
    <mergeCell ref="VZG51:VZQ51"/>
    <mergeCell ref="VZR51:WAB51"/>
    <mergeCell ref="WAC51:WAM51"/>
    <mergeCell ref="WAN51:WAX51"/>
    <mergeCell ref="WAY51:WBI51"/>
    <mergeCell ref="VXD51:VXN51"/>
    <mergeCell ref="VXO51:VXY51"/>
    <mergeCell ref="VXZ51:VYJ51"/>
    <mergeCell ref="VYK51:VYU51"/>
    <mergeCell ref="VYV51:VZF51"/>
    <mergeCell ref="VVA51:VVK51"/>
    <mergeCell ref="VVL51:VVV51"/>
    <mergeCell ref="VVW51:VWG51"/>
    <mergeCell ref="VWH51:VWR51"/>
    <mergeCell ref="VWS51:VXC51"/>
    <mergeCell ref="VSX51:VTH51"/>
    <mergeCell ref="VTI51:VTS51"/>
    <mergeCell ref="VTT51:VUD51"/>
    <mergeCell ref="VUE51:VUO51"/>
    <mergeCell ref="VUP51:VUZ51"/>
    <mergeCell ref="WXU51:WYE51"/>
    <mergeCell ref="WYF51:WYP51"/>
    <mergeCell ref="WUK51:WUU51"/>
    <mergeCell ref="WUV51:WVF51"/>
    <mergeCell ref="WVG51:WVQ51"/>
    <mergeCell ref="WVR51:WWB51"/>
    <mergeCell ref="WWC51:WWM51"/>
    <mergeCell ref="WSH51:WSR51"/>
    <mergeCell ref="WSS51:WTC51"/>
    <mergeCell ref="WTD51:WTN51"/>
    <mergeCell ref="WTO51:WTY51"/>
    <mergeCell ref="WTZ51:WUJ51"/>
    <mergeCell ref="WQE51:WQO51"/>
    <mergeCell ref="WQP51:WQZ51"/>
    <mergeCell ref="WRA51:WRK51"/>
    <mergeCell ref="WRL51:WRV51"/>
    <mergeCell ref="WRW51:WSG51"/>
    <mergeCell ref="WOB51:WOL51"/>
    <mergeCell ref="WOM51:WOW51"/>
    <mergeCell ref="WOX51:WPH51"/>
    <mergeCell ref="WPI51:WPS51"/>
    <mergeCell ref="WPT51:WQD51"/>
    <mergeCell ref="WLY51:WMI51"/>
    <mergeCell ref="WMJ51:WMT51"/>
    <mergeCell ref="WMU51:WNE51"/>
    <mergeCell ref="WNF51:WNP51"/>
    <mergeCell ref="WNQ51:WOA51"/>
    <mergeCell ref="WJV51:WKF51"/>
    <mergeCell ref="WKG51:WKQ51"/>
    <mergeCell ref="WKR51:WLB51"/>
    <mergeCell ref="WLC51:WLM51"/>
    <mergeCell ref="WLN51:WLX51"/>
    <mergeCell ref="WHS51:WIC51"/>
    <mergeCell ref="WID51:WIN51"/>
    <mergeCell ref="WIO51:WIY51"/>
    <mergeCell ref="WIZ51:WJJ51"/>
    <mergeCell ref="WJK51:WJU51"/>
    <mergeCell ref="PY52:QI52"/>
    <mergeCell ref="QJ52:QT52"/>
    <mergeCell ref="QU52:RE52"/>
    <mergeCell ref="RF52:RP52"/>
    <mergeCell ref="RQ52:SA52"/>
    <mergeCell ref="NV52:OF52"/>
    <mergeCell ref="OG52:OQ52"/>
    <mergeCell ref="OR52:PB52"/>
    <mergeCell ref="PC52:PM52"/>
    <mergeCell ref="PN52:PX52"/>
    <mergeCell ref="LS52:MC52"/>
    <mergeCell ref="MD52:MN52"/>
    <mergeCell ref="MO52:MY52"/>
    <mergeCell ref="MZ52:NJ52"/>
    <mergeCell ref="NK52:NU52"/>
    <mergeCell ref="JP52:JZ52"/>
    <mergeCell ref="KA52:KK52"/>
    <mergeCell ref="KL52:KV52"/>
    <mergeCell ref="KW52:LG52"/>
    <mergeCell ref="LH52:LR52"/>
    <mergeCell ref="HM52:HW52"/>
    <mergeCell ref="HX52:IH52"/>
    <mergeCell ref="II52:IS52"/>
    <mergeCell ref="IT52:JD52"/>
    <mergeCell ref="JE52:JO52"/>
    <mergeCell ref="FJ52:FT52"/>
    <mergeCell ref="FU52:GE52"/>
    <mergeCell ref="GF52:GP52"/>
    <mergeCell ref="GQ52:HA52"/>
    <mergeCell ref="HB52:HL52"/>
    <mergeCell ref="XEZ51:XFD51"/>
    <mergeCell ref="A52:K52"/>
    <mergeCell ref="L52:V52"/>
    <mergeCell ref="W52:AG52"/>
    <mergeCell ref="AH52:AR52"/>
    <mergeCell ref="AS52:BC52"/>
    <mergeCell ref="BD52:BN52"/>
    <mergeCell ref="BO52:BY52"/>
    <mergeCell ref="BZ52:CJ52"/>
    <mergeCell ref="CK52:CU52"/>
    <mergeCell ref="CV52:DF52"/>
    <mergeCell ref="DG52:DQ52"/>
    <mergeCell ref="DR52:EB52"/>
    <mergeCell ref="EC52:EM52"/>
    <mergeCell ref="EN52:EX52"/>
    <mergeCell ref="EY52:FI52"/>
    <mergeCell ref="XCW51:XDG51"/>
    <mergeCell ref="XDH51:XDR51"/>
    <mergeCell ref="XDS51:XEC51"/>
    <mergeCell ref="XED51:XEN51"/>
    <mergeCell ref="XEO51:XEY51"/>
    <mergeCell ref="XAT51:XBD51"/>
    <mergeCell ref="XBE51:XBO51"/>
    <mergeCell ref="XBP51:XBZ51"/>
    <mergeCell ref="XCA51:XCK51"/>
    <mergeCell ref="XCL51:XCV51"/>
    <mergeCell ref="WYQ51:WZA51"/>
    <mergeCell ref="WZB51:WZL51"/>
    <mergeCell ref="WZM51:WZW51"/>
    <mergeCell ref="WZX51:XAH51"/>
    <mergeCell ref="XAI51:XAS51"/>
    <mergeCell ref="WWN51:WWX51"/>
    <mergeCell ref="WWY51:WXI51"/>
    <mergeCell ref="WXJ51:WXT51"/>
    <mergeCell ref="AET52:AFD52"/>
    <mergeCell ref="AFE52:AFO52"/>
    <mergeCell ref="AFP52:AFZ52"/>
    <mergeCell ref="AGA52:AGK52"/>
    <mergeCell ref="AGL52:AGV52"/>
    <mergeCell ref="ACQ52:ADA52"/>
    <mergeCell ref="ADB52:ADL52"/>
    <mergeCell ref="ADM52:ADW52"/>
    <mergeCell ref="ADX52:AEH52"/>
    <mergeCell ref="AEI52:AES52"/>
    <mergeCell ref="AAN52:AAX52"/>
    <mergeCell ref="AAY52:ABI52"/>
    <mergeCell ref="ABJ52:ABT52"/>
    <mergeCell ref="ABU52:ACE52"/>
    <mergeCell ref="ACF52:ACP52"/>
    <mergeCell ref="YK52:YU52"/>
    <mergeCell ref="YV52:ZF52"/>
    <mergeCell ref="ZG52:ZQ52"/>
    <mergeCell ref="ZR52:AAB52"/>
    <mergeCell ref="AAC52:AAM52"/>
    <mergeCell ref="WH52:WR52"/>
    <mergeCell ref="WS52:XC52"/>
    <mergeCell ref="XD52:XN52"/>
    <mergeCell ref="XO52:XY52"/>
    <mergeCell ref="XZ52:YJ52"/>
    <mergeCell ref="UE52:UO52"/>
    <mergeCell ref="UP52:UZ52"/>
    <mergeCell ref="VA52:VK52"/>
    <mergeCell ref="VL52:VV52"/>
    <mergeCell ref="VW52:WG52"/>
    <mergeCell ref="SB52:SL52"/>
    <mergeCell ref="SM52:SW52"/>
    <mergeCell ref="SX52:TH52"/>
    <mergeCell ref="TI52:TS52"/>
    <mergeCell ref="TT52:UD52"/>
    <mergeCell ref="ATO52:ATY52"/>
    <mergeCell ref="ATZ52:AUJ52"/>
    <mergeCell ref="AUK52:AUU52"/>
    <mergeCell ref="AUV52:AVF52"/>
    <mergeCell ref="AVG52:AVQ52"/>
    <mergeCell ref="ARL52:ARV52"/>
    <mergeCell ref="ARW52:ASG52"/>
    <mergeCell ref="ASH52:ASR52"/>
    <mergeCell ref="ASS52:ATC52"/>
    <mergeCell ref="ATD52:ATN52"/>
    <mergeCell ref="API52:APS52"/>
    <mergeCell ref="APT52:AQD52"/>
    <mergeCell ref="AQE52:AQO52"/>
    <mergeCell ref="AQP52:AQZ52"/>
    <mergeCell ref="ARA52:ARK52"/>
    <mergeCell ref="ANF52:ANP52"/>
    <mergeCell ref="ANQ52:AOA52"/>
    <mergeCell ref="AOB52:AOL52"/>
    <mergeCell ref="AOM52:AOW52"/>
    <mergeCell ref="AOX52:APH52"/>
    <mergeCell ref="ALC52:ALM52"/>
    <mergeCell ref="ALN52:ALX52"/>
    <mergeCell ref="ALY52:AMI52"/>
    <mergeCell ref="AMJ52:AMT52"/>
    <mergeCell ref="AMU52:ANE52"/>
    <mergeCell ref="AIZ52:AJJ52"/>
    <mergeCell ref="AJK52:AJU52"/>
    <mergeCell ref="AJV52:AKF52"/>
    <mergeCell ref="AKG52:AKQ52"/>
    <mergeCell ref="AKR52:ALB52"/>
    <mergeCell ref="AGW52:AHG52"/>
    <mergeCell ref="AHH52:AHR52"/>
    <mergeCell ref="AHS52:AIC52"/>
    <mergeCell ref="AID52:AIN52"/>
    <mergeCell ref="AIO52:AIY52"/>
    <mergeCell ref="BIJ52:BIT52"/>
    <mergeCell ref="BIU52:BJE52"/>
    <mergeCell ref="BJF52:BJP52"/>
    <mergeCell ref="BJQ52:BKA52"/>
    <mergeCell ref="BKB52:BKL52"/>
    <mergeCell ref="BGG52:BGQ52"/>
    <mergeCell ref="BGR52:BHB52"/>
    <mergeCell ref="BHC52:BHM52"/>
    <mergeCell ref="BHN52:BHX52"/>
    <mergeCell ref="BHY52:BII52"/>
    <mergeCell ref="BED52:BEN52"/>
    <mergeCell ref="BEO52:BEY52"/>
    <mergeCell ref="BEZ52:BFJ52"/>
    <mergeCell ref="BFK52:BFU52"/>
    <mergeCell ref="BFV52:BGF52"/>
    <mergeCell ref="BCA52:BCK52"/>
    <mergeCell ref="BCL52:BCV52"/>
    <mergeCell ref="BCW52:BDG52"/>
    <mergeCell ref="BDH52:BDR52"/>
    <mergeCell ref="BDS52:BEC52"/>
    <mergeCell ref="AZX52:BAH52"/>
    <mergeCell ref="BAI52:BAS52"/>
    <mergeCell ref="BAT52:BBD52"/>
    <mergeCell ref="BBE52:BBO52"/>
    <mergeCell ref="BBP52:BBZ52"/>
    <mergeCell ref="AXU52:AYE52"/>
    <mergeCell ref="AYF52:AYP52"/>
    <mergeCell ref="AYQ52:AZA52"/>
    <mergeCell ref="AZB52:AZL52"/>
    <mergeCell ref="AZM52:AZW52"/>
    <mergeCell ref="AVR52:AWB52"/>
    <mergeCell ref="AWC52:AWM52"/>
    <mergeCell ref="AWN52:AWX52"/>
    <mergeCell ref="AWY52:AXI52"/>
    <mergeCell ref="AXJ52:AXT52"/>
    <mergeCell ref="BXE52:BXO52"/>
    <mergeCell ref="BXP52:BXZ52"/>
    <mergeCell ref="BYA52:BYK52"/>
    <mergeCell ref="BYL52:BYV52"/>
    <mergeCell ref="BYW52:BZG52"/>
    <mergeCell ref="BVB52:BVL52"/>
    <mergeCell ref="BVM52:BVW52"/>
    <mergeCell ref="BVX52:BWH52"/>
    <mergeCell ref="BWI52:BWS52"/>
    <mergeCell ref="BWT52:BXD52"/>
    <mergeCell ref="BSY52:BTI52"/>
    <mergeCell ref="BTJ52:BTT52"/>
    <mergeCell ref="BTU52:BUE52"/>
    <mergeCell ref="BUF52:BUP52"/>
    <mergeCell ref="BUQ52:BVA52"/>
    <mergeCell ref="BQV52:BRF52"/>
    <mergeCell ref="BRG52:BRQ52"/>
    <mergeCell ref="BRR52:BSB52"/>
    <mergeCell ref="BSC52:BSM52"/>
    <mergeCell ref="BSN52:BSX52"/>
    <mergeCell ref="BOS52:BPC52"/>
    <mergeCell ref="BPD52:BPN52"/>
    <mergeCell ref="BPO52:BPY52"/>
    <mergeCell ref="BPZ52:BQJ52"/>
    <mergeCell ref="BQK52:BQU52"/>
    <mergeCell ref="BMP52:BMZ52"/>
    <mergeCell ref="BNA52:BNK52"/>
    <mergeCell ref="BNL52:BNV52"/>
    <mergeCell ref="BNW52:BOG52"/>
    <mergeCell ref="BOH52:BOR52"/>
    <mergeCell ref="BKM52:BKW52"/>
    <mergeCell ref="BKX52:BLH52"/>
    <mergeCell ref="BLI52:BLS52"/>
    <mergeCell ref="BLT52:BMD52"/>
    <mergeCell ref="BME52:BMO52"/>
    <mergeCell ref="CLZ52:CMJ52"/>
    <mergeCell ref="CMK52:CMU52"/>
    <mergeCell ref="CMV52:CNF52"/>
    <mergeCell ref="CNG52:CNQ52"/>
    <mergeCell ref="CNR52:COB52"/>
    <mergeCell ref="CJW52:CKG52"/>
    <mergeCell ref="CKH52:CKR52"/>
    <mergeCell ref="CKS52:CLC52"/>
    <mergeCell ref="CLD52:CLN52"/>
    <mergeCell ref="CLO52:CLY52"/>
    <mergeCell ref="CHT52:CID52"/>
    <mergeCell ref="CIE52:CIO52"/>
    <mergeCell ref="CIP52:CIZ52"/>
    <mergeCell ref="CJA52:CJK52"/>
    <mergeCell ref="CJL52:CJV52"/>
    <mergeCell ref="CFQ52:CGA52"/>
    <mergeCell ref="CGB52:CGL52"/>
    <mergeCell ref="CGM52:CGW52"/>
    <mergeCell ref="CGX52:CHH52"/>
    <mergeCell ref="CHI52:CHS52"/>
    <mergeCell ref="CDN52:CDX52"/>
    <mergeCell ref="CDY52:CEI52"/>
    <mergeCell ref="CEJ52:CET52"/>
    <mergeCell ref="CEU52:CFE52"/>
    <mergeCell ref="CFF52:CFP52"/>
    <mergeCell ref="CBK52:CBU52"/>
    <mergeCell ref="CBV52:CCF52"/>
    <mergeCell ref="CCG52:CCQ52"/>
    <mergeCell ref="CCR52:CDB52"/>
    <mergeCell ref="CDC52:CDM52"/>
    <mergeCell ref="BZH52:BZR52"/>
    <mergeCell ref="BZS52:CAC52"/>
    <mergeCell ref="CAD52:CAN52"/>
    <mergeCell ref="CAO52:CAY52"/>
    <mergeCell ref="CAZ52:CBJ52"/>
    <mergeCell ref="DAU52:DBE52"/>
    <mergeCell ref="DBF52:DBP52"/>
    <mergeCell ref="DBQ52:DCA52"/>
    <mergeCell ref="DCB52:DCL52"/>
    <mergeCell ref="DCM52:DCW52"/>
    <mergeCell ref="CYR52:CZB52"/>
    <mergeCell ref="CZC52:CZM52"/>
    <mergeCell ref="CZN52:CZX52"/>
    <mergeCell ref="CZY52:DAI52"/>
    <mergeCell ref="DAJ52:DAT52"/>
    <mergeCell ref="CWO52:CWY52"/>
    <mergeCell ref="CWZ52:CXJ52"/>
    <mergeCell ref="CXK52:CXU52"/>
    <mergeCell ref="CXV52:CYF52"/>
    <mergeCell ref="CYG52:CYQ52"/>
    <mergeCell ref="CUL52:CUV52"/>
    <mergeCell ref="CUW52:CVG52"/>
    <mergeCell ref="CVH52:CVR52"/>
    <mergeCell ref="CVS52:CWC52"/>
    <mergeCell ref="CWD52:CWN52"/>
    <mergeCell ref="CSI52:CSS52"/>
    <mergeCell ref="CST52:CTD52"/>
    <mergeCell ref="CTE52:CTO52"/>
    <mergeCell ref="CTP52:CTZ52"/>
    <mergeCell ref="CUA52:CUK52"/>
    <mergeCell ref="CQF52:CQP52"/>
    <mergeCell ref="CQQ52:CRA52"/>
    <mergeCell ref="CRB52:CRL52"/>
    <mergeCell ref="CRM52:CRW52"/>
    <mergeCell ref="CRX52:CSH52"/>
    <mergeCell ref="COC52:COM52"/>
    <mergeCell ref="CON52:COX52"/>
    <mergeCell ref="COY52:CPI52"/>
    <mergeCell ref="CPJ52:CPT52"/>
    <mergeCell ref="CPU52:CQE52"/>
    <mergeCell ref="DPP52:DPZ52"/>
    <mergeCell ref="DQA52:DQK52"/>
    <mergeCell ref="DQL52:DQV52"/>
    <mergeCell ref="DQW52:DRG52"/>
    <mergeCell ref="DRH52:DRR52"/>
    <mergeCell ref="DNM52:DNW52"/>
    <mergeCell ref="DNX52:DOH52"/>
    <mergeCell ref="DOI52:DOS52"/>
    <mergeCell ref="DOT52:DPD52"/>
    <mergeCell ref="DPE52:DPO52"/>
    <mergeCell ref="DLJ52:DLT52"/>
    <mergeCell ref="DLU52:DME52"/>
    <mergeCell ref="DMF52:DMP52"/>
    <mergeCell ref="DMQ52:DNA52"/>
    <mergeCell ref="DNB52:DNL52"/>
    <mergeCell ref="DJG52:DJQ52"/>
    <mergeCell ref="DJR52:DKB52"/>
    <mergeCell ref="DKC52:DKM52"/>
    <mergeCell ref="DKN52:DKX52"/>
    <mergeCell ref="DKY52:DLI52"/>
    <mergeCell ref="DHD52:DHN52"/>
    <mergeCell ref="DHO52:DHY52"/>
    <mergeCell ref="DHZ52:DIJ52"/>
    <mergeCell ref="DIK52:DIU52"/>
    <mergeCell ref="DIV52:DJF52"/>
    <mergeCell ref="DFA52:DFK52"/>
    <mergeCell ref="DFL52:DFV52"/>
    <mergeCell ref="DFW52:DGG52"/>
    <mergeCell ref="DGH52:DGR52"/>
    <mergeCell ref="DGS52:DHC52"/>
    <mergeCell ref="DCX52:DDH52"/>
    <mergeCell ref="DDI52:DDS52"/>
    <mergeCell ref="DDT52:DED52"/>
    <mergeCell ref="DEE52:DEO52"/>
    <mergeCell ref="DEP52:DEZ52"/>
    <mergeCell ref="EEK52:EEU52"/>
    <mergeCell ref="EEV52:EFF52"/>
    <mergeCell ref="EFG52:EFQ52"/>
    <mergeCell ref="EFR52:EGB52"/>
    <mergeCell ref="EGC52:EGM52"/>
    <mergeCell ref="ECH52:ECR52"/>
    <mergeCell ref="ECS52:EDC52"/>
    <mergeCell ref="EDD52:EDN52"/>
    <mergeCell ref="EDO52:EDY52"/>
    <mergeCell ref="EDZ52:EEJ52"/>
    <mergeCell ref="EAE52:EAO52"/>
    <mergeCell ref="EAP52:EAZ52"/>
    <mergeCell ref="EBA52:EBK52"/>
    <mergeCell ref="EBL52:EBV52"/>
    <mergeCell ref="EBW52:ECG52"/>
    <mergeCell ref="DYB52:DYL52"/>
    <mergeCell ref="DYM52:DYW52"/>
    <mergeCell ref="DYX52:DZH52"/>
    <mergeCell ref="DZI52:DZS52"/>
    <mergeCell ref="DZT52:EAD52"/>
    <mergeCell ref="DVY52:DWI52"/>
    <mergeCell ref="DWJ52:DWT52"/>
    <mergeCell ref="DWU52:DXE52"/>
    <mergeCell ref="DXF52:DXP52"/>
    <mergeCell ref="DXQ52:DYA52"/>
    <mergeCell ref="DTV52:DUF52"/>
    <mergeCell ref="DUG52:DUQ52"/>
    <mergeCell ref="DUR52:DVB52"/>
    <mergeCell ref="DVC52:DVM52"/>
    <mergeCell ref="DVN52:DVX52"/>
    <mergeCell ref="DRS52:DSC52"/>
    <mergeCell ref="DSD52:DSN52"/>
    <mergeCell ref="DSO52:DSY52"/>
    <mergeCell ref="DSZ52:DTJ52"/>
    <mergeCell ref="DTK52:DTU52"/>
    <mergeCell ref="ETF52:ETP52"/>
    <mergeCell ref="ETQ52:EUA52"/>
    <mergeCell ref="EUB52:EUL52"/>
    <mergeCell ref="EUM52:EUW52"/>
    <mergeCell ref="EUX52:EVH52"/>
    <mergeCell ref="ERC52:ERM52"/>
    <mergeCell ref="ERN52:ERX52"/>
    <mergeCell ref="ERY52:ESI52"/>
    <mergeCell ref="ESJ52:EST52"/>
    <mergeCell ref="ESU52:ETE52"/>
    <mergeCell ref="EOZ52:EPJ52"/>
    <mergeCell ref="EPK52:EPU52"/>
    <mergeCell ref="EPV52:EQF52"/>
    <mergeCell ref="EQG52:EQQ52"/>
    <mergeCell ref="EQR52:ERB52"/>
    <mergeCell ref="EMW52:ENG52"/>
    <mergeCell ref="ENH52:ENR52"/>
    <mergeCell ref="ENS52:EOC52"/>
    <mergeCell ref="EOD52:EON52"/>
    <mergeCell ref="EOO52:EOY52"/>
    <mergeCell ref="EKT52:ELD52"/>
    <mergeCell ref="ELE52:ELO52"/>
    <mergeCell ref="ELP52:ELZ52"/>
    <mergeCell ref="EMA52:EMK52"/>
    <mergeCell ref="EML52:EMV52"/>
    <mergeCell ref="EIQ52:EJA52"/>
    <mergeCell ref="EJB52:EJL52"/>
    <mergeCell ref="EJM52:EJW52"/>
    <mergeCell ref="EJX52:EKH52"/>
    <mergeCell ref="EKI52:EKS52"/>
    <mergeCell ref="EGN52:EGX52"/>
    <mergeCell ref="EGY52:EHI52"/>
    <mergeCell ref="EHJ52:EHT52"/>
    <mergeCell ref="EHU52:EIE52"/>
    <mergeCell ref="EIF52:EIP52"/>
    <mergeCell ref="FIA52:FIK52"/>
    <mergeCell ref="FIL52:FIV52"/>
    <mergeCell ref="FIW52:FJG52"/>
    <mergeCell ref="FJH52:FJR52"/>
    <mergeCell ref="FJS52:FKC52"/>
    <mergeCell ref="FFX52:FGH52"/>
    <mergeCell ref="FGI52:FGS52"/>
    <mergeCell ref="FGT52:FHD52"/>
    <mergeCell ref="FHE52:FHO52"/>
    <mergeCell ref="FHP52:FHZ52"/>
    <mergeCell ref="FDU52:FEE52"/>
    <mergeCell ref="FEF52:FEP52"/>
    <mergeCell ref="FEQ52:FFA52"/>
    <mergeCell ref="FFB52:FFL52"/>
    <mergeCell ref="FFM52:FFW52"/>
    <mergeCell ref="FBR52:FCB52"/>
    <mergeCell ref="FCC52:FCM52"/>
    <mergeCell ref="FCN52:FCX52"/>
    <mergeCell ref="FCY52:FDI52"/>
    <mergeCell ref="FDJ52:FDT52"/>
    <mergeCell ref="EZO52:EZY52"/>
    <mergeCell ref="EZZ52:FAJ52"/>
    <mergeCell ref="FAK52:FAU52"/>
    <mergeCell ref="FAV52:FBF52"/>
    <mergeCell ref="FBG52:FBQ52"/>
    <mergeCell ref="EXL52:EXV52"/>
    <mergeCell ref="EXW52:EYG52"/>
    <mergeCell ref="EYH52:EYR52"/>
    <mergeCell ref="EYS52:EZC52"/>
    <mergeCell ref="EZD52:EZN52"/>
    <mergeCell ref="EVI52:EVS52"/>
    <mergeCell ref="EVT52:EWD52"/>
    <mergeCell ref="EWE52:EWO52"/>
    <mergeCell ref="EWP52:EWZ52"/>
    <mergeCell ref="EXA52:EXK52"/>
    <mergeCell ref="FWV52:FXF52"/>
    <mergeCell ref="FXG52:FXQ52"/>
    <mergeCell ref="FXR52:FYB52"/>
    <mergeCell ref="FYC52:FYM52"/>
    <mergeCell ref="FYN52:FYX52"/>
    <mergeCell ref="FUS52:FVC52"/>
    <mergeCell ref="FVD52:FVN52"/>
    <mergeCell ref="FVO52:FVY52"/>
    <mergeCell ref="FVZ52:FWJ52"/>
    <mergeCell ref="FWK52:FWU52"/>
    <mergeCell ref="FSP52:FSZ52"/>
    <mergeCell ref="FTA52:FTK52"/>
    <mergeCell ref="FTL52:FTV52"/>
    <mergeCell ref="FTW52:FUG52"/>
    <mergeCell ref="FUH52:FUR52"/>
    <mergeCell ref="FQM52:FQW52"/>
    <mergeCell ref="FQX52:FRH52"/>
    <mergeCell ref="FRI52:FRS52"/>
    <mergeCell ref="FRT52:FSD52"/>
    <mergeCell ref="FSE52:FSO52"/>
    <mergeCell ref="FOJ52:FOT52"/>
    <mergeCell ref="FOU52:FPE52"/>
    <mergeCell ref="FPF52:FPP52"/>
    <mergeCell ref="FPQ52:FQA52"/>
    <mergeCell ref="FQB52:FQL52"/>
    <mergeCell ref="FMG52:FMQ52"/>
    <mergeCell ref="FMR52:FNB52"/>
    <mergeCell ref="FNC52:FNM52"/>
    <mergeCell ref="FNN52:FNX52"/>
    <mergeCell ref="FNY52:FOI52"/>
    <mergeCell ref="FKD52:FKN52"/>
    <mergeCell ref="FKO52:FKY52"/>
    <mergeCell ref="FKZ52:FLJ52"/>
    <mergeCell ref="FLK52:FLU52"/>
    <mergeCell ref="FLV52:FMF52"/>
    <mergeCell ref="GLQ52:GMA52"/>
    <mergeCell ref="GMB52:GML52"/>
    <mergeCell ref="GMM52:GMW52"/>
    <mergeCell ref="GMX52:GNH52"/>
    <mergeCell ref="GNI52:GNS52"/>
    <mergeCell ref="GJN52:GJX52"/>
    <mergeCell ref="GJY52:GKI52"/>
    <mergeCell ref="GKJ52:GKT52"/>
    <mergeCell ref="GKU52:GLE52"/>
    <mergeCell ref="GLF52:GLP52"/>
    <mergeCell ref="GHK52:GHU52"/>
    <mergeCell ref="GHV52:GIF52"/>
    <mergeCell ref="GIG52:GIQ52"/>
    <mergeCell ref="GIR52:GJB52"/>
    <mergeCell ref="GJC52:GJM52"/>
    <mergeCell ref="GFH52:GFR52"/>
    <mergeCell ref="GFS52:GGC52"/>
    <mergeCell ref="GGD52:GGN52"/>
    <mergeCell ref="GGO52:GGY52"/>
    <mergeCell ref="GGZ52:GHJ52"/>
    <mergeCell ref="GDE52:GDO52"/>
    <mergeCell ref="GDP52:GDZ52"/>
    <mergeCell ref="GEA52:GEK52"/>
    <mergeCell ref="GEL52:GEV52"/>
    <mergeCell ref="GEW52:GFG52"/>
    <mergeCell ref="GBB52:GBL52"/>
    <mergeCell ref="GBM52:GBW52"/>
    <mergeCell ref="GBX52:GCH52"/>
    <mergeCell ref="GCI52:GCS52"/>
    <mergeCell ref="GCT52:GDD52"/>
    <mergeCell ref="FYY52:FZI52"/>
    <mergeCell ref="FZJ52:FZT52"/>
    <mergeCell ref="FZU52:GAE52"/>
    <mergeCell ref="GAF52:GAP52"/>
    <mergeCell ref="GAQ52:GBA52"/>
    <mergeCell ref="HAL52:HAV52"/>
    <mergeCell ref="HAW52:HBG52"/>
    <mergeCell ref="HBH52:HBR52"/>
    <mergeCell ref="HBS52:HCC52"/>
    <mergeCell ref="HCD52:HCN52"/>
    <mergeCell ref="GYI52:GYS52"/>
    <mergeCell ref="GYT52:GZD52"/>
    <mergeCell ref="GZE52:GZO52"/>
    <mergeCell ref="GZP52:GZZ52"/>
    <mergeCell ref="HAA52:HAK52"/>
    <mergeCell ref="GWF52:GWP52"/>
    <mergeCell ref="GWQ52:GXA52"/>
    <mergeCell ref="GXB52:GXL52"/>
    <mergeCell ref="GXM52:GXW52"/>
    <mergeCell ref="GXX52:GYH52"/>
    <mergeCell ref="GUC52:GUM52"/>
    <mergeCell ref="GUN52:GUX52"/>
    <mergeCell ref="GUY52:GVI52"/>
    <mergeCell ref="GVJ52:GVT52"/>
    <mergeCell ref="GVU52:GWE52"/>
    <mergeCell ref="GRZ52:GSJ52"/>
    <mergeCell ref="GSK52:GSU52"/>
    <mergeCell ref="GSV52:GTF52"/>
    <mergeCell ref="GTG52:GTQ52"/>
    <mergeCell ref="GTR52:GUB52"/>
    <mergeCell ref="GPW52:GQG52"/>
    <mergeCell ref="GQH52:GQR52"/>
    <mergeCell ref="GQS52:GRC52"/>
    <mergeCell ref="GRD52:GRN52"/>
    <mergeCell ref="GRO52:GRY52"/>
    <mergeCell ref="GNT52:GOD52"/>
    <mergeCell ref="GOE52:GOO52"/>
    <mergeCell ref="GOP52:GOZ52"/>
    <mergeCell ref="GPA52:GPK52"/>
    <mergeCell ref="GPL52:GPV52"/>
    <mergeCell ref="HPG52:HPQ52"/>
    <mergeCell ref="HPR52:HQB52"/>
    <mergeCell ref="HQC52:HQM52"/>
    <mergeCell ref="HQN52:HQX52"/>
    <mergeCell ref="HQY52:HRI52"/>
    <mergeCell ref="HND52:HNN52"/>
    <mergeCell ref="HNO52:HNY52"/>
    <mergeCell ref="HNZ52:HOJ52"/>
    <mergeCell ref="HOK52:HOU52"/>
    <mergeCell ref="HOV52:HPF52"/>
    <mergeCell ref="HLA52:HLK52"/>
    <mergeCell ref="HLL52:HLV52"/>
    <mergeCell ref="HLW52:HMG52"/>
    <mergeCell ref="HMH52:HMR52"/>
    <mergeCell ref="HMS52:HNC52"/>
    <mergeCell ref="HIX52:HJH52"/>
    <mergeCell ref="HJI52:HJS52"/>
    <mergeCell ref="HJT52:HKD52"/>
    <mergeCell ref="HKE52:HKO52"/>
    <mergeCell ref="HKP52:HKZ52"/>
    <mergeCell ref="HGU52:HHE52"/>
    <mergeCell ref="HHF52:HHP52"/>
    <mergeCell ref="HHQ52:HIA52"/>
    <mergeCell ref="HIB52:HIL52"/>
    <mergeCell ref="HIM52:HIW52"/>
    <mergeCell ref="HER52:HFB52"/>
    <mergeCell ref="HFC52:HFM52"/>
    <mergeCell ref="HFN52:HFX52"/>
    <mergeCell ref="HFY52:HGI52"/>
    <mergeCell ref="HGJ52:HGT52"/>
    <mergeCell ref="HCO52:HCY52"/>
    <mergeCell ref="HCZ52:HDJ52"/>
    <mergeCell ref="HDK52:HDU52"/>
    <mergeCell ref="HDV52:HEF52"/>
    <mergeCell ref="HEG52:HEQ52"/>
    <mergeCell ref="IEB52:IEL52"/>
    <mergeCell ref="IEM52:IEW52"/>
    <mergeCell ref="IEX52:IFH52"/>
    <mergeCell ref="IFI52:IFS52"/>
    <mergeCell ref="IFT52:IGD52"/>
    <mergeCell ref="IBY52:ICI52"/>
    <mergeCell ref="ICJ52:ICT52"/>
    <mergeCell ref="ICU52:IDE52"/>
    <mergeCell ref="IDF52:IDP52"/>
    <mergeCell ref="IDQ52:IEA52"/>
    <mergeCell ref="HZV52:IAF52"/>
    <mergeCell ref="IAG52:IAQ52"/>
    <mergeCell ref="IAR52:IBB52"/>
    <mergeCell ref="IBC52:IBM52"/>
    <mergeCell ref="IBN52:IBX52"/>
    <mergeCell ref="HXS52:HYC52"/>
    <mergeCell ref="HYD52:HYN52"/>
    <mergeCell ref="HYO52:HYY52"/>
    <mergeCell ref="HYZ52:HZJ52"/>
    <mergeCell ref="HZK52:HZU52"/>
    <mergeCell ref="HVP52:HVZ52"/>
    <mergeCell ref="HWA52:HWK52"/>
    <mergeCell ref="HWL52:HWV52"/>
    <mergeCell ref="HWW52:HXG52"/>
    <mergeCell ref="HXH52:HXR52"/>
    <mergeCell ref="HTM52:HTW52"/>
    <mergeCell ref="HTX52:HUH52"/>
    <mergeCell ref="HUI52:HUS52"/>
    <mergeCell ref="HUT52:HVD52"/>
    <mergeCell ref="HVE52:HVO52"/>
    <mergeCell ref="HRJ52:HRT52"/>
    <mergeCell ref="HRU52:HSE52"/>
    <mergeCell ref="HSF52:HSP52"/>
    <mergeCell ref="HSQ52:HTA52"/>
    <mergeCell ref="HTB52:HTL52"/>
    <mergeCell ref="ISW52:ITG52"/>
    <mergeCell ref="ITH52:ITR52"/>
    <mergeCell ref="ITS52:IUC52"/>
    <mergeCell ref="IUD52:IUN52"/>
    <mergeCell ref="IUO52:IUY52"/>
    <mergeCell ref="IQT52:IRD52"/>
    <mergeCell ref="IRE52:IRO52"/>
    <mergeCell ref="IRP52:IRZ52"/>
    <mergeCell ref="ISA52:ISK52"/>
    <mergeCell ref="ISL52:ISV52"/>
    <mergeCell ref="IOQ52:IPA52"/>
    <mergeCell ref="IPB52:IPL52"/>
    <mergeCell ref="IPM52:IPW52"/>
    <mergeCell ref="IPX52:IQH52"/>
    <mergeCell ref="IQI52:IQS52"/>
    <mergeCell ref="IMN52:IMX52"/>
    <mergeCell ref="IMY52:INI52"/>
    <mergeCell ref="INJ52:INT52"/>
    <mergeCell ref="INU52:IOE52"/>
    <mergeCell ref="IOF52:IOP52"/>
    <mergeCell ref="IKK52:IKU52"/>
    <mergeCell ref="IKV52:ILF52"/>
    <mergeCell ref="ILG52:ILQ52"/>
    <mergeCell ref="ILR52:IMB52"/>
    <mergeCell ref="IMC52:IMM52"/>
    <mergeCell ref="IIH52:IIR52"/>
    <mergeCell ref="IIS52:IJC52"/>
    <mergeCell ref="IJD52:IJN52"/>
    <mergeCell ref="IJO52:IJY52"/>
    <mergeCell ref="IJZ52:IKJ52"/>
    <mergeCell ref="IGE52:IGO52"/>
    <mergeCell ref="IGP52:IGZ52"/>
    <mergeCell ref="IHA52:IHK52"/>
    <mergeCell ref="IHL52:IHV52"/>
    <mergeCell ref="IHW52:IIG52"/>
    <mergeCell ref="JHR52:JIB52"/>
    <mergeCell ref="JIC52:JIM52"/>
    <mergeCell ref="JIN52:JIX52"/>
    <mergeCell ref="JIY52:JJI52"/>
    <mergeCell ref="JJJ52:JJT52"/>
    <mergeCell ref="JFO52:JFY52"/>
    <mergeCell ref="JFZ52:JGJ52"/>
    <mergeCell ref="JGK52:JGU52"/>
    <mergeCell ref="JGV52:JHF52"/>
    <mergeCell ref="JHG52:JHQ52"/>
    <mergeCell ref="JDL52:JDV52"/>
    <mergeCell ref="JDW52:JEG52"/>
    <mergeCell ref="JEH52:JER52"/>
    <mergeCell ref="JES52:JFC52"/>
    <mergeCell ref="JFD52:JFN52"/>
    <mergeCell ref="JBI52:JBS52"/>
    <mergeCell ref="JBT52:JCD52"/>
    <mergeCell ref="JCE52:JCO52"/>
    <mergeCell ref="JCP52:JCZ52"/>
    <mergeCell ref="JDA52:JDK52"/>
    <mergeCell ref="IZF52:IZP52"/>
    <mergeCell ref="IZQ52:JAA52"/>
    <mergeCell ref="JAB52:JAL52"/>
    <mergeCell ref="JAM52:JAW52"/>
    <mergeCell ref="JAX52:JBH52"/>
    <mergeCell ref="IXC52:IXM52"/>
    <mergeCell ref="IXN52:IXX52"/>
    <mergeCell ref="IXY52:IYI52"/>
    <mergeCell ref="IYJ52:IYT52"/>
    <mergeCell ref="IYU52:IZE52"/>
    <mergeCell ref="IUZ52:IVJ52"/>
    <mergeCell ref="IVK52:IVU52"/>
    <mergeCell ref="IVV52:IWF52"/>
    <mergeCell ref="IWG52:IWQ52"/>
    <mergeCell ref="IWR52:IXB52"/>
    <mergeCell ref="JWM52:JWW52"/>
    <mergeCell ref="JWX52:JXH52"/>
    <mergeCell ref="JXI52:JXS52"/>
    <mergeCell ref="JXT52:JYD52"/>
    <mergeCell ref="JYE52:JYO52"/>
    <mergeCell ref="JUJ52:JUT52"/>
    <mergeCell ref="JUU52:JVE52"/>
    <mergeCell ref="JVF52:JVP52"/>
    <mergeCell ref="JVQ52:JWA52"/>
    <mergeCell ref="JWB52:JWL52"/>
    <mergeCell ref="JSG52:JSQ52"/>
    <mergeCell ref="JSR52:JTB52"/>
    <mergeCell ref="JTC52:JTM52"/>
    <mergeCell ref="JTN52:JTX52"/>
    <mergeCell ref="JTY52:JUI52"/>
    <mergeCell ref="JQD52:JQN52"/>
    <mergeCell ref="JQO52:JQY52"/>
    <mergeCell ref="JQZ52:JRJ52"/>
    <mergeCell ref="JRK52:JRU52"/>
    <mergeCell ref="JRV52:JSF52"/>
    <mergeCell ref="JOA52:JOK52"/>
    <mergeCell ref="JOL52:JOV52"/>
    <mergeCell ref="JOW52:JPG52"/>
    <mergeCell ref="JPH52:JPR52"/>
    <mergeCell ref="JPS52:JQC52"/>
    <mergeCell ref="JLX52:JMH52"/>
    <mergeCell ref="JMI52:JMS52"/>
    <mergeCell ref="JMT52:JND52"/>
    <mergeCell ref="JNE52:JNO52"/>
    <mergeCell ref="JNP52:JNZ52"/>
    <mergeCell ref="JJU52:JKE52"/>
    <mergeCell ref="JKF52:JKP52"/>
    <mergeCell ref="JKQ52:JLA52"/>
    <mergeCell ref="JLB52:JLL52"/>
    <mergeCell ref="JLM52:JLW52"/>
    <mergeCell ref="KLH52:KLR52"/>
    <mergeCell ref="KLS52:KMC52"/>
    <mergeCell ref="KMD52:KMN52"/>
    <mergeCell ref="KMO52:KMY52"/>
    <mergeCell ref="KMZ52:KNJ52"/>
    <mergeCell ref="KJE52:KJO52"/>
    <mergeCell ref="KJP52:KJZ52"/>
    <mergeCell ref="KKA52:KKK52"/>
    <mergeCell ref="KKL52:KKV52"/>
    <mergeCell ref="KKW52:KLG52"/>
    <mergeCell ref="KHB52:KHL52"/>
    <mergeCell ref="KHM52:KHW52"/>
    <mergeCell ref="KHX52:KIH52"/>
    <mergeCell ref="KII52:KIS52"/>
    <mergeCell ref="KIT52:KJD52"/>
    <mergeCell ref="KEY52:KFI52"/>
    <mergeCell ref="KFJ52:KFT52"/>
    <mergeCell ref="KFU52:KGE52"/>
    <mergeCell ref="KGF52:KGP52"/>
    <mergeCell ref="KGQ52:KHA52"/>
    <mergeCell ref="KCV52:KDF52"/>
    <mergeCell ref="KDG52:KDQ52"/>
    <mergeCell ref="KDR52:KEB52"/>
    <mergeCell ref="KEC52:KEM52"/>
    <mergeCell ref="KEN52:KEX52"/>
    <mergeCell ref="KAS52:KBC52"/>
    <mergeCell ref="KBD52:KBN52"/>
    <mergeCell ref="KBO52:KBY52"/>
    <mergeCell ref="KBZ52:KCJ52"/>
    <mergeCell ref="KCK52:KCU52"/>
    <mergeCell ref="JYP52:JYZ52"/>
    <mergeCell ref="JZA52:JZK52"/>
    <mergeCell ref="JZL52:JZV52"/>
    <mergeCell ref="JZW52:KAG52"/>
    <mergeCell ref="KAH52:KAR52"/>
    <mergeCell ref="LAC52:LAM52"/>
    <mergeCell ref="LAN52:LAX52"/>
    <mergeCell ref="LAY52:LBI52"/>
    <mergeCell ref="LBJ52:LBT52"/>
    <mergeCell ref="LBU52:LCE52"/>
    <mergeCell ref="KXZ52:KYJ52"/>
    <mergeCell ref="KYK52:KYU52"/>
    <mergeCell ref="KYV52:KZF52"/>
    <mergeCell ref="KZG52:KZQ52"/>
    <mergeCell ref="KZR52:LAB52"/>
    <mergeCell ref="KVW52:KWG52"/>
    <mergeCell ref="KWH52:KWR52"/>
    <mergeCell ref="KWS52:KXC52"/>
    <mergeCell ref="KXD52:KXN52"/>
    <mergeCell ref="KXO52:KXY52"/>
    <mergeCell ref="KTT52:KUD52"/>
    <mergeCell ref="KUE52:KUO52"/>
    <mergeCell ref="KUP52:KUZ52"/>
    <mergeCell ref="KVA52:KVK52"/>
    <mergeCell ref="KVL52:KVV52"/>
    <mergeCell ref="KRQ52:KSA52"/>
    <mergeCell ref="KSB52:KSL52"/>
    <mergeCell ref="KSM52:KSW52"/>
    <mergeCell ref="KSX52:KTH52"/>
    <mergeCell ref="KTI52:KTS52"/>
    <mergeCell ref="KPN52:KPX52"/>
    <mergeCell ref="KPY52:KQI52"/>
    <mergeCell ref="KQJ52:KQT52"/>
    <mergeCell ref="KQU52:KRE52"/>
    <mergeCell ref="KRF52:KRP52"/>
    <mergeCell ref="KNK52:KNU52"/>
    <mergeCell ref="KNV52:KOF52"/>
    <mergeCell ref="KOG52:KOQ52"/>
    <mergeCell ref="KOR52:KPB52"/>
    <mergeCell ref="KPC52:KPM52"/>
    <mergeCell ref="LOX52:LPH52"/>
    <mergeCell ref="LPI52:LPS52"/>
    <mergeCell ref="LPT52:LQD52"/>
    <mergeCell ref="LQE52:LQO52"/>
    <mergeCell ref="LQP52:LQZ52"/>
    <mergeCell ref="LMU52:LNE52"/>
    <mergeCell ref="LNF52:LNP52"/>
    <mergeCell ref="LNQ52:LOA52"/>
    <mergeCell ref="LOB52:LOL52"/>
    <mergeCell ref="LOM52:LOW52"/>
    <mergeCell ref="LKR52:LLB52"/>
    <mergeCell ref="LLC52:LLM52"/>
    <mergeCell ref="LLN52:LLX52"/>
    <mergeCell ref="LLY52:LMI52"/>
    <mergeCell ref="LMJ52:LMT52"/>
    <mergeCell ref="LIO52:LIY52"/>
    <mergeCell ref="LIZ52:LJJ52"/>
    <mergeCell ref="LJK52:LJU52"/>
    <mergeCell ref="LJV52:LKF52"/>
    <mergeCell ref="LKG52:LKQ52"/>
    <mergeCell ref="LGL52:LGV52"/>
    <mergeCell ref="LGW52:LHG52"/>
    <mergeCell ref="LHH52:LHR52"/>
    <mergeCell ref="LHS52:LIC52"/>
    <mergeCell ref="LID52:LIN52"/>
    <mergeCell ref="LEI52:LES52"/>
    <mergeCell ref="LET52:LFD52"/>
    <mergeCell ref="LFE52:LFO52"/>
    <mergeCell ref="LFP52:LFZ52"/>
    <mergeCell ref="LGA52:LGK52"/>
    <mergeCell ref="LCF52:LCP52"/>
    <mergeCell ref="LCQ52:LDA52"/>
    <mergeCell ref="LDB52:LDL52"/>
    <mergeCell ref="LDM52:LDW52"/>
    <mergeCell ref="LDX52:LEH52"/>
    <mergeCell ref="MDS52:MEC52"/>
    <mergeCell ref="MED52:MEN52"/>
    <mergeCell ref="MEO52:MEY52"/>
    <mergeCell ref="MEZ52:MFJ52"/>
    <mergeCell ref="MFK52:MFU52"/>
    <mergeCell ref="MBP52:MBZ52"/>
    <mergeCell ref="MCA52:MCK52"/>
    <mergeCell ref="MCL52:MCV52"/>
    <mergeCell ref="MCW52:MDG52"/>
    <mergeCell ref="MDH52:MDR52"/>
    <mergeCell ref="LZM52:LZW52"/>
    <mergeCell ref="LZX52:MAH52"/>
    <mergeCell ref="MAI52:MAS52"/>
    <mergeCell ref="MAT52:MBD52"/>
    <mergeCell ref="MBE52:MBO52"/>
    <mergeCell ref="LXJ52:LXT52"/>
    <mergeCell ref="LXU52:LYE52"/>
    <mergeCell ref="LYF52:LYP52"/>
    <mergeCell ref="LYQ52:LZA52"/>
    <mergeCell ref="LZB52:LZL52"/>
    <mergeCell ref="LVG52:LVQ52"/>
    <mergeCell ref="LVR52:LWB52"/>
    <mergeCell ref="LWC52:LWM52"/>
    <mergeCell ref="LWN52:LWX52"/>
    <mergeCell ref="LWY52:LXI52"/>
    <mergeCell ref="LTD52:LTN52"/>
    <mergeCell ref="LTO52:LTY52"/>
    <mergeCell ref="LTZ52:LUJ52"/>
    <mergeCell ref="LUK52:LUU52"/>
    <mergeCell ref="LUV52:LVF52"/>
    <mergeCell ref="LRA52:LRK52"/>
    <mergeCell ref="LRL52:LRV52"/>
    <mergeCell ref="LRW52:LSG52"/>
    <mergeCell ref="LSH52:LSR52"/>
    <mergeCell ref="LSS52:LTC52"/>
    <mergeCell ref="MSN52:MSX52"/>
    <mergeCell ref="MSY52:MTI52"/>
    <mergeCell ref="MTJ52:MTT52"/>
    <mergeCell ref="MTU52:MUE52"/>
    <mergeCell ref="MUF52:MUP52"/>
    <mergeCell ref="MQK52:MQU52"/>
    <mergeCell ref="MQV52:MRF52"/>
    <mergeCell ref="MRG52:MRQ52"/>
    <mergeCell ref="MRR52:MSB52"/>
    <mergeCell ref="MSC52:MSM52"/>
    <mergeCell ref="MOH52:MOR52"/>
    <mergeCell ref="MOS52:MPC52"/>
    <mergeCell ref="MPD52:MPN52"/>
    <mergeCell ref="MPO52:MPY52"/>
    <mergeCell ref="MPZ52:MQJ52"/>
    <mergeCell ref="MME52:MMO52"/>
    <mergeCell ref="MMP52:MMZ52"/>
    <mergeCell ref="MNA52:MNK52"/>
    <mergeCell ref="MNL52:MNV52"/>
    <mergeCell ref="MNW52:MOG52"/>
    <mergeCell ref="MKB52:MKL52"/>
    <mergeCell ref="MKM52:MKW52"/>
    <mergeCell ref="MKX52:MLH52"/>
    <mergeCell ref="MLI52:MLS52"/>
    <mergeCell ref="MLT52:MMD52"/>
    <mergeCell ref="MHY52:MII52"/>
    <mergeCell ref="MIJ52:MIT52"/>
    <mergeCell ref="MIU52:MJE52"/>
    <mergeCell ref="MJF52:MJP52"/>
    <mergeCell ref="MJQ52:MKA52"/>
    <mergeCell ref="MFV52:MGF52"/>
    <mergeCell ref="MGG52:MGQ52"/>
    <mergeCell ref="MGR52:MHB52"/>
    <mergeCell ref="MHC52:MHM52"/>
    <mergeCell ref="MHN52:MHX52"/>
    <mergeCell ref="NHI52:NHS52"/>
    <mergeCell ref="NHT52:NID52"/>
    <mergeCell ref="NIE52:NIO52"/>
    <mergeCell ref="NIP52:NIZ52"/>
    <mergeCell ref="NJA52:NJK52"/>
    <mergeCell ref="NFF52:NFP52"/>
    <mergeCell ref="NFQ52:NGA52"/>
    <mergeCell ref="NGB52:NGL52"/>
    <mergeCell ref="NGM52:NGW52"/>
    <mergeCell ref="NGX52:NHH52"/>
    <mergeCell ref="NDC52:NDM52"/>
    <mergeCell ref="NDN52:NDX52"/>
    <mergeCell ref="NDY52:NEI52"/>
    <mergeCell ref="NEJ52:NET52"/>
    <mergeCell ref="NEU52:NFE52"/>
    <mergeCell ref="NAZ52:NBJ52"/>
    <mergeCell ref="NBK52:NBU52"/>
    <mergeCell ref="NBV52:NCF52"/>
    <mergeCell ref="NCG52:NCQ52"/>
    <mergeCell ref="NCR52:NDB52"/>
    <mergeCell ref="MYW52:MZG52"/>
    <mergeCell ref="MZH52:MZR52"/>
    <mergeCell ref="MZS52:NAC52"/>
    <mergeCell ref="NAD52:NAN52"/>
    <mergeCell ref="NAO52:NAY52"/>
    <mergeCell ref="MWT52:MXD52"/>
    <mergeCell ref="MXE52:MXO52"/>
    <mergeCell ref="MXP52:MXZ52"/>
    <mergeCell ref="MYA52:MYK52"/>
    <mergeCell ref="MYL52:MYV52"/>
    <mergeCell ref="MUQ52:MVA52"/>
    <mergeCell ref="MVB52:MVL52"/>
    <mergeCell ref="MVM52:MVW52"/>
    <mergeCell ref="MVX52:MWH52"/>
    <mergeCell ref="MWI52:MWS52"/>
    <mergeCell ref="NWD52:NWN52"/>
    <mergeCell ref="NWO52:NWY52"/>
    <mergeCell ref="NWZ52:NXJ52"/>
    <mergeCell ref="NXK52:NXU52"/>
    <mergeCell ref="NXV52:NYF52"/>
    <mergeCell ref="NUA52:NUK52"/>
    <mergeCell ref="NUL52:NUV52"/>
    <mergeCell ref="NUW52:NVG52"/>
    <mergeCell ref="NVH52:NVR52"/>
    <mergeCell ref="NVS52:NWC52"/>
    <mergeCell ref="NRX52:NSH52"/>
    <mergeCell ref="NSI52:NSS52"/>
    <mergeCell ref="NST52:NTD52"/>
    <mergeCell ref="NTE52:NTO52"/>
    <mergeCell ref="NTP52:NTZ52"/>
    <mergeCell ref="NPU52:NQE52"/>
    <mergeCell ref="NQF52:NQP52"/>
    <mergeCell ref="NQQ52:NRA52"/>
    <mergeCell ref="NRB52:NRL52"/>
    <mergeCell ref="NRM52:NRW52"/>
    <mergeCell ref="NNR52:NOB52"/>
    <mergeCell ref="NOC52:NOM52"/>
    <mergeCell ref="NON52:NOX52"/>
    <mergeCell ref="NOY52:NPI52"/>
    <mergeCell ref="NPJ52:NPT52"/>
    <mergeCell ref="NLO52:NLY52"/>
    <mergeCell ref="NLZ52:NMJ52"/>
    <mergeCell ref="NMK52:NMU52"/>
    <mergeCell ref="NMV52:NNF52"/>
    <mergeCell ref="NNG52:NNQ52"/>
    <mergeCell ref="NJL52:NJV52"/>
    <mergeCell ref="NJW52:NKG52"/>
    <mergeCell ref="NKH52:NKR52"/>
    <mergeCell ref="NKS52:NLC52"/>
    <mergeCell ref="NLD52:NLN52"/>
    <mergeCell ref="OKY52:OLI52"/>
    <mergeCell ref="OLJ52:OLT52"/>
    <mergeCell ref="OLU52:OME52"/>
    <mergeCell ref="OMF52:OMP52"/>
    <mergeCell ref="OMQ52:ONA52"/>
    <mergeCell ref="OIV52:OJF52"/>
    <mergeCell ref="OJG52:OJQ52"/>
    <mergeCell ref="OJR52:OKB52"/>
    <mergeCell ref="OKC52:OKM52"/>
    <mergeCell ref="OKN52:OKX52"/>
    <mergeCell ref="OGS52:OHC52"/>
    <mergeCell ref="OHD52:OHN52"/>
    <mergeCell ref="OHO52:OHY52"/>
    <mergeCell ref="OHZ52:OIJ52"/>
    <mergeCell ref="OIK52:OIU52"/>
    <mergeCell ref="OEP52:OEZ52"/>
    <mergeCell ref="OFA52:OFK52"/>
    <mergeCell ref="OFL52:OFV52"/>
    <mergeCell ref="OFW52:OGG52"/>
    <mergeCell ref="OGH52:OGR52"/>
    <mergeCell ref="OCM52:OCW52"/>
    <mergeCell ref="OCX52:ODH52"/>
    <mergeCell ref="ODI52:ODS52"/>
    <mergeCell ref="ODT52:OED52"/>
    <mergeCell ref="OEE52:OEO52"/>
    <mergeCell ref="OAJ52:OAT52"/>
    <mergeCell ref="OAU52:OBE52"/>
    <mergeCell ref="OBF52:OBP52"/>
    <mergeCell ref="OBQ52:OCA52"/>
    <mergeCell ref="OCB52:OCL52"/>
    <mergeCell ref="NYG52:NYQ52"/>
    <mergeCell ref="NYR52:NZB52"/>
    <mergeCell ref="NZC52:NZM52"/>
    <mergeCell ref="NZN52:NZX52"/>
    <mergeCell ref="NZY52:OAI52"/>
    <mergeCell ref="OZT52:PAD52"/>
    <mergeCell ref="PAE52:PAO52"/>
    <mergeCell ref="PAP52:PAZ52"/>
    <mergeCell ref="PBA52:PBK52"/>
    <mergeCell ref="PBL52:PBV52"/>
    <mergeCell ref="OXQ52:OYA52"/>
    <mergeCell ref="OYB52:OYL52"/>
    <mergeCell ref="OYM52:OYW52"/>
    <mergeCell ref="OYX52:OZH52"/>
    <mergeCell ref="OZI52:OZS52"/>
    <mergeCell ref="OVN52:OVX52"/>
    <mergeCell ref="OVY52:OWI52"/>
    <mergeCell ref="OWJ52:OWT52"/>
    <mergeCell ref="OWU52:OXE52"/>
    <mergeCell ref="OXF52:OXP52"/>
    <mergeCell ref="OTK52:OTU52"/>
    <mergeCell ref="OTV52:OUF52"/>
    <mergeCell ref="OUG52:OUQ52"/>
    <mergeCell ref="OUR52:OVB52"/>
    <mergeCell ref="OVC52:OVM52"/>
    <mergeCell ref="ORH52:ORR52"/>
    <mergeCell ref="ORS52:OSC52"/>
    <mergeCell ref="OSD52:OSN52"/>
    <mergeCell ref="OSO52:OSY52"/>
    <mergeCell ref="OSZ52:OTJ52"/>
    <mergeCell ref="OPE52:OPO52"/>
    <mergeCell ref="OPP52:OPZ52"/>
    <mergeCell ref="OQA52:OQK52"/>
    <mergeCell ref="OQL52:OQV52"/>
    <mergeCell ref="OQW52:ORG52"/>
    <mergeCell ref="ONB52:ONL52"/>
    <mergeCell ref="ONM52:ONW52"/>
    <mergeCell ref="ONX52:OOH52"/>
    <mergeCell ref="OOI52:OOS52"/>
    <mergeCell ref="OOT52:OPD52"/>
    <mergeCell ref="POO52:POY52"/>
    <mergeCell ref="POZ52:PPJ52"/>
    <mergeCell ref="PPK52:PPU52"/>
    <mergeCell ref="PPV52:PQF52"/>
    <mergeCell ref="PQG52:PQQ52"/>
    <mergeCell ref="PML52:PMV52"/>
    <mergeCell ref="PMW52:PNG52"/>
    <mergeCell ref="PNH52:PNR52"/>
    <mergeCell ref="PNS52:POC52"/>
    <mergeCell ref="POD52:PON52"/>
    <mergeCell ref="PKI52:PKS52"/>
    <mergeCell ref="PKT52:PLD52"/>
    <mergeCell ref="PLE52:PLO52"/>
    <mergeCell ref="PLP52:PLZ52"/>
    <mergeCell ref="PMA52:PMK52"/>
    <mergeCell ref="PIF52:PIP52"/>
    <mergeCell ref="PIQ52:PJA52"/>
    <mergeCell ref="PJB52:PJL52"/>
    <mergeCell ref="PJM52:PJW52"/>
    <mergeCell ref="PJX52:PKH52"/>
    <mergeCell ref="PGC52:PGM52"/>
    <mergeCell ref="PGN52:PGX52"/>
    <mergeCell ref="PGY52:PHI52"/>
    <mergeCell ref="PHJ52:PHT52"/>
    <mergeCell ref="PHU52:PIE52"/>
    <mergeCell ref="PDZ52:PEJ52"/>
    <mergeCell ref="PEK52:PEU52"/>
    <mergeCell ref="PEV52:PFF52"/>
    <mergeCell ref="PFG52:PFQ52"/>
    <mergeCell ref="PFR52:PGB52"/>
    <mergeCell ref="PBW52:PCG52"/>
    <mergeCell ref="PCH52:PCR52"/>
    <mergeCell ref="PCS52:PDC52"/>
    <mergeCell ref="PDD52:PDN52"/>
    <mergeCell ref="PDO52:PDY52"/>
    <mergeCell ref="QDJ52:QDT52"/>
    <mergeCell ref="QDU52:QEE52"/>
    <mergeCell ref="QEF52:QEP52"/>
    <mergeCell ref="QEQ52:QFA52"/>
    <mergeCell ref="QFB52:QFL52"/>
    <mergeCell ref="QBG52:QBQ52"/>
    <mergeCell ref="QBR52:QCB52"/>
    <mergeCell ref="QCC52:QCM52"/>
    <mergeCell ref="QCN52:QCX52"/>
    <mergeCell ref="QCY52:QDI52"/>
    <mergeCell ref="PZD52:PZN52"/>
    <mergeCell ref="PZO52:PZY52"/>
    <mergeCell ref="PZZ52:QAJ52"/>
    <mergeCell ref="QAK52:QAU52"/>
    <mergeCell ref="QAV52:QBF52"/>
    <mergeCell ref="PXA52:PXK52"/>
    <mergeCell ref="PXL52:PXV52"/>
    <mergeCell ref="PXW52:PYG52"/>
    <mergeCell ref="PYH52:PYR52"/>
    <mergeCell ref="PYS52:PZC52"/>
    <mergeCell ref="PUX52:PVH52"/>
    <mergeCell ref="PVI52:PVS52"/>
    <mergeCell ref="PVT52:PWD52"/>
    <mergeCell ref="PWE52:PWO52"/>
    <mergeCell ref="PWP52:PWZ52"/>
    <mergeCell ref="PSU52:PTE52"/>
    <mergeCell ref="PTF52:PTP52"/>
    <mergeCell ref="PTQ52:PUA52"/>
    <mergeCell ref="PUB52:PUL52"/>
    <mergeCell ref="PUM52:PUW52"/>
    <mergeCell ref="PQR52:PRB52"/>
    <mergeCell ref="PRC52:PRM52"/>
    <mergeCell ref="PRN52:PRX52"/>
    <mergeCell ref="PRY52:PSI52"/>
    <mergeCell ref="PSJ52:PST52"/>
    <mergeCell ref="QSE52:QSO52"/>
    <mergeCell ref="QSP52:QSZ52"/>
    <mergeCell ref="QTA52:QTK52"/>
    <mergeCell ref="QTL52:QTV52"/>
    <mergeCell ref="QTW52:QUG52"/>
    <mergeCell ref="QQB52:QQL52"/>
    <mergeCell ref="QQM52:QQW52"/>
    <mergeCell ref="QQX52:QRH52"/>
    <mergeCell ref="QRI52:QRS52"/>
    <mergeCell ref="QRT52:QSD52"/>
    <mergeCell ref="QNY52:QOI52"/>
    <mergeCell ref="QOJ52:QOT52"/>
    <mergeCell ref="QOU52:QPE52"/>
    <mergeCell ref="QPF52:QPP52"/>
    <mergeCell ref="QPQ52:QQA52"/>
    <mergeCell ref="QLV52:QMF52"/>
    <mergeCell ref="QMG52:QMQ52"/>
    <mergeCell ref="QMR52:QNB52"/>
    <mergeCell ref="QNC52:QNM52"/>
    <mergeCell ref="QNN52:QNX52"/>
    <mergeCell ref="QJS52:QKC52"/>
    <mergeCell ref="QKD52:QKN52"/>
    <mergeCell ref="QKO52:QKY52"/>
    <mergeCell ref="QKZ52:QLJ52"/>
    <mergeCell ref="QLK52:QLU52"/>
    <mergeCell ref="QHP52:QHZ52"/>
    <mergeCell ref="QIA52:QIK52"/>
    <mergeCell ref="QIL52:QIV52"/>
    <mergeCell ref="QIW52:QJG52"/>
    <mergeCell ref="QJH52:QJR52"/>
    <mergeCell ref="QFM52:QFW52"/>
    <mergeCell ref="QFX52:QGH52"/>
    <mergeCell ref="QGI52:QGS52"/>
    <mergeCell ref="QGT52:QHD52"/>
    <mergeCell ref="QHE52:QHO52"/>
    <mergeCell ref="RGZ52:RHJ52"/>
    <mergeCell ref="RHK52:RHU52"/>
    <mergeCell ref="RHV52:RIF52"/>
    <mergeCell ref="RIG52:RIQ52"/>
    <mergeCell ref="RIR52:RJB52"/>
    <mergeCell ref="REW52:RFG52"/>
    <mergeCell ref="RFH52:RFR52"/>
    <mergeCell ref="RFS52:RGC52"/>
    <mergeCell ref="RGD52:RGN52"/>
    <mergeCell ref="RGO52:RGY52"/>
    <mergeCell ref="RCT52:RDD52"/>
    <mergeCell ref="RDE52:RDO52"/>
    <mergeCell ref="RDP52:RDZ52"/>
    <mergeCell ref="REA52:REK52"/>
    <mergeCell ref="REL52:REV52"/>
    <mergeCell ref="RAQ52:RBA52"/>
    <mergeCell ref="RBB52:RBL52"/>
    <mergeCell ref="RBM52:RBW52"/>
    <mergeCell ref="RBX52:RCH52"/>
    <mergeCell ref="RCI52:RCS52"/>
    <mergeCell ref="QYN52:QYX52"/>
    <mergeCell ref="QYY52:QZI52"/>
    <mergeCell ref="QZJ52:QZT52"/>
    <mergeCell ref="QZU52:RAE52"/>
    <mergeCell ref="RAF52:RAP52"/>
    <mergeCell ref="QWK52:QWU52"/>
    <mergeCell ref="QWV52:QXF52"/>
    <mergeCell ref="QXG52:QXQ52"/>
    <mergeCell ref="QXR52:QYB52"/>
    <mergeCell ref="QYC52:QYM52"/>
    <mergeCell ref="QUH52:QUR52"/>
    <mergeCell ref="QUS52:QVC52"/>
    <mergeCell ref="QVD52:QVN52"/>
    <mergeCell ref="QVO52:QVY52"/>
    <mergeCell ref="QVZ52:QWJ52"/>
    <mergeCell ref="RVU52:RWE52"/>
    <mergeCell ref="RWF52:RWP52"/>
    <mergeCell ref="RWQ52:RXA52"/>
    <mergeCell ref="RXB52:RXL52"/>
    <mergeCell ref="RXM52:RXW52"/>
    <mergeCell ref="RTR52:RUB52"/>
    <mergeCell ref="RUC52:RUM52"/>
    <mergeCell ref="RUN52:RUX52"/>
    <mergeCell ref="RUY52:RVI52"/>
    <mergeCell ref="RVJ52:RVT52"/>
    <mergeCell ref="RRO52:RRY52"/>
    <mergeCell ref="RRZ52:RSJ52"/>
    <mergeCell ref="RSK52:RSU52"/>
    <mergeCell ref="RSV52:RTF52"/>
    <mergeCell ref="RTG52:RTQ52"/>
    <mergeCell ref="RPL52:RPV52"/>
    <mergeCell ref="RPW52:RQG52"/>
    <mergeCell ref="RQH52:RQR52"/>
    <mergeCell ref="RQS52:RRC52"/>
    <mergeCell ref="RRD52:RRN52"/>
    <mergeCell ref="RNI52:RNS52"/>
    <mergeCell ref="RNT52:ROD52"/>
    <mergeCell ref="ROE52:ROO52"/>
    <mergeCell ref="ROP52:ROZ52"/>
    <mergeCell ref="RPA52:RPK52"/>
    <mergeCell ref="RLF52:RLP52"/>
    <mergeCell ref="RLQ52:RMA52"/>
    <mergeCell ref="RMB52:RML52"/>
    <mergeCell ref="RMM52:RMW52"/>
    <mergeCell ref="RMX52:RNH52"/>
    <mergeCell ref="RJC52:RJM52"/>
    <mergeCell ref="RJN52:RJX52"/>
    <mergeCell ref="RJY52:RKI52"/>
    <mergeCell ref="RKJ52:RKT52"/>
    <mergeCell ref="RKU52:RLE52"/>
    <mergeCell ref="SKP52:SKZ52"/>
    <mergeCell ref="SLA52:SLK52"/>
    <mergeCell ref="SLL52:SLV52"/>
    <mergeCell ref="SLW52:SMG52"/>
    <mergeCell ref="SMH52:SMR52"/>
    <mergeCell ref="SIM52:SIW52"/>
    <mergeCell ref="SIX52:SJH52"/>
    <mergeCell ref="SJI52:SJS52"/>
    <mergeCell ref="SJT52:SKD52"/>
    <mergeCell ref="SKE52:SKO52"/>
    <mergeCell ref="SGJ52:SGT52"/>
    <mergeCell ref="SGU52:SHE52"/>
    <mergeCell ref="SHF52:SHP52"/>
    <mergeCell ref="SHQ52:SIA52"/>
    <mergeCell ref="SIB52:SIL52"/>
    <mergeCell ref="SEG52:SEQ52"/>
    <mergeCell ref="SER52:SFB52"/>
    <mergeCell ref="SFC52:SFM52"/>
    <mergeCell ref="SFN52:SFX52"/>
    <mergeCell ref="SFY52:SGI52"/>
    <mergeCell ref="SCD52:SCN52"/>
    <mergeCell ref="SCO52:SCY52"/>
    <mergeCell ref="SCZ52:SDJ52"/>
    <mergeCell ref="SDK52:SDU52"/>
    <mergeCell ref="SDV52:SEF52"/>
    <mergeCell ref="SAA52:SAK52"/>
    <mergeCell ref="SAL52:SAV52"/>
    <mergeCell ref="SAW52:SBG52"/>
    <mergeCell ref="SBH52:SBR52"/>
    <mergeCell ref="SBS52:SCC52"/>
    <mergeCell ref="RXX52:RYH52"/>
    <mergeCell ref="RYI52:RYS52"/>
    <mergeCell ref="RYT52:RZD52"/>
    <mergeCell ref="RZE52:RZO52"/>
    <mergeCell ref="RZP52:RZZ52"/>
    <mergeCell ref="SZK52:SZU52"/>
    <mergeCell ref="SZV52:TAF52"/>
    <mergeCell ref="TAG52:TAQ52"/>
    <mergeCell ref="TAR52:TBB52"/>
    <mergeCell ref="TBC52:TBM52"/>
    <mergeCell ref="SXH52:SXR52"/>
    <mergeCell ref="SXS52:SYC52"/>
    <mergeCell ref="SYD52:SYN52"/>
    <mergeCell ref="SYO52:SYY52"/>
    <mergeCell ref="SYZ52:SZJ52"/>
    <mergeCell ref="SVE52:SVO52"/>
    <mergeCell ref="SVP52:SVZ52"/>
    <mergeCell ref="SWA52:SWK52"/>
    <mergeCell ref="SWL52:SWV52"/>
    <mergeCell ref="SWW52:SXG52"/>
    <mergeCell ref="STB52:STL52"/>
    <mergeCell ref="STM52:STW52"/>
    <mergeCell ref="STX52:SUH52"/>
    <mergeCell ref="SUI52:SUS52"/>
    <mergeCell ref="SUT52:SVD52"/>
    <mergeCell ref="SQY52:SRI52"/>
    <mergeCell ref="SRJ52:SRT52"/>
    <mergeCell ref="SRU52:SSE52"/>
    <mergeCell ref="SSF52:SSP52"/>
    <mergeCell ref="SSQ52:STA52"/>
    <mergeCell ref="SOV52:SPF52"/>
    <mergeCell ref="SPG52:SPQ52"/>
    <mergeCell ref="SPR52:SQB52"/>
    <mergeCell ref="SQC52:SQM52"/>
    <mergeCell ref="SQN52:SQX52"/>
    <mergeCell ref="SMS52:SNC52"/>
    <mergeCell ref="SND52:SNN52"/>
    <mergeCell ref="SNO52:SNY52"/>
    <mergeCell ref="SNZ52:SOJ52"/>
    <mergeCell ref="SOK52:SOU52"/>
    <mergeCell ref="TOF52:TOP52"/>
    <mergeCell ref="TOQ52:TPA52"/>
    <mergeCell ref="TPB52:TPL52"/>
    <mergeCell ref="TPM52:TPW52"/>
    <mergeCell ref="TPX52:TQH52"/>
    <mergeCell ref="TMC52:TMM52"/>
    <mergeCell ref="TMN52:TMX52"/>
    <mergeCell ref="TMY52:TNI52"/>
    <mergeCell ref="TNJ52:TNT52"/>
    <mergeCell ref="TNU52:TOE52"/>
    <mergeCell ref="TJZ52:TKJ52"/>
    <mergeCell ref="TKK52:TKU52"/>
    <mergeCell ref="TKV52:TLF52"/>
    <mergeCell ref="TLG52:TLQ52"/>
    <mergeCell ref="TLR52:TMB52"/>
    <mergeCell ref="THW52:TIG52"/>
    <mergeCell ref="TIH52:TIR52"/>
    <mergeCell ref="TIS52:TJC52"/>
    <mergeCell ref="TJD52:TJN52"/>
    <mergeCell ref="TJO52:TJY52"/>
    <mergeCell ref="TFT52:TGD52"/>
    <mergeCell ref="TGE52:TGO52"/>
    <mergeCell ref="TGP52:TGZ52"/>
    <mergeCell ref="THA52:THK52"/>
    <mergeCell ref="THL52:THV52"/>
    <mergeCell ref="TDQ52:TEA52"/>
    <mergeCell ref="TEB52:TEL52"/>
    <mergeCell ref="TEM52:TEW52"/>
    <mergeCell ref="TEX52:TFH52"/>
    <mergeCell ref="TFI52:TFS52"/>
    <mergeCell ref="TBN52:TBX52"/>
    <mergeCell ref="TBY52:TCI52"/>
    <mergeCell ref="TCJ52:TCT52"/>
    <mergeCell ref="TCU52:TDE52"/>
    <mergeCell ref="TDF52:TDP52"/>
    <mergeCell ref="UDA52:UDK52"/>
    <mergeCell ref="UDL52:UDV52"/>
    <mergeCell ref="UDW52:UEG52"/>
    <mergeCell ref="UEH52:UER52"/>
    <mergeCell ref="UES52:UFC52"/>
    <mergeCell ref="UAX52:UBH52"/>
    <mergeCell ref="UBI52:UBS52"/>
    <mergeCell ref="UBT52:UCD52"/>
    <mergeCell ref="UCE52:UCO52"/>
    <mergeCell ref="UCP52:UCZ52"/>
    <mergeCell ref="TYU52:TZE52"/>
    <mergeCell ref="TZF52:TZP52"/>
    <mergeCell ref="TZQ52:UAA52"/>
    <mergeCell ref="UAB52:UAL52"/>
    <mergeCell ref="UAM52:UAW52"/>
    <mergeCell ref="TWR52:TXB52"/>
    <mergeCell ref="TXC52:TXM52"/>
    <mergeCell ref="TXN52:TXX52"/>
    <mergeCell ref="TXY52:TYI52"/>
    <mergeCell ref="TYJ52:TYT52"/>
    <mergeCell ref="TUO52:TUY52"/>
    <mergeCell ref="TUZ52:TVJ52"/>
    <mergeCell ref="TVK52:TVU52"/>
    <mergeCell ref="TVV52:TWF52"/>
    <mergeCell ref="TWG52:TWQ52"/>
    <mergeCell ref="TSL52:TSV52"/>
    <mergeCell ref="TSW52:TTG52"/>
    <mergeCell ref="TTH52:TTR52"/>
    <mergeCell ref="TTS52:TUC52"/>
    <mergeCell ref="TUD52:TUN52"/>
    <mergeCell ref="TQI52:TQS52"/>
    <mergeCell ref="TQT52:TRD52"/>
    <mergeCell ref="TRE52:TRO52"/>
    <mergeCell ref="TRP52:TRZ52"/>
    <mergeCell ref="TSA52:TSK52"/>
    <mergeCell ref="URV52:USF52"/>
    <mergeCell ref="USG52:USQ52"/>
    <mergeCell ref="USR52:UTB52"/>
    <mergeCell ref="UTC52:UTM52"/>
    <mergeCell ref="UTN52:UTX52"/>
    <mergeCell ref="UPS52:UQC52"/>
    <mergeCell ref="UQD52:UQN52"/>
    <mergeCell ref="UQO52:UQY52"/>
    <mergeCell ref="UQZ52:URJ52"/>
    <mergeCell ref="URK52:URU52"/>
    <mergeCell ref="UNP52:UNZ52"/>
    <mergeCell ref="UOA52:UOK52"/>
    <mergeCell ref="UOL52:UOV52"/>
    <mergeCell ref="UOW52:UPG52"/>
    <mergeCell ref="UPH52:UPR52"/>
    <mergeCell ref="ULM52:ULW52"/>
    <mergeCell ref="ULX52:UMH52"/>
    <mergeCell ref="UMI52:UMS52"/>
    <mergeCell ref="UMT52:UND52"/>
    <mergeCell ref="UNE52:UNO52"/>
    <mergeCell ref="UJJ52:UJT52"/>
    <mergeCell ref="UJU52:UKE52"/>
    <mergeCell ref="UKF52:UKP52"/>
    <mergeCell ref="UKQ52:ULA52"/>
    <mergeCell ref="ULB52:ULL52"/>
    <mergeCell ref="UHG52:UHQ52"/>
    <mergeCell ref="UHR52:UIB52"/>
    <mergeCell ref="UIC52:UIM52"/>
    <mergeCell ref="UIN52:UIX52"/>
    <mergeCell ref="UIY52:UJI52"/>
    <mergeCell ref="UFD52:UFN52"/>
    <mergeCell ref="UFO52:UFY52"/>
    <mergeCell ref="UFZ52:UGJ52"/>
    <mergeCell ref="UGK52:UGU52"/>
    <mergeCell ref="UGV52:UHF52"/>
    <mergeCell ref="VGQ52:VHA52"/>
    <mergeCell ref="VHB52:VHL52"/>
    <mergeCell ref="VHM52:VHW52"/>
    <mergeCell ref="VHX52:VIH52"/>
    <mergeCell ref="VII52:VIS52"/>
    <mergeCell ref="VEN52:VEX52"/>
    <mergeCell ref="VEY52:VFI52"/>
    <mergeCell ref="VFJ52:VFT52"/>
    <mergeCell ref="VFU52:VGE52"/>
    <mergeCell ref="VGF52:VGP52"/>
    <mergeCell ref="VCK52:VCU52"/>
    <mergeCell ref="VCV52:VDF52"/>
    <mergeCell ref="VDG52:VDQ52"/>
    <mergeCell ref="VDR52:VEB52"/>
    <mergeCell ref="VEC52:VEM52"/>
    <mergeCell ref="VAH52:VAR52"/>
    <mergeCell ref="VAS52:VBC52"/>
    <mergeCell ref="VBD52:VBN52"/>
    <mergeCell ref="VBO52:VBY52"/>
    <mergeCell ref="VBZ52:VCJ52"/>
    <mergeCell ref="UYE52:UYO52"/>
    <mergeCell ref="UYP52:UYZ52"/>
    <mergeCell ref="UZA52:UZK52"/>
    <mergeCell ref="UZL52:UZV52"/>
    <mergeCell ref="UZW52:VAG52"/>
    <mergeCell ref="UWB52:UWL52"/>
    <mergeCell ref="UWM52:UWW52"/>
    <mergeCell ref="UWX52:UXH52"/>
    <mergeCell ref="UXI52:UXS52"/>
    <mergeCell ref="UXT52:UYD52"/>
    <mergeCell ref="UTY52:UUI52"/>
    <mergeCell ref="UUJ52:UUT52"/>
    <mergeCell ref="UUU52:UVE52"/>
    <mergeCell ref="UVF52:UVP52"/>
    <mergeCell ref="UVQ52:UWA52"/>
    <mergeCell ref="VVL52:VVV52"/>
    <mergeCell ref="VVW52:VWG52"/>
    <mergeCell ref="VWH52:VWR52"/>
    <mergeCell ref="VWS52:VXC52"/>
    <mergeCell ref="VXD52:VXN52"/>
    <mergeCell ref="VTI52:VTS52"/>
    <mergeCell ref="VTT52:VUD52"/>
    <mergeCell ref="VUE52:VUO52"/>
    <mergeCell ref="VUP52:VUZ52"/>
    <mergeCell ref="VVA52:VVK52"/>
    <mergeCell ref="VRF52:VRP52"/>
    <mergeCell ref="VRQ52:VSA52"/>
    <mergeCell ref="VSB52:VSL52"/>
    <mergeCell ref="VSM52:VSW52"/>
    <mergeCell ref="VSX52:VTH52"/>
    <mergeCell ref="VPC52:VPM52"/>
    <mergeCell ref="VPN52:VPX52"/>
    <mergeCell ref="VPY52:VQI52"/>
    <mergeCell ref="VQJ52:VQT52"/>
    <mergeCell ref="VQU52:VRE52"/>
    <mergeCell ref="VMZ52:VNJ52"/>
    <mergeCell ref="VNK52:VNU52"/>
    <mergeCell ref="VNV52:VOF52"/>
    <mergeCell ref="VOG52:VOQ52"/>
    <mergeCell ref="VOR52:VPB52"/>
    <mergeCell ref="VKW52:VLG52"/>
    <mergeCell ref="VLH52:VLR52"/>
    <mergeCell ref="VLS52:VMC52"/>
    <mergeCell ref="VMD52:VMN52"/>
    <mergeCell ref="VMO52:VMY52"/>
    <mergeCell ref="VIT52:VJD52"/>
    <mergeCell ref="VJE52:VJO52"/>
    <mergeCell ref="VJP52:VJZ52"/>
    <mergeCell ref="VKA52:VKK52"/>
    <mergeCell ref="VKL52:VKV52"/>
    <mergeCell ref="WOB52:WOL52"/>
    <mergeCell ref="WKG52:WKQ52"/>
    <mergeCell ref="WKR52:WLB52"/>
    <mergeCell ref="WLC52:WLM52"/>
    <mergeCell ref="WLN52:WLX52"/>
    <mergeCell ref="WLY52:WMI52"/>
    <mergeCell ref="WID52:WIN52"/>
    <mergeCell ref="WIO52:WIY52"/>
    <mergeCell ref="WIZ52:WJJ52"/>
    <mergeCell ref="WJK52:WJU52"/>
    <mergeCell ref="WJV52:WKF52"/>
    <mergeCell ref="WGA52:WGK52"/>
    <mergeCell ref="WGL52:WGV52"/>
    <mergeCell ref="WGW52:WHG52"/>
    <mergeCell ref="WHH52:WHR52"/>
    <mergeCell ref="WHS52:WIC52"/>
    <mergeCell ref="WDX52:WEH52"/>
    <mergeCell ref="WEI52:WES52"/>
    <mergeCell ref="WET52:WFD52"/>
    <mergeCell ref="WFE52:WFO52"/>
    <mergeCell ref="WFP52:WFZ52"/>
    <mergeCell ref="WBU52:WCE52"/>
    <mergeCell ref="WCF52:WCP52"/>
    <mergeCell ref="WCQ52:WDA52"/>
    <mergeCell ref="WDB52:WDL52"/>
    <mergeCell ref="WDM52:WDW52"/>
    <mergeCell ref="VZR52:WAB52"/>
    <mergeCell ref="WAC52:WAM52"/>
    <mergeCell ref="WAN52:WAX52"/>
    <mergeCell ref="WAY52:WBI52"/>
    <mergeCell ref="WBJ52:WBT52"/>
    <mergeCell ref="VXO52:VXY52"/>
    <mergeCell ref="VXZ52:VYJ52"/>
    <mergeCell ref="VYK52:VYU52"/>
    <mergeCell ref="VYV52:VZF52"/>
    <mergeCell ref="VZG52:VZQ52"/>
    <mergeCell ref="FJ53:FT53"/>
    <mergeCell ref="FU53:GE53"/>
    <mergeCell ref="GF53:GP53"/>
    <mergeCell ref="GQ53:HA53"/>
    <mergeCell ref="HB53:HL53"/>
    <mergeCell ref="DG53:DQ53"/>
    <mergeCell ref="DR53:EB53"/>
    <mergeCell ref="EC53:EM53"/>
    <mergeCell ref="EN53:EX53"/>
    <mergeCell ref="EY53:FI53"/>
    <mergeCell ref="BD53:BN53"/>
    <mergeCell ref="BO53:BY53"/>
    <mergeCell ref="BZ53:CJ53"/>
    <mergeCell ref="CK53:CU53"/>
    <mergeCell ref="CV53:DF53"/>
    <mergeCell ref="A53:K53"/>
    <mergeCell ref="L53:V53"/>
    <mergeCell ref="W53:AG53"/>
    <mergeCell ref="AH53:AR53"/>
    <mergeCell ref="AS53:BC53"/>
    <mergeCell ref="XDH52:XDR52"/>
    <mergeCell ref="XDS52:XEC52"/>
    <mergeCell ref="XED52:XEN52"/>
    <mergeCell ref="XEO52:XEY52"/>
    <mergeCell ref="XEZ52:XFD52"/>
    <mergeCell ref="XBE52:XBO52"/>
    <mergeCell ref="XBP52:XBZ52"/>
    <mergeCell ref="XCA52:XCK52"/>
    <mergeCell ref="XCL52:XCV52"/>
    <mergeCell ref="XCW52:XDG52"/>
    <mergeCell ref="WZB52:WZL52"/>
    <mergeCell ref="WZM52:WZW52"/>
    <mergeCell ref="WZX52:XAH52"/>
    <mergeCell ref="XAI52:XAS52"/>
    <mergeCell ref="XAT52:XBD52"/>
    <mergeCell ref="WWY52:WXI52"/>
    <mergeCell ref="WXJ52:WXT52"/>
    <mergeCell ref="WXU52:WYE52"/>
    <mergeCell ref="WYF52:WYP52"/>
    <mergeCell ref="WYQ52:WZA52"/>
    <mergeCell ref="WUV52:WVF52"/>
    <mergeCell ref="WVG52:WVQ52"/>
    <mergeCell ref="WVR52:WWB52"/>
    <mergeCell ref="WWC52:WWM52"/>
    <mergeCell ref="WWN52:WWX52"/>
    <mergeCell ref="WSS52:WTC52"/>
    <mergeCell ref="WTD52:WTN52"/>
    <mergeCell ref="WTO52:WTY52"/>
    <mergeCell ref="WTZ52:WUJ52"/>
    <mergeCell ref="WUK52:WUU52"/>
    <mergeCell ref="WQP52:WQZ52"/>
    <mergeCell ref="WRA52:WRK52"/>
    <mergeCell ref="WRL52:WRV52"/>
    <mergeCell ref="WRW52:WSG52"/>
    <mergeCell ref="WSH52:WSR52"/>
    <mergeCell ref="WOM52:WOW52"/>
    <mergeCell ref="WOX52:WPH52"/>
    <mergeCell ref="WPI52:WPS52"/>
    <mergeCell ref="WPT52:WQD52"/>
    <mergeCell ref="WQE52:WQO52"/>
    <mergeCell ref="WMJ52:WMT52"/>
    <mergeCell ref="WMU52:WNE52"/>
    <mergeCell ref="WNF52:WNP52"/>
    <mergeCell ref="WNQ52:WOA52"/>
    <mergeCell ref="UE53:UO53"/>
    <mergeCell ref="UP53:UZ53"/>
    <mergeCell ref="VA53:VK53"/>
    <mergeCell ref="VL53:VV53"/>
    <mergeCell ref="VW53:WG53"/>
    <mergeCell ref="SB53:SL53"/>
    <mergeCell ref="SM53:SW53"/>
    <mergeCell ref="SX53:TH53"/>
    <mergeCell ref="TI53:TS53"/>
    <mergeCell ref="TT53:UD53"/>
    <mergeCell ref="PY53:QI53"/>
    <mergeCell ref="QJ53:QT53"/>
    <mergeCell ref="QU53:RE53"/>
    <mergeCell ref="RF53:RP53"/>
    <mergeCell ref="RQ53:SA53"/>
    <mergeCell ref="NV53:OF53"/>
    <mergeCell ref="OG53:OQ53"/>
    <mergeCell ref="OR53:PB53"/>
    <mergeCell ref="PC53:PM53"/>
    <mergeCell ref="PN53:PX53"/>
    <mergeCell ref="LS53:MC53"/>
    <mergeCell ref="MD53:MN53"/>
    <mergeCell ref="MO53:MY53"/>
    <mergeCell ref="MZ53:NJ53"/>
    <mergeCell ref="NK53:NU53"/>
    <mergeCell ref="JP53:JZ53"/>
    <mergeCell ref="KA53:KK53"/>
    <mergeCell ref="KL53:KV53"/>
    <mergeCell ref="KW53:LG53"/>
    <mergeCell ref="LH53:LR53"/>
    <mergeCell ref="HM53:HW53"/>
    <mergeCell ref="HX53:IH53"/>
    <mergeCell ref="II53:IS53"/>
    <mergeCell ref="IT53:JD53"/>
    <mergeCell ref="JE53:JO53"/>
    <mergeCell ref="AIZ53:AJJ53"/>
    <mergeCell ref="AJK53:AJU53"/>
    <mergeCell ref="AJV53:AKF53"/>
    <mergeCell ref="AKG53:AKQ53"/>
    <mergeCell ref="AKR53:ALB53"/>
    <mergeCell ref="AGW53:AHG53"/>
    <mergeCell ref="AHH53:AHR53"/>
    <mergeCell ref="AHS53:AIC53"/>
    <mergeCell ref="AID53:AIN53"/>
    <mergeCell ref="AIO53:AIY53"/>
    <mergeCell ref="AET53:AFD53"/>
    <mergeCell ref="AFE53:AFO53"/>
    <mergeCell ref="AFP53:AFZ53"/>
    <mergeCell ref="AGA53:AGK53"/>
    <mergeCell ref="AGL53:AGV53"/>
    <mergeCell ref="ACQ53:ADA53"/>
    <mergeCell ref="ADB53:ADL53"/>
    <mergeCell ref="ADM53:ADW53"/>
    <mergeCell ref="ADX53:AEH53"/>
    <mergeCell ref="AEI53:AES53"/>
    <mergeCell ref="AAN53:AAX53"/>
    <mergeCell ref="AAY53:ABI53"/>
    <mergeCell ref="ABJ53:ABT53"/>
    <mergeCell ref="ABU53:ACE53"/>
    <mergeCell ref="ACF53:ACP53"/>
    <mergeCell ref="YK53:YU53"/>
    <mergeCell ref="YV53:ZF53"/>
    <mergeCell ref="ZG53:ZQ53"/>
    <mergeCell ref="ZR53:AAB53"/>
    <mergeCell ref="AAC53:AAM53"/>
    <mergeCell ref="WH53:WR53"/>
    <mergeCell ref="WS53:XC53"/>
    <mergeCell ref="XD53:XN53"/>
    <mergeCell ref="XO53:XY53"/>
    <mergeCell ref="XZ53:YJ53"/>
    <mergeCell ref="AXU53:AYE53"/>
    <mergeCell ref="AYF53:AYP53"/>
    <mergeCell ref="AYQ53:AZA53"/>
    <mergeCell ref="AZB53:AZL53"/>
    <mergeCell ref="AZM53:AZW53"/>
    <mergeCell ref="AVR53:AWB53"/>
    <mergeCell ref="AWC53:AWM53"/>
    <mergeCell ref="AWN53:AWX53"/>
    <mergeCell ref="AWY53:AXI53"/>
    <mergeCell ref="AXJ53:AXT53"/>
    <mergeCell ref="ATO53:ATY53"/>
    <mergeCell ref="ATZ53:AUJ53"/>
    <mergeCell ref="AUK53:AUU53"/>
    <mergeCell ref="AUV53:AVF53"/>
    <mergeCell ref="AVG53:AVQ53"/>
    <mergeCell ref="ARL53:ARV53"/>
    <mergeCell ref="ARW53:ASG53"/>
    <mergeCell ref="ASH53:ASR53"/>
    <mergeCell ref="ASS53:ATC53"/>
    <mergeCell ref="ATD53:ATN53"/>
    <mergeCell ref="API53:APS53"/>
    <mergeCell ref="APT53:AQD53"/>
    <mergeCell ref="AQE53:AQO53"/>
    <mergeCell ref="AQP53:AQZ53"/>
    <mergeCell ref="ARA53:ARK53"/>
    <mergeCell ref="ANF53:ANP53"/>
    <mergeCell ref="ANQ53:AOA53"/>
    <mergeCell ref="AOB53:AOL53"/>
    <mergeCell ref="AOM53:AOW53"/>
    <mergeCell ref="AOX53:APH53"/>
    <mergeCell ref="ALC53:ALM53"/>
    <mergeCell ref="ALN53:ALX53"/>
    <mergeCell ref="ALY53:AMI53"/>
    <mergeCell ref="AMJ53:AMT53"/>
    <mergeCell ref="AMU53:ANE53"/>
    <mergeCell ref="BMP53:BMZ53"/>
    <mergeCell ref="BNA53:BNK53"/>
    <mergeCell ref="BNL53:BNV53"/>
    <mergeCell ref="BNW53:BOG53"/>
    <mergeCell ref="BOH53:BOR53"/>
    <mergeCell ref="BKM53:BKW53"/>
    <mergeCell ref="BKX53:BLH53"/>
    <mergeCell ref="BLI53:BLS53"/>
    <mergeCell ref="BLT53:BMD53"/>
    <mergeCell ref="BME53:BMO53"/>
    <mergeCell ref="BIJ53:BIT53"/>
    <mergeCell ref="BIU53:BJE53"/>
    <mergeCell ref="BJF53:BJP53"/>
    <mergeCell ref="BJQ53:BKA53"/>
    <mergeCell ref="BKB53:BKL53"/>
    <mergeCell ref="BGG53:BGQ53"/>
    <mergeCell ref="BGR53:BHB53"/>
    <mergeCell ref="BHC53:BHM53"/>
    <mergeCell ref="BHN53:BHX53"/>
    <mergeCell ref="BHY53:BII53"/>
    <mergeCell ref="BED53:BEN53"/>
    <mergeCell ref="BEO53:BEY53"/>
    <mergeCell ref="BEZ53:BFJ53"/>
    <mergeCell ref="BFK53:BFU53"/>
    <mergeCell ref="BFV53:BGF53"/>
    <mergeCell ref="BCA53:BCK53"/>
    <mergeCell ref="BCL53:BCV53"/>
    <mergeCell ref="BCW53:BDG53"/>
    <mergeCell ref="BDH53:BDR53"/>
    <mergeCell ref="BDS53:BEC53"/>
    <mergeCell ref="AZX53:BAH53"/>
    <mergeCell ref="BAI53:BAS53"/>
    <mergeCell ref="BAT53:BBD53"/>
    <mergeCell ref="BBE53:BBO53"/>
    <mergeCell ref="BBP53:BBZ53"/>
    <mergeCell ref="CBK53:CBU53"/>
    <mergeCell ref="CBV53:CCF53"/>
    <mergeCell ref="CCG53:CCQ53"/>
    <mergeCell ref="CCR53:CDB53"/>
    <mergeCell ref="CDC53:CDM53"/>
    <mergeCell ref="BZH53:BZR53"/>
    <mergeCell ref="BZS53:CAC53"/>
    <mergeCell ref="CAD53:CAN53"/>
    <mergeCell ref="CAO53:CAY53"/>
    <mergeCell ref="CAZ53:CBJ53"/>
    <mergeCell ref="BXE53:BXO53"/>
    <mergeCell ref="BXP53:BXZ53"/>
    <mergeCell ref="BYA53:BYK53"/>
    <mergeCell ref="BYL53:BYV53"/>
    <mergeCell ref="BYW53:BZG53"/>
    <mergeCell ref="BVB53:BVL53"/>
    <mergeCell ref="BVM53:BVW53"/>
    <mergeCell ref="BVX53:BWH53"/>
    <mergeCell ref="BWI53:BWS53"/>
    <mergeCell ref="BWT53:BXD53"/>
    <mergeCell ref="BSY53:BTI53"/>
    <mergeCell ref="BTJ53:BTT53"/>
    <mergeCell ref="BTU53:BUE53"/>
    <mergeCell ref="BUF53:BUP53"/>
    <mergeCell ref="BUQ53:BVA53"/>
    <mergeCell ref="BQV53:BRF53"/>
    <mergeCell ref="BRG53:BRQ53"/>
    <mergeCell ref="BRR53:BSB53"/>
    <mergeCell ref="BSC53:BSM53"/>
    <mergeCell ref="BSN53:BSX53"/>
    <mergeCell ref="BOS53:BPC53"/>
    <mergeCell ref="BPD53:BPN53"/>
    <mergeCell ref="BPO53:BPY53"/>
    <mergeCell ref="BPZ53:BQJ53"/>
    <mergeCell ref="BQK53:BQU53"/>
    <mergeCell ref="CQF53:CQP53"/>
    <mergeCell ref="CQQ53:CRA53"/>
    <mergeCell ref="CRB53:CRL53"/>
    <mergeCell ref="CRM53:CRW53"/>
    <mergeCell ref="CRX53:CSH53"/>
    <mergeCell ref="COC53:COM53"/>
    <mergeCell ref="CON53:COX53"/>
    <mergeCell ref="COY53:CPI53"/>
    <mergeCell ref="CPJ53:CPT53"/>
    <mergeCell ref="CPU53:CQE53"/>
    <mergeCell ref="CLZ53:CMJ53"/>
    <mergeCell ref="CMK53:CMU53"/>
    <mergeCell ref="CMV53:CNF53"/>
    <mergeCell ref="CNG53:CNQ53"/>
    <mergeCell ref="CNR53:COB53"/>
    <mergeCell ref="CJW53:CKG53"/>
    <mergeCell ref="CKH53:CKR53"/>
    <mergeCell ref="CKS53:CLC53"/>
    <mergeCell ref="CLD53:CLN53"/>
    <mergeCell ref="CLO53:CLY53"/>
    <mergeCell ref="CHT53:CID53"/>
    <mergeCell ref="CIE53:CIO53"/>
    <mergeCell ref="CIP53:CIZ53"/>
    <mergeCell ref="CJA53:CJK53"/>
    <mergeCell ref="CJL53:CJV53"/>
    <mergeCell ref="CFQ53:CGA53"/>
    <mergeCell ref="CGB53:CGL53"/>
    <mergeCell ref="CGM53:CGW53"/>
    <mergeCell ref="CGX53:CHH53"/>
    <mergeCell ref="CHI53:CHS53"/>
    <mergeCell ref="CDN53:CDX53"/>
    <mergeCell ref="CDY53:CEI53"/>
    <mergeCell ref="CEJ53:CET53"/>
    <mergeCell ref="CEU53:CFE53"/>
    <mergeCell ref="CFF53:CFP53"/>
    <mergeCell ref="DFA53:DFK53"/>
    <mergeCell ref="DFL53:DFV53"/>
    <mergeCell ref="DFW53:DGG53"/>
    <mergeCell ref="DGH53:DGR53"/>
    <mergeCell ref="DGS53:DHC53"/>
    <mergeCell ref="DCX53:DDH53"/>
    <mergeCell ref="DDI53:DDS53"/>
    <mergeCell ref="DDT53:DED53"/>
    <mergeCell ref="DEE53:DEO53"/>
    <mergeCell ref="DEP53:DEZ53"/>
    <mergeCell ref="DAU53:DBE53"/>
    <mergeCell ref="DBF53:DBP53"/>
    <mergeCell ref="DBQ53:DCA53"/>
    <mergeCell ref="DCB53:DCL53"/>
    <mergeCell ref="DCM53:DCW53"/>
    <mergeCell ref="CYR53:CZB53"/>
    <mergeCell ref="CZC53:CZM53"/>
    <mergeCell ref="CZN53:CZX53"/>
    <mergeCell ref="CZY53:DAI53"/>
    <mergeCell ref="DAJ53:DAT53"/>
    <mergeCell ref="CWO53:CWY53"/>
    <mergeCell ref="CWZ53:CXJ53"/>
    <mergeCell ref="CXK53:CXU53"/>
    <mergeCell ref="CXV53:CYF53"/>
    <mergeCell ref="CYG53:CYQ53"/>
    <mergeCell ref="CUL53:CUV53"/>
    <mergeCell ref="CUW53:CVG53"/>
    <mergeCell ref="CVH53:CVR53"/>
    <mergeCell ref="CVS53:CWC53"/>
    <mergeCell ref="CWD53:CWN53"/>
    <mergeCell ref="CSI53:CSS53"/>
    <mergeCell ref="CST53:CTD53"/>
    <mergeCell ref="CTE53:CTO53"/>
    <mergeCell ref="CTP53:CTZ53"/>
    <mergeCell ref="CUA53:CUK53"/>
    <mergeCell ref="DTV53:DUF53"/>
    <mergeCell ref="DUG53:DUQ53"/>
    <mergeCell ref="DUR53:DVB53"/>
    <mergeCell ref="DVC53:DVM53"/>
    <mergeCell ref="DVN53:DVX53"/>
    <mergeCell ref="DRS53:DSC53"/>
    <mergeCell ref="DSD53:DSN53"/>
    <mergeCell ref="DSO53:DSY53"/>
    <mergeCell ref="DSZ53:DTJ53"/>
    <mergeCell ref="DTK53:DTU53"/>
    <mergeCell ref="DPP53:DPZ53"/>
    <mergeCell ref="DQA53:DQK53"/>
    <mergeCell ref="DQL53:DQV53"/>
    <mergeCell ref="DQW53:DRG53"/>
    <mergeCell ref="DRH53:DRR53"/>
    <mergeCell ref="DNM53:DNW53"/>
    <mergeCell ref="DNX53:DOH53"/>
    <mergeCell ref="DOI53:DOS53"/>
    <mergeCell ref="DOT53:DPD53"/>
    <mergeCell ref="DPE53:DPO53"/>
    <mergeCell ref="DLJ53:DLT53"/>
    <mergeCell ref="DLU53:DME53"/>
    <mergeCell ref="DMF53:DMP53"/>
    <mergeCell ref="DMQ53:DNA53"/>
    <mergeCell ref="DNB53:DNL53"/>
    <mergeCell ref="DJG53:DJQ53"/>
    <mergeCell ref="DJR53:DKB53"/>
    <mergeCell ref="DKC53:DKM53"/>
    <mergeCell ref="DKN53:DKX53"/>
    <mergeCell ref="DKY53:DLI53"/>
    <mergeCell ref="DHD53:DHN53"/>
    <mergeCell ref="DHO53:DHY53"/>
    <mergeCell ref="DHZ53:DIJ53"/>
    <mergeCell ref="DIK53:DIU53"/>
    <mergeCell ref="DIV53:DJF53"/>
    <mergeCell ref="EIQ53:EJA53"/>
    <mergeCell ref="EJB53:EJL53"/>
    <mergeCell ref="EJM53:EJW53"/>
    <mergeCell ref="EJX53:EKH53"/>
    <mergeCell ref="EKI53:EKS53"/>
    <mergeCell ref="EGN53:EGX53"/>
    <mergeCell ref="EGY53:EHI53"/>
    <mergeCell ref="EHJ53:EHT53"/>
    <mergeCell ref="EHU53:EIE53"/>
    <mergeCell ref="EIF53:EIP53"/>
    <mergeCell ref="EEK53:EEU53"/>
    <mergeCell ref="EEV53:EFF53"/>
    <mergeCell ref="EFG53:EFQ53"/>
    <mergeCell ref="EFR53:EGB53"/>
    <mergeCell ref="EGC53:EGM53"/>
    <mergeCell ref="ECH53:ECR53"/>
    <mergeCell ref="ECS53:EDC53"/>
    <mergeCell ref="EDD53:EDN53"/>
    <mergeCell ref="EDO53:EDY53"/>
    <mergeCell ref="EDZ53:EEJ53"/>
    <mergeCell ref="EAE53:EAO53"/>
    <mergeCell ref="EAP53:EAZ53"/>
    <mergeCell ref="EBA53:EBK53"/>
    <mergeCell ref="EBL53:EBV53"/>
    <mergeCell ref="EBW53:ECG53"/>
    <mergeCell ref="DYB53:DYL53"/>
    <mergeCell ref="DYM53:DYW53"/>
    <mergeCell ref="DYX53:DZH53"/>
    <mergeCell ref="DZI53:DZS53"/>
    <mergeCell ref="DZT53:EAD53"/>
    <mergeCell ref="DVY53:DWI53"/>
    <mergeCell ref="DWJ53:DWT53"/>
    <mergeCell ref="DWU53:DXE53"/>
    <mergeCell ref="DXF53:DXP53"/>
    <mergeCell ref="DXQ53:DYA53"/>
    <mergeCell ref="EXL53:EXV53"/>
    <mergeCell ref="EXW53:EYG53"/>
    <mergeCell ref="EYH53:EYR53"/>
    <mergeCell ref="EYS53:EZC53"/>
    <mergeCell ref="EZD53:EZN53"/>
    <mergeCell ref="EVI53:EVS53"/>
    <mergeCell ref="EVT53:EWD53"/>
    <mergeCell ref="EWE53:EWO53"/>
    <mergeCell ref="EWP53:EWZ53"/>
    <mergeCell ref="EXA53:EXK53"/>
    <mergeCell ref="ETF53:ETP53"/>
    <mergeCell ref="ETQ53:EUA53"/>
    <mergeCell ref="EUB53:EUL53"/>
    <mergeCell ref="EUM53:EUW53"/>
    <mergeCell ref="EUX53:EVH53"/>
    <mergeCell ref="ERC53:ERM53"/>
    <mergeCell ref="ERN53:ERX53"/>
    <mergeCell ref="ERY53:ESI53"/>
    <mergeCell ref="ESJ53:EST53"/>
    <mergeCell ref="ESU53:ETE53"/>
    <mergeCell ref="EOZ53:EPJ53"/>
    <mergeCell ref="EPK53:EPU53"/>
    <mergeCell ref="EPV53:EQF53"/>
    <mergeCell ref="EQG53:EQQ53"/>
    <mergeCell ref="EQR53:ERB53"/>
    <mergeCell ref="EMW53:ENG53"/>
    <mergeCell ref="ENH53:ENR53"/>
    <mergeCell ref="ENS53:EOC53"/>
    <mergeCell ref="EOD53:EON53"/>
    <mergeCell ref="EOO53:EOY53"/>
    <mergeCell ref="EKT53:ELD53"/>
    <mergeCell ref="ELE53:ELO53"/>
    <mergeCell ref="ELP53:ELZ53"/>
    <mergeCell ref="EMA53:EMK53"/>
    <mergeCell ref="EML53:EMV53"/>
    <mergeCell ref="FMG53:FMQ53"/>
    <mergeCell ref="FMR53:FNB53"/>
    <mergeCell ref="FNC53:FNM53"/>
    <mergeCell ref="FNN53:FNX53"/>
    <mergeCell ref="FNY53:FOI53"/>
    <mergeCell ref="FKD53:FKN53"/>
    <mergeCell ref="FKO53:FKY53"/>
    <mergeCell ref="FKZ53:FLJ53"/>
    <mergeCell ref="FLK53:FLU53"/>
    <mergeCell ref="FLV53:FMF53"/>
    <mergeCell ref="FIA53:FIK53"/>
    <mergeCell ref="FIL53:FIV53"/>
    <mergeCell ref="FIW53:FJG53"/>
    <mergeCell ref="FJH53:FJR53"/>
    <mergeCell ref="FJS53:FKC53"/>
    <mergeCell ref="FFX53:FGH53"/>
    <mergeCell ref="FGI53:FGS53"/>
    <mergeCell ref="FGT53:FHD53"/>
    <mergeCell ref="FHE53:FHO53"/>
    <mergeCell ref="FHP53:FHZ53"/>
    <mergeCell ref="FDU53:FEE53"/>
    <mergeCell ref="FEF53:FEP53"/>
    <mergeCell ref="FEQ53:FFA53"/>
    <mergeCell ref="FFB53:FFL53"/>
    <mergeCell ref="FFM53:FFW53"/>
    <mergeCell ref="FBR53:FCB53"/>
    <mergeCell ref="FCC53:FCM53"/>
    <mergeCell ref="FCN53:FCX53"/>
    <mergeCell ref="FCY53:FDI53"/>
    <mergeCell ref="FDJ53:FDT53"/>
    <mergeCell ref="EZO53:EZY53"/>
    <mergeCell ref="EZZ53:FAJ53"/>
    <mergeCell ref="FAK53:FAU53"/>
    <mergeCell ref="FAV53:FBF53"/>
    <mergeCell ref="FBG53:FBQ53"/>
    <mergeCell ref="GBB53:GBL53"/>
    <mergeCell ref="GBM53:GBW53"/>
    <mergeCell ref="GBX53:GCH53"/>
    <mergeCell ref="GCI53:GCS53"/>
    <mergeCell ref="GCT53:GDD53"/>
    <mergeCell ref="FYY53:FZI53"/>
    <mergeCell ref="FZJ53:FZT53"/>
    <mergeCell ref="FZU53:GAE53"/>
    <mergeCell ref="GAF53:GAP53"/>
    <mergeCell ref="GAQ53:GBA53"/>
    <mergeCell ref="FWV53:FXF53"/>
    <mergeCell ref="FXG53:FXQ53"/>
    <mergeCell ref="FXR53:FYB53"/>
    <mergeCell ref="FYC53:FYM53"/>
    <mergeCell ref="FYN53:FYX53"/>
    <mergeCell ref="FUS53:FVC53"/>
    <mergeCell ref="FVD53:FVN53"/>
    <mergeCell ref="FVO53:FVY53"/>
    <mergeCell ref="FVZ53:FWJ53"/>
    <mergeCell ref="FWK53:FWU53"/>
    <mergeCell ref="FSP53:FSZ53"/>
    <mergeCell ref="FTA53:FTK53"/>
    <mergeCell ref="FTL53:FTV53"/>
    <mergeCell ref="FTW53:FUG53"/>
    <mergeCell ref="FUH53:FUR53"/>
    <mergeCell ref="FQM53:FQW53"/>
    <mergeCell ref="FQX53:FRH53"/>
    <mergeCell ref="FRI53:FRS53"/>
    <mergeCell ref="FRT53:FSD53"/>
    <mergeCell ref="FSE53:FSO53"/>
    <mergeCell ref="FOJ53:FOT53"/>
    <mergeCell ref="FOU53:FPE53"/>
    <mergeCell ref="FPF53:FPP53"/>
    <mergeCell ref="FPQ53:FQA53"/>
    <mergeCell ref="FQB53:FQL53"/>
    <mergeCell ref="GPW53:GQG53"/>
    <mergeCell ref="GQH53:GQR53"/>
    <mergeCell ref="GQS53:GRC53"/>
    <mergeCell ref="GRD53:GRN53"/>
    <mergeCell ref="GRO53:GRY53"/>
    <mergeCell ref="GNT53:GOD53"/>
    <mergeCell ref="GOE53:GOO53"/>
    <mergeCell ref="GOP53:GOZ53"/>
    <mergeCell ref="GPA53:GPK53"/>
    <mergeCell ref="GPL53:GPV53"/>
    <mergeCell ref="GLQ53:GMA53"/>
    <mergeCell ref="GMB53:GML53"/>
    <mergeCell ref="GMM53:GMW53"/>
    <mergeCell ref="GMX53:GNH53"/>
    <mergeCell ref="GNI53:GNS53"/>
    <mergeCell ref="GJN53:GJX53"/>
    <mergeCell ref="GJY53:GKI53"/>
    <mergeCell ref="GKJ53:GKT53"/>
    <mergeCell ref="GKU53:GLE53"/>
    <mergeCell ref="GLF53:GLP53"/>
    <mergeCell ref="GHK53:GHU53"/>
    <mergeCell ref="GHV53:GIF53"/>
    <mergeCell ref="GIG53:GIQ53"/>
    <mergeCell ref="GIR53:GJB53"/>
    <mergeCell ref="GJC53:GJM53"/>
    <mergeCell ref="GFH53:GFR53"/>
    <mergeCell ref="GFS53:GGC53"/>
    <mergeCell ref="GGD53:GGN53"/>
    <mergeCell ref="GGO53:GGY53"/>
    <mergeCell ref="GGZ53:GHJ53"/>
    <mergeCell ref="GDE53:GDO53"/>
    <mergeCell ref="GDP53:GDZ53"/>
    <mergeCell ref="GEA53:GEK53"/>
    <mergeCell ref="GEL53:GEV53"/>
    <mergeCell ref="GEW53:GFG53"/>
    <mergeCell ref="HER53:HFB53"/>
    <mergeCell ref="HFC53:HFM53"/>
    <mergeCell ref="HFN53:HFX53"/>
    <mergeCell ref="HFY53:HGI53"/>
    <mergeCell ref="HGJ53:HGT53"/>
    <mergeCell ref="HCO53:HCY53"/>
    <mergeCell ref="HCZ53:HDJ53"/>
    <mergeCell ref="HDK53:HDU53"/>
    <mergeCell ref="HDV53:HEF53"/>
    <mergeCell ref="HEG53:HEQ53"/>
    <mergeCell ref="HAL53:HAV53"/>
    <mergeCell ref="HAW53:HBG53"/>
    <mergeCell ref="HBH53:HBR53"/>
    <mergeCell ref="HBS53:HCC53"/>
    <mergeCell ref="HCD53:HCN53"/>
    <mergeCell ref="GYI53:GYS53"/>
    <mergeCell ref="GYT53:GZD53"/>
    <mergeCell ref="GZE53:GZO53"/>
    <mergeCell ref="GZP53:GZZ53"/>
    <mergeCell ref="HAA53:HAK53"/>
    <mergeCell ref="GWF53:GWP53"/>
    <mergeCell ref="GWQ53:GXA53"/>
    <mergeCell ref="GXB53:GXL53"/>
    <mergeCell ref="GXM53:GXW53"/>
    <mergeCell ref="GXX53:GYH53"/>
    <mergeCell ref="GUC53:GUM53"/>
    <mergeCell ref="GUN53:GUX53"/>
    <mergeCell ref="GUY53:GVI53"/>
    <mergeCell ref="GVJ53:GVT53"/>
    <mergeCell ref="GVU53:GWE53"/>
    <mergeCell ref="GRZ53:GSJ53"/>
    <mergeCell ref="GSK53:GSU53"/>
    <mergeCell ref="GSV53:GTF53"/>
    <mergeCell ref="GTG53:GTQ53"/>
    <mergeCell ref="GTR53:GUB53"/>
    <mergeCell ref="HTM53:HTW53"/>
    <mergeCell ref="HTX53:HUH53"/>
    <mergeCell ref="HUI53:HUS53"/>
    <mergeCell ref="HUT53:HVD53"/>
    <mergeCell ref="HVE53:HVO53"/>
    <mergeCell ref="HRJ53:HRT53"/>
    <mergeCell ref="HRU53:HSE53"/>
    <mergeCell ref="HSF53:HSP53"/>
    <mergeCell ref="HSQ53:HTA53"/>
    <mergeCell ref="HTB53:HTL53"/>
    <mergeCell ref="HPG53:HPQ53"/>
    <mergeCell ref="HPR53:HQB53"/>
    <mergeCell ref="HQC53:HQM53"/>
    <mergeCell ref="HQN53:HQX53"/>
    <mergeCell ref="HQY53:HRI53"/>
    <mergeCell ref="HND53:HNN53"/>
    <mergeCell ref="HNO53:HNY53"/>
    <mergeCell ref="HNZ53:HOJ53"/>
    <mergeCell ref="HOK53:HOU53"/>
    <mergeCell ref="HOV53:HPF53"/>
    <mergeCell ref="HLA53:HLK53"/>
    <mergeCell ref="HLL53:HLV53"/>
    <mergeCell ref="HLW53:HMG53"/>
    <mergeCell ref="HMH53:HMR53"/>
    <mergeCell ref="HMS53:HNC53"/>
    <mergeCell ref="HIX53:HJH53"/>
    <mergeCell ref="HJI53:HJS53"/>
    <mergeCell ref="HJT53:HKD53"/>
    <mergeCell ref="HKE53:HKO53"/>
    <mergeCell ref="HKP53:HKZ53"/>
    <mergeCell ref="HGU53:HHE53"/>
    <mergeCell ref="HHF53:HHP53"/>
    <mergeCell ref="HHQ53:HIA53"/>
    <mergeCell ref="HIB53:HIL53"/>
    <mergeCell ref="HIM53:HIW53"/>
    <mergeCell ref="IIH53:IIR53"/>
    <mergeCell ref="IIS53:IJC53"/>
    <mergeCell ref="IJD53:IJN53"/>
    <mergeCell ref="IJO53:IJY53"/>
    <mergeCell ref="IJZ53:IKJ53"/>
    <mergeCell ref="IGE53:IGO53"/>
    <mergeCell ref="IGP53:IGZ53"/>
    <mergeCell ref="IHA53:IHK53"/>
    <mergeCell ref="IHL53:IHV53"/>
    <mergeCell ref="IHW53:IIG53"/>
    <mergeCell ref="IEB53:IEL53"/>
    <mergeCell ref="IEM53:IEW53"/>
    <mergeCell ref="IEX53:IFH53"/>
    <mergeCell ref="IFI53:IFS53"/>
    <mergeCell ref="IFT53:IGD53"/>
    <mergeCell ref="IBY53:ICI53"/>
    <mergeCell ref="ICJ53:ICT53"/>
    <mergeCell ref="ICU53:IDE53"/>
    <mergeCell ref="IDF53:IDP53"/>
    <mergeCell ref="IDQ53:IEA53"/>
    <mergeCell ref="HZV53:IAF53"/>
    <mergeCell ref="IAG53:IAQ53"/>
    <mergeCell ref="IAR53:IBB53"/>
    <mergeCell ref="IBC53:IBM53"/>
    <mergeCell ref="IBN53:IBX53"/>
    <mergeCell ref="HXS53:HYC53"/>
    <mergeCell ref="HYD53:HYN53"/>
    <mergeCell ref="HYO53:HYY53"/>
    <mergeCell ref="HYZ53:HZJ53"/>
    <mergeCell ref="HZK53:HZU53"/>
    <mergeCell ref="HVP53:HVZ53"/>
    <mergeCell ref="HWA53:HWK53"/>
    <mergeCell ref="HWL53:HWV53"/>
    <mergeCell ref="HWW53:HXG53"/>
    <mergeCell ref="HXH53:HXR53"/>
    <mergeCell ref="IXC53:IXM53"/>
    <mergeCell ref="IXN53:IXX53"/>
    <mergeCell ref="IXY53:IYI53"/>
    <mergeCell ref="IYJ53:IYT53"/>
    <mergeCell ref="IYU53:IZE53"/>
    <mergeCell ref="IUZ53:IVJ53"/>
    <mergeCell ref="IVK53:IVU53"/>
    <mergeCell ref="IVV53:IWF53"/>
    <mergeCell ref="IWG53:IWQ53"/>
    <mergeCell ref="IWR53:IXB53"/>
    <mergeCell ref="ISW53:ITG53"/>
    <mergeCell ref="ITH53:ITR53"/>
    <mergeCell ref="ITS53:IUC53"/>
    <mergeCell ref="IUD53:IUN53"/>
    <mergeCell ref="IUO53:IUY53"/>
    <mergeCell ref="IQT53:IRD53"/>
    <mergeCell ref="IRE53:IRO53"/>
    <mergeCell ref="IRP53:IRZ53"/>
    <mergeCell ref="ISA53:ISK53"/>
    <mergeCell ref="ISL53:ISV53"/>
    <mergeCell ref="IOQ53:IPA53"/>
    <mergeCell ref="IPB53:IPL53"/>
    <mergeCell ref="IPM53:IPW53"/>
    <mergeCell ref="IPX53:IQH53"/>
    <mergeCell ref="IQI53:IQS53"/>
    <mergeCell ref="IMN53:IMX53"/>
    <mergeCell ref="IMY53:INI53"/>
    <mergeCell ref="INJ53:INT53"/>
    <mergeCell ref="INU53:IOE53"/>
    <mergeCell ref="IOF53:IOP53"/>
    <mergeCell ref="IKK53:IKU53"/>
    <mergeCell ref="IKV53:ILF53"/>
    <mergeCell ref="ILG53:ILQ53"/>
    <mergeCell ref="ILR53:IMB53"/>
    <mergeCell ref="IMC53:IMM53"/>
    <mergeCell ref="JLX53:JMH53"/>
    <mergeCell ref="JMI53:JMS53"/>
    <mergeCell ref="JMT53:JND53"/>
    <mergeCell ref="JNE53:JNO53"/>
    <mergeCell ref="JNP53:JNZ53"/>
    <mergeCell ref="JJU53:JKE53"/>
    <mergeCell ref="JKF53:JKP53"/>
    <mergeCell ref="JKQ53:JLA53"/>
    <mergeCell ref="JLB53:JLL53"/>
    <mergeCell ref="JLM53:JLW53"/>
    <mergeCell ref="JHR53:JIB53"/>
    <mergeCell ref="JIC53:JIM53"/>
    <mergeCell ref="JIN53:JIX53"/>
    <mergeCell ref="JIY53:JJI53"/>
    <mergeCell ref="JJJ53:JJT53"/>
    <mergeCell ref="JFO53:JFY53"/>
    <mergeCell ref="JFZ53:JGJ53"/>
    <mergeCell ref="JGK53:JGU53"/>
    <mergeCell ref="JGV53:JHF53"/>
    <mergeCell ref="JHG53:JHQ53"/>
    <mergeCell ref="JDL53:JDV53"/>
    <mergeCell ref="JDW53:JEG53"/>
    <mergeCell ref="JEH53:JER53"/>
    <mergeCell ref="JES53:JFC53"/>
    <mergeCell ref="JFD53:JFN53"/>
    <mergeCell ref="JBI53:JBS53"/>
    <mergeCell ref="JBT53:JCD53"/>
    <mergeCell ref="JCE53:JCO53"/>
    <mergeCell ref="JCP53:JCZ53"/>
    <mergeCell ref="JDA53:JDK53"/>
    <mergeCell ref="IZF53:IZP53"/>
    <mergeCell ref="IZQ53:JAA53"/>
    <mergeCell ref="JAB53:JAL53"/>
    <mergeCell ref="JAM53:JAW53"/>
    <mergeCell ref="JAX53:JBH53"/>
    <mergeCell ref="KAS53:KBC53"/>
    <mergeCell ref="KBD53:KBN53"/>
    <mergeCell ref="KBO53:KBY53"/>
    <mergeCell ref="KBZ53:KCJ53"/>
    <mergeCell ref="KCK53:KCU53"/>
    <mergeCell ref="JYP53:JYZ53"/>
    <mergeCell ref="JZA53:JZK53"/>
    <mergeCell ref="JZL53:JZV53"/>
    <mergeCell ref="JZW53:KAG53"/>
    <mergeCell ref="KAH53:KAR53"/>
    <mergeCell ref="JWM53:JWW53"/>
    <mergeCell ref="JWX53:JXH53"/>
    <mergeCell ref="JXI53:JXS53"/>
    <mergeCell ref="JXT53:JYD53"/>
    <mergeCell ref="JYE53:JYO53"/>
    <mergeCell ref="JUJ53:JUT53"/>
    <mergeCell ref="JUU53:JVE53"/>
    <mergeCell ref="JVF53:JVP53"/>
    <mergeCell ref="JVQ53:JWA53"/>
    <mergeCell ref="JWB53:JWL53"/>
    <mergeCell ref="JSG53:JSQ53"/>
    <mergeCell ref="JSR53:JTB53"/>
    <mergeCell ref="JTC53:JTM53"/>
    <mergeCell ref="JTN53:JTX53"/>
    <mergeCell ref="JTY53:JUI53"/>
    <mergeCell ref="JQD53:JQN53"/>
    <mergeCell ref="JQO53:JQY53"/>
    <mergeCell ref="JQZ53:JRJ53"/>
    <mergeCell ref="JRK53:JRU53"/>
    <mergeCell ref="JRV53:JSF53"/>
    <mergeCell ref="JOA53:JOK53"/>
    <mergeCell ref="JOL53:JOV53"/>
    <mergeCell ref="JOW53:JPG53"/>
    <mergeCell ref="JPH53:JPR53"/>
    <mergeCell ref="JPS53:JQC53"/>
    <mergeCell ref="KPN53:KPX53"/>
    <mergeCell ref="KPY53:KQI53"/>
    <mergeCell ref="KQJ53:KQT53"/>
    <mergeCell ref="KQU53:KRE53"/>
    <mergeCell ref="KRF53:KRP53"/>
    <mergeCell ref="KNK53:KNU53"/>
    <mergeCell ref="KNV53:KOF53"/>
    <mergeCell ref="KOG53:KOQ53"/>
    <mergeCell ref="KOR53:KPB53"/>
    <mergeCell ref="KPC53:KPM53"/>
    <mergeCell ref="KLH53:KLR53"/>
    <mergeCell ref="KLS53:KMC53"/>
    <mergeCell ref="KMD53:KMN53"/>
    <mergeCell ref="KMO53:KMY53"/>
    <mergeCell ref="KMZ53:KNJ53"/>
    <mergeCell ref="KJE53:KJO53"/>
    <mergeCell ref="KJP53:KJZ53"/>
    <mergeCell ref="KKA53:KKK53"/>
    <mergeCell ref="KKL53:KKV53"/>
    <mergeCell ref="KKW53:KLG53"/>
    <mergeCell ref="KHB53:KHL53"/>
    <mergeCell ref="KHM53:KHW53"/>
    <mergeCell ref="KHX53:KIH53"/>
    <mergeCell ref="KII53:KIS53"/>
    <mergeCell ref="KIT53:KJD53"/>
    <mergeCell ref="KEY53:KFI53"/>
    <mergeCell ref="KFJ53:KFT53"/>
    <mergeCell ref="KFU53:KGE53"/>
    <mergeCell ref="KGF53:KGP53"/>
    <mergeCell ref="KGQ53:KHA53"/>
    <mergeCell ref="KCV53:KDF53"/>
    <mergeCell ref="KDG53:KDQ53"/>
    <mergeCell ref="KDR53:KEB53"/>
    <mergeCell ref="KEC53:KEM53"/>
    <mergeCell ref="KEN53:KEX53"/>
    <mergeCell ref="LEI53:LES53"/>
    <mergeCell ref="LET53:LFD53"/>
    <mergeCell ref="LFE53:LFO53"/>
    <mergeCell ref="LFP53:LFZ53"/>
    <mergeCell ref="LGA53:LGK53"/>
    <mergeCell ref="LCF53:LCP53"/>
    <mergeCell ref="LCQ53:LDA53"/>
    <mergeCell ref="LDB53:LDL53"/>
    <mergeCell ref="LDM53:LDW53"/>
    <mergeCell ref="LDX53:LEH53"/>
    <mergeCell ref="LAC53:LAM53"/>
    <mergeCell ref="LAN53:LAX53"/>
    <mergeCell ref="LAY53:LBI53"/>
    <mergeCell ref="LBJ53:LBT53"/>
    <mergeCell ref="LBU53:LCE53"/>
    <mergeCell ref="KXZ53:KYJ53"/>
    <mergeCell ref="KYK53:KYU53"/>
    <mergeCell ref="KYV53:KZF53"/>
    <mergeCell ref="KZG53:KZQ53"/>
    <mergeCell ref="KZR53:LAB53"/>
    <mergeCell ref="KVW53:KWG53"/>
    <mergeCell ref="KWH53:KWR53"/>
    <mergeCell ref="KWS53:KXC53"/>
    <mergeCell ref="KXD53:KXN53"/>
    <mergeCell ref="KXO53:KXY53"/>
    <mergeCell ref="KTT53:KUD53"/>
    <mergeCell ref="KUE53:KUO53"/>
    <mergeCell ref="KUP53:KUZ53"/>
    <mergeCell ref="KVA53:KVK53"/>
    <mergeCell ref="KVL53:KVV53"/>
    <mergeCell ref="KRQ53:KSA53"/>
    <mergeCell ref="KSB53:KSL53"/>
    <mergeCell ref="KSM53:KSW53"/>
    <mergeCell ref="KSX53:KTH53"/>
    <mergeCell ref="KTI53:KTS53"/>
    <mergeCell ref="LTD53:LTN53"/>
    <mergeCell ref="LTO53:LTY53"/>
    <mergeCell ref="LTZ53:LUJ53"/>
    <mergeCell ref="LUK53:LUU53"/>
    <mergeCell ref="LUV53:LVF53"/>
    <mergeCell ref="LRA53:LRK53"/>
    <mergeCell ref="LRL53:LRV53"/>
    <mergeCell ref="LRW53:LSG53"/>
    <mergeCell ref="LSH53:LSR53"/>
    <mergeCell ref="LSS53:LTC53"/>
    <mergeCell ref="LOX53:LPH53"/>
    <mergeCell ref="LPI53:LPS53"/>
    <mergeCell ref="LPT53:LQD53"/>
    <mergeCell ref="LQE53:LQO53"/>
    <mergeCell ref="LQP53:LQZ53"/>
    <mergeCell ref="LMU53:LNE53"/>
    <mergeCell ref="LNF53:LNP53"/>
    <mergeCell ref="LNQ53:LOA53"/>
    <mergeCell ref="LOB53:LOL53"/>
    <mergeCell ref="LOM53:LOW53"/>
    <mergeCell ref="LKR53:LLB53"/>
    <mergeCell ref="LLC53:LLM53"/>
    <mergeCell ref="LLN53:LLX53"/>
    <mergeCell ref="LLY53:LMI53"/>
    <mergeCell ref="LMJ53:LMT53"/>
    <mergeCell ref="LIO53:LIY53"/>
    <mergeCell ref="LIZ53:LJJ53"/>
    <mergeCell ref="LJK53:LJU53"/>
    <mergeCell ref="LJV53:LKF53"/>
    <mergeCell ref="LKG53:LKQ53"/>
    <mergeCell ref="LGL53:LGV53"/>
    <mergeCell ref="LGW53:LHG53"/>
    <mergeCell ref="LHH53:LHR53"/>
    <mergeCell ref="LHS53:LIC53"/>
    <mergeCell ref="LID53:LIN53"/>
    <mergeCell ref="MHY53:MII53"/>
    <mergeCell ref="MIJ53:MIT53"/>
    <mergeCell ref="MIU53:MJE53"/>
    <mergeCell ref="MJF53:MJP53"/>
    <mergeCell ref="MJQ53:MKA53"/>
    <mergeCell ref="MFV53:MGF53"/>
    <mergeCell ref="MGG53:MGQ53"/>
    <mergeCell ref="MGR53:MHB53"/>
    <mergeCell ref="MHC53:MHM53"/>
    <mergeCell ref="MHN53:MHX53"/>
    <mergeCell ref="MDS53:MEC53"/>
    <mergeCell ref="MED53:MEN53"/>
    <mergeCell ref="MEO53:MEY53"/>
    <mergeCell ref="MEZ53:MFJ53"/>
    <mergeCell ref="MFK53:MFU53"/>
    <mergeCell ref="MBP53:MBZ53"/>
    <mergeCell ref="MCA53:MCK53"/>
    <mergeCell ref="MCL53:MCV53"/>
    <mergeCell ref="MCW53:MDG53"/>
    <mergeCell ref="MDH53:MDR53"/>
    <mergeCell ref="LZM53:LZW53"/>
    <mergeCell ref="LZX53:MAH53"/>
    <mergeCell ref="MAI53:MAS53"/>
    <mergeCell ref="MAT53:MBD53"/>
    <mergeCell ref="MBE53:MBO53"/>
    <mergeCell ref="LXJ53:LXT53"/>
    <mergeCell ref="LXU53:LYE53"/>
    <mergeCell ref="LYF53:LYP53"/>
    <mergeCell ref="LYQ53:LZA53"/>
    <mergeCell ref="LZB53:LZL53"/>
    <mergeCell ref="LVG53:LVQ53"/>
    <mergeCell ref="LVR53:LWB53"/>
    <mergeCell ref="LWC53:LWM53"/>
    <mergeCell ref="LWN53:LWX53"/>
    <mergeCell ref="LWY53:LXI53"/>
    <mergeCell ref="MWT53:MXD53"/>
    <mergeCell ref="MXE53:MXO53"/>
    <mergeCell ref="MXP53:MXZ53"/>
    <mergeCell ref="MYA53:MYK53"/>
    <mergeCell ref="MYL53:MYV53"/>
    <mergeCell ref="MUQ53:MVA53"/>
    <mergeCell ref="MVB53:MVL53"/>
    <mergeCell ref="MVM53:MVW53"/>
    <mergeCell ref="MVX53:MWH53"/>
    <mergeCell ref="MWI53:MWS53"/>
    <mergeCell ref="MSN53:MSX53"/>
    <mergeCell ref="MSY53:MTI53"/>
    <mergeCell ref="MTJ53:MTT53"/>
    <mergeCell ref="MTU53:MUE53"/>
    <mergeCell ref="MUF53:MUP53"/>
    <mergeCell ref="MQK53:MQU53"/>
    <mergeCell ref="MQV53:MRF53"/>
    <mergeCell ref="MRG53:MRQ53"/>
    <mergeCell ref="MRR53:MSB53"/>
    <mergeCell ref="MSC53:MSM53"/>
    <mergeCell ref="MOH53:MOR53"/>
    <mergeCell ref="MOS53:MPC53"/>
    <mergeCell ref="MPD53:MPN53"/>
    <mergeCell ref="MPO53:MPY53"/>
    <mergeCell ref="MPZ53:MQJ53"/>
    <mergeCell ref="MME53:MMO53"/>
    <mergeCell ref="MMP53:MMZ53"/>
    <mergeCell ref="MNA53:MNK53"/>
    <mergeCell ref="MNL53:MNV53"/>
    <mergeCell ref="MNW53:MOG53"/>
    <mergeCell ref="MKB53:MKL53"/>
    <mergeCell ref="MKM53:MKW53"/>
    <mergeCell ref="MKX53:MLH53"/>
    <mergeCell ref="MLI53:MLS53"/>
    <mergeCell ref="MLT53:MMD53"/>
    <mergeCell ref="NLO53:NLY53"/>
    <mergeCell ref="NLZ53:NMJ53"/>
    <mergeCell ref="NMK53:NMU53"/>
    <mergeCell ref="NMV53:NNF53"/>
    <mergeCell ref="NNG53:NNQ53"/>
    <mergeCell ref="NJL53:NJV53"/>
    <mergeCell ref="NJW53:NKG53"/>
    <mergeCell ref="NKH53:NKR53"/>
    <mergeCell ref="NKS53:NLC53"/>
    <mergeCell ref="NLD53:NLN53"/>
    <mergeCell ref="NHI53:NHS53"/>
    <mergeCell ref="NHT53:NID53"/>
    <mergeCell ref="NIE53:NIO53"/>
    <mergeCell ref="NIP53:NIZ53"/>
    <mergeCell ref="NJA53:NJK53"/>
    <mergeCell ref="NFF53:NFP53"/>
    <mergeCell ref="NFQ53:NGA53"/>
    <mergeCell ref="NGB53:NGL53"/>
    <mergeCell ref="NGM53:NGW53"/>
    <mergeCell ref="NGX53:NHH53"/>
    <mergeCell ref="NDC53:NDM53"/>
    <mergeCell ref="NDN53:NDX53"/>
    <mergeCell ref="NDY53:NEI53"/>
    <mergeCell ref="NEJ53:NET53"/>
    <mergeCell ref="NEU53:NFE53"/>
    <mergeCell ref="NAZ53:NBJ53"/>
    <mergeCell ref="NBK53:NBU53"/>
    <mergeCell ref="NBV53:NCF53"/>
    <mergeCell ref="NCG53:NCQ53"/>
    <mergeCell ref="NCR53:NDB53"/>
    <mergeCell ref="MYW53:MZG53"/>
    <mergeCell ref="MZH53:MZR53"/>
    <mergeCell ref="MZS53:NAC53"/>
    <mergeCell ref="NAD53:NAN53"/>
    <mergeCell ref="NAO53:NAY53"/>
    <mergeCell ref="OAJ53:OAT53"/>
    <mergeCell ref="OAU53:OBE53"/>
    <mergeCell ref="OBF53:OBP53"/>
    <mergeCell ref="OBQ53:OCA53"/>
    <mergeCell ref="OCB53:OCL53"/>
    <mergeCell ref="NYG53:NYQ53"/>
    <mergeCell ref="NYR53:NZB53"/>
    <mergeCell ref="NZC53:NZM53"/>
    <mergeCell ref="NZN53:NZX53"/>
    <mergeCell ref="NZY53:OAI53"/>
    <mergeCell ref="NWD53:NWN53"/>
    <mergeCell ref="NWO53:NWY53"/>
    <mergeCell ref="NWZ53:NXJ53"/>
    <mergeCell ref="NXK53:NXU53"/>
    <mergeCell ref="NXV53:NYF53"/>
    <mergeCell ref="NUA53:NUK53"/>
    <mergeCell ref="NUL53:NUV53"/>
    <mergeCell ref="NUW53:NVG53"/>
    <mergeCell ref="NVH53:NVR53"/>
    <mergeCell ref="NVS53:NWC53"/>
    <mergeCell ref="NRX53:NSH53"/>
    <mergeCell ref="NSI53:NSS53"/>
    <mergeCell ref="NST53:NTD53"/>
    <mergeCell ref="NTE53:NTO53"/>
    <mergeCell ref="NTP53:NTZ53"/>
    <mergeCell ref="NPU53:NQE53"/>
    <mergeCell ref="NQF53:NQP53"/>
    <mergeCell ref="NQQ53:NRA53"/>
    <mergeCell ref="NRB53:NRL53"/>
    <mergeCell ref="NRM53:NRW53"/>
    <mergeCell ref="NNR53:NOB53"/>
    <mergeCell ref="NOC53:NOM53"/>
    <mergeCell ref="NON53:NOX53"/>
    <mergeCell ref="NOY53:NPI53"/>
    <mergeCell ref="NPJ53:NPT53"/>
    <mergeCell ref="OPE53:OPO53"/>
    <mergeCell ref="OPP53:OPZ53"/>
    <mergeCell ref="OQA53:OQK53"/>
    <mergeCell ref="OQL53:OQV53"/>
    <mergeCell ref="OQW53:ORG53"/>
    <mergeCell ref="ONB53:ONL53"/>
    <mergeCell ref="ONM53:ONW53"/>
    <mergeCell ref="ONX53:OOH53"/>
    <mergeCell ref="OOI53:OOS53"/>
    <mergeCell ref="OOT53:OPD53"/>
    <mergeCell ref="OKY53:OLI53"/>
    <mergeCell ref="OLJ53:OLT53"/>
    <mergeCell ref="OLU53:OME53"/>
    <mergeCell ref="OMF53:OMP53"/>
    <mergeCell ref="OMQ53:ONA53"/>
    <mergeCell ref="OIV53:OJF53"/>
    <mergeCell ref="OJG53:OJQ53"/>
    <mergeCell ref="OJR53:OKB53"/>
    <mergeCell ref="OKC53:OKM53"/>
    <mergeCell ref="OKN53:OKX53"/>
    <mergeCell ref="OGS53:OHC53"/>
    <mergeCell ref="OHD53:OHN53"/>
    <mergeCell ref="OHO53:OHY53"/>
    <mergeCell ref="OHZ53:OIJ53"/>
    <mergeCell ref="OIK53:OIU53"/>
    <mergeCell ref="OEP53:OEZ53"/>
    <mergeCell ref="OFA53:OFK53"/>
    <mergeCell ref="OFL53:OFV53"/>
    <mergeCell ref="OFW53:OGG53"/>
    <mergeCell ref="OGH53:OGR53"/>
    <mergeCell ref="OCM53:OCW53"/>
    <mergeCell ref="OCX53:ODH53"/>
    <mergeCell ref="ODI53:ODS53"/>
    <mergeCell ref="ODT53:OED53"/>
    <mergeCell ref="OEE53:OEO53"/>
    <mergeCell ref="PDZ53:PEJ53"/>
    <mergeCell ref="PEK53:PEU53"/>
    <mergeCell ref="PEV53:PFF53"/>
    <mergeCell ref="PFG53:PFQ53"/>
    <mergeCell ref="PFR53:PGB53"/>
    <mergeCell ref="PBW53:PCG53"/>
    <mergeCell ref="PCH53:PCR53"/>
    <mergeCell ref="PCS53:PDC53"/>
    <mergeCell ref="PDD53:PDN53"/>
    <mergeCell ref="PDO53:PDY53"/>
    <mergeCell ref="OZT53:PAD53"/>
    <mergeCell ref="PAE53:PAO53"/>
    <mergeCell ref="PAP53:PAZ53"/>
    <mergeCell ref="PBA53:PBK53"/>
    <mergeCell ref="PBL53:PBV53"/>
    <mergeCell ref="OXQ53:OYA53"/>
    <mergeCell ref="OYB53:OYL53"/>
    <mergeCell ref="OYM53:OYW53"/>
    <mergeCell ref="OYX53:OZH53"/>
    <mergeCell ref="OZI53:OZS53"/>
    <mergeCell ref="OVN53:OVX53"/>
    <mergeCell ref="OVY53:OWI53"/>
    <mergeCell ref="OWJ53:OWT53"/>
    <mergeCell ref="OWU53:OXE53"/>
    <mergeCell ref="OXF53:OXP53"/>
    <mergeCell ref="OTK53:OTU53"/>
    <mergeCell ref="OTV53:OUF53"/>
    <mergeCell ref="OUG53:OUQ53"/>
    <mergeCell ref="OUR53:OVB53"/>
    <mergeCell ref="OVC53:OVM53"/>
    <mergeCell ref="ORH53:ORR53"/>
    <mergeCell ref="ORS53:OSC53"/>
    <mergeCell ref="OSD53:OSN53"/>
    <mergeCell ref="OSO53:OSY53"/>
    <mergeCell ref="OSZ53:OTJ53"/>
    <mergeCell ref="PSU53:PTE53"/>
    <mergeCell ref="PTF53:PTP53"/>
    <mergeCell ref="PTQ53:PUA53"/>
    <mergeCell ref="PUB53:PUL53"/>
    <mergeCell ref="PUM53:PUW53"/>
    <mergeCell ref="PQR53:PRB53"/>
    <mergeCell ref="PRC53:PRM53"/>
    <mergeCell ref="PRN53:PRX53"/>
    <mergeCell ref="PRY53:PSI53"/>
    <mergeCell ref="PSJ53:PST53"/>
    <mergeCell ref="POO53:POY53"/>
    <mergeCell ref="POZ53:PPJ53"/>
    <mergeCell ref="PPK53:PPU53"/>
    <mergeCell ref="PPV53:PQF53"/>
    <mergeCell ref="PQG53:PQQ53"/>
    <mergeCell ref="PML53:PMV53"/>
    <mergeCell ref="PMW53:PNG53"/>
    <mergeCell ref="PNH53:PNR53"/>
    <mergeCell ref="PNS53:POC53"/>
    <mergeCell ref="POD53:PON53"/>
    <mergeCell ref="PKI53:PKS53"/>
    <mergeCell ref="PKT53:PLD53"/>
    <mergeCell ref="PLE53:PLO53"/>
    <mergeCell ref="PLP53:PLZ53"/>
    <mergeCell ref="PMA53:PMK53"/>
    <mergeCell ref="PIF53:PIP53"/>
    <mergeCell ref="PIQ53:PJA53"/>
    <mergeCell ref="PJB53:PJL53"/>
    <mergeCell ref="PJM53:PJW53"/>
    <mergeCell ref="PJX53:PKH53"/>
    <mergeCell ref="PGC53:PGM53"/>
    <mergeCell ref="PGN53:PGX53"/>
    <mergeCell ref="PGY53:PHI53"/>
    <mergeCell ref="PHJ53:PHT53"/>
    <mergeCell ref="PHU53:PIE53"/>
    <mergeCell ref="QHP53:QHZ53"/>
    <mergeCell ref="QIA53:QIK53"/>
    <mergeCell ref="QIL53:QIV53"/>
    <mergeCell ref="QIW53:QJG53"/>
    <mergeCell ref="QJH53:QJR53"/>
    <mergeCell ref="QFM53:QFW53"/>
    <mergeCell ref="QFX53:QGH53"/>
    <mergeCell ref="QGI53:QGS53"/>
    <mergeCell ref="QGT53:QHD53"/>
    <mergeCell ref="QHE53:QHO53"/>
    <mergeCell ref="QDJ53:QDT53"/>
    <mergeCell ref="QDU53:QEE53"/>
    <mergeCell ref="QEF53:QEP53"/>
    <mergeCell ref="QEQ53:QFA53"/>
    <mergeCell ref="QFB53:QFL53"/>
    <mergeCell ref="QBG53:QBQ53"/>
    <mergeCell ref="QBR53:QCB53"/>
    <mergeCell ref="QCC53:QCM53"/>
    <mergeCell ref="QCN53:QCX53"/>
    <mergeCell ref="QCY53:QDI53"/>
    <mergeCell ref="PZD53:PZN53"/>
    <mergeCell ref="PZO53:PZY53"/>
    <mergeCell ref="PZZ53:QAJ53"/>
    <mergeCell ref="QAK53:QAU53"/>
    <mergeCell ref="QAV53:QBF53"/>
    <mergeCell ref="PXA53:PXK53"/>
    <mergeCell ref="PXL53:PXV53"/>
    <mergeCell ref="PXW53:PYG53"/>
    <mergeCell ref="PYH53:PYR53"/>
    <mergeCell ref="PYS53:PZC53"/>
    <mergeCell ref="PUX53:PVH53"/>
    <mergeCell ref="PVI53:PVS53"/>
    <mergeCell ref="PVT53:PWD53"/>
    <mergeCell ref="PWE53:PWO53"/>
    <mergeCell ref="PWP53:PWZ53"/>
    <mergeCell ref="QWK53:QWU53"/>
    <mergeCell ref="QWV53:QXF53"/>
    <mergeCell ref="QXG53:QXQ53"/>
    <mergeCell ref="QXR53:QYB53"/>
    <mergeCell ref="QYC53:QYM53"/>
    <mergeCell ref="QUH53:QUR53"/>
    <mergeCell ref="QUS53:QVC53"/>
    <mergeCell ref="QVD53:QVN53"/>
    <mergeCell ref="QVO53:QVY53"/>
    <mergeCell ref="QVZ53:QWJ53"/>
    <mergeCell ref="QSE53:QSO53"/>
    <mergeCell ref="QSP53:QSZ53"/>
    <mergeCell ref="QTA53:QTK53"/>
    <mergeCell ref="QTL53:QTV53"/>
    <mergeCell ref="QTW53:QUG53"/>
    <mergeCell ref="QQB53:QQL53"/>
    <mergeCell ref="QQM53:QQW53"/>
    <mergeCell ref="QQX53:QRH53"/>
    <mergeCell ref="QRI53:QRS53"/>
    <mergeCell ref="QRT53:QSD53"/>
    <mergeCell ref="QNY53:QOI53"/>
    <mergeCell ref="QOJ53:QOT53"/>
    <mergeCell ref="QOU53:QPE53"/>
    <mergeCell ref="QPF53:QPP53"/>
    <mergeCell ref="QPQ53:QQA53"/>
    <mergeCell ref="QLV53:QMF53"/>
    <mergeCell ref="QMG53:QMQ53"/>
    <mergeCell ref="QMR53:QNB53"/>
    <mergeCell ref="QNC53:QNM53"/>
    <mergeCell ref="QNN53:QNX53"/>
    <mergeCell ref="QJS53:QKC53"/>
    <mergeCell ref="QKD53:QKN53"/>
    <mergeCell ref="QKO53:QKY53"/>
    <mergeCell ref="QKZ53:QLJ53"/>
    <mergeCell ref="QLK53:QLU53"/>
    <mergeCell ref="RLF53:RLP53"/>
    <mergeCell ref="RLQ53:RMA53"/>
    <mergeCell ref="RMB53:RML53"/>
    <mergeCell ref="RMM53:RMW53"/>
    <mergeCell ref="RMX53:RNH53"/>
    <mergeCell ref="RJC53:RJM53"/>
    <mergeCell ref="RJN53:RJX53"/>
    <mergeCell ref="RJY53:RKI53"/>
    <mergeCell ref="RKJ53:RKT53"/>
    <mergeCell ref="RKU53:RLE53"/>
    <mergeCell ref="RGZ53:RHJ53"/>
    <mergeCell ref="RHK53:RHU53"/>
    <mergeCell ref="RHV53:RIF53"/>
    <mergeCell ref="RIG53:RIQ53"/>
    <mergeCell ref="RIR53:RJB53"/>
    <mergeCell ref="REW53:RFG53"/>
    <mergeCell ref="RFH53:RFR53"/>
    <mergeCell ref="RFS53:RGC53"/>
    <mergeCell ref="RGD53:RGN53"/>
    <mergeCell ref="RGO53:RGY53"/>
    <mergeCell ref="RCT53:RDD53"/>
    <mergeCell ref="RDE53:RDO53"/>
    <mergeCell ref="RDP53:RDZ53"/>
    <mergeCell ref="REA53:REK53"/>
    <mergeCell ref="REL53:REV53"/>
    <mergeCell ref="RAQ53:RBA53"/>
    <mergeCell ref="RBB53:RBL53"/>
    <mergeCell ref="RBM53:RBW53"/>
    <mergeCell ref="RBX53:RCH53"/>
    <mergeCell ref="RCI53:RCS53"/>
    <mergeCell ref="QYN53:QYX53"/>
    <mergeCell ref="QYY53:QZI53"/>
    <mergeCell ref="QZJ53:QZT53"/>
    <mergeCell ref="QZU53:RAE53"/>
    <mergeCell ref="RAF53:RAP53"/>
    <mergeCell ref="SAA53:SAK53"/>
    <mergeCell ref="SAL53:SAV53"/>
    <mergeCell ref="SAW53:SBG53"/>
    <mergeCell ref="SBH53:SBR53"/>
    <mergeCell ref="SBS53:SCC53"/>
    <mergeCell ref="RXX53:RYH53"/>
    <mergeCell ref="RYI53:RYS53"/>
    <mergeCell ref="RYT53:RZD53"/>
    <mergeCell ref="RZE53:RZO53"/>
    <mergeCell ref="RZP53:RZZ53"/>
    <mergeCell ref="RVU53:RWE53"/>
    <mergeCell ref="RWF53:RWP53"/>
    <mergeCell ref="RWQ53:RXA53"/>
    <mergeCell ref="RXB53:RXL53"/>
    <mergeCell ref="RXM53:RXW53"/>
    <mergeCell ref="RTR53:RUB53"/>
    <mergeCell ref="RUC53:RUM53"/>
    <mergeCell ref="RUN53:RUX53"/>
    <mergeCell ref="RUY53:RVI53"/>
    <mergeCell ref="RVJ53:RVT53"/>
    <mergeCell ref="RRO53:RRY53"/>
    <mergeCell ref="RRZ53:RSJ53"/>
    <mergeCell ref="RSK53:RSU53"/>
    <mergeCell ref="RSV53:RTF53"/>
    <mergeCell ref="RTG53:RTQ53"/>
    <mergeCell ref="RPL53:RPV53"/>
    <mergeCell ref="RPW53:RQG53"/>
    <mergeCell ref="RQH53:RQR53"/>
    <mergeCell ref="RQS53:RRC53"/>
    <mergeCell ref="RRD53:RRN53"/>
    <mergeCell ref="RNI53:RNS53"/>
    <mergeCell ref="RNT53:ROD53"/>
    <mergeCell ref="ROE53:ROO53"/>
    <mergeCell ref="ROP53:ROZ53"/>
    <mergeCell ref="RPA53:RPK53"/>
    <mergeCell ref="SOV53:SPF53"/>
    <mergeCell ref="SPG53:SPQ53"/>
    <mergeCell ref="SPR53:SQB53"/>
    <mergeCell ref="SQC53:SQM53"/>
    <mergeCell ref="SQN53:SQX53"/>
    <mergeCell ref="SMS53:SNC53"/>
    <mergeCell ref="SND53:SNN53"/>
    <mergeCell ref="SNO53:SNY53"/>
    <mergeCell ref="SNZ53:SOJ53"/>
    <mergeCell ref="SOK53:SOU53"/>
    <mergeCell ref="SKP53:SKZ53"/>
    <mergeCell ref="SLA53:SLK53"/>
    <mergeCell ref="SLL53:SLV53"/>
    <mergeCell ref="SLW53:SMG53"/>
    <mergeCell ref="SMH53:SMR53"/>
    <mergeCell ref="SIM53:SIW53"/>
    <mergeCell ref="SIX53:SJH53"/>
    <mergeCell ref="SJI53:SJS53"/>
    <mergeCell ref="SJT53:SKD53"/>
    <mergeCell ref="SKE53:SKO53"/>
    <mergeCell ref="SGJ53:SGT53"/>
    <mergeCell ref="SGU53:SHE53"/>
    <mergeCell ref="SHF53:SHP53"/>
    <mergeCell ref="SHQ53:SIA53"/>
    <mergeCell ref="SIB53:SIL53"/>
    <mergeCell ref="SEG53:SEQ53"/>
    <mergeCell ref="SER53:SFB53"/>
    <mergeCell ref="SFC53:SFM53"/>
    <mergeCell ref="SFN53:SFX53"/>
    <mergeCell ref="SFY53:SGI53"/>
    <mergeCell ref="SCD53:SCN53"/>
    <mergeCell ref="SCO53:SCY53"/>
    <mergeCell ref="SCZ53:SDJ53"/>
    <mergeCell ref="SDK53:SDU53"/>
    <mergeCell ref="SDV53:SEF53"/>
    <mergeCell ref="TDQ53:TEA53"/>
    <mergeCell ref="TEB53:TEL53"/>
    <mergeCell ref="TEM53:TEW53"/>
    <mergeCell ref="TEX53:TFH53"/>
    <mergeCell ref="TFI53:TFS53"/>
    <mergeCell ref="TBN53:TBX53"/>
    <mergeCell ref="TBY53:TCI53"/>
    <mergeCell ref="TCJ53:TCT53"/>
    <mergeCell ref="TCU53:TDE53"/>
    <mergeCell ref="TDF53:TDP53"/>
    <mergeCell ref="SZK53:SZU53"/>
    <mergeCell ref="SZV53:TAF53"/>
    <mergeCell ref="TAG53:TAQ53"/>
    <mergeCell ref="TAR53:TBB53"/>
    <mergeCell ref="TBC53:TBM53"/>
    <mergeCell ref="SXH53:SXR53"/>
    <mergeCell ref="SXS53:SYC53"/>
    <mergeCell ref="SYD53:SYN53"/>
    <mergeCell ref="SYO53:SYY53"/>
    <mergeCell ref="SYZ53:SZJ53"/>
    <mergeCell ref="SVE53:SVO53"/>
    <mergeCell ref="SVP53:SVZ53"/>
    <mergeCell ref="SWA53:SWK53"/>
    <mergeCell ref="SWL53:SWV53"/>
    <mergeCell ref="SWW53:SXG53"/>
    <mergeCell ref="STB53:STL53"/>
    <mergeCell ref="STM53:STW53"/>
    <mergeCell ref="STX53:SUH53"/>
    <mergeCell ref="SUI53:SUS53"/>
    <mergeCell ref="SUT53:SVD53"/>
    <mergeCell ref="SQY53:SRI53"/>
    <mergeCell ref="SRJ53:SRT53"/>
    <mergeCell ref="SRU53:SSE53"/>
    <mergeCell ref="SSF53:SSP53"/>
    <mergeCell ref="SSQ53:STA53"/>
    <mergeCell ref="TSL53:TSV53"/>
    <mergeCell ref="TSW53:TTG53"/>
    <mergeCell ref="TTH53:TTR53"/>
    <mergeCell ref="TTS53:TUC53"/>
    <mergeCell ref="TUD53:TUN53"/>
    <mergeCell ref="TQI53:TQS53"/>
    <mergeCell ref="TQT53:TRD53"/>
    <mergeCell ref="TRE53:TRO53"/>
    <mergeCell ref="TRP53:TRZ53"/>
    <mergeCell ref="TSA53:TSK53"/>
    <mergeCell ref="TOF53:TOP53"/>
    <mergeCell ref="TOQ53:TPA53"/>
    <mergeCell ref="TPB53:TPL53"/>
    <mergeCell ref="TPM53:TPW53"/>
    <mergeCell ref="TPX53:TQH53"/>
    <mergeCell ref="TMC53:TMM53"/>
    <mergeCell ref="TMN53:TMX53"/>
    <mergeCell ref="TMY53:TNI53"/>
    <mergeCell ref="TNJ53:TNT53"/>
    <mergeCell ref="TNU53:TOE53"/>
    <mergeCell ref="TJZ53:TKJ53"/>
    <mergeCell ref="TKK53:TKU53"/>
    <mergeCell ref="TKV53:TLF53"/>
    <mergeCell ref="TLG53:TLQ53"/>
    <mergeCell ref="TLR53:TMB53"/>
    <mergeCell ref="THW53:TIG53"/>
    <mergeCell ref="TIH53:TIR53"/>
    <mergeCell ref="TIS53:TJC53"/>
    <mergeCell ref="TJD53:TJN53"/>
    <mergeCell ref="TJO53:TJY53"/>
    <mergeCell ref="TFT53:TGD53"/>
    <mergeCell ref="TGE53:TGO53"/>
    <mergeCell ref="TGP53:TGZ53"/>
    <mergeCell ref="THA53:THK53"/>
    <mergeCell ref="THL53:THV53"/>
    <mergeCell ref="UHG53:UHQ53"/>
    <mergeCell ref="UHR53:UIB53"/>
    <mergeCell ref="UIC53:UIM53"/>
    <mergeCell ref="UIN53:UIX53"/>
    <mergeCell ref="UIY53:UJI53"/>
    <mergeCell ref="UFD53:UFN53"/>
    <mergeCell ref="UFO53:UFY53"/>
    <mergeCell ref="UFZ53:UGJ53"/>
    <mergeCell ref="UGK53:UGU53"/>
    <mergeCell ref="UGV53:UHF53"/>
    <mergeCell ref="UDA53:UDK53"/>
    <mergeCell ref="UDL53:UDV53"/>
    <mergeCell ref="UDW53:UEG53"/>
    <mergeCell ref="UEH53:UER53"/>
    <mergeCell ref="UES53:UFC53"/>
    <mergeCell ref="UAX53:UBH53"/>
    <mergeCell ref="UBI53:UBS53"/>
    <mergeCell ref="UBT53:UCD53"/>
    <mergeCell ref="UCE53:UCO53"/>
    <mergeCell ref="UCP53:UCZ53"/>
    <mergeCell ref="TYU53:TZE53"/>
    <mergeCell ref="TZF53:TZP53"/>
    <mergeCell ref="TZQ53:UAA53"/>
    <mergeCell ref="UAB53:UAL53"/>
    <mergeCell ref="UAM53:UAW53"/>
    <mergeCell ref="TWR53:TXB53"/>
    <mergeCell ref="TXC53:TXM53"/>
    <mergeCell ref="TXN53:TXX53"/>
    <mergeCell ref="TXY53:TYI53"/>
    <mergeCell ref="TYJ53:TYT53"/>
    <mergeCell ref="TUO53:TUY53"/>
    <mergeCell ref="TUZ53:TVJ53"/>
    <mergeCell ref="TVK53:TVU53"/>
    <mergeCell ref="TVV53:TWF53"/>
    <mergeCell ref="TWG53:TWQ53"/>
    <mergeCell ref="UWB53:UWL53"/>
    <mergeCell ref="UWM53:UWW53"/>
    <mergeCell ref="UWX53:UXH53"/>
    <mergeCell ref="UXI53:UXS53"/>
    <mergeCell ref="UXT53:UYD53"/>
    <mergeCell ref="UTY53:UUI53"/>
    <mergeCell ref="UUJ53:UUT53"/>
    <mergeCell ref="UUU53:UVE53"/>
    <mergeCell ref="UVF53:UVP53"/>
    <mergeCell ref="UVQ53:UWA53"/>
    <mergeCell ref="URV53:USF53"/>
    <mergeCell ref="USG53:USQ53"/>
    <mergeCell ref="USR53:UTB53"/>
    <mergeCell ref="UTC53:UTM53"/>
    <mergeCell ref="UTN53:UTX53"/>
    <mergeCell ref="UPS53:UQC53"/>
    <mergeCell ref="UQD53:UQN53"/>
    <mergeCell ref="UQO53:UQY53"/>
    <mergeCell ref="UQZ53:URJ53"/>
    <mergeCell ref="URK53:URU53"/>
    <mergeCell ref="UNP53:UNZ53"/>
    <mergeCell ref="UOA53:UOK53"/>
    <mergeCell ref="UOL53:UOV53"/>
    <mergeCell ref="UOW53:UPG53"/>
    <mergeCell ref="UPH53:UPR53"/>
    <mergeCell ref="ULM53:ULW53"/>
    <mergeCell ref="ULX53:UMH53"/>
    <mergeCell ref="UMI53:UMS53"/>
    <mergeCell ref="UMT53:UND53"/>
    <mergeCell ref="UNE53:UNO53"/>
    <mergeCell ref="UJJ53:UJT53"/>
    <mergeCell ref="UJU53:UKE53"/>
    <mergeCell ref="UKF53:UKP53"/>
    <mergeCell ref="UKQ53:ULA53"/>
    <mergeCell ref="ULB53:ULL53"/>
    <mergeCell ref="VKW53:VLG53"/>
    <mergeCell ref="VLH53:VLR53"/>
    <mergeCell ref="VLS53:VMC53"/>
    <mergeCell ref="VMD53:VMN53"/>
    <mergeCell ref="VMO53:VMY53"/>
    <mergeCell ref="VIT53:VJD53"/>
    <mergeCell ref="VJE53:VJO53"/>
    <mergeCell ref="VJP53:VJZ53"/>
    <mergeCell ref="VKA53:VKK53"/>
    <mergeCell ref="VKL53:VKV53"/>
    <mergeCell ref="VGQ53:VHA53"/>
    <mergeCell ref="VHB53:VHL53"/>
    <mergeCell ref="VHM53:VHW53"/>
    <mergeCell ref="VHX53:VIH53"/>
    <mergeCell ref="VII53:VIS53"/>
    <mergeCell ref="VEN53:VEX53"/>
    <mergeCell ref="VEY53:VFI53"/>
    <mergeCell ref="VFJ53:VFT53"/>
    <mergeCell ref="VFU53:VGE53"/>
    <mergeCell ref="VGF53:VGP53"/>
    <mergeCell ref="VCK53:VCU53"/>
    <mergeCell ref="VCV53:VDF53"/>
    <mergeCell ref="VDG53:VDQ53"/>
    <mergeCell ref="VDR53:VEB53"/>
    <mergeCell ref="VEC53:VEM53"/>
    <mergeCell ref="VAH53:VAR53"/>
    <mergeCell ref="VAS53:VBC53"/>
    <mergeCell ref="VBD53:VBN53"/>
    <mergeCell ref="VBO53:VBY53"/>
    <mergeCell ref="VBZ53:VCJ53"/>
    <mergeCell ref="UYE53:UYO53"/>
    <mergeCell ref="UYP53:UYZ53"/>
    <mergeCell ref="UZA53:UZK53"/>
    <mergeCell ref="UZL53:UZV53"/>
    <mergeCell ref="UZW53:VAG53"/>
    <mergeCell ref="VZR53:WAB53"/>
    <mergeCell ref="WAC53:WAM53"/>
    <mergeCell ref="WAN53:WAX53"/>
    <mergeCell ref="WAY53:WBI53"/>
    <mergeCell ref="WBJ53:WBT53"/>
    <mergeCell ref="VXO53:VXY53"/>
    <mergeCell ref="VXZ53:VYJ53"/>
    <mergeCell ref="VYK53:VYU53"/>
    <mergeCell ref="VYV53:VZF53"/>
    <mergeCell ref="VZG53:VZQ53"/>
    <mergeCell ref="VVL53:VVV53"/>
    <mergeCell ref="VVW53:VWG53"/>
    <mergeCell ref="VWH53:VWR53"/>
    <mergeCell ref="VWS53:VXC53"/>
    <mergeCell ref="VXD53:VXN53"/>
    <mergeCell ref="VTI53:VTS53"/>
    <mergeCell ref="VTT53:VUD53"/>
    <mergeCell ref="VUE53:VUO53"/>
    <mergeCell ref="VUP53:VUZ53"/>
    <mergeCell ref="VVA53:VVK53"/>
    <mergeCell ref="VRF53:VRP53"/>
    <mergeCell ref="VRQ53:VSA53"/>
    <mergeCell ref="VSB53:VSL53"/>
    <mergeCell ref="VSM53:VSW53"/>
    <mergeCell ref="VSX53:VTH53"/>
    <mergeCell ref="VPC53:VPM53"/>
    <mergeCell ref="VPN53:VPX53"/>
    <mergeCell ref="VPY53:VQI53"/>
    <mergeCell ref="VQJ53:VQT53"/>
    <mergeCell ref="VQU53:VRE53"/>
    <mergeCell ref="VMZ53:VNJ53"/>
    <mergeCell ref="VNK53:VNU53"/>
    <mergeCell ref="VNV53:VOF53"/>
    <mergeCell ref="VOG53:VOQ53"/>
    <mergeCell ref="VOR53:VPB53"/>
    <mergeCell ref="WOM53:WOW53"/>
    <mergeCell ref="WOX53:WPH53"/>
    <mergeCell ref="WPI53:WPS53"/>
    <mergeCell ref="WPT53:WQD53"/>
    <mergeCell ref="WQE53:WQO53"/>
    <mergeCell ref="WMJ53:WMT53"/>
    <mergeCell ref="WMU53:WNE53"/>
    <mergeCell ref="WNF53:WNP53"/>
    <mergeCell ref="WNQ53:WOA53"/>
    <mergeCell ref="WOB53:WOL53"/>
    <mergeCell ref="WKG53:WKQ53"/>
    <mergeCell ref="WKR53:WLB53"/>
    <mergeCell ref="WLC53:WLM53"/>
    <mergeCell ref="WLN53:WLX53"/>
    <mergeCell ref="WLY53:WMI53"/>
    <mergeCell ref="WID53:WIN53"/>
    <mergeCell ref="WIO53:WIY53"/>
    <mergeCell ref="WIZ53:WJJ53"/>
    <mergeCell ref="WJK53:WJU53"/>
    <mergeCell ref="WJV53:WKF53"/>
    <mergeCell ref="WGA53:WGK53"/>
    <mergeCell ref="WGL53:WGV53"/>
    <mergeCell ref="WGW53:WHG53"/>
    <mergeCell ref="WHH53:WHR53"/>
    <mergeCell ref="WHS53:WIC53"/>
    <mergeCell ref="WDX53:WEH53"/>
    <mergeCell ref="WEI53:WES53"/>
    <mergeCell ref="WET53:WFD53"/>
    <mergeCell ref="WFE53:WFO53"/>
    <mergeCell ref="WFP53:WFZ53"/>
    <mergeCell ref="WBU53:WCE53"/>
    <mergeCell ref="WCF53:WCP53"/>
    <mergeCell ref="WCQ53:WDA53"/>
    <mergeCell ref="WDB53:WDL53"/>
    <mergeCell ref="WDM53:WDW53"/>
    <mergeCell ref="XDH53:XDR53"/>
    <mergeCell ref="XDS53:XEC53"/>
    <mergeCell ref="XED53:XEN53"/>
    <mergeCell ref="XEO53:XEY53"/>
    <mergeCell ref="XEZ53:XFD53"/>
    <mergeCell ref="XBE53:XBO53"/>
    <mergeCell ref="XBP53:XBZ53"/>
    <mergeCell ref="XCA53:XCK53"/>
    <mergeCell ref="XCL53:XCV53"/>
    <mergeCell ref="XCW53:XDG53"/>
    <mergeCell ref="WZB53:WZL53"/>
    <mergeCell ref="WZM53:WZW53"/>
    <mergeCell ref="WZX53:XAH53"/>
    <mergeCell ref="XAI53:XAS53"/>
    <mergeCell ref="XAT53:XBD53"/>
    <mergeCell ref="WWY53:WXI53"/>
    <mergeCell ref="WXJ53:WXT53"/>
    <mergeCell ref="WXU53:WYE53"/>
    <mergeCell ref="WYF53:WYP53"/>
    <mergeCell ref="WYQ53:WZA53"/>
    <mergeCell ref="WUV53:WVF53"/>
    <mergeCell ref="WVG53:WVQ53"/>
    <mergeCell ref="WVR53:WWB53"/>
    <mergeCell ref="WWC53:WWM53"/>
    <mergeCell ref="WWN53:WWX53"/>
    <mergeCell ref="WSS53:WTC53"/>
    <mergeCell ref="WTD53:WTN53"/>
    <mergeCell ref="WTO53:WTY53"/>
    <mergeCell ref="WTZ53:WUJ53"/>
    <mergeCell ref="WUK53:WUU53"/>
    <mergeCell ref="WQP53:WQZ53"/>
    <mergeCell ref="WRA53:WRK53"/>
    <mergeCell ref="WRL53:WRV53"/>
    <mergeCell ref="WRW53:WSG53"/>
    <mergeCell ref="WSH53:WSR53"/>
    <mergeCell ref="LS54:MC54"/>
    <mergeCell ref="MD54:MN54"/>
    <mergeCell ref="MO54:MY54"/>
    <mergeCell ref="MZ54:NJ54"/>
    <mergeCell ref="NK54:NU54"/>
    <mergeCell ref="JP54:JZ54"/>
    <mergeCell ref="KA54:KK54"/>
    <mergeCell ref="KL54:KV54"/>
    <mergeCell ref="KW54:LG54"/>
    <mergeCell ref="LH54:LR54"/>
    <mergeCell ref="HM54:HW54"/>
    <mergeCell ref="HX54:IH54"/>
    <mergeCell ref="II54:IS54"/>
    <mergeCell ref="IT54:JD54"/>
    <mergeCell ref="JE54:JO54"/>
    <mergeCell ref="FJ54:FT54"/>
    <mergeCell ref="FU54:GE54"/>
    <mergeCell ref="GF54:GP54"/>
    <mergeCell ref="GQ54:HA54"/>
    <mergeCell ref="HB54:HL54"/>
    <mergeCell ref="DG54:DQ54"/>
    <mergeCell ref="DR54:EB54"/>
    <mergeCell ref="EC54:EM54"/>
    <mergeCell ref="EN54:EX54"/>
    <mergeCell ref="EY54:FI54"/>
    <mergeCell ref="BD54:BN54"/>
    <mergeCell ref="BO54:BY54"/>
    <mergeCell ref="BZ54:CJ54"/>
    <mergeCell ref="CK54:CU54"/>
    <mergeCell ref="CV54:DF54"/>
    <mergeCell ref="A54:K54"/>
    <mergeCell ref="L54:V54"/>
    <mergeCell ref="W54:AG54"/>
    <mergeCell ref="AH54:AR54"/>
    <mergeCell ref="AS54:BC54"/>
    <mergeCell ref="AAN54:AAX54"/>
    <mergeCell ref="AAY54:ABI54"/>
    <mergeCell ref="ABJ54:ABT54"/>
    <mergeCell ref="ABU54:ACE54"/>
    <mergeCell ref="ACF54:ACP54"/>
    <mergeCell ref="YK54:YU54"/>
    <mergeCell ref="YV54:ZF54"/>
    <mergeCell ref="ZG54:ZQ54"/>
    <mergeCell ref="ZR54:AAB54"/>
    <mergeCell ref="AAC54:AAM54"/>
    <mergeCell ref="WH54:WR54"/>
    <mergeCell ref="WS54:XC54"/>
    <mergeCell ref="XD54:XN54"/>
    <mergeCell ref="XO54:XY54"/>
    <mergeCell ref="XZ54:YJ54"/>
    <mergeCell ref="UE54:UO54"/>
    <mergeCell ref="UP54:UZ54"/>
    <mergeCell ref="VA54:VK54"/>
    <mergeCell ref="VL54:VV54"/>
    <mergeCell ref="VW54:WG54"/>
    <mergeCell ref="SB54:SL54"/>
    <mergeCell ref="SM54:SW54"/>
    <mergeCell ref="SX54:TH54"/>
    <mergeCell ref="TI54:TS54"/>
    <mergeCell ref="TT54:UD54"/>
    <mergeCell ref="PY54:QI54"/>
    <mergeCell ref="QJ54:QT54"/>
    <mergeCell ref="QU54:RE54"/>
    <mergeCell ref="RF54:RP54"/>
    <mergeCell ref="RQ54:SA54"/>
    <mergeCell ref="NV54:OF54"/>
    <mergeCell ref="OG54:OQ54"/>
    <mergeCell ref="OR54:PB54"/>
    <mergeCell ref="PC54:PM54"/>
    <mergeCell ref="PN54:PX54"/>
    <mergeCell ref="API54:APS54"/>
    <mergeCell ref="APT54:AQD54"/>
    <mergeCell ref="AQE54:AQO54"/>
    <mergeCell ref="AQP54:AQZ54"/>
    <mergeCell ref="ARA54:ARK54"/>
    <mergeCell ref="ANF54:ANP54"/>
    <mergeCell ref="ANQ54:AOA54"/>
    <mergeCell ref="AOB54:AOL54"/>
    <mergeCell ref="AOM54:AOW54"/>
    <mergeCell ref="AOX54:APH54"/>
    <mergeCell ref="ALC54:ALM54"/>
    <mergeCell ref="ALN54:ALX54"/>
    <mergeCell ref="ALY54:AMI54"/>
    <mergeCell ref="AMJ54:AMT54"/>
    <mergeCell ref="AMU54:ANE54"/>
    <mergeCell ref="AIZ54:AJJ54"/>
    <mergeCell ref="AJK54:AJU54"/>
    <mergeCell ref="AJV54:AKF54"/>
    <mergeCell ref="AKG54:AKQ54"/>
    <mergeCell ref="AKR54:ALB54"/>
    <mergeCell ref="AGW54:AHG54"/>
    <mergeCell ref="AHH54:AHR54"/>
    <mergeCell ref="AHS54:AIC54"/>
    <mergeCell ref="AID54:AIN54"/>
    <mergeCell ref="AIO54:AIY54"/>
    <mergeCell ref="AET54:AFD54"/>
    <mergeCell ref="AFE54:AFO54"/>
    <mergeCell ref="AFP54:AFZ54"/>
    <mergeCell ref="AGA54:AGK54"/>
    <mergeCell ref="AGL54:AGV54"/>
    <mergeCell ref="ACQ54:ADA54"/>
    <mergeCell ref="ADB54:ADL54"/>
    <mergeCell ref="ADM54:ADW54"/>
    <mergeCell ref="ADX54:AEH54"/>
    <mergeCell ref="AEI54:AES54"/>
    <mergeCell ref="BED54:BEN54"/>
    <mergeCell ref="BEO54:BEY54"/>
    <mergeCell ref="BEZ54:BFJ54"/>
    <mergeCell ref="BFK54:BFU54"/>
    <mergeCell ref="BFV54:BGF54"/>
    <mergeCell ref="BCA54:BCK54"/>
    <mergeCell ref="BCL54:BCV54"/>
    <mergeCell ref="BCW54:BDG54"/>
    <mergeCell ref="BDH54:BDR54"/>
    <mergeCell ref="BDS54:BEC54"/>
    <mergeCell ref="AZX54:BAH54"/>
    <mergeCell ref="BAI54:BAS54"/>
    <mergeCell ref="BAT54:BBD54"/>
    <mergeCell ref="BBE54:BBO54"/>
    <mergeCell ref="BBP54:BBZ54"/>
    <mergeCell ref="AXU54:AYE54"/>
    <mergeCell ref="AYF54:AYP54"/>
    <mergeCell ref="AYQ54:AZA54"/>
    <mergeCell ref="AZB54:AZL54"/>
    <mergeCell ref="AZM54:AZW54"/>
    <mergeCell ref="AVR54:AWB54"/>
    <mergeCell ref="AWC54:AWM54"/>
    <mergeCell ref="AWN54:AWX54"/>
    <mergeCell ref="AWY54:AXI54"/>
    <mergeCell ref="AXJ54:AXT54"/>
    <mergeCell ref="ATO54:ATY54"/>
    <mergeCell ref="ATZ54:AUJ54"/>
    <mergeCell ref="AUK54:AUU54"/>
    <mergeCell ref="AUV54:AVF54"/>
    <mergeCell ref="AVG54:AVQ54"/>
    <mergeCell ref="ARL54:ARV54"/>
    <mergeCell ref="ARW54:ASG54"/>
    <mergeCell ref="ASH54:ASR54"/>
    <mergeCell ref="ASS54:ATC54"/>
    <mergeCell ref="ATD54:ATN54"/>
    <mergeCell ref="BSY54:BTI54"/>
    <mergeCell ref="BTJ54:BTT54"/>
    <mergeCell ref="BTU54:BUE54"/>
    <mergeCell ref="BUF54:BUP54"/>
    <mergeCell ref="BUQ54:BVA54"/>
    <mergeCell ref="BQV54:BRF54"/>
    <mergeCell ref="BRG54:BRQ54"/>
    <mergeCell ref="BRR54:BSB54"/>
    <mergeCell ref="BSC54:BSM54"/>
    <mergeCell ref="BSN54:BSX54"/>
    <mergeCell ref="BOS54:BPC54"/>
    <mergeCell ref="BPD54:BPN54"/>
    <mergeCell ref="BPO54:BPY54"/>
    <mergeCell ref="BPZ54:BQJ54"/>
    <mergeCell ref="BQK54:BQU54"/>
    <mergeCell ref="BMP54:BMZ54"/>
    <mergeCell ref="BNA54:BNK54"/>
    <mergeCell ref="BNL54:BNV54"/>
    <mergeCell ref="BNW54:BOG54"/>
    <mergeCell ref="BOH54:BOR54"/>
    <mergeCell ref="BKM54:BKW54"/>
    <mergeCell ref="BKX54:BLH54"/>
    <mergeCell ref="BLI54:BLS54"/>
    <mergeCell ref="BLT54:BMD54"/>
    <mergeCell ref="BME54:BMO54"/>
    <mergeCell ref="BIJ54:BIT54"/>
    <mergeCell ref="BIU54:BJE54"/>
    <mergeCell ref="BJF54:BJP54"/>
    <mergeCell ref="BJQ54:BKA54"/>
    <mergeCell ref="BKB54:BKL54"/>
    <mergeCell ref="BGG54:BGQ54"/>
    <mergeCell ref="BGR54:BHB54"/>
    <mergeCell ref="BHC54:BHM54"/>
    <mergeCell ref="BHN54:BHX54"/>
    <mergeCell ref="BHY54:BII54"/>
    <mergeCell ref="CHT54:CID54"/>
    <mergeCell ref="CIE54:CIO54"/>
    <mergeCell ref="CIP54:CIZ54"/>
    <mergeCell ref="CJA54:CJK54"/>
    <mergeCell ref="CJL54:CJV54"/>
    <mergeCell ref="CFQ54:CGA54"/>
    <mergeCell ref="CGB54:CGL54"/>
    <mergeCell ref="CGM54:CGW54"/>
    <mergeCell ref="CGX54:CHH54"/>
    <mergeCell ref="CHI54:CHS54"/>
    <mergeCell ref="CDN54:CDX54"/>
    <mergeCell ref="CDY54:CEI54"/>
    <mergeCell ref="CEJ54:CET54"/>
    <mergeCell ref="CEU54:CFE54"/>
    <mergeCell ref="CFF54:CFP54"/>
    <mergeCell ref="CBK54:CBU54"/>
    <mergeCell ref="CBV54:CCF54"/>
    <mergeCell ref="CCG54:CCQ54"/>
    <mergeCell ref="CCR54:CDB54"/>
    <mergeCell ref="CDC54:CDM54"/>
    <mergeCell ref="BZH54:BZR54"/>
    <mergeCell ref="BZS54:CAC54"/>
    <mergeCell ref="CAD54:CAN54"/>
    <mergeCell ref="CAO54:CAY54"/>
    <mergeCell ref="CAZ54:CBJ54"/>
    <mergeCell ref="BXE54:BXO54"/>
    <mergeCell ref="BXP54:BXZ54"/>
    <mergeCell ref="BYA54:BYK54"/>
    <mergeCell ref="BYL54:BYV54"/>
    <mergeCell ref="BYW54:BZG54"/>
    <mergeCell ref="BVB54:BVL54"/>
    <mergeCell ref="BVM54:BVW54"/>
    <mergeCell ref="BVX54:BWH54"/>
    <mergeCell ref="BWI54:BWS54"/>
    <mergeCell ref="BWT54:BXD54"/>
    <mergeCell ref="CWO54:CWY54"/>
    <mergeCell ref="CWZ54:CXJ54"/>
    <mergeCell ref="CXK54:CXU54"/>
    <mergeCell ref="CXV54:CYF54"/>
    <mergeCell ref="CYG54:CYQ54"/>
    <mergeCell ref="CUL54:CUV54"/>
    <mergeCell ref="CUW54:CVG54"/>
    <mergeCell ref="CVH54:CVR54"/>
    <mergeCell ref="CVS54:CWC54"/>
    <mergeCell ref="CWD54:CWN54"/>
    <mergeCell ref="CSI54:CSS54"/>
    <mergeCell ref="CST54:CTD54"/>
    <mergeCell ref="CTE54:CTO54"/>
    <mergeCell ref="CTP54:CTZ54"/>
    <mergeCell ref="CUA54:CUK54"/>
    <mergeCell ref="CQF54:CQP54"/>
    <mergeCell ref="CQQ54:CRA54"/>
    <mergeCell ref="CRB54:CRL54"/>
    <mergeCell ref="CRM54:CRW54"/>
    <mergeCell ref="CRX54:CSH54"/>
    <mergeCell ref="COC54:COM54"/>
    <mergeCell ref="CON54:COX54"/>
    <mergeCell ref="COY54:CPI54"/>
    <mergeCell ref="CPJ54:CPT54"/>
    <mergeCell ref="CPU54:CQE54"/>
    <mergeCell ref="CLZ54:CMJ54"/>
    <mergeCell ref="CMK54:CMU54"/>
    <mergeCell ref="CMV54:CNF54"/>
    <mergeCell ref="CNG54:CNQ54"/>
    <mergeCell ref="CNR54:COB54"/>
    <mergeCell ref="CJW54:CKG54"/>
    <mergeCell ref="CKH54:CKR54"/>
    <mergeCell ref="CKS54:CLC54"/>
    <mergeCell ref="CLD54:CLN54"/>
    <mergeCell ref="CLO54:CLY54"/>
    <mergeCell ref="DLJ54:DLT54"/>
    <mergeCell ref="DLU54:DME54"/>
    <mergeCell ref="DMF54:DMP54"/>
    <mergeCell ref="DMQ54:DNA54"/>
    <mergeCell ref="DNB54:DNL54"/>
    <mergeCell ref="DJG54:DJQ54"/>
    <mergeCell ref="DJR54:DKB54"/>
    <mergeCell ref="DKC54:DKM54"/>
    <mergeCell ref="DKN54:DKX54"/>
    <mergeCell ref="DKY54:DLI54"/>
    <mergeCell ref="DHD54:DHN54"/>
    <mergeCell ref="DHO54:DHY54"/>
    <mergeCell ref="DHZ54:DIJ54"/>
    <mergeCell ref="DIK54:DIU54"/>
    <mergeCell ref="DIV54:DJF54"/>
    <mergeCell ref="DFA54:DFK54"/>
    <mergeCell ref="DFL54:DFV54"/>
    <mergeCell ref="DFW54:DGG54"/>
    <mergeCell ref="DGH54:DGR54"/>
    <mergeCell ref="DGS54:DHC54"/>
    <mergeCell ref="DCX54:DDH54"/>
    <mergeCell ref="DDI54:DDS54"/>
    <mergeCell ref="DDT54:DED54"/>
    <mergeCell ref="DEE54:DEO54"/>
    <mergeCell ref="DEP54:DEZ54"/>
    <mergeCell ref="DAU54:DBE54"/>
    <mergeCell ref="DBF54:DBP54"/>
    <mergeCell ref="DBQ54:DCA54"/>
    <mergeCell ref="DCB54:DCL54"/>
    <mergeCell ref="DCM54:DCW54"/>
    <mergeCell ref="CYR54:CZB54"/>
    <mergeCell ref="CZC54:CZM54"/>
    <mergeCell ref="CZN54:CZX54"/>
    <mergeCell ref="CZY54:DAI54"/>
    <mergeCell ref="DAJ54:DAT54"/>
    <mergeCell ref="EAE54:EAO54"/>
    <mergeCell ref="EAP54:EAZ54"/>
    <mergeCell ref="EBA54:EBK54"/>
    <mergeCell ref="EBL54:EBV54"/>
    <mergeCell ref="EBW54:ECG54"/>
    <mergeCell ref="DYB54:DYL54"/>
    <mergeCell ref="DYM54:DYW54"/>
    <mergeCell ref="DYX54:DZH54"/>
    <mergeCell ref="DZI54:DZS54"/>
    <mergeCell ref="DZT54:EAD54"/>
    <mergeCell ref="DVY54:DWI54"/>
    <mergeCell ref="DWJ54:DWT54"/>
    <mergeCell ref="DWU54:DXE54"/>
    <mergeCell ref="DXF54:DXP54"/>
    <mergeCell ref="DXQ54:DYA54"/>
    <mergeCell ref="DTV54:DUF54"/>
    <mergeCell ref="DUG54:DUQ54"/>
    <mergeCell ref="DUR54:DVB54"/>
    <mergeCell ref="DVC54:DVM54"/>
    <mergeCell ref="DVN54:DVX54"/>
    <mergeCell ref="DRS54:DSC54"/>
    <mergeCell ref="DSD54:DSN54"/>
    <mergeCell ref="DSO54:DSY54"/>
    <mergeCell ref="DSZ54:DTJ54"/>
    <mergeCell ref="DTK54:DTU54"/>
    <mergeCell ref="DPP54:DPZ54"/>
    <mergeCell ref="DQA54:DQK54"/>
    <mergeCell ref="DQL54:DQV54"/>
    <mergeCell ref="DQW54:DRG54"/>
    <mergeCell ref="DRH54:DRR54"/>
    <mergeCell ref="DNM54:DNW54"/>
    <mergeCell ref="DNX54:DOH54"/>
    <mergeCell ref="DOI54:DOS54"/>
    <mergeCell ref="DOT54:DPD54"/>
    <mergeCell ref="DPE54:DPO54"/>
    <mergeCell ref="EOZ54:EPJ54"/>
    <mergeCell ref="EPK54:EPU54"/>
    <mergeCell ref="EPV54:EQF54"/>
    <mergeCell ref="EQG54:EQQ54"/>
    <mergeCell ref="EQR54:ERB54"/>
    <mergeCell ref="EMW54:ENG54"/>
    <mergeCell ref="ENH54:ENR54"/>
    <mergeCell ref="ENS54:EOC54"/>
    <mergeCell ref="EOD54:EON54"/>
    <mergeCell ref="EOO54:EOY54"/>
    <mergeCell ref="EKT54:ELD54"/>
    <mergeCell ref="ELE54:ELO54"/>
    <mergeCell ref="ELP54:ELZ54"/>
    <mergeCell ref="EMA54:EMK54"/>
    <mergeCell ref="EML54:EMV54"/>
    <mergeCell ref="EIQ54:EJA54"/>
    <mergeCell ref="EJB54:EJL54"/>
    <mergeCell ref="EJM54:EJW54"/>
    <mergeCell ref="EJX54:EKH54"/>
    <mergeCell ref="EKI54:EKS54"/>
    <mergeCell ref="EGN54:EGX54"/>
    <mergeCell ref="EGY54:EHI54"/>
    <mergeCell ref="EHJ54:EHT54"/>
    <mergeCell ref="EHU54:EIE54"/>
    <mergeCell ref="EIF54:EIP54"/>
    <mergeCell ref="EEK54:EEU54"/>
    <mergeCell ref="EEV54:EFF54"/>
    <mergeCell ref="EFG54:EFQ54"/>
    <mergeCell ref="EFR54:EGB54"/>
    <mergeCell ref="EGC54:EGM54"/>
    <mergeCell ref="ECH54:ECR54"/>
    <mergeCell ref="ECS54:EDC54"/>
    <mergeCell ref="EDD54:EDN54"/>
    <mergeCell ref="EDO54:EDY54"/>
    <mergeCell ref="EDZ54:EEJ54"/>
    <mergeCell ref="FDU54:FEE54"/>
    <mergeCell ref="FEF54:FEP54"/>
    <mergeCell ref="FEQ54:FFA54"/>
    <mergeCell ref="FFB54:FFL54"/>
    <mergeCell ref="FFM54:FFW54"/>
    <mergeCell ref="FBR54:FCB54"/>
    <mergeCell ref="FCC54:FCM54"/>
    <mergeCell ref="FCN54:FCX54"/>
    <mergeCell ref="FCY54:FDI54"/>
    <mergeCell ref="FDJ54:FDT54"/>
    <mergeCell ref="EZO54:EZY54"/>
    <mergeCell ref="EZZ54:FAJ54"/>
    <mergeCell ref="FAK54:FAU54"/>
    <mergeCell ref="FAV54:FBF54"/>
    <mergeCell ref="FBG54:FBQ54"/>
    <mergeCell ref="EXL54:EXV54"/>
    <mergeCell ref="EXW54:EYG54"/>
    <mergeCell ref="EYH54:EYR54"/>
    <mergeCell ref="EYS54:EZC54"/>
    <mergeCell ref="EZD54:EZN54"/>
    <mergeCell ref="EVI54:EVS54"/>
    <mergeCell ref="EVT54:EWD54"/>
    <mergeCell ref="EWE54:EWO54"/>
    <mergeCell ref="EWP54:EWZ54"/>
    <mergeCell ref="EXA54:EXK54"/>
    <mergeCell ref="ETF54:ETP54"/>
    <mergeCell ref="ETQ54:EUA54"/>
    <mergeCell ref="EUB54:EUL54"/>
    <mergeCell ref="EUM54:EUW54"/>
    <mergeCell ref="EUX54:EVH54"/>
    <mergeCell ref="ERC54:ERM54"/>
    <mergeCell ref="ERN54:ERX54"/>
    <mergeCell ref="ERY54:ESI54"/>
    <mergeCell ref="ESJ54:EST54"/>
    <mergeCell ref="ESU54:ETE54"/>
    <mergeCell ref="FSP54:FSZ54"/>
    <mergeCell ref="FTA54:FTK54"/>
    <mergeCell ref="FTL54:FTV54"/>
    <mergeCell ref="FTW54:FUG54"/>
    <mergeCell ref="FUH54:FUR54"/>
    <mergeCell ref="FQM54:FQW54"/>
    <mergeCell ref="FQX54:FRH54"/>
    <mergeCell ref="FRI54:FRS54"/>
    <mergeCell ref="FRT54:FSD54"/>
    <mergeCell ref="FSE54:FSO54"/>
    <mergeCell ref="FOJ54:FOT54"/>
    <mergeCell ref="FOU54:FPE54"/>
    <mergeCell ref="FPF54:FPP54"/>
    <mergeCell ref="FPQ54:FQA54"/>
    <mergeCell ref="FQB54:FQL54"/>
    <mergeCell ref="FMG54:FMQ54"/>
    <mergeCell ref="FMR54:FNB54"/>
    <mergeCell ref="FNC54:FNM54"/>
    <mergeCell ref="FNN54:FNX54"/>
    <mergeCell ref="FNY54:FOI54"/>
    <mergeCell ref="FKD54:FKN54"/>
    <mergeCell ref="FKO54:FKY54"/>
    <mergeCell ref="FKZ54:FLJ54"/>
    <mergeCell ref="FLK54:FLU54"/>
    <mergeCell ref="FLV54:FMF54"/>
    <mergeCell ref="FIA54:FIK54"/>
    <mergeCell ref="FIL54:FIV54"/>
    <mergeCell ref="FIW54:FJG54"/>
    <mergeCell ref="FJH54:FJR54"/>
    <mergeCell ref="FJS54:FKC54"/>
    <mergeCell ref="FFX54:FGH54"/>
    <mergeCell ref="FGI54:FGS54"/>
    <mergeCell ref="FGT54:FHD54"/>
    <mergeCell ref="FHE54:FHO54"/>
    <mergeCell ref="FHP54:FHZ54"/>
    <mergeCell ref="GHK54:GHU54"/>
    <mergeCell ref="GHV54:GIF54"/>
    <mergeCell ref="GIG54:GIQ54"/>
    <mergeCell ref="GIR54:GJB54"/>
    <mergeCell ref="GJC54:GJM54"/>
    <mergeCell ref="GFH54:GFR54"/>
    <mergeCell ref="GFS54:GGC54"/>
    <mergeCell ref="GGD54:GGN54"/>
    <mergeCell ref="GGO54:GGY54"/>
    <mergeCell ref="GGZ54:GHJ54"/>
    <mergeCell ref="GDE54:GDO54"/>
    <mergeCell ref="GDP54:GDZ54"/>
    <mergeCell ref="GEA54:GEK54"/>
    <mergeCell ref="GEL54:GEV54"/>
    <mergeCell ref="GEW54:GFG54"/>
    <mergeCell ref="GBB54:GBL54"/>
    <mergeCell ref="GBM54:GBW54"/>
    <mergeCell ref="GBX54:GCH54"/>
    <mergeCell ref="GCI54:GCS54"/>
    <mergeCell ref="GCT54:GDD54"/>
    <mergeCell ref="FYY54:FZI54"/>
    <mergeCell ref="FZJ54:FZT54"/>
    <mergeCell ref="FZU54:GAE54"/>
    <mergeCell ref="GAF54:GAP54"/>
    <mergeCell ref="GAQ54:GBA54"/>
    <mergeCell ref="FWV54:FXF54"/>
    <mergeCell ref="FXG54:FXQ54"/>
    <mergeCell ref="FXR54:FYB54"/>
    <mergeCell ref="FYC54:FYM54"/>
    <mergeCell ref="FYN54:FYX54"/>
    <mergeCell ref="FUS54:FVC54"/>
    <mergeCell ref="FVD54:FVN54"/>
    <mergeCell ref="FVO54:FVY54"/>
    <mergeCell ref="FVZ54:FWJ54"/>
    <mergeCell ref="FWK54:FWU54"/>
    <mergeCell ref="GWF54:GWP54"/>
    <mergeCell ref="GWQ54:GXA54"/>
    <mergeCell ref="GXB54:GXL54"/>
    <mergeCell ref="GXM54:GXW54"/>
    <mergeCell ref="GXX54:GYH54"/>
    <mergeCell ref="GUC54:GUM54"/>
    <mergeCell ref="GUN54:GUX54"/>
    <mergeCell ref="GUY54:GVI54"/>
    <mergeCell ref="GVJ54:GVT54"/>
    <mergeCell ref="GVU54:GWE54"/>
    <mergeCell ref="GRZ54:GSJ54"/>
    <mergeCell ref="GSK54:GSU54"/>
    <mergeCell ref="GSV54:GTF54"/>
    <mergeCell ref="GTG54:GTQ54"/>
    <mergeCell ref="GTR54:GUB54"/>
    <mergeCell ref="GPW54:GQG54"/>
    <mergeCell ref="GQH54:GQR54"/>
    <mergeCell ref="GQS54:GRC54"/>
    <mergeCell ref="GRD54:GRN54"/>
    <mergeCell ref="GRO54:GRY54"/>
    <mergeCell ref="GNT54:GOD54"/>
    <mergeCell ref="GOE54:GOO54"/>
    <mergeCell ref="GOP54:GOZ54"/>
    <mergeCell ref="GPA54:GPK54"/>
    <mergeCell ref="GPL54:GPV54"/>
    <mergeCell ref="GLQ54:GMA54"/>
    <mergeCell ref="GMB54:GML54"/>
    <mergeCell ref="GMM54:GMW54"/>
    <mergeCell ref="GMX54:GNH54"/>
    <mergeCell ref="GNI54:GNS54"/>
    <mergeCell ref="GJN54:GJX54"/>
    <mergeCell ref="GJY54:GKI54"/>
    <mergeCell ref="GKJ54:GKT54"/>
    <mergeCell ref="GKU54:GLE54"/>
    <mergeCell ref="GLF54:GLP54"/>
    <mergeCell ref="HLA54:HLK54"/>
    <mergeCell ref="HLL54:HLV54"/>
    <mergeCell ref="HLW54:HMG54"/>
    <mergeCell ref="HMH54:HMR54"/>
    <mergeCell ref="HMS54:HNC54"/>
    <mergeCell ref="HIX54:HJH54"/>
    <mergeCell ref="HJI54:HJS54"/>
    <mergeCell ref="HJT54:HKD54"/>
    <mergeCell ref="HKE54:HKO54"/>
    <mergeCell ref="HKP54:HKZ54"/>
    <mergeCell ref="HGU54:HHE54"/>
    <mergeCell ref="HHF54:HHP54"/>
    <mergeCell ref="HHQ54:HIA54"/>
    <mergeCell ref="HIB54:HIL54"/>
    <mergeCell ref="HIM54:HIW54"/>
    <mergeCell ref="HER54:HFB54"/>
    <mergeCell ref="HFC54:HFM54"/>
    <mergeCell ref="HFN54:HFX54"/>
    <mergeCell ref="HFY54:HGI54"/>
    <mergeCell ref="HGJ54:HGT54"/>
    <mergeCell ref="HCO54:HCY54"/>
    <mergeCell ref="HCZ54:HDJ54"/>
    <mergeCell ref="HDK54:HDU54"/>
    <mergeCell ref="HDV54:HEF54"/>
    <mergeCell ref="HEG54:HEQ54"/>
    <mergeCell ref="HAL54:HAV54"/>
    <mergeCell ref="HAW54:HBG54"/>
    <mergeCell ref="HBH54:HBR54"/>
    <mergeCell ref="HBS54:HCC54"/>
    <mergeCell ref="HCD54:HCN54"/>
    <mergeCell ref="GYI54:GYS54"/>
    <mergeCell ref="GYT54:GZD54"/>
    <mergeCell ref="GZE54:GZO54"/>
    <mergeCell ref="GZP54:GZZ54"/>
    <mergeCell ref="HAA54:HAK54"/>
    <mergeCell ref="HZV54:IAF54"/>
    <mergeCell ref="IAG54:IAQ54"/>
    <mergeCell ref="IAR54:IBB54"/>
    <mergeCell ref="IBC54:IBM54"/>
    <mergeCell ref="IBN54:IBX54"/>
    <mergeCell ref="HXS54:HYC54"/>
    <mergeCell ref="HYD54:HYN54"/>
    <mergeCell ref="HYO54:HYY54"/>
    <mergeCell ref="HYZ54:HZJ54"/>
    <mergeCell ref="HZK54:HZU54"/>
    <mergeCell ref="HVP54:HVZ54"/>
    <mergeCell ref="HWA54:HWK54"/>
    <mergeCell ref="HWL54:HWV54"/>
    <mergeCell ref="HWW54:HXG54"/>
    <mergeCell ref="HXH54:HXR54"/>
    <mergeCell ref="HTM54:HTW54"/>
    <mergeCell ref="HTX54:HUH54"/>
    <mergeCell ref="HUI54:HUS54"/>
    <mergeCell ref="HUT54:HVD54"/>
    <mergeCell ref="HVE54:HVO54"/>
    <mergeCell ref="HRJ54:HRT54"/>
    <mergeCell ref="HRU54:HSE54"/>
    <mergeCell ref="HSF54:HSP54"/>
    <mergeCell ref="HSQ54:HTA54"/>
    <mergeCell ref="HTB54:HTL54"/>
    <mergeCell ref="HPG54:HPQ54"/>
    <mergeCell ref="HPR54:HQB54"/>
    <mergeCell ref="HQC54:HQM54"/>
    <mergeCell ref="HQN54:HQX54"/>
    <mergeCell ref="HQY54:HRI54"/>
    <mergeCell ref="HND54:HNN54"/>
    <mergeCell ref="HNO54:HNY54"/>
    <mergeCell ref="HNZ54:HOJ54"/>
    <mergeCell ref="HOK54:HOU54"/>
    <mergeCell ref="HOV54:HPF54"/>
    <mergeCell ref="IOQ54:IPA54"/>
    <mergeCell ref="IPB54:IPL54"/>
    <mergeCell ref="IPM54:IPW54"/>
    <mergeCell ref="IPX54:IQH54"/>
    <mergeCell ref="IQI54:IQS54"/>
    <mergeCell ref="IMN54:IMX54"/>
    <mergeCell ref="IMY54:INI54"/>
    <mergeCell ref="INJ54:INT54"/>
    <mergeCell ref="INU54:IOE54"/>
    <mergeCell ref="IOF54:IOP54"/>
    <mergeCell ref="IKK54:IKU54"/>
    <mergeCell ref="IKV54:ILF54"/>
    <mergeCell ref="ILG54:ILQ54"/>
    <mergeCell ref="ILR54:IMB54"/>
    <mergeCell ref="IMC54:IMM54"/>
    <mergeCell ref="IIH54:IIR54"/>
    <mergeCell ref="IIS54:IJC54"/>
    <mergeCell ref="IJD54:IJN54"/>
    <mergeCell ref="IJO54:IJY54"/>
    <mergeCell ref="IJZ54:IKJ54"/>
    <mergeCell ref="IGE54:IGO54"/>
    <mergeCell ref="IGP54:IGZ54"/>
    <mergeCell ref="IHA54:IHK54"/>
    <mergeCell ref="IHL54:IHV54"/>
    <mergeCell ref="IHW54:IIG54"/>
    <mergeCell ref="IEB54:IEL54"/>
    <mergeCell ref="IEM54:IEW54"/>
    <mergeCell ref="IEX54:IFH54"/>
    <mergeCell ref="IFI54:IFS54"/>
    <mergeCell ref="IFT54:IGD54"/>
    <mergeCell ref="IBY54:ICI54"/>
    <mergeCell ref="ICJ54:ICT54"/>
    <mergeCell ref="ICU54:IDE54"/>
    <mergeCell ref="IDF54:IDP54"/>
    <mergeCell ref="IDQ54:IEA54"/>
    <mergeCell ref="JDL54:JDV54"/>
    <mergeCell ref="JDW54:JEG54"/>
    <mergeCell ref="JEH54:JER54"/>
    <mergeCell ref="JES54:JFC54"/>
    <mergeCell ref="JFD54:JFN54"/>
    <mergeCell ref="JBI54:JBS54"/>
    <mergeCell ref="JBT54:JCD54"/>
    <mergeCell ref="JCE54:JCO54"/>
    <mergeCell ref="JCP54:JCZ54"/>
    <mergeCell ref="JDA54:JDK54"/>
    <mergeCell ref="IZF54:IZP54"/>
    <mergeCell ref="IZQ54:JAA54"/>
    <mergeCell ref="JAB54:JAL54"/>
    <mergeCell ref="JAM54:JAW54"/>
    <mergeCell ref="JAX54:JBH54"/>
    <mergeCell ref="IXC54:IXM54"/>
    <mergeCell ref="IXN54:IXX54"/>
    <mergeCell ref="IXY54:IYI54"/>
    <mergeCell ref="IYJ54:IYT54"/>
    <mergeCell ref="IYU54:IZE54"/>
    <mergeCell ref="IUZ54:IVJ54"/>
    <mergeCell ref="IVK54:IVU54"/>
    <mergeCell ref="IVV54:IWF54"/>
    <mergeCell ref="IWG54:IWQ54"/>
    <mergeCell ref="IWR54:IXB54"/>
    <mergeCell ref="ISW54:ITG54"/>
    <mergeCell ref="ITH54:ITR54"/>
    <mergeCell ref="ITS54:IUC54"/>
    <mergeCell ref="IUD54:IUN54"/>
    <mergeCell ref="IUO54:IUY54"/>
    <mergeCell ref="IQT54:IRD54"/>
    <mergeCell ref="IRE54:IRO54"/>
    <mergeCell ref="IRP54:IRZ54"/>
    <mergeCell ref="ISA54:ISK54"/>
    <mergeCell ref="ISL54:ISV54"/>
    <mergeCell ref="JSG54:JSQ54"/>
    <mergeCell ref="JSR54:JTB54"/>
    <mergeCell ref="JTC54:JTM54"/>
    <mergeCell ref="JTN54:JTX54"/>
    <mergeCell ref="JTY54:JUI54"/>
    <mergeCell ref="JQD54:JQN54"/>
    <mergeCell ref="JQO54:JQY54"/>
    <mergeCell ref="JQZ54:JRJ54"/>
    <mergeCell ref="JRK54:JRU54"/>
    <mergeCell ref="JRV54:JSF54"/>
    <mergeCell ref="JOA54:JOK54"/>
    <mergeCell ref="JOL54:JOV54"/>
    <mergeCell ref="JOW54:JPG54"/>
    <mergeCell ref="JPH54:JPR54"/>
    <mergeCell ref="JPS54:JQC54"/>
    <mergeCell ref="JLX54:JMH54"/>
    <mergeCell ref="JMI54:JMS54"/>
    <mergeCell ref="JMT54:JND54"/>
    <mergeCell ref="JNE54:JNO54"/>
    <mergeCell ref="JNP54:JNZ54"/>
    <mergeCell ref="JJU54:JKE54"/>
    <mergeCell ref="JKF54:JKP54"/>
    <mergeCell ref="JKQ54:JLA54"/>
    <mergeCell ref="JLB54:JLL54"/>
    <mergeCell ref="JLM54:JLW54"/>
    <mergeCell ref="JHR54:JIB54"/>
    <mergeCell ref="JIC54:JIM54"/>
    <mergeCell ref="JIN54:JIX54"/>
    <mergeCell ref="JIY54:JJI54"/>
    <mergeCell ref="JJJ54:JJT54"/>
    <mergeCell ref="JFO54:JFY54"/>
    <mergeCell ref="JFZ54:JGJ54"/>
    <mergeCell ref="JGK54:JGU54"/>
    <mergeCell ref="JGV54:JHF54"/>
    <mergeCell ref="JHG54:JHQ54"/>
    <mergeCell ref="KHB54:KHL54"/>
    <mergeCell ref="KHM54:KHW54"/>
    <mergeCell ref="KHX54:KIH54"/>
    <mergeCell ref="KII54:KIS54"/>
    <mergeCell ref="KIT54:KJD54"/>
    <mergeCell ref="KEY54:KFI54"/>
    <mergeCell ref="KFJ54:KFT54"/>
    <mergeCell ref="KFU54:KGE54"/>
    <mergeCell ref="KGF54:KGP54"/>
    <mergeCell ref="KGQ54:KHA54"/>
    <mergeCell ref="KCV54:KDF54"/>
    <mergeCell ref="KDG54:KDQ54"/>
    <mergeCell ref="KDR54:KEB54"/>
    <mergeCell ref="KEC54:KEM54"/>
    <mergeCell ref="KEN54:KEX54"/>
    <mergeCell ref="KAS54:KBC54"/>
    <mergeCell ref="KBD54:KBN54"/>
    <mergeCell ref="KBO54:KBY54"/>
    <mergeCell ref="KBZ54:KCJ54"/>
    <mergeCell ref="KCK54:KCU54"/>
    <mergeCell ref="JYP54:JYZ54"/>
    <mergeCell ref="JZA54:JZK54"/>
    <mergeCell ref="JZL54:JZV54"/>
    <mergeCell ref="JZW54:KAG54"/>
    <mergeCell ref="KAH54:KAR54"/>
    <mergeCell ref="JWM54:JWW54"/>
    <mergeCell ref="JWX54:JXH54"/>
    <mergeCell ref="JXI54:JXS54"/>
    <mergeCell ref="JXT54:JYD54"/>
    <mergeCell ref="JYE54:JYO54"/>
    <mergeCell ref="JUJ54:JUT54"/>
    <mergeCell ref="JUU54:JVE54"/>
    <mergeCell ref="JVF54:JVP54"/>
    <mergeCell ref="JVQ54:JWA54"/>
    <mergeCell ref="JWB54:JWL54"/>
    <mergeCell ref="KVW54:KWG54"/>
    <mergeCell ref="KWH54:KWR54"/>
    <mergeCell ref="KWS54:KXC54"/>
    <mergeCell ref="KXD54:KXN54"/>
    <mergeCell ref="KXO54:KXY54"/>
    <mergeCell ref="KTT54:KUD54"/>
    <mergeCell ref="KUE54:KUO54"/>
    <mergeCell ref="KUP54:KUZ54"/>
    <mergeCell ref="KVA54:KVK54"/>
    <mergeCell ref="KVL54:KVV54"/>
    <mergeCell ref="KRQ54:KSA54"/>
    <mergeCell ref="KSB54:KSL54"/>
    <mergeCell ref="KSM54:KSW54"/>
    <mergeCell ref="KSX54:KTH54"/>
    <mergeCell ref="KTI54:KTS54"/>
    <mergeCell ref="KPN54:KPX54"/>
    <mergeCell ref="KPY54:KQI54"/>
    <mergeCell ref="KQJ54:KQT54"/>
    <mergeCell ref="KQU54:KRE54"/>
    <mergeCell ref="KRF54:KRP54"/>
    <mergeCell ref="KNK54:KNU54"/>
    <mergeCell ref="KNV54:KOF54"/>
    <mergeCell ref="KOG54:KOQ54"/>
    <mergeCell ref="KOR54:KPB54"/>
    <mergeCell ref="KPC54:KPM54"/>
    <mergeCell ref="KLH54:KLR54"/>
    <mergeCell ref="KLS54:KMC54"/>
    <mergeCell ref="KMD54:KMN54"/>
    <mergeCell ref="KMO54:KMY54"/>
    <mergeCell ref="KMZ54:KNJ54"/>
    <mergeCell ref="KJE54:KJO54"/>
    <mergeCell ref="KJP54:KJZ54"/>
    <mergeCell ref="KKA54:KKK54"/>
    <mergeCell ref="KKL54:KKV54"/>
    <mergeCell ref="KKW54:KLG54"/>
    <mergeCell ref="LKR54:LLB54"/>
    <mergeCell ref="LLC54:LLM54"/>
    <mergeCell ref="LLN54:LLX54"/>
    <mergeCell ref="LLY54:LMI54"/>
    <mergeCell ref="LMJ54:LMT54"/>
    <mergeCell ref="LIO54:LIY54"/>
    <mergeCell ref="LIZ54:LJJ54"/>
    <mergeCell ref="LJK54:LJU54"/>
    <mergeCell ref="LJV54:LKF54"/>
    <mergeCell ref="LKG54:LKQ54"/>
    <mergeCell ref="LGL54:LGV54"/>
    <mergeCell ref="LGW54:LHG54"/>
    <mergeCell ref="LHH54:LHR54"/>
    <mergeCell ref="LHS54:LIC54"/>
    <mergeCell ref="LID54:LIN54"/>
    <mergeCell ref="LEI54:LES54"/>
    <mergeCell ref="LET54:LFD54"/>
    <mergeCell ref="LFE54:LFO54"/>
    <mergeCell ref="LFP54:LFZ54"/>
    <mergeCell ref="LGA54:LGK54"/>
    <mergeCell ref="LCF54:LCP54"/>
    <mergeCell ref="LCQ54:LDA54"/>
    <mergeCell ref="LDB54:LDL54"/>
    <mergeCell ref="LDM54:LDW54"/>
    <mergeCell ref="LDX54:LEH54"/>
    <mergeCell ref="LAC54:LAM54"/>
    <mergeCell ref="LAN54:LAX54"/>
    <mergeCell ref="LAY54:LBI54"/>
    <mergeCell ref="LBJ54:LBT54"/>
    <mergeCell ref="LBU54:LCE54"/>
    <mergeCell ref="KXZ54:KYJ54"/>
    <mergeCell ref="KYK54:KYU54"/>
    <mergeCell ref="KYV54:KZF54"/>
    <mergeCell ref="KZG54:KZQ54"/>
    <mergeCell ref="KZR54:LAB54"/>
    <mergeCell ref="LZM54:LZW54"/>
    <mergeCell ref="LZX54:MAH54"/>
    <mergeCell ref="MAI54:MAS54"/>
    <mergeCell ref="MAT54:MBD54"/>
    <mergeCell ref="MBE54:MBO54"/>
    <mergeCell ref="LXJ54:LXT54"/>
    <mergeCell ref="LXU54:LYE54"/>
    <mergeCell ref="LYF54:LYP54"/>
    <mergeCell ref="LYQ54:LZA54"/>
    <mergeCell ref="LZB54:LZL54"/>
    <mergeCell ref="LVG54:LVQ54"/>
    <mergeCell ref="LVR54:LWB54"/>
    <mergeCell ref="LWC54:LWM54"/>
    <mergeCell ref="LWN54:LWX54"/>
    <mergeCell ref="LWY54:LXI54"/>
    <mergeCell ref="LTD54:LTN54"/>
    <mergeCell ref="LTO54:LTY54"/>
    <mergeCell ref="LTZ54:LUJ54"/>
    <mergeCell ref="LUK54:LUU54"/>
    <mergeCell ref="LUV54:LVF54"/>
    <mergeCell ref="LRA54:LRK54"/>
    <mergeCell ref="LRL54:LRV54"/>
    <mergeCell ref="LRW54:LSG54"/>
    <mergeCell ref="LSH54:LSR54"/>
    <mergeCell ref="LSS54:LTC54"/>
    <mergeCell ref="LOX54:LPH54"/>
    <mergeCell ref="LPI54:LPS54"/>
    <mergeCell ref="LPT54:LQD54"/>
    <mergeCell ref="LQE54:LQO54"/>
    <mergeCell ref="LQP54:LQZ54"/>
    <mergeCell ref="LMU54:LNE54"/>
    <mergeCell ref="LNF54:LNP54"/>
    <mergeCell ref="LNQ54:LOA54"/>
    <mergeCell ref="LOB54:LOL54"/>
    <mergeCell ref="LOM54:LOW54"/>
    <mergeCell ref="MOH54:MOR54"/>
    <mergeCell ref="MOS54:MPC54"/>
    <mergeCell ref="MPD54:MPN54"/>
    <mergeCell ref="MPO54:MPY54"/>
    <mergeCell ref="MPZ54:MQJ54"/>
    <mergeCell ref="MME54:MMO54"/>
    <mergeCell ref="MMP54:MMZ54"/>
    <mergeCell ref="MNA54:MNK54"/>
    <mergeCell ref="MNL54:MNV54"/>
    <mergeCell ref="MNW54:MOG54"/>
    <mergeCell ref="MKB54:MKL54"/>
    <mergeCell ref="MKM54:MKW54"/>
    <mergeCell ref="MKX54:MLH54"/>
    <mergeCell ref="MLI54:MLS54"/>
    <mergeCell ref="MLT54:MMD54"/>
    <mergeCell ref="MHY54:MII54"/>
    <mergeCell ref="MIJ54:MIT54"/>
    <mergeCell ref="MIU54:MJE54"/>
    <mergeCell ref="MJF54:MJP54"/>
    <mergeCell ref="MJQ54:MKA54"/>
    <mergeCell ref="MFV54:MGF54"/>
    <mergeCell ref="MGG54:MGQ54"/>
    <mergeCell ref="MGR54:MHB54"/>
    <mergeCell ref="MHC54:MHM54"/>
    <mergeCell ref="MHN54:MHX54"/>
    <mergeCell ref="MDS54:MEC54"/>
    <mergeCell ref="MED54:MEN54"/>
    <mergeCell ref="MEO54:MEY54"/>
    <mergeCell ref="MEZ54:MFJ54"/>
    <mergeCell ref="MFK54:MFU54"/>
    <mergeCell ref="MBP54:MBZ54"/>
    <mergeCell ref="MCA54:MCK54"/>
    <mergeCell ref="MCL54:MCV54"/>
    <mergeCell ref="MCW54:MDG54"/>
    <mergeCell ref="MDH54:MDR54"/>
    <mergeCell ref="NDC54:NDM54"/>
    <mergeCell ref="NDN54:NDX54"/>
    <mergeCell ref="NDY54:NEI54"/>
    <mergeCell ref="NEJ54:NET54"/>
    <mergeCell ref="NEU54:NFE54"/>
    <mergeCell ref="NAZ54:NBJ54"/>
    <mergeCell ref="NBK54:NBU54"/>
    <mergeCell ref="NBV54:NCF54"/>
    <mergeCell ref="NCG54:NCQ54"/>
    <mergeCell ref="NCR54:NDB54"/>
    <mergeCell ref="MYW54:MZG54"/>
    <mergeCell ref="MZH54:MZR54"/>
    <mergeCell ref="MZS54:NAC54"/>
    <mergeCell ref="NAD54:NAN54"/>
    <mergeCell ref="NAO54:NAY54"/>
    <mergeCell ref="MWT54:MXD54"/>
    <mergeCell ref="MXE54:MXO54"/>
    <mergeCell ref="MXP54:MXZ54"/>
    <mergeCell ref="MYA54:MYK54"/>
    <mergeCell ref="MYL54:MYV54"/>
    <mergeCell ref="MUQ54:MVA54"/>
    <mergeCell ref="MVB54:MVL54"/>
    <mergeCell ref="MVM54:MVW54"/>
    <mergeCell ref="MVX54:MWH54"/>
    <mergeCell ref="MWI54:MWS54"/>
    <mergeCell ref="MSN54:MSX54"/>
    <mergeCell ref="MSY54:MTI54"/>
    <mergeCell ref="MTJ54:MTT54"/>
    <mergeCell ref="MTU54:MUE54"/>
    <mergeCell ref="MUF54:MUP54"/>
    <mergeCell ref="MQK54:MQU54"/>
    <mergeCell ref="MQV54:MRF54"/>
    <mergeCell ref="MRG54:MRQ54"/>
    <mergeCell ref="MRR54:MSB54"/>
    <mergeCell ref="MSC54:MSM54"/>
    <mergeCell ref="NRX54:NSH54"/>
    <mergeCell ref="NSI54:NSS54"/>
    <mergeCell ref="NST54:NTD54"/>
    <mergeCell ref="NTE54:NTO54"/>
    <mergeCell ref="NTP54:NTZ54"/>
    <mergeCell ref="NPU54:NQE54"/>
    <mergeCell ref="NQF54:NQP54"/>
    <mergeCell ref="NQQ54:NRA54"/>
    <mergeCell ref="NRB54:NRL54"/>
    <mergeCell ref="NRM54:NRW54"/>
    <mergeCell ref="NNR54:NOB54"/>
    <mergeCell ref="NOC54:NOM54"/>
    <mergeCell ref="NON54:NOX54"/>
    <mergeCell ref="NOY54:NPI54"/>
    <mergeCell ref="NPJ54:NPT54"/>
    <mergeCell ref="NLO54:NLY54"/>
    <mergeCell ref="NLZ54:NMJ54"/>
    <mergeCell ref="NMK54:NMU54"/>
    <mergeCell ref="NMV54:NNF54"/>
    <mergeCell ref="NNG54:NNQ54"/>
    <mergeCell ref="NJL54:NJV54"/>
    <mergeCell ref="NJW54:NKG54"/>
    <mergeCell ref="NKH54:NKR54"/>
    <mergeCell ref="NKS54:NLC54"/>
    <mergeCell ref="NLD54:NLN54"/>
    <mergeCell ref="NHI54:NHS54"/>
    <mergeCell ref="NHT54:NID54"/>
    <mergeCell ref="NIE54:NIO54"/>
    <mergeCell ref="NIP54:NIZ54"/>
    <mergeCell ref="NJA54:NJK54"/>
    <mergeCell ref="NFF54:NFP54"/>
    <mergeCell ref="NFQ54:NGA54"/>
    <mergeCell ref="NGB54:NGL54"/>
    <mergeCell ref="NGM54:NGW54"/>
    <mergeCell ref="NGX54:NHH54"/>
    <mergeCell ref="OGS54:OHC54"/>
    <mergeCell ref="OHD54:OHN54"/>
    <mergeCell ref="OHO54:OHY54"/>
    <mergeCell ref="OHZ54:OIJ54"/>
    <mergeCell ref="OIK54:OIU54"/>
    <mergeCell ref="OEP54:OEZ54"/>
    <mergeCell ref="OFA54:OFK54"/>
    <mergeCell ref="OFL54:OFV54"/>
    <mergeCell ref="OFW54:OGG54"/>
    <mergeCell ref="OGH54:OGR54"/>
    <mergeCell ref="OCM54:OCW54"/>
    <mergeCell ref="OCX54:ODH54"/>
    <mergeCell ref="ODI54:ODS54"/>
    <mergeCell ref="ODT54:OED54"/>
    <mergeCell ref="OEE54:OEO54"/>
    <mergeCell ref="OAJ54:OAT54"/>
    <mergeCell ref="OAU54:OBE54"/>
    <mergeCell ref="OBF54:OBP54"/>
    <mergeCell ref="OBQ54:OCA54"/>
    <mergeCell ref="OCB54:OCL54"/>
    <mergeCell ref="NYG54:NYQ54"/>
    <mergeCell ref="NYR54:NZB54"/>
    <mergeCell ref="NZC54:NZM54"/>
    <mergeCell ref="NZN54:NZX54"/>
    <mergeCell ref="NZY54:OAI54"/>
    <mergeCell ref="NWD54:NWN54"/>
    <mergeCell ref="NWO54:NWY54"/>
    <mergeCell ref="NWZ54:NXJ54"/>
    <mergeCell ref="NXK54:NXU54"/>
    <mergeCell ref="NXV54:NYF54"/>
    <mergeCell ref="NUA54:NUK54"/>
    <mergeCell ref="NUL54:NUV54"/>
    <mergeCell ref="NUW54:NVG54"/>
    <mergeCell ref="NVH54:NVR54"/>
    <mergeCell ref="NVS54:NWC54"/>
    <mergeCell ref="OVN54:OVX54"/>
    <mergeCell ref="OVY54:OWI54"/>
    <mergeCell ref="OWJ54:OWT54"/>
    <mergeCell ref="OWU54:OXE54"/>
    <mergeCell ref="OXF54:OXP54"/>
    <mergeCell ref="OTK54:OTU54"/>
    <mergeCell ref="OTV54:OUF54"/>
    <mergeCell ref="OUG54:OUQ54"/>
    <mergeCell ref="OUR54:OVB54"/>
    <mergeCell ref="OVC54:OVM54"/>
    <mergeCell ref="ORH54:ORR54"/>
    <mergeCell ref="ORS54:OSC54"/>
    <mergeCell ref="OSD54:OSN54"/>
    <mergeCell ref="OSO54:OSY54"/>
    <mergeCell ref="OSZ54:OTJ54"/>
    <mergeCell ref="OPE54:OPO54"/>
    <mergeCell ref="OPP54:OPZ54"/>
    <mergeCell ref="OQA54:OQK54"/>
    <mergeCell ref="OQL54:OQV54"/>
    <mergeCell ref="OQW54:ORG54"/>
    <mergeCell ref="ONB54:ONL54"/>
    <mergeCell ref="ONM54:ONW54"/>
    <mergeCell ref="ONX54:OOH54"/>
    <mergeCell ref="OOI54:OOS54"/>
    <mergeCell ref="OOT54:OPD54"/>
    <mergeCell ref="OKY54:OLI54"/>
    <mergeCell ref="OLJ54:OLT54"/>
    <mergeCell ref="OLU54:OME54"/>
    <mergeCell ref="OMF54:OMP54"/>
    <mergeCell ref="OMQ54:ONA54"/>
    <mergeCell ref="OIV54:OJF54"/>
    <mergeCell ref="OJG54:OJQ54"/>
    <mergeCell ref="OJR54:OKB54"/>
    <mergeCell ref="OKC54:OKM54"/>
    <mergeCell ref="OKN54:OKX54"/>
    <mergeCell ref="PKI54:PKS54"/>
    <mergeCell ref="PKT54:PLD54"/>
    <mergeCell ref="PLE54:PLO54"/>
    <mergeCell ref="PLP54:PLZ54"/>
    <mergeCell ref="PMA54:PMK54"/>
    <mergeCell ref="PIF54:PIP54"/>
    <mergeCell ref="PIQ54:PJA54"/>
    <mergeCell ref="PJB54:PJL54"/>
    <mergeCell ref="PJM54:PJW54"/>
    <mergeCell ref="PJX54:PKH54"/>
    <mergeCell ref="PGC54:PGM54"/>
    <mergeCell ref="PGN54:PGX54"/>
    <mergeCell ref="PGY54:PHI54"/>
    <mergeCell ref="PHJ54:PHT54"/>
    <mergeCell ref="PHU54:PIE54"/>
    <mergeCell ref="PDZ54:PEJ54"/>
    <mergeCell ref="PEK54:PEU54"/>
    <mergeCell ref="PEV54:PFF54"/>
    <mergeCell ref="PFG54:PFQ54"/>
    <mergeCell ref="PFR54:PGB54"/>
    <mergeCell ref="PBW54:PCG54"/>
    <mergeCell ref="PCH54:PCR54"/>
    <mergeCell ref="PCS54:PDC54"/>
    <mergeCell ref="PDD54:PDN54"/>
    <mergeCell ref="PDO54:PDY54"/>
    <mergeCell ref="OZT54:PAD54"/>
    <mergeCell ref="PAE54:PAO54"/>
    <mergeCell ref="PAP54:PAZ54"/>
    <mergeCell ref="PBA54:PBK54"/>
    <mergeCell ref="PBL54:PBV54"/>
    <mergeCell ref="OXQ54:OYA54"/>
    <mergeCell ref="OYB54:OYL54"/>
    <mergeCell ref="OYM54:OYW54"/>
    <mergeCell ref="OYX54:OZH54"/>
    <mergeCell ref="OZI54:OZS54"/>
    <mergeCell ref="PZD54:PZN54"/>
    <mergeCell ref="PZO54:PZY54"/>
    <mergeCell ref="PZZ54:QAJ54"/>
    <mergeCell ref="QAK54:QAU54"/>
    <mergeCell ref="QAV54:QBF54"/>
    <mergeCell ref="PXA54:PXK54"/>
    <mergeCell ref="PXL54:PXV54"/>
    <mergeCell ref="PXW54:PYG54"/>
    <mergeCell ref="PYH54:PYR54"/>
    <mergeCell ref="PYS54:PZC54"/>
    <mergeCell ref="PUX54:PVH54"/>
    <mergeCell ref="PVI54:PVS54"/>
    <mergeCell ref="PVT54:PWD54"/>
    <mergeCell ref="PWE54:PWO54"/>
    <mergeCell ref="PWP54:PWZ54"/>
    <mergeCell ref="PSU54:PTE54"/>
    <mergeCell ref="PTF54:PTP54"/>
    <mergeCell ref="PTQ54:PUA54"/>
    <mergeCell ref="PUB54:PUL54"/>
    <mergeCell ref="PUM54:PUW54"/>
    <mergeCell ref="PQR54:PRB54"/>
    <mergeCell ref="PRC54:PRM54"/>
    <mergeCell ref="PRN54:PRX54"/>
    <mergeCell ref="PRY54:PSI54"/>
    <mergeCell ref="PSJ54:PST54"/>
    <mergeCell ref="POO54:POY54"/>
    <mergeCell ref="POZ54:PPJ54"/>
    <mergeCell ref="PPK54:PPU54"/>
    <mergeCell ref="PPV54:PQF54"/>
    <mergeCell ref="PQG54:PQQ54"/>
    <mergeCell ref="PML54:PMV54"/>
    <mergeCell ref="PMW54:PNG54"/>
    <mergeCell ref="PNH54:PNR54"/>
    <mergeCell ref="PNS54:POC54"/>
    <mergeCell ref="POD54:PON54"/>
    <mergeCell ref="QNY54:QOI54"/>
    <mergeCell ref="QOJ54:QOT54"/>
    <mergeCell ref="QOU54:QPE54"/>
    <mergeCell ref="QPF54:QPP54"/>
    <mergeCell ref="QPQ54:QQA54"/>
    <mergeCell ref="QLV54:QMF54"/>
    <mergeCell ref="QMG54:QMQ54"/>
    <mergeCell ref="QMR54:QNB54"/>
    <mergeCell ref="QNC54:QNM54"/>
    <mergeCell ref="QNN54:QNX54"/>
    <mergeCell ref="QJS54:QKC54"/>
    <mergeCell ref="QKD54:QKN54"/>
    <mergeCell ref="QKO54:QKY54"/>
    <mergeCell ref="QKZ54:QLJ54"/>
    <mergeCell ref="QLK54:QLU54"/>
    <mergeCell ref="QHP54:QHZ54"/>
    <mergeCell ref="QIA54:QIK54"/>
    <mergeCell ref="QIL54:QIV54"/>
    <mergeCell ref="QIW54:QJG54"/>
    <mergeCell ref="QJH54:QJR54"/>
    <mergeCell ref="QFM54:QFW54"/>
    <mergeCell ref="QFX54:QGH54"/>
    <mergeCell ref="QGI54:QGS54"/>
    <mergeCell ref="QGT54:QHD54"/>
    <mergeCell ref="QHE54:QHO54"/>
    <mergeCell ref="QDJ54:QDT54"/>
    <mergeCell ref="QDU54:QEE54"/>
    <mergeCell ref="QEF54:QEP54"/>
    <mergeCell ref="QEQ54:QFA54"/>
    <mergeCell ref="QFB54:QFL54"/>
    <mergeCell ref="QBG54:QBQ54"/>
    <mergeCell ref="QBR54:QCB54"/>
    <mergeCell ref="QCC54:QCM54"/>
    <mergeCell ref="QCN54:QCX54"/>
    <mergeCell ref="QCY54:QDI54"/>
    <mergeCell ref="RCT54:RDD54"/>
    <mergeCell ref="RDE54:RDO54"/>
    <mergeCell ref="RDP54:RDZ54"/>
    <mergeCell ref="REA54:REK54"/>
    <mergeCell ref="REL54:REV54"/>
    <mergeCell ref="RAQ54:RBA54"/>
    <mergeCell ref="RBB54:RBL54"/>
    <mergeCell ref="RBM54:RBW54"/>
    <mergeCell ref="RBX54:RCH54"/>
    <mergeCell ref="RCI54:RCS54"/>
    <mergeCell ref="QYN54:QYX54"/>
    <mergeCell ref="QYY54:QZI54"/>
    <mergeCell ref="QZJ54:QZT54"/>
    <mergeCell ref="QZU54:RAE54"/>
    <mergeCell ref="RAF54:RAP54"/>
    <mergeCell ref="QWK54:QWU54"/>
    <mergeCell ref="QWV54:QXF54"/>
    <mergeCell ref="QXG54:QXQ54"/>
    <mergeCell ref="QXR54:QYB54"/>
    <mergeCell ref="QYC54:QYM54"/>
    <mergeCell ref="QUH54:QUR54"/>
    <mergeCell ref="QUS54:QVC54"/>
    <mergeCell ref="QVD54:QVN54"/>
    <mergeCell ref="QVO54:QVY54"/>
    <mergeCell ref="QVZ54:QWJ54"/>
    <mergeCell ref="QSE54:QSO54"/>
    <mergeCell ref="QSP54:QSZ54"/>
    <mergeCell ref="QTA54:QTK54"/>
    <mergeCell ref="QTL54:QTV54"/>
    <mergeCell ref="QTW54:QUG54"/>
    <mergeCell ref="QQB54:QQL54"/>
    <mergeCell ref="QQM54:QQW54"/>
    <mergeCell ref="QQX54:QRH54"/>
    <mergeCell ref="QRI54:QRS54"/>
    <mergeCell ref="QRT54:QSD54"/>
    <mergeCell ref="RRO54:RRY54"/>
    <mergeCell ref="RRZ54:RSJ54"/>
    <mergeCell ref="RSK54:RSU54"/>
    <mergeCell ref="RSV54:RTF54"/>
    <mergeCell ref="RTG54:RTQ54"/>
    <mergeCell ref="RPL54:RPV54"/>
    <mergeCell ref="RPW54:RQG54"/>
    <mergeCell ref="RQH54:RQR54"/>
    <mergeCell ref="RQS54:RRC54"/>
    <mergeCell ref="RRD54:RRN54"/>
    <mergeCell ref="RNI54:RNS54"/>
    <mergeCell ref="RNT54:ROD54"/>
    <mergeCell ref="ROE54:ROO54"/>
    <mergeCell ref="ROP54:ROZ54"/>
    <mergeCell ref="RPA54:RPK54"/>
    <mergeCell ref="RLF54:RLP54"/>
    <mergeCell ref="RLQ54:RMA54"/>
    <mergeCell ref="RMB54:RML54"/>
    <mergeCell ref="RMM54:RMW54"/>
    <mergeCell ref="RMX54:RNH54"/>
    <mergeCell ref="RJC54:RJM54"/>
    <mergeCell ref="RJN54:RJX54"/>
    <mergeCell ref="RJY54:RKI54"/>
    <mergeCell ref="RKJ54:RKT54"/>
    <mergeCell ref="RKU54:RLE54"/>
    <mergeCell ref="RGZ54:RHJ54"/>
    <mergeCell ref="RHK54:RHU54"/>
    <mergeCell ref="RHV54:RIF54"/>
    <mergeCell ref="RIG54:RIQ54"/>
    <mergeCell ref="RIR54:RJB54"/>
    <mergeCell ref="REW54:RFG54"/>
    <mergeCell ref="RFH54:RFR54"/>
    <mergeCell ref="RFS54:RGC54"/>
    <mergeCell ref="RGD54:RGN54"/>
    <mergeCell ref="RGO54:RGY54"/>
    <mergeCell ref="SGJ54:SGT54"/>
    <mergeCell ref="SGU54:SHE54"/>
    <mergeCell ref="SHF54:SHP54"/>
    <mergeCell ref="SHQ54:SIA54"/>
    <mergeCell ref="SIB54:SIL54"/>
    <mergeCell ref="SEG54:SEQ54"/>
    <mergeCell ref="SER54:SFB54"/>
    <mergeCell ref="SFC54:SFM54"/>
    <mergeCell ref="SFN54:SFX54"/>
    <mergeCell ref="SFY54:SGI54"/>
    <mergeCell ref="SCD54:SCN54"/>
    <mergeCell ref="SCO54:SCY54"/>
    <mergeCell ref="SCZ54:SDJ54"/>
    <mergeCell ref="SDK54:SDU54"/>
    <mergeCell ref="SDV54:SEF54"/>
    <mergeCell ref="SAA54:SAK54"/>
    <mergeCell ref="SAL54:SAV54"/>
    <mergeCell ref="SAW54:SBG54"/>
    <mergeCell ref="SBH54:SBR54"/>
    <mergeCell ref="SBS54:SCC54"/>
    <mergeCell ref="RXX54:RYH54"/>
    <mergeCell ref="RYI54:RYS54"/>
    <mergeCell ref="RYT54:RZD54"/>
    <mergeCell ref="RZE54:RZO54"/>
    <mergeCell ref="RZP54:RZZ54"/>
    <mergeCell ref="RVU54:RWE54"/>
    <mergeCell ref="RWF54:RWP54"/>
    <mergeCell ref="RWQ54:RXA54"/>
    <mergeCell ref="RXB54:RXL54"/>
    <mergeCell ref="RXM54:RXW54"/>
    <mergeCell ref="RTR54:RUB54"/>
    <mergeCell ref="RUC54:RUM54"/>
    <mergeCell ref="RUN54:RUX54"/>
    <mergeCell ref="RUY54:RVI54"/>
    <mergeCell ref="RVJ54:RVT54"/>
    <mergeCell ref="SVE54:SVO54"/>
    <mergeCell ref="SVP54:SVZ54"/>
    <mergeCell ref="SWA54:SWK54"/>
    <mergeCell ref="SWL54:SWV54"/>
    <mergeCell ref="SWW54:SXG54"/>
    <mergeCell ref="STB54:STL54"/>
    <mergeCell ref="STM54:STW54"/>
    <mergeCell ref="STX54:SUH54"/>
    <mergeCell ref="SUI54:SUS54"/>
    <mergeCell ref="SUT54:SVD54"/>
    <mergeCell ref="SQY54:SRI54"/>
    <mergeCell ref="SRJ54:SRT54"/>
    <mergeCell ref="SRU54:SSE54"/>
    <mergeCell ref="SSF54:SSP54"/>
    <mergeCell ref="SSQ54:STA54"/>
    <mergeCell ref="SOV54:SPF54"/>
    <mergeCell ref="SPG54:SPQ54"/>
    <mergeCell ref="SPR54:SQB54"/>
    <mergeCell ref="SQC54:SQM54"/>
    <mergeCell ref="SQN54:SQX54"/>
    <mergeCell ref="SMS54:SNC54"/>
    <mergeCell ref="SND54:SNN54"/>
    <mergeCell ref="SNO54:SNY54"/>
    <mergeCell ref="SNZ54:SOJ54"/>
    <mergeCell ref="SOK54:SOU54"/>
    <mergeCell ref="SKP54:SKZ54"/>
    <mergeCell ref="SLA54:SLK54"/>
    <mergeCell ref="SLL54:SLV54"/>
    <mergeCell ref="SLW54:SMG54"/>
    <mergeCell ref="SMH54:SMR54"/>
    <mergeCell ref="SIM54:SIW54"/>
    <mergeCell ref="SIX54:SJH54"/>
    <mergeCell ref="SJI54:SJS54"/>
    <mergeCell ref="SJT54:SKD54"/>
    <mergeCell ref="SKE54:SKO54"/>
    <mergeCell ref="TJZ54:TKJ54"/>
    <mergeCell ref="TKK54:TKU54"/>
    <mergeCell ref="TKV54:TLF54"/>
    <mergeCell ref="TLG54:TLQ54"/>
    <mergeCell ref="TLR54:TMB54"/>
    <mergeCell ref="THW54:TIG54"/>
    <mergeCell ref="TIH54:TIR54"/>
    <mergeCell ref="TIS54:TJC54"/>
    <mergeCell ref="TJD54:TJN54"/>
    <mergeCell ref="TJO54:TJY54"/>
    <mergeCell ref="TFT54:TGD54"/>
    <mergeCell ref="TGE54:TGO54"/>
    <mergeCell ref="TGP54:TGZ54"/>
    <mergeCell ref="THA54:THK54"/>
    <mergeCell ref="THL54:THV54"/>
    <mergeCell ref="TDQ54:TEA54"/>
    <mergeCell ref="TEB54:TEL54"/>
    <mergeCell ref="TEM54:TEW54"/>
    <mergeCell ref="TEX54:TFH54"/>
    <mergeCell ref="TFI54:TFS54"/>
    <mergeCell ref="TBN54:TBX54"/>
    <mergeCell ref="TBY54:TCI54"/>
    <mergeCell ref="TCJ54:TCT54"/>
    <mergeCell ref="TCU54:TDE54"/>
    <mergeCell ref="TDF54:TDP54"/>
    <mergeCell ref="SZK54:SZU54"/>
    <mergeCell ref="SZV54:TAF54"/>
    <mergeCell ref="TAG54:TAQ54"/>
    <mergeCell ref="TAR54:TBB54"/>
    <mergeCell ref="TBC54:TBM54"/>
    <mergeCell ref="SXH54:SXR54"/>
    <mergeCell ref="SXS54:SYC54"/>
    <mergeCell ref="SYD54:SYN54"/>
    <mergeCell ref="SYO54:SYY54"/>
    <mergeCell ref="SYZ54:SZJ54"/>
    <mergeCell ref="TYU54:TZE54"/>
    <mergeCell ref="TZF54:TZP54"/>
    <mergeCell ref="TZQ54:UAA54"/>
    <mergeCell ref="UAB54:UAL54"/>
    <mergeCell ref="UAM54:UAW54"/>
    <mergeCell ref="TWR54:TXB54"/>
    <mergeCell ref="TXC54:TXM54"/>
    <mergeCell ref="TXN54:TXX54"/>
    <mergeCell ref="TXY54:TYI54"/>
    <mergeCell ref="TYJ54:TYT54"/>
    <mergeCell ref="TUO54:TUY54"/>
    <mergeCell ref="TUZ54:TVJ54"/>
    <mergeCell ref="TVK54:TVU54"/>
    <mergeCell ref="TVV54:TWF54"/>
    <mergeCell ref="TWG54:TWQ54"/>
    <mergeCell ref="TSL54:TSV54"/>
    <mergeCell ref="TSW54:TTG54"/>
    <mergeCell ref="TTH54:TTR54"/>
    <mergeCell ref="TTS54:TUC54"/>
    <mergeCell ref="TUD54:TUN54"/>
    <mergeCell ref="TQI54:TQS54"/>
    <mergeCell ref="TQT54:TRD54"/>
    <mergeCell ref="TRE54:TRO54"/>
    <mergeCell ref="TRP54:TRZ54"/>
    <mergeCell ref="TSA54:TSK54"/>
    <mergeCell ref="TOF54:TOP54"/>
    <mergeCell ref="TOQ54:TPA54"/>
    <mergeCell ref="TPB54:TPL54"/>
    <mergeCell ref="TPM54:TPW54"/>
    <mergeCell ref="TPX54:TQH54"/>
    <mergeCell ref="TMC54:TMM54"/>
    <mergeCell ref="TMN54:TMX54"/>
    <mergeCell ref="TMY54:TNI54"/>
    <mergeCell ref="TNJ54:TNT54"/>
    <mergeCell ref="TNU54:TOE54"/>
    <mergeCell ref="UNP54:UNZ54"/>
    <mergeCell ref="UOA54:UOK54"/>
    <mergeCell ref="UOL54:UOV54"/>
    <mergeCell ref="UOW54:UPG54"/>
    <mergeCell ref="UPH54:UPR54"/>
    <mergeCell ref="ULM54:ULW54"/>
    <mergeCell ref="ULX54:UMH54"/>
    <mergeCell ref="UMI54:UMS54"/>
    <mergeCell ref="UMT54:UND54"/>
    <mergeCell ref="UNE54:UNO54"/>
    <mergeCell ref="UJJ54:UJT54"/>
    <mergeCell ref="UJU54:UKE54"/>
    <mergeCell ref="UKF54:UKP54"/>
    <mergeCell ref="UKQ54:ULA54"/>
    <mergeCell ref="ULB54:ULL54"/>
    <mergeCell ref="UHG54:UHQ54"/>
    <mergeCell ref="UHR54:UIB54"/>
    <mergeCell ref="UIC54:UIM54"/>
    <mergeCell ref="UIN54:UIX54"/>
    <mergeCell ref="UIY54:UJI54"/>
    <mergeCell ref="UFD54:UFN54"/>
    <mergeCell ref="UFO54:UFY54"/>
    <mergeCell ref="UFZ54:UGJ54"/>
    <mergeCell ref="UGK54:UGU54"/>
    <mergeCell ref="UGV54:UHF54"/>
    <mergeCell ref="UDA54:UDK54"/>
    <mergeCell ref="UDL54:UDV54"/>
    <mergeCell ref="UDW54:UEG54"/>
    <mergeCell ref="UEH54:UER54"/>
    <mergeCell ref="UES54:UFC54"/>
    <mergeCell ref="UAX54:UBH54"/>
    <mergeCell ref="UBI54:UBS54"/>
    <mergeCell ref="UBT54:UCD54"/>
    <mergeCell ref="UCE54:UCO54"/>
    <mergeCell ref="UCP54:UCZ54"/>
    <mergeCell ref="VCK54:VCU54"/>
    <mergeCell ref="VCV54:VDF54"/>
    <mergeCell ref="VDG54:VDQ54"/>
    <mergeCell ref="VDR54:VEB54"/>
    <mergeCell ref="VEC54:VEM54"/>
    <mergeCell ref="VAH54:VAR54"/>
    <mergeCell ref="VAS54:VBC54"/>
    <mergeCell ref="VBD54:VBN54"/>
    <mergeCell ref="VBO54:VBY54"/>
    <mergeCell ref="VBZ54:VCJ54"/>
    <mergeCell ref="UYE54:UYO54"/>
    <mergeCell ref="UYP54:UYZ54"/>
    <mergeCell ref="UZA54:UZK54"/>
    <mergeCell ref="UZL54:UZV54"/>
    <mergeCell ref="UZW54:VAG54"/>
    <mergeCell ref="UWB54:UWL54"/>
    <mergeCell ref="UWM54:UWW54"/>
    <mergeCell ref="UWX54:UXH54"/>
    <mergeCell ref="UXI54:UXS54"/>
    <mergeCell ref="UXT54:UYD54"/>
    <mergeCell ref="UTY54:UUI54"/>
    <mergeCell ref="UUJ54:UUT54"/>
    <mergeCell ref="UUU54:UVE54"/>
    <mergeCell ref="UVF54:UVP54"/>
    <mergeCell ref="UVQ54:UWA54"/>
    <mergeCell ref="URV54:USF54"/>
    <mergeCell ref="USG54:USQ54"/>
    <mergeCell ref="USR54:UTB54"/>
    <mergeCell ref="UTC54:UTM54"/>
    <mergeCell ref="UTN54:UTX54"/>
    <mergeCell ref="UPS54:UQC54"/>
    <mergeCell ref="UQD54:UQN54"/>
    <mergeCell ref="UQO54:UQY54"/>
    <mergeCell ref="UQZ54:URJ54"/>
    <mergeCell ref="URK54:URU54"/>
    <mergeCell ref="VRF54:VRP54"/>
    <mergeCell ref="VRQ54:VSA54"/>
    <mergeCell ref="VSB54:VSL54"/>
    <mergeCell ref="VSM54:VSW54"/>
    <mergeCell ref="VSX54:VTH54"/>
    <mergeCell ref="VPC54:VPM54"/>
    <mergeCell ref="VPN54:VPX54"/>
    <mergeCell ref="VPY54:VQI54"/>
    <mergeCell ref="VQJ54:VQT54"/>
    <mergeCell ref="VQU54:VRE54"/>
    <mergeCell ref="VMZ54:VNJ54"/>
    <mergeCell ref="VNK54:VNU54"/>
    <mergeCell ref="VNV54:VOF54"/>
    <mergeCell ref="VOG54:VOQ54"/>
    <mergeCell ref="VOR54:VPB54"/>
    <mergeCell ref="VKW54:VLG54"/>
    <mergeCell ref="VLH54:VLR54"/>
    <mergeCell ref="VLS54:VMC54"/>
    <mergeCell ref="VMD54:VMN54"/>
    <mergeCell ref="VMO54:VMY54"/>
    <mergeCell ref="VIT54:VJD54"/>
    <mergeCell ref="VJE54:VJO54"/>
    <mergeCell ref="VJP54:VJZ54"/>
    <mergeCell ref="VKA54:VKK54"/>
    <mergeCell ref="VKL54:VKV54"/>
    <mergeCell ref="VGQ54:VHA54"/>
    <mergeCell ref="VHB54:VHL54"/>
    <mergeCell ref="VHM54:VHW54"/>
    <mergeCell ref="VHX54:VIH54"/>
    <mergeCell ref="VII54:VIS54"/>
    <mergeCell ref="VEN54:VEX54"/>
    <mergeCell ref="VEY54:VFI54"/>
    <mergeCell ref="VFJ54:VFT54"/>
    <mergeCell ref="VFU54:VGE54"/>
    <mergeCell ref="VGF54:VGP54"/>
    <mergeCell ref="WJV54:WKF54"/>
    <mergeCell ref="WGA54:WGK54"/>
    <mergeCell ref="WGL54:WGV54"/>
    <mergeCell ref="WGW54:WHG54"/>
    <mergeCell ref="WHH54:WHR54"/>
    <mergeCell ref="WHS54:WIC54"/>
    <mergeCell ref="WDX54:WEH54"/>
    <mergeCell ref="WEI54:WES54"/>
    <mergeCell ref="WET54:WFD54"/>
    <mergeCell ref="WFE54:WFO54"/>
    <mergeCell ref="WFP54:WFZ54"/>
    <mergeCell ref="WBU54:WCE54"/>
    <mergeCell ref="WCF54:WCP54"/>
    <mergeCell ref="WCQ54:WDA54"/>
    <mergeCell ref="WDB54:WDL54"/>
    <mergeCell ref="WDM54:WDW54"/>
    <mergeCell ref="VZR54:WAB54"/>
    <mergeCell ref="WAC54:WAM54"/>
    <mergeCell ref="WAN54:WAX54"/>
    <mergeCell ref="WAY54:WBI54"/>
    <mergeCell ref="WBJ54:WBT54"/>
    <mergeCell ref="VXO54:VXY54"/>
    <mergeCell ref="VXZ54:VYJ54"/>
    <mergeCell ref="VYK54:VYU54"/>
    <mergeCell ref="VYV54:VZF54"/>
    <mergeCell ref="VZG54:VZQ54"/>
    <mergeCell ref="VVL54:VVV54"/>
    <mergeCell ref="VVW54:VWG54"/>
    <mergeCell ref="VWH54:VWR54"/>
    <mergeCell ref="VWS54:VXC54"/>
    <mergeCell ref="VXD54:VXN54"/>
    <mergeCell ref="VTI54:VTS54"/>
    <mergeCell ref="VTT54:VUD54"/>
    <mergeCell ref="VUE54:VUO54"/>
    <mergeCell ref="VUP54:VUZ54"/>
    <mergeCell ref="VVA54:VVK54"/>
    <mergeCell ref="BD55:BN55"/>
    <mergeCell ref="BO55:BY55"/>
    <mergeCell ref="BZ55:CJ55"/>
    <mergeCell ref="CK55:CU55"/>
    <mergeCell ref="CV55:DF55"/>
    <mergeCell ref="A55:K55"/>
    <mergeCell ref="L55:V55"/>
    <mergeCell ref="W55:AG55"/>
    <mergeCell ref="AH55:AR55"/>
    <mergeCell ref="AS55:BC55"/>
    <mergeCell ref="XDH54:XDR54"/>
    <mergeCell ref="XDS54:XEC54"/>
    <mergeCell ref="XED54:XEN54"/>
    <mergeCell ref="XEO54:XEY54"/>
    <mergeCell ref="XEZ54:XFD54"/>
    <mergeCell ref="XBE54:XBO54"/>
    <mergeCell ref="XBP54:XBZ54"/>
    <mergeCell ref="XCA54:XCK54"/>
    <mergeCell ref="XCL54:XCV54"/>
    <mergeCell ref="XCW54:XDG54"/>
    <mergeCell ref="WZB54:WZL54"/>
    <mergeCell ref="WZM54:WZW54"/>
    <mergeCell ref="WZX54:XAH54"/>
    <mergeCell ref="XAI54:XAS54"/>
    <mergeCell ref="XAT54:XBD54"/>
    <mergeCell ref="WWY54:WXI54"/>
    <mergeCell ref="WXJ54:WXT54"/>
    <mergeCell ref="WXU54:WYE54"/>
    <mergeCell ref="WYF54:WYP54"/>
    <mergeCell ref="WYQ54:WZA54"/>
    <mergeCell ref="WUV54:WVF54"/>
    <mergeCell ref="WVG54:WVQ54"/>
    <mergeCell ref="WVR54:WWB54"/>
    <mergeCell ref="WWC54:WWM54"/>
    <mergeCell ref="WWN54:WWX54"/>
    <mergeCell ref="WSS54:WTC54"/>
    <mergeCell ref="WTD54:WTN54"/>
    <mergeCell ref="WTO54:WTY54"/>
    <mergeCell ref="WTZ54:WUJ54"/>
    <mergeCell ref="WUK54:WUU54"/>
    <mergeCell ref="WQP54:WQZ54"/>
    <mergeCell ref="WRA54:WRK54"/>
    <mergeCell ref="WRL54:WRV54"/>
    <mergeCell ref="WRW54:WSG54"/>
    <mergeCell ref="WSH54:WSR54"/>
    <mergeCell ref="WOM54:WOW54"/>
    <mergeCell ref="WOX54:WPH54"/>
    <mergeCell ref="WPI54:WPS54"/>
    <mergeCell ref="WPT54:WQD54"/>
    <mergeCell ref="WQE54:WQO54"/>
    <mergeCell ref="WMJ54:WMT54"/>
    <mergeCell ref="WMU54:WNE54"/>
    <mergeCell ref="WNF54:WNP54"/>
    <mergeCell ref="WNQ54:WOA54"/>
    <mergeCell ref="WOB54:WOL54"/>
    <mergeCell ref="WKG54:WKQ54"/>
    <mergeCell ref="WKR54:WLB54"/>
    <mergeCell ref="WLC54:WLM54"/>
    <mergeCell ref="WLN54:WLX54"/>
    <mergeCell ref="WLY54:WMI54"/>
    <mergeCell ref="WID54:WIN54"/>
    <mergeCell ref="WIO54:WIY54"/>
    <mergeCell ref="WIZ54:WJJ54"/>
    <mergeCell ref="WJK54:WJU54"/>
    <mergeCell ref="PY55:QI55"/>
    <mergeCell ref="QJ55:QT55"/>
    <mergeCell ref="QU55:RE55"/>
    <mergeCell ref="RF55:RP55"/>
    <mergeCell ref="RQ55:SA55"/>
    <mergeCell ref="NV55:OF55"/>
    <mergeCell ref="OG55:OQ55"/>
    <mergeCell ref="OR55:PB55"/>
    <mergeCell ref="PC55:PM55"/>
    <mergeCell ref="PN55:PX55"/>
    <mergeCell ref="LS55:MC55"/>
    <mergeCell ref="MD55:MN55"/>
    <mergeCell ref="MO55:MY55"/>
    <mergeCell ref="MZ55:NJ55"/>
    <mergeCell ref="NK55:NU55"/>
    <mergeCell ref="JP55:JZ55"/>
    <mergeCell ref="KA55:KK55"/>
    <mergeCell ref="KL55:KV55"/>
    <mergeCell ref="KW55:LG55"/>
    <mergeCell ref="LH55:LR55"/>
    <mergeCell ref="HM55:HW55"/>
    <mergeCell ref="HX55:IH55"/>
    <mergeCell ref="II55:IS55"/>
    <mergeCell ref="IT55:JD55"/>
    <mergeCell ref="JE55:JO55"/>
    <mergeCell ref="FJ55:FT55"/>
    <mergeCell ref="FU55:GE55"/>
    <mergeCell ref="GF55:GP55"/>
    <mergeCell ref="GQ55:HA55"/>
    <mergeCell ref="HB55:HL55"/>
    <mergeCell ref="DG55:DQ55"/>
    <mergeCell ref="DR55:EB55"/>
    <mergeCell ref="EC55:EM55"/>
    <mergeCell ref="EN55:EX55"/>
    <mergeCell ref="EY55:FI55"/>
    <mergeCell ref="AET55:AFD55"/>
    <mergeCell ref="AFE55:AFO55"/>
    <mergeCell ref="AFP55:AFZ55"/>
    <mergeCell ref="AGA55:AGK55"/>
    <mergeCell ref="AGL55:AGV55"/>
    <mergeCell ref="ACQ55:ADA55"/>
    <mergeCell ref="ADB55:ADL55"/>
    <mergeCell ref="ADM55:ADW55"/>
    <mergeCell ref="ADX55:AEH55"/>
    <mergeCell ref="AEI55:AES55"/>
    <mergeCell ref="AAN55:AAX55"/>
    <mergeCell ref="AAY55:ABI55"/>
    <mergeCell ref="ABJ55:ABT55"/>
    <mergeCell ref="ABU55:ACE55"/>
    <mergeCell ref="ACF55:ACP55"/>
    <mergeCell ref="YK55:YU55"/>
    <mergeCell ref="YV55:ZF55"/>
    <mergeCell ref="ZG55:ZQ55"/>
    <mergeCell ref="ZR55:AAB55"/>
    <mergeCell ref="AAC55:AAM55"/>
    <mergeCell ref="WH55:WR55"/>
    <mergeCell ref="WS55:XC55"/>
    <mergeCell ref="XD55:XN55"/>
    <mergeCell ref="XO55:XY55"/>
    <mergeCell ref="XZ55:YJ55"/>
    <mergeCell ref="UE55:UO55"/>
    <mergeCell ref="UP55:UZ55"/>
    <mergeCell ref="VA55:VK55"/>
    <mergeCell ref="VL55:VV55"/>
    <mergeCell ref="VW55:WG55"/>
    <mergeCell ref="SB55:SL55"/>
    <mergeCell ref="SM55:SW55"/>
    <mergeCell ref="SX55:TH55"/>
    <mergeCell ref="TI55:TS55"/>
    <mergeCell ref="TT55:UD55"/>
    <mergeCell ref="ATO55:ATY55"/>
    <mergeCell ref="ATZ55:AUJ55"/>
    <mergeCell ref="AUK55:AUU55"/>
    <mergeCell ref="AUV55:AVF55"/>
    <mergeCell ref="AVG55:AVQ55"/>
    <mergeCell ref="ARL55:ARV55"/>
    <mergeCell ref="ARW55:ASG55"/>
    <mergeCell ref="ASH55:ASR55"/>
    <mergeCell ref="ASS55:ATC55"/>
    <mergeCell ref="ATD55:ATN55"/>
    <mergeCell ref="API55:APS55"/>
    <mergeCell ref="APT55:AQD55"/>
    <mergeCell ref="AQE55:AQO55"/>
    <mergeCell ref="AQP55:AQZ55"/>
    <mergeCell ref="ARA55:ARK55"/>
    <mergeCell ref="ANF55:ANP55"/>
    <mergeCell ref="ANQ55:AOA55"/>
    <mergeCell ref="AOB55:AOL55"/>
    <mergeCell ref="AOM55:AOW55"/>
    <mergeCell ref="AOX55:APH55"/>
    <mergeCell ref="ALC55:ALM55"/>
    <mergeCell ref="ALN55:ALX55"/>
    <mergeCell ref="ALY55:AMI55"/>
    <mergeCell ref="AMJ55:AMT55"/>
    <mergeCell ref="AMU55:ANE55"/>
    <mergeCell ref="AIZ55:AJJ55"/>
    <mergeCell ref="AJK55:AJU55"/>
    <mergeCell ref="AJV55:AKF55"/>
    <mergeCell ref="AKG55:AKQ55"/>
    <mergeCell ref="AKR55:ALB55"/>
    <mergeCell ref="AGW55:AHG55"/>
    <mergeCell ref="AHH55:AHR55"/>
    <mergeCell ref="AHS55:AIC55"/>
    <mergeCell ref="AID55:AIN55"/>
    <mergeCell ref="AIO55:AIY55"/>
    <mergeCell ref="BIJ55:BIT55"/>
    <mergeCell ref="BIU55:BJE55"/>
    <mergeCell ref="BJF55:BJP55"/>
    <mergeCell ref="BJQ55:BKA55"/>
    <mergeCell ref="BKB55:BKL55"/>
    <mergeCell ref="BGG55:BGQ55"/>
    <mergeCell ref="BGR55:BHB55"/>
    <mergeCell ref="BHC55:BHM55"/>
    <mergeCell ref="BHN55:BHX55"/>
    <mergeCell ref="BHY55:BII55"/>
    <mergeCell ref="BED55:BEN55"/>
    <mergeCell ref="BEO55:BEY55"/>
    <mergeCell ref="BEZ55:BFJ55"/>
    <mergeCell ref="BFK55:BFU55"/>
    <mergeCell ref="BFV55:BGF55"/>
    <mergeCell ref="BCA55:BCK55"/>
    <mergeCell ref="BCL55:BCV55"/>
    <mergeCell ref="BCW55:BDG55"/>
    <mergeCell ref="BDH55:BDR55"/>
    <mergeCell ref="BDS55:BEC55"/>
    <mergeCell ref="AZX55:BAH55"/>
    <mergeCell ref="BAI55:BAS55"/>
    <mergeCell ref="BAT55:BBD55"/>
    <mergeCell ref="BBE55:BBO55"/>
    <mergeCell ref="BBP55:BBZ55"/>
    <mergeCell ref="AXU55:AYE55"/>
    <mergeCell ref="AYF55:AYP55"/>
    <mergeCell ref="AYQ55:AZA55"/>
    <mergeCell ref="AZB55:AZL55"/>
    <mergeCell ref="AZM55:AZW55"/>
    <mergeCell ref="AVR55:AWB55"/>
    <mergeCell ref="AWC55:AWM55"/>
    <mergeCell ref="AWN55:AWX55"/>
    <mergeCell ref="AWY55:AXI55"/>
    <mergeCell ref="AXJ55:AXT55"/>
    <mergeCell ref="BXE55:BXO55"/>
    <mergeCell ref="BXP55:BXZ55"/>
    <mergeCell ref="BYA55:BYK55"/>
    <mergeCell ref="BYL55:BYV55"/>
    <mergeCell ref="BYW55:BZG55"/>
    <mergeCell ref="BVB55:BVL55"/>
    <mergeCell ref="BVM55:BVW55"/>
    <mergeCell ref="BVX55:BWH55"/>
    <mergeCell ref="BWI55:BWS55"/>
    <mergeCell ref="BWT55:BXD55"/>
    <mergeCell ref="BSY55:BTI55"/>
    <mergeCell ref="BTJ55:BTT55"/>
    <mergeCell ref="BTU55:BUE55"/>
    <mergeCell ref="BUF55:BUP55"/>
    <mergeCell ref="BUQ55:BVA55"/>
    <mergeCell ref="BQV55:BRF55"/>
    <mergeCell ref="BRG55:BRQ55"/>
    <mergeCell ref="BRR55:BSB55"/>
    <mergeCell ref="BSC55:BSM55"/>
    <mergeCell ref="BSN55:BSX55"/>
    <mergeCell ref="BOS55:BPC55"/>
    <mergeCell ref="BPD55:BPN55"/>
    <mergeCell ref="BPO55:BPY55"/>
    <mergeCell ref="BPZ55:BQJ55"/>
    <mergeCell ref="BQK55:BQU55"/>
    <mergeCell ref="BMP55:BMZ55"/>
    <mergeCell ref="BNA55:BNK55"/>
    <mergeCell ref="BNL55:BNV55"/>
    <mergeCell ref="BNW55:BOG55"/>
    <mergeCell ref="BOH55:BOR55"/>
    <mergeCell ref="BKM55:BKW55"/>
    <mergeCell ref="BKX55:BLH55"/>
    <mergeCell ref="BLI55:BLS55"/>
    <mergeCell ref="BLT55:BMD55"/>
    <mergeCell ref="BME55:BMO55"/>
    <mergeCell ref="CLZ55:CMJ55"/>
    <mergeCell ref="CMK55:CMU55"/>
    <mergeCell ref="CMV55:CNF55"/>
    <mergeCell ref="CNG55:CNQ55"/>
    <mergeCell ref="CNR55:COB55"/>
    <mergeCell ref="CJW55:CKG55"/>
    <mergeCell ref="CKH55:CKR55"/>
    <mergeCell ref="CKS55:CLC55"/>
    <mergeCell ref="CLD55:CLN55"/>
    <mergeCell ref="CLO55:CLY55"/>
    <mergeCell ref="CHT55:CID55"/>
    <mergeCell ref="CIE55:CIO55"/>
    <mergeCell ref="CIP55:CIZ55"/>
    <mergeCell ref="CJA55:CJK55"/>
    <mergeCell ref="CJL55:CJV55"/>
    <mergeCell ref="CFQ55:CGA55"/>
    <mergeCell ref="CGB55:CGL55"/>
    <mergeCell ref="CGM55:CGW55"/>
    <mergeCell ref="CGX55:CHH55"/>
    <mergeCell ref="CHI55:CHS55"/>
    <mergeCell ref="CDN55:CDX55"/>
    <mergeCell ref="CDY55:CEI55"/>
    <mergeCell ref="CEJ55:CET55"/>
    <mergeCell ref="CEU55:CFE55"/>
    <mergeCell ref="CFF55:CFP55"/>
    <mergeCell ref="CBK55:CBU55"/>
    <mergeCell ref="CBV55:CCF55"/>
    <mergeCell ref="CCG55:CCQ55"/>
    <mergeCell ref="CCR55:CDB55"/>
    <mergeCell ref="CDC55:CDM55"/>
    <mergeCell ref="BZH55:BZR55"/>
    <mergeCell ref="BZS55:CAC55"/>
    <mergeCell ref="CAD55:CAN55"/>
    <mergeCell ref="CAO55:CAY55"/>
    <mergeCell ref="CAZ55:CBJ55"/>
    <mergeCell ref="DAU55:DBE55"/>
    <mergeCell ref="DBF55:DBP55"/>
    <mergeCell ref="DBQ55:DCA55"/>
    <mergeCell ref="DCB55:DCL55"/>
    <mergeCell ref="DCM55:DCW55"/>
    <mergeCell ref="CYR55:CZB55"/>
    <mergeCell ref="CZC55:CZM55"/>
    <mergeCell ref="CZN55:CZX55"/>
    <mergeCell ref="CZY55:DAI55"/>
    <mergeCell ref="DAJ55:DAT55"/>
    <mergeCell ref="CWO55:CWY55"/>
    <mergeCell ref="CWZ55:CXJ55"/>
    <mergeCell ref="CXK55:CXU55"/>
    <mergeCell ref="CXV55:CYF55"/>
    <mergeCell ref="CYG55:CYQ55"/>
    <mergeCell ref="CUL55:CUV55"/>
    <mergeCell ref="CUW55:CVG55"/>
    <mergeCell ref="CVH55:CVR55"/>
    <mergeCell ref="CVS55:CWC55"/>
    <mergeCell ref="CWD55:CWN55"/>
    <mergeCell ref="CSI55:CSS55"/>
    <mergeCell ref="CST55:CTD55"/>
    <mergeCell ref="CTE55:CTO55"/>
    <mergeCell ref="CTP55:CTZ55"/>
    <mergeCell ref="CUA55:CUK55"/>
    <mergeCell ref="CQF55:CQP55"/>
    <mergeCell ref="CQQ55:CRA55"/>
    <mergeCell ref="CRB55:CRL55"/>
    <mergeCell ref="CRM55:CRW55"/>
    <mergeCell ref="CRX55:CSH55"/>
    <mergeCell ref="COC55:COM55"/>
    <mergeCell ref="CON55:COX55"/>
    <mergeCell ref="COY55:CPI55"/>
    <mergeCell ref="CPJ55:CPT55"/>
    <mergeCell ref="CPU55:CQE55"/>
    <mergeCell ref="DPP55:DPZ55"/>
    <mergeCell ref="DQA55:DQK55"/>
    <mergeCell ref="DQL55:DQV55"/>
    <mergeCell ref="DQW55:DRG55"/>
    <mergeCell ref="DRH55:DRR55"/>
    <mergeCell ref="DNM55:DNW55"/>
    <mergeCell ref="DNX55:DOH55"/>
    <mergeCell ref="DOI55:DOS55"/>
    <mergeCell ref="DOT55:DPD55"/>
    <mergeCell ref="DPE55:DPO55"/>
    <mergeCell ref="DLJ55:DLT55"/>
    <mergeCell ref="DLU55:DME55"/>
    <mergeCell ref="DMF55:DMP55"/>
    <mergeCell ref="DMQ55:DNA55"/>
    <mergeCell ref="DNB55:DNL55"/>
    <mergeCell ref="DJG55:DJQ55"/>
    <mergeCell ref="DJR55:DKB55"/>
    <mergeCell ref="DKC55:DKM55"/>
    <mergeCell ref="DKN55:DKX55"/>
    <mergeCell ref="DKY55:DLI55"/>
    <mergeCell ref="DHD55:DHN55"/>
    <mergeCell ref="DHO55:DHY55"/>
    <mergeCell ref="DHZ55:DIJ55"/>
    <mergeCell ref="DIK55:DIU55"/>
    <mergeCell ref="DIV55:DJF55"/>
    <mergeCell ref="DFA55:DFK55"/>
    <mergeCell ref="DFL55:DFV55"/>
    <mergeCell ref="DFW55:DGG55"/>
    <mergeCell ref="DGH55:DGR55"/>
    <mergeCell ref="DGS55:DHC55"/>
    <mergeCell ref="DCX55:DDH55"/>
    <mergeCell ref="DDI55:DDS55"/>
    <mergeCell ref="DDT55:DED55"/>
    <mergeCell ref="DEE55:DEO55"/>
    <mergeCell ref="DEP55:DEZ55"/>
    <mergeCell ref="EEK55:EEU55"/>
    <mergeCell ref="EEV55:EFF55"/>
    <mergeCell ref="EFG55:EFQ55"/>
    <mergeCell ref="EFR55:EGB55"/>
    <mergeCell ref="EGC55:EGM55"/>
    <mergeCell ref="ECH55:ECR55"/>
    <mergeCell ref="ECS55:EDC55"/>
    <mergeCell ref="EDD55:EDN55"/>
    <mergeCell ref="EDO55:EDY55"/>
    <mergeCell ref="EDZ55:EEJ55"/>
    <mergeCell ref="EAE55:EAO55"/>
    <mergeCell ref="EAP55:EAZ55"/>
    <mergeCell ref="EBA55:EBK55"/>
    <mergeCell ref="EBL55:EBV55"/>
    <mergeCell ref="EBW55:ECG55"/>
    <mergeCell ref="DYB55:DYL55"/>
    <mergeCell ref="DYM55:DYW55"/>
    <mergeCell ref="DYX55:DZH55"/>
    <mergeCell ref="DZI55:DZS55"/>
    <mergeCell ref="DZT55:EAD55"/>
    <mergeCell ref="DVY55:DWI55"/>
    <mergeCell ref="DWJ55:DWT55"/>
    <mergeCell ref="DWU55:DXE55"/>
    <mergeCell ref="DXF55:DXP55"/>
    <mergeCell ref="DXQ55:DYA55"/>
    <mergeCell ref="DTV55:DUF55"/>
    <mergeCell ref="DUG55:DUQ55"/>
    <mergeCell ref="DUR55:DVB55"/>
    <mergeCell ref="DVC55:DVM55"/>
    <mergeCell ref="DVN55:DVX55"/>
    <mergeCell ref="DRS55:DSC55"/>
    <mergeCell ref="DSD55:DSN55"/>
    <mergeCell ref="DSO55:DSY55"/>
    <mergeCell ref="DSZ55:DTJ55"/>
    <mergeCell ref="DTK55:DTU55"/>
    <mergeCell ref="ETF55:ETP55"/>
    <mergeCell ref="ETQ55:EUA55"/>
    <mergeCell ref="EUB55:EUL55"/>
    <mergeCell ref="EUM55:EUW55"/>
    <mergeCell ref="EUX55:EVH55"/>
    <mergeCell ref="ERC55:ERM55"/>
    <mergeCell ref="ERN55:ERX55"/>
    <mergeCell ref="ERY55:ESI55"/>
    <mergeCell ref="ESJ55:EST55"/>
    <mergeCell ref="ESU55:ETE55"/>
    <mergeCell ref="EOZ55:EPJ55"/>
    <mergeCell ref="EPK55:EPU55"/>
    <mergeCell ref="EPV55:EQF55"/>
    <mergeCell ref="EQG55:EQQ55"/>
    <mergeCell ref="EQR55:ERB55"/>
    <mergeCell ref="EMW55:ENG55"/>
    <mergeCell ref="ENH55:ENR55"/>
    <mergeCell ref="ENS55:EOC55"/>
    <mergeCell ref="EOD55:EON55"/>
    <mergeCell ref="EOO55:EOY55"/>
    <mergeCell ref="EKT55:ELD55"/>
    <mergeCell ref="ELE55:ELO55"/>
    <mergeCell ref="ELP55:ELZ55"/>
    <mergeCell ref="EMA55:EMK55"/>
    <mergeCell ref="EML55:EMV55"/>
    <mergeCell ref="EIQ55:EJA55"/>
    <mergeCell ref="EJB55:EJL55"/>
    <mergeCell ref="EJM55:EJW55"/>
    <mergeCell ref="EJX55:EKH55"/>
    <mergeCell ref="EKI55:EKS55"/>
    <mergeCell ref="EGN55:EGX55"/>
    <mergeCell ref="EGY55:EHI55"/>
    <mergeCell ref="EHJ55:EHT55"/>
    <mergeCell ref="EHU55:EIE55"/>
    <mergeCell ref="EIF55:EIP55"/>
    <mergeCell ref="FIA55:FIK55"/>
    <mergeCell ref="FIL55:FIV55"/>
    <mergeCell ref="FIW55:FJG55"/>
    <mergeCell ref="FJH55:FJR55"/>
    <mergeCell ref="FJS55:FKC55"/>
    <mergeCell ref="FFX55:FGH55"/>
    <mergeCell ref="FGI55:FGS55"/>
    <mergeCell ref="FGT55:FHD55"/>
    <mergeCell ref="FHE55:FHO55"/>
    <mergeCell ref="FHP55:FHZ55"/>
    <mergeCell ref="FDU55:FEE55"/>
    <mergeCell ref="FEF55:FEP55"/>
    <mergeCell ref="FEQ55:FFA55"/>
    <mergeCell ref="FFB55:FFL55"/>
    <mergeCell ref="FFM55:FFW55"/>
    <mergeCell ref="FBR55:FCB55"/>
    <mergeCell ref="FCC55:FCM55"/>
    <mergeCell ref="FCN55:FCX55"/>
    <mergeCell ref="FCY55:FDI55"/>
    <mergeCell ref="FDJ55:FDT55"/>
    <mergeCell ref="EZO55:EZY55"/>
    <mergeCell ref="EZZ55:FAJ55"/>
    <mergeCell ref="FAK55:FAU55"/>
    <mergeCell ref="FAV55:FBF55"/>
    <mergeCell ref="FBG55:FBQ55"/>
    <mergeCell ref="EXL55:EXV55"/>
    <mergeCell ref="EXW55:EYG55"/>
    <mergeCell ref="EYH55:EYR55"/>
    <mergeCell ref="EYS55:EZC55"/>
    <mergeCell ref="EZD55:EZN55"/>
    <mergeCell ref="EVI55:EVS55"/>
    <mergeCell ref="EVT55:EWD55"/>
    <mergeCell ref="EWE55:EWO55"/>
    <mergeCell ref="EWP55:EWZ55"/>
    <mergeCell ref="EXA55:EXK55"/>
    <mergeCell ref="FWV55:FXF55"/>
    <mergeCell ref="FXG55:FXQ55"/>
    <mergeCell ref="FXR55:FYB55"/>
    <mergeCell ref="FYC55:FYM55"/>
    <mergeCell ref="FYN55:FYX55"/>
    <mergeCell ref="FUS55:FVC55"/>
    <mergeCell ref="FVD55:FVN55"/>
    <mergeCell ref="FVO55:FVY55"/>
    <mergeCell ref="FVZ55:FWJ55"/>
    <mergeCell ref="FWK55:FWU55"/>
    <mergeCell ref="FSP55:FSZ55"/>
    <mergeCell ref="FTA55:FTK55"/>
    <mergeCell ref="FTL55:FTV55"/>
    <mergeCell ref="FTW55:FUG55"/>
    <mergeCell ref="FUH55:FUR55"/>
    <mergeCell ref="FQM55:FQW55"/>
    <mergeCell ref="FQX55:FRH55"/>
    <mergeCell ref="FRI55:FRS55"/>
    <mergeCell ref="FRT55:FSD55"/>
    <mergeCell ref="FSE55:FSO55"/>
    <mergeCell ref="FOJ55:FOT55"/>
    <mergeCell ref="FOU55:FPE55"/>
    <mergeCell ref="FPF55:FPP55"/>
    <mergeCell ref="FPQ55:FQA55"/>
    <mergeCell ref="FQB55:FQL55"/>
    <mergeCell ref="FMG55:FMQ55"/>
    <mergeCell ref="FMR55:FNB55"/>
    <mergeCell ref="FNC55:FNM55"/>
    <mergeCell ref="FNN55:FNX55"/>
    <mergeCell ref="FNY55:FOI55"/>
    <mergeCell ref="FKD55:FKN55"/>
    <mergeCell ref="FKO55:FKY55"/>
    <mergeCell ref="FKZ55:FLJ55"/>
    <mergeCell ref="FLK55:FLU55"/>
    <mergeCell ref="FLV55:FMF55"/>
    <mergeCell ref="GLQ55:GMA55"/>
    <mergeCell ref="GMB55:GML55"/>
    <mergeCell ref="GMM55:GMW55"/>
    <mergeCell ref="GMX55:GNH55"/>
    <mergeCell ref="GNI55:GNS55"/>
    <mergeCell ref="GJN55:GJX55"/>
    <mergeCell ref="GJY55:GKI55"/>
    <mergeCell ref="GKJ55:GKT55"/>
    <mergeCell ref="GKU55:GLE55"/>
    <mergeCell ref="GLF55:GLP55"/>
    <mergeCell ref="GHK55:GHU55"/>
    <mergeCell ref="GHV55:GIF55"/>
    <mergeCell ref="GIG55:GIQ55"/>
    <mergeCell ref="GIR55:GJB55"/>
    <mergeCell ref="GJC55:GJM55"/>
    <mergeCell ref="GFH55:GFR55"/>
    <mergeCell ref="GFS55:GGC55"/>
    <mergeCell ref="GGD55:GGN55"/>
    <mergeCell ref="GGO55:GGY55"/>
    <mergeCell ref="GGZ55:GHJ55"/>
    <mergeCell ref="GDE55:GDO55"/>
    <mergeCell ref="GDP55:GDZ55"/>
    <mergeCell ref="GEA55:GEK55"/>
    <mergeCell ref="GEL55:GEV55"/>
    <mergeCell ref="GEW55:GFG55"/>
    <mergeCell ref="GBB55:GBL55"/>
    <mergeCell ref="GBM55:GBW55"/>
    <mergeCell ref="GBX55:GCH55"/>
    <mergeCell ref="GCI55:GCS55"/>
    <mergeCell ref="GCT55:GDD55"/>
    <mergeCell ref="FYY55:FZI55"/>
    <mergeCell ref="FZJ55:FZT55"/>
    <mergeCell ref="FZU55:GAE55"/>
    <mergeCell ref="GAF55:GAP55"/>
    <mergeCell ref="GAQ55:GBA55"/>
    <mergeCell ref="HAL55:HAV55"/>
    <mergeCell ref="HAW55:HBG55"/>
    <mergeCell ref="HBH55:HBR55"/>
    <mergeCell ref="HBS55:HCC55"/>
    <mergeCell ref="HCD55:HCN55"/>
    <mergeCell ref="GYI55:GYS55"/>
    <mergeCell ref="GYT55:GZD55"/>
    <mergeCell ref="GZE55:GZO55"/>
    <mergeCell ref="GZP55:GZZ55"/>
    <mergeCell ref="HAA55:HAK55"/>
    <mergeCell ref="GWF55:GWP55"/>
    <mergeCell ref="GWQ55:GXA55"/>
    <mergeCell ref="GXB55:GXL55"/>
    <mergeCell ref="GXM55:GXW55"/>
    <mergeCell ref="GXX55:GYH55"/>
    <mergeCell ref="GUC55:GUM55"/>
    <mergeCell ref="GUN55:GUX55"/>
    <mergeCell ref="GUY55:GVI55"/>
    <mergeCell ref="GVJ55:GVT55"/>
    <mergeCell ref="GVU55:GWE55"/>
    <mergeCell ref="GRZ55:GSJ55"/>
    <mergeCell ref="GSK55:GSU55"/>
    <mergeCell ref="GSV55:GTF55"/>
    <mergeCell ref="GTG55:GTQ55"/>
    <mergeCell ref="GTR55:GUB55"/>
    <mergeCell ref="GPW55:GQG55"/>
    <mergeCell ref="GQH55:GQR55"/>
    <mergeCell ref="GQS55:GRC55"/>
    <mergeCell ref="GRD55:GRN55"/>
    <mergeCell ref="GRO55:GRY55"/>
    <mergeCell ref="GNT55:GOD55"/>
    <mergeCell ref="GOE55:GOO55"/>
    <mergeCell ref="GOP55:GOZ55"/>
    <mergeCell ref="GPA55:GPK55"/>
    <mergeCell ref="GPL55:GPV55"/>
    <mergeCell ref="HPG55:HPQ55"/>
    <mergeCell ref="HPR55:HQB55"/>
    <mergeCell ref="HQC55:HQM55"/>
    <mergeCell ref="HQN55:HQX55"/>
    <mergeCell ref="HQY55:HRI55"/>
    <mergeCell ref="HND55:HNN55"/>
    <mergeCell ref="HNO55:HNY55"/>
    <mergeCell ref="HNZ55:HOJ55"/>
    <mergeCell ref="HOK55:HOU55"/>
    <mergeCell ref="HOV55:HPF55"/>
    <mergeCell ref="HLA55:HLK55"/>
    <mergeCell ref="HLL55:HLV55"/>
    <mergeCell ref="HLW55:HMG55"/>
    <mergeCell ref="HMH55:HMR55"/>
    <mergeCell ref="HMS55:HNC55"/>
    <mergeCell ref="HIX55:HJH55"/>
    <mergeCell ref="HJI55:HJS55"/>
    <mergeCell ref="HJT55:HKD55"/>
    <mergeCell ref="HKE55:HKO55"/>
    <mergeCell ref="HKP55:HKZ55"/>
    <mergeCell ref="HGU55:HHE55"/>
    <mergeCell ref="HHF55:HHP55"/>
    <mergeCell ref="HHQ55:HIA55"/>
    <mergeCell ref="HIB55:HIL55"/>
    <mergeCell ref="HIM55:HIW55"/>
    <mergeCell ref="HER55:HFB55"/>
    <mergeCell ref="HFC55:HFM55"/>
    <mergeCell ref="HFN55:HFX55"/>
    <mergeCell ref="HFY55:HGI55"/>
    <mergeCell ref="HGJ55:HGT55"/>
    <mergeCell ref="HCO55:HCY55"/>
    <mergeCell ref="HCZ55:HDJ55"/>
    <mergeCell ref="HDK55:HDU55"/>
    <mergeCell ref="HDV55:HEF55"/>
    <mergeCell ref="HEG55:HEQ55"/>
    <mergeCell ref="IEB55:IEL55"/>
    <mergeCell ref="IEM55:IEW55"/>
    <mergeCell ref="IEX55:IFH55"/>
    <mergeCell ref="IFI55:IFS55"/>
    <mergeCell ref="IFT55:IGD55"/>
    <mergeCell ref="IBY55:ICI55"/>
    <mergeCell ref="ICJ55:ICT55"/>
    <mergeCell ref="ICU55:IDE55"/>
    <mergeCell ref="IDF55:IDP55"/>
    <mergeCell ref="IDQ55:IEA55"/>
    <mergeCell ref="HZV55:IAF55"/>
    <mergeCell ref="IAG55:IAQ55"/>
    <mergeCell ref="IAR55:IBB55"/>
    <mergeCell ref="IBC55:IBM55"/>
    <mergeCell ref="IBN55:IBX55"/>
    <mergeCell ref="HXS55:HYC55"/>
    <mergeCell ref="HYD55:HYN55"/>
    <mergeCell ref="HYO55:HYY55"/>
    <mergeCell ref="HYZ55:HZJ55"/>
    <mergeCell ref="HZK55:HZU55"/>
    <mergeCell ref="HVP55:HVZ55"/>
    <mergeCell ref="HWA55:HWK55"/>
    <mergeCell ref="HWL55:HWV55"/>
    <mergeCell ref="HWW55:HXG55"/>
    <mergeCell ref="HXH55:HXR55"/>
    <mergeCell ref="HTM55:HTW55"/>
    <mergeCell ref="HTX55:HUH55"/>
    <mergeCell ref="HUI55:HUS55"/>
    <mergeCell ref="HUT55:HVD55"/>
    <mergeCell ref="HVE55:HVO55"/>
    <mergeCell ref="HRJ55:HRT55"/>
    <mergeCell ref="HRU55:HSE55"/>
    <mergeCell ref="HSF55:HSP55"/>
    <mergeCell ref="HSQ55:HTA55"/>
    <mergeCell ref="HTB55:HTL55"/>
    <mergeCell ref="ISW55:ITG55"/>
    <mergeCell ref="ITH55:ITR55"/>
    <mergeCell ref="ITS55:IUC55"/>
    <mergeCell ref="IUD55:IUN55"/>
    <mergeCell ref="IUO55:IUY55"/>
    <mergeCell ref="IQT55:IRD55"/>
    <mergeCell ref="IRE55:IRO55"/>
    <mergeCell ref="IRP55:IRZ55"/>
    <mergeCell ref="ISA55:ISK55"/>
    <mergeCell ref="ISL55:ISV55"/>
    <mergeCell ref="IOQ55:IPA55"/>
    <mergeCell ref="IPB55:IPL55"/>
    <mergeCell ref="IPM55:IPW55"/>
    <mergeCell ref="IPX55:IQH55"/>
    <mergeCell ref="IQI55:IQS55"/>
    <mergeCell ref="IMN55:IMX55"/>
    <mergeCell ref="IMY55:INI55"/>
    <mergeCell ref="INJ55:INT55"/>
    <mergeCell ref="INU55:IOE55"/>
    <mergeCell ref="IOF55:IOP55"/>
    <mergeCell ref="IKK55:IKU55"/>
    <mergeCell ref="IKV55:ILF55"/>
    <mergeCell ref="ILG55:ILQ55"/>
    <mergeCell ref="ILR55:IMB55"/>
    <mergeCell ref="IMC55:IMM55"/>
    <mergeCell ref="IIH55:IIR55"/>
    <mergeCell ref="IIS55:IJC55"/>
    <mergeCell ref="IJD55:IJN55"/>
    <mergeCell ref="IJO55:IJY55"/>
    <mergeCell ref="IJZ55:IKJ55"/>
    <mergeCell ref="IGE55:IGO55"/>
    <mergeCell ref="IGP55:IGZ55"/>
    <mergeCell ref="IHA55:IHK55"/>
    <mergeCell ref="IHL55:IHV55"/>
    <mergeCell ref="IHW55:IIG55"/>
    <mergeCell ref="JHR55:JIB55"/>
    <mergeCell ref="JIC55:JIM55"/>
    <mergeCell ref="JIN55:JIX55"/>
    <mergeCell ref="JIY55:JJI55"/>
    <mergeCell ref="JJJ55:JJT55"/>
    <mergeCell ref="JFO55:JFY55"/>
    <mergeCell ref="JFZ55:JGJ55"/>
    <mergeCell ref="JGK55:JGU55"/>
    <mergeCell ref="JGV55:JHF55"/>
    <mergeCell ref="JHG55:JHQ55"/>
    <mergeCell ref="JDL55:JDV55"/>
    <mergeCell ref="JDW55:JEG55"/>
    <mergeCell ref="JEH55:JER55"/>
    <mergeCell ref="JES55:JFC55"/>
    <mergeCell ref="JFD55:JFN55"/>
    <mergeCell ref="JBI55:JBS55"/>
    <mergeCell ref="JBT55:JCD55"/>
    <mergeCell ref="JCE55:JCO55"/>
    <mergeCell ref="JCP55:JCZ55"/>
    <mergeCell ref="JDA55:JDK55"/>
    <mergeCell ref="IZF55:IZP55"/>
    <mergeCell ref="IZQ55:JAA55"/>
    <mergeCell ref="JAB55:JAL55"/>
    <mergeCell ref="JAM55:JAW55"/>
    <mergeCell ref="JAX55:JBH55"/>
    <mergeCell ref="IXC55:IXM55"/>
    <mergeCell ref="IXN55:IXX55"/>
    <mergeCell ref="IXY55:IYI55"/>
    <mergeCell ref="IYJ55:IYT55"/>
    <mergeCell ref="IYU55:IZE55"/>
    <mergeCell ref="IUZ55:IVJ55"/>
    <mergeCell ref="IVK55:IVU55"/>
    <mergeCell ref="IVV55:IWF55"/>
    <mergeCell ref="IWG55:IWQ55"/>
    <mergeCell ref="IWR55:IXB55"/>
    <mergeCell ref="JWM55:JWW55"/>
    <mergeCell ref="JWX55:JXH55"/>
    <mergeCell ref="JXI55:JXS55"/>
    <mergeCell ref="JXT55:JYD55"/>
    <mergeCell ref="JYE55:JYO55"/>
    <mergeCell ref="JUJ55:JUT55"/>
    <mergeCell ref="JUU55:JVE55"/>
    <mergeCell ref="JVF55:JVP55"/>
    <mergeCell ref="JVQ55:JWA55"/>
    <mergeCell ref="JWB55:JWL55"/>
    <mergeCell ref="JSG55:JSQ55"/>
    <mergeCell ref="JSR55:JTB55"/>
    <mergeCell ref="JTC55:JTM55"/>
    <mergeCell ref="JTN55:JTX55"/>
    <mergeCell ref="JTY55:JUI55"/>
    <mergeCell ref="JQD55:JQN55"/>
    <mergeCell ref="JQO55:JQY55"/>
    <mergeCell ref="JQZ55:JRJ55"/>
    <mergeCell ref="JRK55:JRU55"/>
    <mergeCell ref="JRV55:JSF55"/>
    <mergeCell ref="JOA55:JOK55"/>
    <mergeCell ref="JOL55:JOV55"/>
    <mergeCell ref="JOW55:JPG55"/>
    <mergeCell ref="JPH55:JPR55"/>
    <mergeCell ref="JPS55:JQC55"/>
    <mergeCell ref="JLX55:JMH55"/>
    <mergeCell ref="JMI55:JMS55"/>
    <mergeCell ref="JMT55:JND55"/>
    <mergeCell ref="JNE55:JNO55"/>
    <mergeCell ref="JNP55:JNZ55"/>
    <mergeCell ref="JJU55:JKE55"/>
    <mergeCell ref="JKF55:JKP55"/>
    <mergeCell ref="JKQ55:JLA55"/>
    <mergeCell ref="JLB55:JLL55"/>
    <mergeCell ref="JLM55:JLW55"/>
    <mergeCell ref="KLH55:KLR55"/>
    <mergeCell ref="KLS55:KMC55"/>
    <mergeCell ref="KMD55:KMN55"/>
    <mergeCell ref="KMO55:KMY55"/>
    <mergeCell ref="KMZ55:KNJ55"/>
    <mergeCell ref="KJE55:KJO55"/>
    <mergeCell ref="KJP55:KJZ55"/>
    <mergeCell ref="KKA55:KKK55"/>
    <mergeCell ref="KKL55:KKV55"/>
    <mergeCell ref="KKW55:KLG55"/>
    <mergeCell ref="KHB55:KHL55"/>
    <mergeCell ref="KHM55:KHW55"/>
    <mergeCell ref="KHX55:KIH55"/>
    <mergeCell ref="KII55:KIS55"/>
    <mergeCell ref="KIT55:KJD55"/>
    <mergeCell ref="KEY55:KFI55"/>
    <mergeCell ref="KFJ55:KFT55"/>
    <mergeCell ref="KFU55:KGE55"/>
    <mergeCell ref="KGF55:KGP55"/>
    <mergeCell ref="KGQ55:KHA55"/>
    <mergeCell ref="KCV55:KDF55"/>
    <mergeCell ref="KDG55:KDQ55"/>
    <mergeCell ref="KDR55:KEB55"/>
    <mergeCell ref="KEC55:KEM55"/>
    <mergeCell ref="KEN55:KEX55"/>
    <mergeCell ref="KAS55:KBC55"/>
    <mergeCell ref="KBD55:KBN55"/>
    <mergeCell ref="KBO55:KBY55"/>
    <mergeCell ref="KBZ55:KCJ55"/>
    <mergeCell ref="KCK55:KCU55"/>
    <mergeCell ref="JYP55:JYZ55"/>
    <mergeCell ref="JZA55:JZK55"/>
    <mergeCell ref="JZL55:JZV55"/>
    <mergeCell ref="JZW55:KAG55"/>
    <mergeCell ref="KAH55:KAR55"/>
    <mergeCell ref="LAC55:LAM55"/>
    <mergeCell ref="LAN55:LAX55"/>
    <mergeCell ref="LAY55:LBI55"/>
    <mergeCell ref="LBJ55:LBT55"/>
    <mergeCell ref="LBU55:LCE55"/>
    <mergeCell ref="KXZ55:KYJ55"/>
    <mergeCell ref="KYK55:KYU55"/>
    <mergeCell ref="KYV55:KZF55"/>
    <mergeCell ref="KZG55:KZQ55"/>
    <mergeCell ref="KZR55:LAB55"/>
    <mergeCell ref="KVW55:KWG55"/>
    <mergeCell ref="KWH55:KWR55"/>
    <mergeCell ref="KWS55:KXC55"/>
    <mergeCell ref="KXD55:KXN55"/>
    <mergeCell ref="KXO55:KXY55"/>
    <mergeCell ref="KTT55:KUD55"/>
    <mergeCell ref="KUE55:KUO55"/>
    <mergeCell ref="KUP55:KUZ55"/>
    <mergeCell ref="KVA55:KVK55"/>
    <mergeCell ref="KVL55:KVV55"/>
    <mergeCell ref="KRQ55:KSA55"/>
    <mergeCell ref="KSB55:KSL55"/>
    <mergeCell ref="KSM55:KSW55"/>
    <mergeCell ref="KSX55:KTH55"/>
    <mergeCell ref="KTI55:KTS55"/>
    <mergeCell ref="KPN55:KPX55"/>
    <mergeCell ref="KPY55:KQI55"/>
    <mergeCell ref="KQJ55:KQT55"/>
    <mergeCell ref="KQU55:KRE55"/>
    <mergeCell ref="KRF55:KRP55"/>
    <mergeCell ref="KNK55:KNU55"/>
    <mergeCell ref="KNV55:KOF55"/>
    <mergeCell ref="KOG55:KOQ55"/>
    <mergeCell ref="KOR55:KPB55"/>
    <mergeCell ref="KPC55:KPM55"/>
    <mergeCell ref="LOX55:LPH55"/>
    <mergeCell ref="LPI55:LPS55"/>
    <mergeCell ref="LPT55:LQD55"/>
    <mergeCell ref="LQE55:LQO55"/>
    <mergeCell ref="LQP55:LQZ55"/>
    <mergeCell ref="LMU55:LNE55"/>
    <mergeCell ref="LNF55:LNP55"/>
    <mergeCell ref="LNQ55:LOA55"/>
    <mergeCell ref="LOB55:LOL55"/>
    <mergeCell ref="LOM55:LOW55"/>
    <mergeCell ref="LKR55:LLB55"/>
    <mergeCell ref="LLC55:LLM55"/>
    <mergeCell ref="LLN55:LLX55"/>
    <mergeCell ref="LLY55:LMI55"/>
    <mergeCell ref="LMJ55:LMT55"/>
    <mergeCell ref="LIO55:LIY55"/>
    <mergeCell ref="LIZ55:LJJ55"/>
    <mergeCell ref="LJK55:LJU55"/>
    <mergeCell ref="LJV55:LKF55"/>
    <mergeCell ref="LKG55:LKQ55"/>
    <mergeCell ref="LGL55:LGV55"/>
    <mergeCell ref="LGW55:LHG55"/>
    <mergeCell ref="LHH55:LHR55"/>
    <mergeCell ref="LHS55:LIC55"/>
    <mergeCell ref="LID55:LIN55"/>
    <mergeCell ref="LEI55:LES55"/>
    <mergeCell ref="LET55:LFD55"/>
    <mergeCell ref="LFE55:LFO55"/>
    <mergeCell ref="LFP55:LFZ55"/>
    <mergeCell ref="LGA55:LGK55"/>
    <mergeCell ref="LCF55:LCP55"/>
    <mergeCell ref="LCQ55:LDA55"/>
    <mergeCell ref="LDB55:LDL55"/>
    <mergeCell ref="LDM55:LDW55"/>
    <mergeCell ref="LDX55:LEH55"/>
    <mergeCell ref="MDS55:MEC55"/>
    <mergeCell ref="MED55:MEN55"/>
    <mergeCell ref="MEO55:MEY55"/>
    <mergeCell ref="MEZ55:MFJ55"/>
    <mergeCell ref="MFK55:MFU55"/>
    <mergeCell ref="MBP55:MBZ55"/>
    <mergeCell ref="MCA55:MCK55"/>
    <mergeCell ref="MCL55:MCV55"/>
    <mergeCell ref="MCW55:MDG55"/>
    <mergeCell ref="MDH55:MDR55"/>
    <mergeCell ref="LZM55:LZW55"/>
    <mergeCell ref="LZX55:MAH55"/>
    <mergeCell ref="MAI55:MAS55"/>
    <mergeCell ref="MAT55:MBD55"/>
    <mergeCell ref="MBE55:MBO55"/>
    <mergeCell ref="LXJ55:LXT55"/>
    <mergeCell ref="LXU55:LYE55"/>
    <mergeCell ref="LYF55:LYP55"/>
    <mergeCell ref="LYQ55:LZA55"/>
    <mergeCell ref="LZB55:LZL55"/>
    <mergeCell ref="LVG55:LVQ55"/>
    <mergeCell ref="LVR55:LWB55"/>
    <mergeCell ref="LWC55:LWM55"/>
    <mergeCell ref="LWN55:LWX55"/>
    <mergeCell ref="LWY55:LXI55"/>
    <mergeCell ref="LTD55:LTN55"/>
    <mergeCell ref="LTO55:LTY55"/>
    <mergeCell ref="LTZ55:LUJ55"/>
    <mergeCell ref="LUK55:LUU55"/>
    <mergeCell ref="LUV55:LVF55"/>
    <mergeCell ref="LRA55:LRK55"/>
    <mergeCell ref="LRL55:LRV55"/>
    <mergeCell ref="LRW55:LSG55"/>
    <mergeCell ref="LSH55:LSR55"/>
    <mergeCell ref="LSS55:LTC55"/>
    <mergeCell ref="MSN55:MSX55"/>
    <mergeCell ref="MSY55:MTI55"/>
    <mergeCell ref="MTJ55:MTT55"/>
    <mergeCell ref="MTU55:MUE55"/>
    <mergeCell ref="MUF55:MUP55"/>
    <mergeCell ref="MQK55:MQU55"/>
    <mergeCell ref="MQV55:MRF55"/>
    <mergeCell ref="MRG55:MRQ55"/>
    <mergeCell ref="MRR55:MSB55"/>
    <mergeCell ref="MSC55:MSM55"/>
    <mergeCell ref="MOH55:MOR55"/>
    <mergeCell ref="MOS55:MPC55"/>
    <mergeCell ref="MPD55:MPN55"/>
    <mergeCell ref="MPO55:MPY55"/>
    <mergeCell ref="MPZ55:MQJ55"/>
    <mergeCell ref="MME55:MMO55"/>
    <mergeCell ref="MMP55:MMZ55"/>
    <mergeCell ref="MNA55:MNK55"/>
    <mergeCell ref="MNL55:MNV55"/>
    <mergeCell ref="MNW55:MOG55"/>
    <mergeCell ref="MKB55:MKL55"/>
    <mergeCell ref="MKM55:MKW55"/>
    <mergeCell ref="MKX55:MLH55"/>
    <mergeCell ref="MLI55:MLS55"/>
    <mergeCell ref="MLT55:MMD55"/>
    <mergeCell ref="MHY55:MII55"/>
    <mergeCell ref="MIJ55:MIT55"/>
    <mergeCell ref="MIU55:MJE55"/>
    <mergeCell ref="MJF55:MJP55"/>
    <mergeCell ref="MJQ55:MKA55"/>
    <mergeCell ref="MFV55:MGF55"/>
    <mergeCell ref="MGG55:MGQ55"/>
    <mergeCell ref="MGR55:MHB55"/>
    <mergeCell ref="MHC55:MHM55"/>
    <mergeCell ref="MHN55:MHX55"/>
    <mergeCell ref="NHI55:NHS55"/>
    <mergeCell ref="NHT55:NID55"/>
    <mergeCell ref="NIE55:NIO55"/>
    <mergeCell ref="NIP55:NIZ55"/>
    <mergeCell ref="NJA55:NJK55"/>
    <mergeCell ref="NFF55:NFP55"/>
    <mergeCell ref="NFQ55:NGA55"/>
    <mergeCell ref="NGB55:NGL55"/>
    <mergeCell ref="NGM55:NGW55"/>
    <mergeCell ref="NGX55:NHH55"/>
    <mergeCell ref="NDC55:NDM55"/>
    <mergeCell ref="NDN55:NDX55"/>
    <mergeCell ref="NDY55:NEI55"/>
    <mergeCell ref="NEJ55:NET55"/>
    <mergeCell ref="NEU55:NFE55"/>
    <mergeCell ref="NAZ55:NBJ55"/>
    <mergeCell ref="NBK55:NBU55"/>
    <mergeCell ref="NBV55:NCF55"/>
    <mergeCell ref="NCG55:NCQ55"/>
    <mergeCell ref="NCR55:NDB55"/>
    <mergeCell ref="MYW55:MZG55"/>
    <mergeCell ref="MZH55:MZR55"/>
    <mergeCell ref="MZS55:NAC55"/>
    <mergeCell ref="NAD55:NAN55"/>
    <mergeCell ref="NAO55:NAY55"/>
    <mergeCell ref="MWT55:MXD55"/>
    <mergeCell ref="MXE55:MXO55"/>
    <mergeCell ref="MXP55:MXZ55"/>
    <mergeCell ref="MYA55:MYK55"/>
    <mergeCell ref="MYL55:MYV55"/>
    <mergeCell ref="MUQ55:MVA55"/>
    <mergeCell ref="MVB55:MVL55"/>
    <mergeCell ref="MVM55:MVW55"/>
    <mergeCell ref="MVX55:MWH55"/>
    <mergeCell ref="MWI55:MWS55"/>
    <mergeCell ref="NWD55:NWN55"/>
    <mergeCell ref="NWO55:NWY55"/>
    <mergeCell ref="NWZ55:NXJ55"/>
    <mergeCell ref="NXK55:NXU55"/>
    <mergeCell ref="NXV55:NYF55"/>
    <mergeCell ref="NUA55:NUK55"/>
    <mergeCell ref="NUL55:NUV55"/>
    <mergeCell ref="NUW55:NVG55"/>
    <mergeCell ref="NVH55:NVR55"/>
    <mergeCell ref="NVS55:NWC55"/>
    <mergeCell ref="NRX55:NSH55"/>
    <mergeCell ref="NSI55:NSS55"/>
    <mergeCell ref="NST55:NTD55"/>
    <mergeCell ref="NTE55:NTO55"/>
    <mergeCell ref="NTP55:NTZ55"/>
    <mergeCell ref="NPU55:NQE55"/>
    <mergeCell ref="NQF55:NQP55"/>
    <mergeCell ref="NQQ55:NRA55"/>
    <mergeCell ref="NRB55:NRL55"/>
    <mergeCell ref="NRM55:NRW55"/>
    <mergeCell ref="NNR55:NOB55"/>
    <mergeCell ref="NOC55:NOM55"/>
    <mergeCell ref="NON55:NOX55"/>
    <mergeCell ref="NOY55:NPI55"/>
    <mergeCell ref="NPJ55:NPT55"/>
    <mergeCell ref="NLO55:NLY55"/>
    <mergeCell ref="NLZ55:NMJ55"/>
    <mergeCell ref="NMK55:NMU55"/>
    <mergeCell ref="NMV55:NNF55"/>
    <mergeCell ref="NNG55:NNQ55"/>
    <mergeCell ref="NJL55:NJV55"/>
    <mergeCell ref="NJW55:NKG55"/>
    <mergeCell ref="NKH55:NKR55"/>
    <mergeCell ref="NKS55:NLC55"/>
    <mergeCell ref="NLD55:NLN55"/>
    <mergeCell ref="OKY55:OLI55"/>
    <mergeCell ref="OLJ55:OLT55"/>
    <mergeCell ref="OLU55:OME55"/>
    <mergeCell ref="OMF55:OMP55"/>
    <mergeCell ref="OMQ55:ONA55"/>
    <mergeCell ref="OIV55:OJF55"/>
    <mergeCell ref="OJG55:OJQ55"/>
    <mergeCell ref="OJR55:OKB55"/>
    <mergeCell ref="OKC55:OKM55"/>
    <mergeCell ref="OKN55:OKX55"/>
    <mergeCell ref="OGS55:OHC55"/>
    <mergeCell ref="OHD55:OHN55"/>
    <mergeCell ref="OHO55:OHY55"/>
    <mergeCell ref="OHZ55:OIJ55"/>
    <mergeCell ref="OIK55:OIU55"/>
    <mergeCell ref="OEP55:OEZ55"/>
    <mergeCell ref="OFA55:OFK55"/>
    <mergeCell ref="OFL55:OFV55"/>
    <mergeCell ref="OFW55:OGG55"/>
    <mergeCell ref="OGH55:OGR55"/>
    <mergeCell ref="OCM55:OCW55"/>
    <mergeCell ref="OCX55:ODH55"/>
    <mergeCell ref="ODI55:ODS55"/>
    <mergeCell ref="ODT55:OED55"/>
    <mergeCell ref="OEE55:OEO55"/>
    <mergeCell ref="OAJ55:OAT55"/>
    <mergeCell ref="OAU55:OBE55"/>
    <mergeCell ref="OBF55:OBP55"/>
    <mergeCell ref="OBQ55:OCA55"/>
    <mergeCell ref="OCB55:OCL55"/>
    <mergeCell ref="NYG55:NYQ55"/>
    <mergeCell ref="NYR55:NZB55"/>
    <mergeCell ref="NZC55:NZM55"/>
    <mergeCell ref="NZN55:NZX55"/>
    <mergeCell ref="NZY55:OAI55"/>
    <mergeCell ref="OZT55:PAD55"/>
    <mergeCell ref="PAE55:PAO55"/>
    <mergeCell ref="PAP55:PAZ55"/>
    <mergeCell ref="PBA55:PBK55"/>
    <mergeCell ref="PBL55:PBV55"/>
    <mergeCell ref="OXQ55:OYA55"/>
    <mergeCell ref="OYB55:OYL55"/>
    <mergeCell ref="OYM55:OYW55"/>
    <mergeCell ref="OYX55:OZH55"/>
    <mergeCell ref="OZI55:OZS55"/>
    <mergeCell ref="OVN55:OVX55"/>
    <mergeCell ref="OVY55:OWI55"/>
    <mergeCell ref="OWJ55:OWT55"/>
    <mergeCell ref="OWU55:OXE55"/>
    <mergeCell ref="OXF55:OXP55"/>
    <mergeCell ref="OTK55:OTU55"/>
    <mergeCell ref="OTV55:OUF55"/>
    <mergeCell ref="OUG55:OUQ55"/>
    <mergeCell ref="OUR55:OVB55"/>
    <mergeCell ref="OVC55:OVM55"/>
    <mergeCell ref="ORH55:ORR55"/>
    <mergeCell ref="ORS55:OSC55"/>
    <mergeCell ref="OSD55:OSN55"/>
    <mergeCell ref="OSO55:OSY55"/>
    <mergeCell ref="OSZ55:OTJ55"/>
    <mergeCell ref="OPE55:OPO55"/>
    <mergeCell ref="OPP55:OPZ55"/>
    <mergeCell ref="OQA55:OQK55"/>
    <mergeCell ref="OQL55:OQV55"/>
    <mergeCell ref="OQW55:ORG55"/>
    <mergeCell ref="ONB55:ONL55"/>
    <mergeCell ref="ONM55:ONW55"/>
    <mergeCell ref="ONX55:OOH55"/>
    <mergeCell ref="OOI55:OOS55"/>
    <mergeCell ref="OOT55:OPD55"/>
    <mergeCell ref="POO55:POY55"/>
    <mergeCell ref="POZ55:PPJ55"/>
    <mergeCell ref="PPK55:PPU55"/>
    <mergeCell ref="PPV55:PQF55"/>
    <mergeCell ref="PQG55:PQQ55"/>
    <mergeCell ref="PML55:PMV55"/>
    <mergeCell ref="PMW55:PNG55"/>
    <mergeCell ref="PNH55:PNR55"/>
    <mergeCell ref="PNS55:POC55"/>
    <mergeCell ref="POD55:PON55"/>
    <mergeCell ref="PKI55:PKS55"/>
    <mergeCell ref="PKT55:PLD55"/>
    <mergeCell ref="PLE55:PLO55"/>
    <mergeCell ref="PLP55:PLZ55"/>
    <mergeCell ref="PMA55:PMK55"/>
    <mergeCell ref="PIF55:PIP55"/>
    <mergeCell ref="PIQ55:PJA55"/>
    <mergeCell ref="PJB55:PJL55"/>
    <mergeCell ref="PJM55:PJW55"/>
    <mergeCell ref="PJX55:PKH55"/>
    <mergeCell ref="PGC55:PGM55"/>
    <mergeCell ref="PGN55:PGX55"/>
    <mergeCell ref="PGY55:PHI55"/>
    <mergeCell ref="PHJ55:PHT55"/>
    <mergeCell ref="PHU55:PIE55"/>
    <mergeCell ref="PDZ55:PEJ55"/>
    <mergeCell ref="PEK55:PEU55"/>
    <mergeCell ref="PEV55:PFF55"/>
    <mergeCell ref="PFG55:PFQ55"/>
    <mergeCell ref="PFR55:PGB55"/>
    <mergeCell ref="PBW55:PCG55"/>
    <mergeCell ref="PCH55:PCR55"/>
    <mergeCell ref="PCS55:PDC55"/>
    <mergeCell ref="PDD55:PDN55"/>
    <mergeCell ref="PDO55:PDY55"/>
    <mergeCell ref="QDJ55:QDT55"/>
    <mergeCell ref="QDU55:QEE55"/>
    <mergeCell ref="QEF55:QEP55"/>
    <mergeCell ref="QEQ55:QFA55"/>
    <mergeCell ref="QFB55:QFL55"/>
    <mergeCell ref="QBG55:QBQ55"/>
    <mergeCell ref="QBR55:QCB55"/>
    <mergeCell ref="QCC55:QCM55"/>
    <mergeCell ref="QCN55:QCX55"/>
    <mergeCell ref="QCY55:QDI55"/>
    <mergeCell ref="PZD55:PZN55"/>
    <mergeCell ref="PZO55:PZY55"/>
    <mergeCell ref="PZZ55:QAJ55"/>
    <mergeCell ref="QAK55:QAU55"/>
    <mergeCell ref="QAV55:QBF55"/>
    <mergeCell ref="PXA55:PXK55"/>
    <mergeCell ref="PXL55:PXV55"/>
    <mergeCell ref="PXW55:PYG55"/>
    <mergeCell ref="PYH55:PYR55"/>
    <mergeCell ref="PYS55:PZC55"/>
    <mergeCell ref="PUX55:PVH55"/>
    <mergeCell ref="PVI55:PVS55"/>
    <mergeCell ref="PVT55:PWD55"/>
    <mergeCell ref="PWE55:PWO55"/>
    <mergeCell ref="PWP55:PWZ55"/>
    <mergeCell ref="PSU55:PTE55"/>
    <mergeCell ref="PTF55:PTP55"/>
    <mergeCell ref="PTQ55:PUA55"/>
    <mergeCell ref="PUB55:PUL55"/>
    <mergeCell ref="PUM55:PUW55"/>
    <mergeCell ref="PQR55:PRB55"/>
    <mergeCell ref="PRC55:PRM55"/>
    <mergeCell ref="PRN55:PRX55"/>
    <mergeCell ref="PRY55:PSI55"/>
    <mergeCell ref="PSJ55:PST55"/>
    <mergeCell ref="QSE55:QSO55"/>
    <mergeCell ref="QSP55:QSZ55"/>
    <mergeCell ref="QTA55:QTK55"/>
    <mergeCell ref="QTL55:QTV55"/>
    <mergeCell ref="QTW55:QUG55"/>
    <mergeCell ref="QQB55:QQL55"/>
    <mergeCell ref="QQM55:QQW55"/>
    <mergeCell ref="QQX55:QRH55"/>
    <mergeCell ref="QRI55:QRS55"/>
    <mergeCell ref="QRT55:QSD55"/>
    <mergeCell ref="QNY55:QOI55"/>
    <mergeCell ref="QOJ55:QOT55"/>
    <mergeCell ref="QOU55:QPE55"/>
    <mergeCell ref="QPF55:QPP55"/>
    <mergeCell ref="QPQ55:QQA55"/>
    <mergeCell ref="QLV55:QMF55"/>
    <mergeCell ref="QMG55:QMQ55"/>
    <mergeCell ref="QMR55:QNB55"/>
    <mergeCell ref="QNC55:QNM55"/>
    <mergeCell ref="QNN55:QNX55"/>
    <mergeCell ref="QJS55:QKC55"/>
    <mergeCell ref="QKD55:QKN55"/>
    <mergeCell ref="QKO55:QKY55"/>
    <mergeCell ref="QKZ55:QLJ55"/>
    <mergeCell ref="QLK55:QLU55"/>
    <mergeCell ref="QHP55:QHZ55"/>
    <mergeCell ref="QIA55:QIK55"/>
    <mergeCell ref="QIL55:QIV55"/>
    <mergeCell ref="QIW55:QJG55"/>
    <mergeCell ref="QJH55:QJR55"/>
    <mergeCell ref="QFM55:QFW55"/>
    <mergeCell ref="QFX55:QGH55"/>
    <mergeCell ref="QGI55:QGS55"/>
    <mergeCell ref="QGT55:QHD55"/>
    <mergeCell ref="QHE55:QHO55"/>
    <mergeCell ref="RGZ55:RHJ55"/>
    <mergeCell ref="RHK55:RHU55"/>
    <mergeCell ref="RHV55:RIF55"/>
    <mergeCell ref="RIG55:RIQ55"/>
    <mergeCell ref="RIR55:RJB55"/>
    <mergeCell ref="REW55:RFG55"/>
    <mergeCell ref="RFH55:RFR55"/>
    <mergeCell ref="RFS55:RGC55"/>
    <mergeCell ref="RGD55:RGN55"/>
    <mergeCell ref="RGO55:RGY55"/>
    <mergeCell ref="RCT55:RDD55"/>
    <mergeCell ref="RDE55:RDO55"/>
    <mergeCell ref="RDP55:RDZ55"/>
    <mergeCell ref="REA55:REK55"/>
    <mergeCell ref="REL55:REV55"/>
    <mergeCell ref="RAQ55:RBA55"/>
    <mergeCell ref="RBB55:RBL55"/>
    <mergeCell ref="RBM55:RBW55"/>
    <mergeCell ref="RBX55:RCH55"/>
    <mergeCell ref="RCI55:RCS55"/>
    <mergeCell ref="QYN55:QYX55"/>
    <mergeCell ref="QYY55:QZI55"/>
    <mergeCell ref="QZJ55:QZT55"/>
    <mergeCell ref="QZU55:RAE55"/>
    <mergeCell ref="RAF55:RAP55"/>
    <mergeCell ref="QWK55:QWU55"/>
    <mergeCell ref="QWV55:QXF55"/>
    <mergeCell ref="QXG55:QXQ55"/>
    <mergeCell ref="QXR55:QYB55"/>
    <mergeCell ref="QYC55:QYM55"/>
    <mergeCell ref="QUH55:QUR55"/>
    <mergeCell ref="QUS55:QVC55"/>
    <mergeCell ref="QVD55:QVN55"/>
    <mergeCell ref="QVO55:QVY55"/>
    <mergeCell ref="QVZ55:QWJ55"/>
    <mergeCell ref="RVU55:RWE55"/>
    <mergeCell ref="RWF55:RWP55"/>
    <mergeCell ref="RWQ55:RXA55"/>
    <mergeCell ref="RXB55:RXL55"/>
    <mergeCell ref="RXM55:RXW55"/>
    <mergeCell ref="RTR55:RUB55"/>
    <mergeCell ref="RUC55:RUM55"/>
    <mergeCell ref="RUN55:RUX55"/>
    <mergeCell ref="RUY55:RVI55"/>
    <mergeCell ref="RVJ55:RVT55"/>
    <mergeCell ref="RRO55:RRY55"/>
    <mergeCell ref="RRZ55:RSJ55"/>
    <mergeCell ref="RSK55:RSU55"/>
    <mergeCell ref="RSV55:RTF55"/>
    <mergeCell ref="RTG55:RTQ55"/>
    <mergeCell ref="RPL55:RPV55"/>
    <mergeCell ref="RPW55:RQG55"/>
    <mergeCell ref="RQH55:RQR55"/>
    <mergeCell ref="RQS55:RRC55"/>
    <mergeCell ref="RRD55:RRN55"/>
    <mergeCell ref="RNI55:RNS55"/>
    <mergeCell ref="RNT55:ROD55"/>
    <mergeCell ref="ROE55:ROO55"/>
    <mergeCell ref="ROP55:ROZ55"/>
    <mergeCell ref="RPA55:RPK55"/>
    <mergeCell ref="RLF55:RLP55"/>
    <mergeCell ref="RLQ55:RMA55"/>
    <mergeCell ref="RMB55:RML55"/>
    <mergeCell ref="RMM55:RMW55"/>
    <mergeCell ref="RMX55:RNH55"/>
    <mergeCell ref="RJC55:RJM55"/>
    <mergeCell ref="RJN55:RJX55"/>
    <mergeCell ref="RJY55:RKI55"/>
    <mergeCell ref="RKJ55:RKT55"/>
    <mergeCell ref="RKU55:RLE55"/>
    <mergeCell ref="SKP55:SKZ55"/>
    <mergeCell ref="SLA55:SLK55"/>
    <mergeCell ref="SLL55:SLV55"/>
    <mergeCell ref="SLW55:SMG55"/>
    <mergeCell ref="SMH55:SMR55"/>
    <mergeCell ref="SIM55:SIW55"/>
    <mergeCell ref="SIX55:SJH55"/>
    <mergeCell ref="SJI55:SJS55"/>
    <mergeCell ref="SJT55:SKD55"/>
    <mergeCell ref="SKE55:SKO55"/>
    <mergeCell ref="SGJ55:SGT55"/>
    <mergeCell ref="SGU55:SHE55"/>
    <mergeCell ref="SHF55:SHP55"/>
    <mergeCell ref="SHQ55:SIA55"/>
    <mergeCell ref="SIB55:SIL55"/>
    <mergeCell ref="SEG55:SEQ55"/>
    <mergeCell ref="SER55:SFB55"/>
    <mergeCell ref="SFC55:SFM55"/>
    <mergeCell ref="SFN55:SFX55"/>
    <mergeCell ref="SFY55:SGI55"/>
    <mergeCell ref="SCD55:SCN55"/>
    <mergeCell ref="SCO55:SCY55"/>
    <mergeCell ref="SCZ55:SDJ55"/>
    <mergeCell ref="SDK55:SDU55"/>
    <mergeCell ref="SDV55:SEF55"/>
    <mergeCell ref="SAA55:SAK55"/>
    <mergeCell ref="SAL55:SAV55"/>
    <mergeCell ref="SAW55:SBG55"/>
    <mergeCell ref="SBH55:SBR55"/>
    <mergeCell ref="SBS55:SCC55"/>
    <mergeCell ref="RXX55:RYH55"/>
    <mergeCell ref="RYI55:RYS55"/>
    <mergeCell ref="RYT55:RZD55"/>
    <mergeCell ref="RZE55:RZO55"/>
    <mergeCell ref="RZP55:RZZ55"/>
    <mergeCell ref="SZK55:SZU55"/>
    <mergeCell ref="SZV55:TAF55"/>
    <mergeCell ref="TAG55:TAQ55"/>
    <mergeCell ref="TAR55:TBB55"/>
    <mergeCell ref="TBC55:TBM55"/>
    <mergeCell ref="SXH55:SXR55"/>
    <mergeCell ref="SXS55:SYC55"/>
    <mergeCell ref="SYD55:SYN55"/>
    <mergeCell ref="SYO55:SYY55"/>
    <mergeCell ref="SYZ55:SZJ55"/>
    <mergeCell ref="SVE55:SVO55"/>
    <mergeCell ref="SVP55:SVZ55"/>
    <mergeCell ref="SWA55:SWK55"/>
    <mergeCell ref="SWL55:SWV55"/>
    <mergeCell ref="SWW55:SXG55"/>
    <mergeCell ref="STB55:STL55"/>
    <mergeCell ref="STM55:STW55"/>
    <mergeCell ref="STX55:SUH55"/>
    <mergeCell ref="SUI55:SUS55"/>
    <mergeCell ref="SUT55:SVD55"/>
    <mergeCell ref="SQY55:SRI55"/>
    <mergeCell ref="SRJ55:SRT55"/>
    <mergeCell ref="SRU55:SSE55"/>
    <mergeCell ref="SSF55:SSP55"/>
    <mergeCell ref="SSQ55:STA55"/>
    <mergeCell ref="SOV55:SPF55"/>
    <mergeCell ref="SPG55:SPQ55"/>
    <mergeCell ref="SPR55:SQB55"/>
    <mergeCell ref="SQC55:SQM55"/>
    <mergeCell ref="SQN55:SQX55"/>
    <mergeCell ref="SMS55:SNC55"/>
    <mergeCell ref="SND55:SNN55"/>
    <mergeCell ref="SNO55:SNY55"/>
    <mergeCell ref="SNZ55:SOJ55"/>
    <mergeCell ref="SOK55:SOU55"/>
    <mergeCell ref="TOF55:TOP55"/>
    <mergeCell ref="TOQ55:TPA55"/>
    <mergeCell ref="TPB55:TPL55"/>
    <mergeCell ref="TPM55:TPW55"/>
    <mergeCell ref="TPX55:TQH55"/>
    <mergeCell ref="TMC55:TMM55"/>
    <mergeCell ref="TMN55:TMX55"/>
    <mergeCell ref="TMY55:TNI55"/>
    <mergeCell ref="TNJ55:TNT55"/>
    <mergeCell ref="TNU55:TOE55"/>
    <mergeCell ref="TJZ55:TKJ55"/>
    <mergeCell ref="TKK55:TKU55"/>
    <mergeCell ref="TKV55:TLF55"/>
    <mergeCell ref="TLG55:TLQ55"/>
    <mergeCell ref="TLR55:TMB55"/>
    <mergeCell ref="THW55:TIG55"/>
    <mergeCell ref="TIH55:TIR55"/>
    <mergeCell ref="TIS55:TJC55"/>
    <mergeCell ref="TJD55:TJN55"/>
    <mergeCell ref="TJO55:TJY55"/>
    <mergeCell ref="TFT55:TGD55"/>
    <mergeCell ref="TGE55:TGO55"/>
    <mergeCell ref="TGP55:TGZ55"/>
    <mergeCell ref="THA55:THK55"/>
    <mergeCell ref="THL55:THV55"/>
    <mergeCell ref="TDQ55:TEA55"/>
    <mergeCell ref="TEB55:TEL55"/>
    <mergeCell ref="TEM55:TEW55"/>
    <mergeCell ref="TEX55:TFH55"/>
    <mergeCell ref="TFI55:TFS55"/>
    <mergeCell ref="TBN55:TBX55"/>
    <mergeCell ref="TBY55:TCI55"/>
    <mergeCell ref="TCJ55:TCT55"/>
    <mergeCell ref="TCU55:TDE55"/>
    <mergeCell ref="TDF55:TDP55"/>
    <mergeCell ref="UDA55:UDK55"/>
    <mergeCell ref="UDL55:UDV55"/>
    <mergeCell ref="UDW55:UEG55"/>
    <mergeCell ref="UEH55:UER55"/>
    <mergeCell ref="UES55:UFC55"/>
    <mergeCell ref="UAX55:UBH55"/>
    <mergeCell ref="UBI55:UBS55"/>
    <mergeCell ref="UBT55:UCD55"/>
    <mergeCell ref="UCE55:UCO55"/>
    <mergeCell ref="UCP55:UCZ55"/>
    <mergeCell ref="TYU55:TZE55"/>
    <mergeCell ref="TZF55:TZP55"/>
    <mergeCell ref="TZQ55:UAA55"/>
    <mergeCell ref="UAB55:UAL55"/>
    <mergeCell ref="UAM55:UAW55"/>
    <mergeCell ref="TWR55:TXB55"/>
    <mergeCell ref="TXC55:TXM55"/>
    <mergeCell ref="TXN55:TXX55"/>
    <mergeCell ref="TXY55:TYI55"/>
    <mergeCell ref="TYJ55:TYT55"/>
    <mergeCell ref="TUO55:TUY55"/>
    <mergeCell ref="TUZ55:TVJ55"/>
    <mergeCell ref="TVK55:TVU55"/>
    <mergeCell ref="TVV55:TWF55"/>
    <mergeCell ref="TWG55:TWQ55"/>
    <mergeCell ref="TSL55:TSV55"/>
    <mergeCell ref="TSW55:TTG55"/>
    <mergeCell ref="TTH55:TTR55"/>
    <mergeCell ref="TTS55:TUC55"/>
    <mergeCell ref="TUD55:TUN55"/>
    <mergeCell ref="TQI55:TQS55"/>
    <mergeCell ref="TQT55:TRD55"/>
    <mergeCell ref="TRE55:TRO55"/>
    <mergeCell ref="TRP55:TRZ55"/>
    <mergeCell ref="TSA55:TSK55"/>
    <mergeCell ref="URV55:USF55"/>
    <mergeCell ref="USG55:USQ55"/>
    <mergeCell ref="USR55:UTB55"/>
    <mergeCell ref="UTC55:UTM55"/>
    <mergeCell ref="UTN55:UTX55"/>
    <mergeCell ref="UPS55:UQC55"/>
    <mergeCell ref="UQD55:UQN55"/>
    <mergeCell ref="UQO55:UQY55"/>
    <mergeCell ref="UQZ55:URJ55"/>
    <mergeCell ref="URK55:URU55"/>
    <mergeCell ref="UNP55:UNZ55"/>
    <mergeCell ref="UOA55:UOK55"/>
    <mergeCell ref="UOL55:UOV55"/>
    <mergeCell ref="UOW55:UPG55"/>
    <mergeCell ref="UPH55:UPR55"/>
    <mergeCell ref="ULM55:ULW55"/>
    <mergeCell ref="ULX55:UMH55"/>
    <mergeCell ref="UMI55:UMS55"/>
    <mergeCell ref="UMT55:UND55"/>
    <mergeCell ref="UNE55:UNO55"/>
    <mergeCell ref="UJJ55:UJT55"/>
    <mergeCell ref="UJU55:UKE55"/>
    <mergeCell ref="UKF55:UKP55"/>
    <mergeCell ref="UKQ55:ULA55"/>
    <mergeCell ref="ULB55:ULL55"/>
    <mergeCell ref="UHG55:UHQ55"/>
    <mergeCell ref="UHR55:UIB55"/>
    <mergeCell ref="UIC55:UIM55"/>
    <mergeCell ref="UIN55:UIX55"/>
    <mergeCell ref="UIY55:UJI55"/>
    <mergeCell ref="UFD55:UFN55"/>
    <mergeCell ref="UFO55:UFY55"/>
    <mergeCell ref="UFZ55:UGJ55"/>
    <mergeCell ref="UGK55:UGU55"/>
    <mergeCell ref="UGV55:UHF55"/>
    <mergeCell ref="VGQ55:VHA55"/>
    <mergeCell ref="VHB55:VHL55"/>
    <mergeCell ref="VHM55:VHW55"/>
    <mergeCell ref="VHX55:VIH55"/>
    <mergeCell ref="VII55:VIS55"/>
    <mergeCell ref="VEN55:VEX55"/>
    <mergeCell ref="VEY55:VFI55"/>
    <mergeCell ref="VFJ55:VFT55"/>
    <mergeCell ref="VFU55:VGE55"/>
    <mergeCell ref="VGF55:VGP55"/>
    <mergeCell ref="VCK55:VCU55"/>
    <mergeCell ref="VCV55:VDF55"/>
    <mergeCell ref="VDG55:VDQ55"/>
    <mergeCell ref="VDR55:VEB55"/>
    <mergeCell ref="VEC55:VEM55"/>
    <mergeCell ref="VAH55:VAR55"/>
    <mergeCell ref="VAS55:VBC55"/>
    <mergeCell ref="VBD55:VBN55"/>
    <mergeCell ref="VBO55:VBY55"/>
    <mergeCell ref="VBZ55:VCJ55"/>
    <mergeCell ref="UYE55:UYO55"/>
    <mergeCell ref="UYP55:UYZ55"/>
    <mergeCell ref="UZA55:UZK55"/>
    <mergeCell ref="UZL55:UZV55"/>
    <mergeCell ref="UZW55:VAG55"/>
    <mergeCell ref="UWB55:UWL55"/>
    <mergeCell ref="UWM55:UWW55"/>
    <mergeCell ref="UWX55:UXH55"/>
    <mergeCell ref="UXI55:UXS55"/>
    <mergeCell ref="UXT55:UYD55"/>
    <mergeCell ref="UTY55:UUI55"/>
    <mergeCell ref="UUJ55:UUT55"/>
    <mergeCell ref="UUU55:UVE55"/>
    <mergeCell ref="UVF55:UVP55"/>
    <mergeCell ref="UVQ55:UWA55"/>
    <mergeCell ref="VVL55:VVV55"/>
    <mergeCell ref="VVW55:VWG55"/>
    <mergeCell ref="VWH55:VWR55"/>
    <mergeCell ref="VWS55:VXC55"/>
    <mergeCell ref="VXD55:VXN55"/>
    <mergeCell ref="VTI55:VTS55"/>
    <mergeCell ref="VTT55:VUD55"/>
    <mergeCell ref="VUE55:VUO55"/>
    <mergeCell ref="VUP55:VUZ55"/>
    <mergeCell ref="VVA55:VVK55"/>
    <mergeCell ref="VRF55:VRP55"/>
    <mergeCell ref="VRQ55:VSA55"/>
    <mergeCell ref="VSB55:VSL55"/>
    <mergeCell ref="VSM55:VSW55"/>
    <mergeCell ref="VSX55:VTH55"/>
    <mergeCell ref="VPC55:VPM55"/>
    <mergeCell ref="VPN55:VPX55"/>
    <mergeCell ref="VPY55:VQI55"/>
    <mergeCell ref="VQJ55:VQT55"/>
    <mergeCell ref="VQU55:VRE55"/>
    <mergeCell ref="VMZ55:VNJ55"/>
    <mergeCell ref="VNK55:VNU55"/>
    <mergeCell ref="VNV55:VOF55"/>
    <mergeCell ref="VOG55:VOQ55"/>
    <mergeCell ref="VOR55:VPB55"/>
    <mergeCell ref="VKW55:VLG55"/>
    <mergeCell ref="VLH55:VLR55"/>
    <mergeCell ref="VLS55:VMC55"/>
    <mergeCell ref="VMD55:VMN55"/>
    <mergeCell ref="VMO55:VMY55"/>
    <mergeCell ref="VIT55:VJD55"/>
    <mergeCell ref="VJE55:VJO55"/>
    <mergeCell ref="VJP55:VJZ55"/>
    <mergeCell ref="VKA55:VKK55"/>
    <mergeCell ref="VKL55:VKV55"/>
    <mergeCell ref="WOB55:WOL55"/>
    <mergeCell ref="WKG55:WKQ55"/>
    <mergeCell ref="WKR55:WLB55"/>
    <mergeCell ref="WLC55:WLM55"/>
    <mergeCell ref="WLN55:WLX55"/>
    <mergeCell ref="WLY55:WMI55"/>
    <mergeCell ref="WID55:WIN55"/>
    <mergeCell ref="WIO55:WIY55"/>
    <mergeCell ref="WIZ55:WJJ55"/>
    <mergeCell ref="WJK55:WJU55"/>
    <mergeCell ref="WJV55:WKF55"/>
    <mergeCell ref="WGA55:WGK55"/>
    <mergeCell ref="WGL55:WGV55"/>
    <mergeCell ref="WGW55:WHG55"/>
    <mergeCell ref="WHH55:WHR55"/>
    <mergeCell ref="WHS55:WIC55"/>
    <mergeCell ref="WDX55:WEH55"/>
    <mergeCell ref="WEI55:WES55"/>
    <mergeCell ref="WET55:WFD55"/>
    <mergeCell ref="WFE55:WFO55"/>
    <mergeCell ref="WFP55:WFZ55"/>
    <mergeCell ref="WBU55:WCE55"/>
    <mergeCell ref="WCF55:WCP55"/>
    <mergeCell ref="WCQ55:WDA55"/>
    <mergeCell ref="WDB55:WDL55"/>
    <mergeCell ref="WDM55:WDW55"/>
    <mergeCell ref="VZR55:WAB55"/>
    <mergeCell ref="WAC55:WAM55"/>
    <mergeCell ref="WAN55:WAX55"/>
    <mergeCell ref="WAY55:WBI55"/>
    <mergeCell ref="WBJ55:WBT55"/>
    <mergeCell ref="VXO55:VXY55"/>
    <mergeCell ref="VXZ55:VYJ55"/>
    <mergeCell ref="VYK55:VYU55"/>
    <mergeCell ref="VYV55:VZF55"/>
    <mergeCell ref="VZG55:VZQ55"/>
    <mergeCell ref="FU56:GE56"/>
    <mergeCell ref="GF56:GP56"/>
    <mergeCell ref="GQ56:HA56"/>
    <mergeCell ref="HB56:HL56"/>
    <mergeCell ref="HM56:HW56"/>
    <mergeCell ref="DR56:EB56"/>
    <mergeCell ref="EC56:EM56"/>
    <mergeCell ref="EN56:EX56"/>
    <mergeCell ref="EY56:FI56"/>
    <mergeCell ref="FJ56:FT56"/>
    <mergeCell ref="BO56:BY56"/>
    <mergeCell ref="BZ56:CJ56"/>
    <mergeCell ref="CK56:CU56"/>
    <mergeCell ref="CV56:DF56"/>
    <mergeCell ref="DG56:DQ56"/>
    <mergeCell ref="L56:V56"/>
    <mergeCell ref="W56:AG56"/>
    <mergeCell ref="AH56:AR56"/>
    <mergeCell ref="AS56:BC56"/>
    <mergeCell ref="BD56:BN56"/>
    <mergeCell ref="XDH55:XDR55"/>
    <mergeCell ref="XDS55:XEC55"/>
    <mergeCell ref="XED55:XEN55"/>
    <mergeCell ref="XEO55:XEY55"/>
    <mergeCell ref="XEZ55:XFD55"/>
    <mergeCell ref="XBE55:XBO55"/>
    <mergeCell ref="XBP55:XBZ55"/>
    <mergeCell ref="XCA55:XCK55"/>
    <mergeCell ref="XCL55:XCV55"/>
    <mergeCell ref="XCW55:XDG55"/>
    <mergeCell ref="WZB55:WZL55"/>
    <mergeCell ref="WZM55:WZW55"/>
    <mergeCell ref="WZX55:XAH55"/>
    <mergeCell ref="XAI55:XAS55"/>
    <mergeCell ref="XAT55:XBD55"/>
    <mergeCell ref="WWY55:WXI55"/>
    <mergeCell ref="WXJ55:WXT55"/>
    <mergeCell ref="WXU55:WYE55"/>
    <mergeCell ref="WYF55:WYP55"/>
    <mergeCell ref="WYQ55:WZA55"/>
    <mergeCell ref="WUV55:WVF55"/>
    <mergeCell ref="WVG55:WVQ55"/>
    <mergeCell ref="WVR55:WWB55"/>
    <mergeCell ref="WWC55:WWM55"/>
    <mergeCell ref="WWN55:WWX55"/>
    <mergeCell ref="WSS55:WTC55"/>
    <mergeCell ref="WTD55:WTN55"/>
    <mergeCell ref="WTO55:WTY55"/>
    <mergeCell ref="WTZ55:WUJ55"/>
    <mergeCell ref="WUK55:WUU55"/>
    <mergeCell ref="WQP55:WQZ55"/>
    <mergeCell ref="WRA55:WRK55"/>
    <mergeCell ref="WRL55:WRV55"/>
    <mergeCell ref="WRW55:WSG55"/>
    <mergeCell ref="WSH55:WSR55"/>
    <mergeCell ref="WOM55:WOW55"/>
    <mergeCell ref="WOX55:WPH55"/>
    <mergeCell ref="WPI55:WPS55"/>
    <mergeCell ref="WPT55:WQD55"/>
    <mergeCell ref="WQE55:WQO55"/>
    <mergeCell ref="WMJ55:WMT55"/>
    <mergeCell ref="WMU55:WNE55"/>
    <mergeCell ref="WNF55:WNP55"/>
    <mergeCell ref="WNQ55:WOA55"/>
    <mergeCell ref="UP56:UZ56"/>
    <mergeCell ref="VA56:VK56"/>
    <mergeCell ref="VL56:VV56"/>
    <mergeCell ref="VW56:WG56"/>
    <mergeCell ref="WH56:WR56"/>
    <mergeCell ref="SM56:SW56"/>
    <mergeCell ref="SX56:TH56"/>
    <mergeCell ref="TI56:TS56"/>
    <mergeCell ref="TT56:UD56"/>
    <mergeCell ref="UE56:UO56"/>
    <mergeCell ref="QJ56:QT56"/>
    <mergeCell ref="QU56:RE56"/>
    <mergeCell ref="RF56:RP56"/>
    <mergeCell ref="RQ56:SA56"/>
    <mergeCell ref="SB56:SL56"/>
    <mergeCell ref="OG56:OQ56"/>
    <mergeCell ref="OR56:PB56"/>
    <mergeCell ref="PC56:PM56"/>
    <mergeCell ref="PN56:PX56"/>
    <mergeCell ref="PY56:QI56"/>
    <mergeCell ref="MD56:MN56"/>
    <mergeCell ref="MO56:MY56"/>
    <mergeCell ref="MZ56:NJ56"/>
    <mergeCell ref="NK56:NU56"/>
    <mergeCell ref="NV56:OF56"/>
    <mergeCell ref="KA56:KK56"/>
    <mergeCell ref="KL56:KV56"/>
    <mergeCell ref="KW56:LG56"/>
    <mergeCell ref="LH56:LR56"/>
    <mergeCell ref="LS56:MC56"/>
    <mergeCell ref="HX56:IH56"/>
    <mergeCell ref="II56:IS56"/>
    <mergeCell ref="IT56:JD56"/>
    <mergeCell ref="JE56:JO56"/>
    <mergeCell ref="JP56:JZ56"/>
    <mergeCell ref="AJK56:AJU56"/>
    <mergeCell ref="AJV56:AKF56"/>
    <mergeCell ref="AKG56:AKQ56"/>
    <mergeCell ref="AKR56:ALB56"/>
    <mergeCell ref="ALC56:ALM56"/>
    <mergeCell ref="AHH56:AHR56"/>
    <mergeCell ref="AHS56:AIC56"/>
    <mergeCell ref="AID56:AIN56"/>
    <mergeCell ref="AIO56:AIY56"/>
    <mergeCell ref="AIZ56:AJJ56"/>
    <mergeCell ref="AFE56:AFO56"/>
    <mergeCell ref="AFP56:AFZ56"/>
    <mergeCell ref="AGA56:AGK56"/>
    <mergeCell ref="AGL56:AGV56"/>
    <mergeCell ref="AGW56:AHG56"/>
    <mergeCell ref="ADB56:ADL56"/>
    <mergeCell ref="ADM56:ADW56"/>
    <mergeCell ref="ADX56:AEH56"/>
    <mergeCell ref="AEI56:AES56"/>
    <mergeCell ref="AET56:AFD56"/>
    <mergeCell ref="AAY56:ABI56"/>
    <mergeCell ref="ABJ56:ABT56"/>
    <mergeCell ref="ABU56:ACE56"/>
    <mergeCell ref="ACF56:ACP56"/>
    <mergeCell ref="ACQ56:ADA56"/>
    <mergeCell ref="YV56:ZF56"/>
    <mergeCell ref="ZG56:ZQ56"/>
    <mergeCell ref="ZR56:AAB56"/>
    <mergeCell ref="AAC56:AAM56"/>
    <mergeCell ref="AAN56:AAX56"/>
    <mergeCell ref="WS56:XC56"/>
    <mergeCell ref="XD56:XN56"/>
    <mergeCell ref="XO56:XY56"/>
    <mergeCell ref="XZ56:YJ56"/>
    <mergeCell ref="YK56:YU56"/>
    <mergeCell ref="AYF56:AYP56"/>
    <mergeCell ref="AYQ56:AZA56"/>
    <mergeCell ref="AZB56:AZL56"/>
    <mergeCell ref="AZM56:AZW56"/>
    <mergeCell ref="AZX56:BAH56"/>
    <mergeCell ref="AWC56:AWM56"/>
    <mergeCell ref="AWN56:AWX56"/>
    <mergeCell ref="AWY56:AXI56"/>
    <mergeCell ref="AXJ56:AXT56"/>
    <mergeCell ref="AXU56:AYE56"/>
    <mergeCell ref="ATZ56:AUJ56"/>
    <mergeCell ref="AUK56:AUU56"/>
    <mergeCell ref="AUV56:AVF56"/>
    <mergeCell ref="AVG56:AVQ56"/>
    <mergeCell ref="AVR56:AWB56"/>
    <mergeCell ref="ARW56:ASG56"/>
    <mergeCell ref="ASH56:ASR56"/>
    <mergeCell ref="ASS56:ATC56"/>
    <mergeCell ref="ATD56:ATN56"/>
    <mergeCell ref="ATO56:ATY56"/>
    <mergeCell ref="APT56:AQD56"/>
    <mergeCell ref="AQE56:AQO56"/>
    <mergeCell ref="AQP56:AQZ56"/>
    <mergeCell ref="ARA56:ARK56"/>
    <mergeCell ref="ARL56:ARV56"/>
    <mergeCell ref="ANQ56:AOA56"/>
    <mergeCell ref="AOB56:AOL56"/>
    <mergeCell ref="AOM56:AOW56"/>
    <mergeCell ref="AOX56:APH56"/>
    <mergeCell ref="API56:APS56"/>
    <mergeCell ref="ALN56:ALX56"/>
    <mergeCell ref="ALY56:AMI56"/>
    <mergeCell ref="AMJ56:AMT56"/>
    <mergeCell ref="AMU56:ANE56"/>
    <mergeCell ref="ANF56:ANP56"/>
    <mergeCell ref="BNA56:BNK56"/>
    <mergeCell ref="BNL56:BNV56"/>
    <mergeCell ref="BNW56:BOG56"/>
    <mergeCell ref="BOH56:BOR56"/>
    <mergeCell ref="BOS56:BPC56"/>
    <mergeCell ref="BKX56:BLH56"/>
    <mergeCell ref="BLI56:BLS56"/>
    <mergeCell ref="BLT56:BMD56"/>
    <mergeCell ref="BME56:BMO56"/>
    <mergeCell ref="BMP56:BMZ56"/>
    <mergeCell ref="BIU56:BJE56"/>
    <mergeCell ref="BJF56:BJP56"/>
    <mergeCell ref="BJQ56:BKA56"/>
    <mergeCell ref="BKB56:BKL56"/>
    <mergeCell ref="BKM56:BKW56"/>
    <mergeCell ref="BGR56:BHB56"/>
    <mergeCell ref="BHC56:BHM56"/>
    <mergeCell ref="BHN56:BHX56"/>
    <mergeCell ref="BHY56:BII56"/>
    <mergeCell ref="BIJ56:BIT56"/>
    <mergeCell ref="BEO56:BEY56"/>
    <mergeCell ref="BEZ56:BFJ56"/>
    <mergeCell ref="BFK56:BFU56"/>
    <mergeCell ref="BFV56:BGF56"/>
    <mergeCell ref="BGG56:BGQ56"/>
    <mergeCell ref="BCL56:BCV56"/>
    <mergeCell ref="BCW56:BDG56"/>
    <mergeCell ref="BDH56:BDR56"/>
    <mergeCell ref="BDS56:BEC56"/>
    <mergeCell ref="BED56:BEN56"/>
    <mergeCell ref="BAI56:BAS56"/>
    <mergeCell ref="BAT56:BBD56"/>
    <mergeCell ref="BBE56:BBO56"/>
    <mergeCell ref="BBP56:BBZ56"/>
    <mergeCell ref="BCA56:BCK56"/>
    <mergeCell ref="CBV56:CCF56"/>
    <mergeCell ref="CCG56:CCQ56"/>
    <mergeCell ref="CCR56:CDB56"/>
    <mergeCell ref="CDC56:CDM56"/>
    <mergeCell ref="CDN56:CDX56"/>
    <mergeCell ref="BZS56:CAC56"/>
    <mergeCell ref="CAD56:CAN56"/>
    <mergeCell ref="CAO56:CAY56"/>
    <mergeCell ref="CAZ56:CBJ56"/>
    <mergeCell ref="CBK56:CBU56"/>
    <mergeCell ref="BXP56:BXZ56"/>
    <mergeCell ref="BYA56:BYK56"/>
    <mergeCell ref="BYL56:BYV56"/>
    <mergeCell ref="BYW56:BZG56"/>
    <mergeCell ref="BZH56:BZR56"/>
    <mergeCell ref="BVM56:BVW56"/>
    <mergeCell ref="BVX56:BWH56"/>
    <mergeCell ref="BWI56:BWS56"/>
    <mergeCell ref="BWT56:BXD56"/>
    <mergeCell ref="BXE56:BXO56"/>
    <mergeCell ref="BTJ56:BTT56"/>
    <mergeCell ref="BTU56:BUE56"/>
    <mergeCell ref="BUF56:BUP56"/>
    <mergeCell ref="BUQ56:BVA56"/>
    <mergeCell ref="BVB56:BVL56"/>
    <mergeCell ref="BRG56:BRQ56"/>
    <mergeCell ref="BRR56:BSB56"/>
    <mergeCell ref="BSC56:BSM56"/>
    <mergeCell ref="BSN56:BSX56"/>
    <mergeCell ref="BSY56:BTI56"/>
    <mergeCell ref="BPD56:BPN56"/>
    <mergeCell ref="BPO56:BPY56"/>
    <mergeCell ref="BPZ56:BQJ56"/>
    <mergeCell ref="BQK56:BQU56"/>
    <mergeCell ref="BQV56:BRF56"/>
    <mergeCell ref="CQQ56:CRA56"/>
    <mergeCell ref="CRB56:CRL56"/>
    <mergeCell ref="CRM56:CRW56"/>
    <mergeCell ref="CRX56:CSH56"/>
    <mergeCell ref="CSI56:CSS56"/>
    <mergeCell ref="CON56:COX56"/>
    <mergeCell ref="COY56:CPI56"/>
    <mergeCell ref="CPJ56:CPT56"/>
    <mergeCell ref="CPU56:CQE56"/>
    <mergeCell ref="CQF56:CQP56"/>
    <mergeCell ref="CMK56:CMU56"/>
    <mergeCell ref="CMV56:CNF56"/>
    <mergeCell ref="CNG56:CNQ56"/>
    <mergeCell ref="CNR56:COB56"/>
    <mergeCell ref="COC56:COM56"/>
    <mergeCell ref="CKH56:CKR56"/>
    <mergeCell ref="CKS56:CLC56"/>
    <mergeCell ref="CLD56:CLN56"/>
    <mergeCell ref="CLO56:CLY56"/>
    <mergeCell ref="CLZ56:CMJ56"/>
    <mergeCell ref="CIE56:CIO56"/>
    <mergeCell ref="CIP56:CIZ56"/>
    <mergeCell ref="CJA56:CJK56"/>
    <mergeCell ref="CJL56:CJV56"/>
    <mergeCell ref="CJW56:CKG56"/>
    <mergeCell ref="CGB56:CGL56"/>
    <mergeCell ref="CGM56:CGW56"/>
    <mergeCell ref="CGX56:CHH56"/>
    <mergeCell ref="CHI56:CHS56"/>
    <mergeCell ref="CHT56:CID56"/>
    <mergeCell ref="CDY56:CEI56"/>
    <mergeCell ref="CEJ56:CET56"/>
    <mergeCell ref="CEU56:CFE56"/>
    <mergeCell ref="CFF56:CFP56"/>
    <mergeCell ref="CFQ56:CGA56"/>
    <mergeCell ref="DFL56:DFV56"/>
    <mergeCell ref="DFW56:DGG56"/>
    <mergeCell ref="DGH56:DGR56"/>
    <mergeCell ref="DGS56:DHC56"/>
    <mergeCell ref="DHD56:DHN56"/>
    <mergeCell ref="DDI56:DDS56"/>
    <mergeCell ref="DDT56:DED56"/>
    <mergeCell ref="DEE56:DEO56"/>
    <mergeCell ref="DEP56:DEZ56"/>
    <mergeCell ref="DFA56:DFK56"/>
    <mergeCell ref="DBF56:DBP56"/>
    <mergeCell ref="DBQ56:DCA56"/>
    <mergeCell ref="DCB56:DCL56"/>
    <mergeCell ref="DCM56:DCW56"/>
    <mergeCell ref="DCX56:DDH56"/>
    <mergeCell ref="CZC56:CZM56"/>
    <mergeCell ref="CZN56:CZX56"/>
    <mergeCell ref="CZY56:DAI56"/>
    <mergeCell ref="DAJ56:DAT56"/>
    <mergeCell ref="DAU56:DBE56"/>
    <mergeCell ref="CWZ56:CXJ56"/>
    <mergeCell ref="CXK56:CXU56"/>
    <mergeCell ref="CXV56:CYF56"/>
    <mergeCell ref="CYG56:CYQ56"/>
    <mergeCell ref="CYR56:CZB56"/>
    <mergeCell ref="CUW56:CVG56"/>
    <mergeCell ref="CVH56:CVR56"/>
    <mergeCell ref="CVS56:CWC56"/>
    <mergeCell ref="CWD56:CWN56"/>
    <mergeCell ref="CWO56:CWY56"/>
    <mergeCell ref="CST56:CTD56"/>
    <mergeCell ref="CTE56:CTO56"/>
    <mergeCell ref="CTP56:CTZ56"/>
    <mergeCell ref="CUA56:CUK56"/>
    <mergeCell ref="CUL56:CUV56"/>
    <mergeCell ref="DUG56:DUQ56"/>
    <mergeCell ref="DUR56:DVB56"/>
    <mergeCell ref="DVC56:DVM56"/>
    <mergeCell ref="DVN56:DVX56"/>
    <mergeCell ref="DVY56:DWI56"/>
    <mergeCell ref="DSD56:DSN56"/>
    <mergeCell ref="DSO56:DSY56"/>
    <mergeCell ref="DSZ56:DTJ56"/>
    <mergeCell ref="DTK56:DTU56"/>
    <mergeCell ref="DTV56:DUF56"/>
    <mergeCell ref="DQA56:DQK56"/>
    <mergeCell ref="DQL56:DQV56"/>
    <mergeCell ref="DQW56:DRG56"/>
    <mergeCell ref="DRH56:DRR56"/>
    <mergeCell ref="DRS56:DSC56"/>
    <mergeCell ref="DNX56:DOH56"/>
    <mergeCell ref="DOI56:DOS56"/>
    <mergeCell ref="DOT56:DPD56"/>
    <mergeCell ref="DPE56:DPO56"/>
    <mergeCell ref="DPP56:DPZ56"/>
    <mergeCell ref="DLU56:DME56"/>
    <mergeCell ref="DMF56:DMP56"/>
    <mergeCell ref="DMQ56:DNA56"/>
    <mergeCell ref="DNB56:DNL56"/>
    <mergeCell ref="DNM56:DNW56"/>
    <mergeCell ref="DJR56:DKB56"/>
    <mergeCell ref="DKC56:DKM56"/>
    <mergeCell ref="DKN56:DKX56"/>
    <mergeCell ref="DKY56:DLI56"/>
    <mergeCell ref="DLJ56:DLT56"/>
    <mergeCell ref="DHO56:DHY56"/>
    <mergeCell ref="DHZ56:DIJ56"/>
    <mergeCell ref="DIK56:DIU56"/>
    <mergeCell ref="DIV56:DJF56"/>
    <mergeCell ref="DJG56:DJQ56"/>
    <mergeCell ref="EJB56:EJL56"/>
    <mergeCell ref="EJM56:EJW56"/>
    <mergeCell ref="EJX56:EKH56"/>
    <mergeCell ref="EKI56:EKS56"/>
    <mergeCell ref="EKT56:ELD56"/>
    <mergeCell ref="EGY56:EHI56"/>
    <mergeCell ref="EHJ56:EHT56"/>
    <mergeCell ref="EHU56:EIE56"/>
    <mergeCell ref="EIF56:EIP56"/>
    <mergeCell ref="EIQ56:EJA56"/>
    <mergeCell ref="EEV56:EFF56"/>
    <mergeCell ref="EFG56:EFQ56"/>
    <mergeCell ref="EFR56:EGB56"/>
    <mergeCell ref="EGC56:EGM56"/>
    <mergeCell ref="EGN56:EGX56"/>
    <mergeCell ref="ECS56:EDC56"/>
    <mergeCell ref="EDD56:EDN56"/>
    <mergeCell ref="EDO56:EDY56"/>
    <mergeCell ref="EDZ56:EEJ56"/>
    <mergeCell ref="EEK56:EEU56"/>
    <mergeCell ref="EAP56:EAZ56"/>
    <mergeCell ref="EBA56:EBK56"/>
    <mergeCell ref="EBL56:EBV56"/>
    <mergeCell ref="EBW56:ECG56"/>
    <mergeCell ref="ECH56:ECR56"/>
    <mergeCell ref="DYM56:DYW56"/>
    <mergeCell ref="DYX56:DZH56"/>
    <mergeCell ref="DZI56:DZS56"/>
    <mergeCell ref="DZT56:EAD56"/>
    <mergeCell ref="EAE56:EAO56"/>
    <mergeCell ref="DWJ56:DWT56"/>
    <mergeCell ref="DWU56:DXE56"/>
    <mergeCell ref="DXF56:DXP56"/>
    <mergeCell ref="DXQ56:DYA56"/>
    <mergeCell ref="DYB56:DYL56"/>
    <mergeCell ref="EXW56:EYG56"/>
    <mergeCell ref="EYH56:EYR56"/>
    <mergeCell ref="EYS56:EZC56"/>
    <mergeCell ref="EZD56:EZN56"/>
    <mergeCell ref="EZO56:EZY56"/>
    <mergeCell ref="EVT56:EWD56"/>
    <mergeCell ref="EWE56:EWO56"/>
    <mergeCell ref="EWP56:EWZ56"/>
    <mergeCell ref="EXA56:EXK56"/>
    <mergeCell ref="EXL56:EXV56"/>
    <mergeCell ref="ETQ56:EUA56"/>
    <mergeCell ref="EUB56:EUL56"/>
    <mergeCell ref="EUM56:EUW56"/>
    <mergeCell ref="EUX56:EVH56"/>
    <mergeCell ref="EVI56:EVS56"/>
    <mergeCell ref="ERN56:ERX56"/>
    <mergeCell ref="ERY56:ESI56"/>
    <mergeCell ref="ESJ56:EST56"/>
    <mergeCell ref="ESU56:ETE56"/>
    <mergeCell ref="ETF56:ETP56"/>
    <mergeCell ref="EPK56:EPU56"/>
    <mergeCell ref="EPV56:EQF56"/>
    <mergeCell ref="EQG56:EQQ56"/>
    <mergeCell ref="EQR56:ERB56"/>
    <mergeCell ref="ERC56:ERM56"/>
    <mergeCell ref="ENH56:ENR56"/>
    <mergeCell ref="ENS56:EOC56"/>
    <mergeCell ref="EOD56:EON56"/>
    <mergeCell ref="EOO56:EOY56"/>
    <mergeCell ref="EOZ56:EPJ56"/>
    <mergeCell ref="ELE56:ELO56"/>
    <mergeCell ref="ELP56:ELZ56"/>
    <mergeCell ref="EMA56:EMK56"/>
    <mergeCell ref="EML56:EMV56"/>
    <mergeCell ref="EMW56:ENG56"/>
    <mergeCell ref="FMR56:FNB56"/>
    <mergeCell ref="FNC56:FNM56"/>
    <mergeCell ref="FNN56:FNX56"/>
    <mergeCell ref="FNY56:FOI56"/>
    <mergeCell ref="FOJ56:FOT56"/>
    <mergeCell ref="FKO56:FKY56"/>
    <mergeCell ref="FKZ56:FLJ56"/>
    <mergeCell ref="FLK56:FLU56"/>
    <mergeCell ref="FLV56:FMF56"/>
    <mergeCell ref="FMG56:FMQ56"/>
    <mergeCell ref="FIL56:FIV56"/>
    <mergeCell ref="FIW56:FJG56"/>
    <mergeCell ref="FJH56:FJR56"/>
    <mergeCell ref="FJS56:FKC56"/>
    <mergeCell ref="FKD56:FKN56"/>
    <mergeCell ref="FGI56:FGS56"/>
    <mergeCell ref="FGT56:FHD56"/>
    <mergeCell ref="FHE56:FHO56"/>
    <mergeCell ref="FHP56:FHZ56"/>
    <mergeCell ref="FIA56:FIK56"/>
    <mergeCell ref="FEF56:FEP56"/>
    <mergeCell ref="FEQ56:FFA56"/>
    <mergeCell ref="FFB56:FFL56"/>
    <mergeCell ref="FFM56:FFW56"/>
    <mergeCell ref="FFX56:FGH56"/>
    <mergeCell ref="FCC56:FCM56"/>
    <mergeCell ref="FCN56:FCX56"/>
    <mergeCell ref="FCY56:FDI56"/>
    <mergeCell ref="FDJ56:FDT56"/>
    <mergeCell ref="FDU56:FEE56"/>
    <mergeCell ref="EZZ56:FAJ56"/>
    <mergeCell ref="FAK56:FAU56"/>
    <mergeCell ref="FAV56:FBF56"/>
    <mergeCell ref="FBG56:FBQ56"/>
    <mergeCell ref="FBR56:FCB56"/>
    <mergeCell ref="GBM56:GBW56"/>
    <mergeCell ref="GBX56:GCH56"/>
    <mergeCell ref="GCI56:GCS56"/>
    <mergeCell ref="GCT56:GDD56"/>
    <mergeCell ref="GDE56:GDO56"/>
    <mergeCell ref="FZJ56:FZT56"/>
    <mergeCell ref="FZU56:GAE56"/>
    <mergeCell ref="GAF56:GAP56"/>
    <mergeCell ref="GAQ56:GBA56"/>
    <mergeCell ref="GBB56:GBL56"/>
    <mergeCell ref="FXG56:FXQ56"/>
    <mergeCell ref="FXR56:FYB56"/>
    <mergeCell ref="FYC56:FYM56"/>
    <mergeCell ref="FYN56:FYX56"/>
    <mergeCell ref="FYY56:FZI56"/>
    <mergeCell ref="FVD56:FVN56"/>
    <mergeCell ref="FVO56:FVY56"/>
    <mergeCell ref="FVZ56:FWJ56"/>
    <mergeCell ref="FWK56:FWU56"/>
    <mergeCell ref="FWV56:FXF56"/>
    <mergeCell ref="FTA56:FTK56"/>
    <mergeCell ref="FTL56:FTV56"/>
    <mergeCell ref="FTW56:FUG56"/>
    <mergeCell ref="FUH56:FUR56"/>
    <mergeCell ref="FUS56:FVC56"/>
    <mergeCell ref="FQX56:FRH56"/>
    <mergeCell ref="FRI56:FRS56"/>
    <mergeCell ref="FRT56:FSD56"/>
    <mergeCell ref="FSE56:FSO56"/>
    <mergeCell ref="FSP56:FSZ56"/>
    <mergeCell ref="FOU56:FPE56"/>
    <mergeCell ref="FPF56:FPP56"/>
    <mergeCell ref="FPQ56:FQA56"/>
    <mergeCell ref="FQB56:FQL56"/>
    <mergeCell ref="FQM56:FQW56"/>
    <mergeCell ref="GQH56:GQR56"/>
    <mergeCell ref="GQS56:GRC56"/>
    <mergeCell ref="GRD56:GRN56"/>
    <mergeCell ref="GRO56:GRY56"/>
    <mergeCell ref="GRZ56:GSJ56"/>
    <mergeCell ref="GOE56:GOO56"/>
    <mergeCell ref="GOP56:GOZ56"/>
    <mergeCell ref="GPA56:GPK56"/>
    <mergeCell ref="GPL56:GPV56"/>
    <mergeCell ref="GPW56:GQG56"/>
    <mergeCell ref="GMB56:GML56"/>
    <mergeCell ref="GMM56:GMW56"/>
    <mergeCell ref="GMX56:GNH56"/>
    <mergeCell ref="GNI56:GNS56"/>
    <mergeCell ref="GNT56:GOD56"/>
    <mergeCell ref="GJY56:GKI56"/>
    <mergeCell ref="GKJ56:GKT56"/>
    <mergeCell ref="GKU56:GLE56"/>
    <mergeCell ref="GLF56:GLP56"/>
    <mergeCell ref="GLQ56:GMA56"/>
    <mergeCell ref="GHV56:GIF56"/>
    <mergeCell ref="GIG56:GIQ56"/>
    <mergeCell ref="GIR56:GJB56"/>
    <mergeCell ref="GJC56:GJM56"/>
    <mergeCell ref="GJN56:GJX56"/>
    <mergeCell ref="GFS56:GGC56"/>
    <mergeCell ref="GGD56:GGN56"/>
    <mergeCell ref="GGO56:GGY56"/>
    <mergeCell ref="GGZ56:GHJ56"/>
    <mergeCell ref="GHK56:GHU56"/>
    <mergeCell ref="GDP56:GDZ56"/>
    <mergeCell ref="GEA56:GEK56"/>
    <mergeCell ref="GEL56:GEV56"/>
    <mergeCell ref="GEW56:GFG56"/>
    <mergeCell ref="GFH56:GFR56"/>
    <mergeCell ref="HFC56:HFM56"/>
    <mergeCell ref="HFN56:HFX56"/>
    <mergeCell ref="HFY56:HGI56"/>
    <mergeCell ref="HGJ56:HGT56"/>
    <mergeCell ref="HGU56:HHE56"/>
    <mergeCell ref="HCZ56:HDJ56"/>
    <mergeCell ref="HDK56:HDU56"/>
    <mergeCell ref="HDV56:HEF56"/>
    <mergeCell ref="HEG56:HEQ56"/>
    <mergeCell ref="HER56:HFB56"/>
    <mergeCell ref="HAW56:HBG56"/>
    <mergeCell ref="HBH56:HBR56"/>
    <mergeCell ref="HBS56:HCC56"/>
    <mergeCell ref="HCD56:HCN56"/>
    <mergeCell ref="HCO56:HCY56"/>
    <mergeCell ref="GYT56:GZD56"/>
    <mergeCell ref="GZE56:GZO56"/>
    <mergeCell ref="GZP56:GZZ56"/>
    <mergeCell ref="HAA56:HAK56"/>
    <mergeCell ref="HAL56:HAV56"/>
    <mergeCell ref="GWQ56:GXA56"/>
    <mergeCell ref="GXB56:GXL56"/>
    <mergeCell ref="GXM56:GXW56"/>
    <mergeCell ref="GXX56:GYH56"/>
    <mergeCell ref="GYI56:GYS56"/>
    <mergeCell ref="GUN56:GUX56"/>
    <mergeCell ref="GUY56:GVI56"/>
    <mergeCell ref="GVJ56:GVT56"/>
    <mergeCell ref="GVU56:GWE56"/>
    <mergeCell ref="GWF56:GWP56"/>
    <mergeCell ref="GSK56:GSU56"/>
    <mergeCell ref="GSV56:GTF56"/>
    <mergeCell ref="GTG56:GTQ56"/>
    <mergeCell ref="GTR56:GUB56"/>
    <mergeCell ref="GUC56:GUM56"/>
    <mergeCell ref="HTX56:HUH56"/>
    <mergeCell ref="HUI56:HUS56"/>
    <mergeCell ref="HUT56:HVD56"/>
    <mergeCell ref="HVE56:HVO56"/>
    <mergeCell ref="HVP56:HVZ56"/>
    <mergeCell ref="HRU56:HSE56"/>
    <mergeCell ref="HSF56:HSP56"/>
    <mergeCell ref="HSQ56:HTA56"/>
    <mergeCell ref="HTB56:HTL56"/>
    <mergeCell ref="HTM56:HTW56"/>
    <mergeCell ref="HPR56:HQB56"/>
    <mergeCell ref="HQC56:HQM56"/>
    <mergeCell ref="HQN56:HQX56"/>
    <mergeCell ref="HQY56:HRI56"/>
    <mergeCell ref="HRJ56:HRT56"/>
    <mergeCell ref="HNO56:HNY56"/>
    <mergeCell ref="HNZ56:HOJ56"/>
    <mergeCell ref="HOK56:HOU56"/>
    <mergeCell ref="HOV56:HPF56"/>
    <mergeCell ref="HPG56:HPQ56"/>
    <mergeCell ref="HLL56:HLV56"/>
    <mergeCell ref="HLW56:HMG56"/>
    <mergeCell ref="HMH56:HMR56"/>
    <mergeCell ref="HMS56:HNC56"/>
    <mergeCell ref="HND56:HNN56"/>
    <mergeCell ref="HJI56:HJS56"/>
    <mergeCell ref="HJT56:HKD56"/>
    <mergeCell ref="HKE56:HKO56"/>
    <mergeCell ref="HKP56:HKZ56"/>
    <mergeCell ref="HLA56:HLK56"/>
    <mergeCell ref="HHF56:HHP56"/>
    <mergeCell ref="HHQ56:HIA56"/>
    <mergeCell ref="HIB56:HIL56"/>
    <mergeCell ref="HIM56:HIW56"/>
    <mergeCell ref="HIX56:HJH56"/>
    <mergeCell ref="IIS56:IJC56"/>
    <mergeCell ref="IJD56:IJN56"/>
    <mergeCell ref="IJO56:IJY56"/>
    <mergeCell ref="IJZ56:IKJ56"/>
    <mergeCell ref="IKK56:IKU56"/>
    <mergeCell ref="IGP56:IGZ56"/>
    <mergeCell ref="IHA56:IHK56"/>
    <mergeCell ref="IHL56:IHV56"/>
    <mergeCell ref="IHW56:IIG56"/>
    <mergeCell ref="IIH56:IIR56"/>
    <mergeCell ref="IEM56:IEW56"/>
    <mergeCell ref="IEX56:IFH56"/>
    <mergeCell ref="IFI56:IFS56"/>
    <mergeCell ref="IFT56:IGD56"/>
    <mergeCell ref="IGE56:IGO56"/>
    <mergeCell ref="ICJ56:ICT56"/>
    <mergeCell ref="ICU56:IDE56"/>
    <mergeCell ref="IDF56:IDP56"/>
    <mergeCell ref="IDQ56:IEA56"/>
    <mergeCell ref="IEB56:IEL56"/>
    <mergeCell ref="IAG56:IAQ56"/>
    <mergeCell ref="IAR56:IBB56"/>
    <mergeCell ref="IBC56:IBM56"/>
    <mergeCell ref="IBN56:IBX56"/>
    <mergeCell ref="IBY56:ICI56"/>
    <mergeCell ref="HYD56:HYN56"/>
    <mergeCell ref="HYO56:HYY56"/>
    <mergeCell ref="HYZ56:HZJ56"/>
    <mergeCell ref="HZK56:HZU56"/>
    <mergeCell ref="HZV56:IAF56"/>
    <mergeCell ref="HWA56:HWK56"/>
    <mergeCell ref="HWL56:HWV56"/>
    <mergeCell ref="HWW56:HXG56"/>
    <mergeCell ref="HXH56:HXR56"/>
    <mergeCell ref="HXS56:HYC56"/>
    <mergeCell ref="IXN56:IXX56"/>
    <mergeCell ref="IXY56:IYI56"/>
    <mergeCell ref="IYJ56:IYT56"/>
    <mergeCell ref="IYU56:IZE56"/>
    <mergeCell ref="IZF56:IZP56"/>
    <mergeCell ref="IVK56:IVU56"/>
    <mergeCell ref="IVV56:IWF56"/>
    <mergeCell ref="IWG56:IWQ56"/>
    <mergeCell ref="IWR56:IXB56"/>
    <mergeCell ref="IXC56:IXM56"/>
    <mergeCell ref="ITH56:ITR56"/>
    <mergeCell ref="ITS56:IUC56"/>
    <mergeCell ref="IUD56:IUN56"/>
    <mergeCell ref="IUO56:IUY56"/>
    <mergeCell ref="IUZ56:IVJ56"/>
    <mergeCell ref="IRE56:IRO56"/>
    <mergeCell ref="IRP56:IRZ56"/>
    <mergeCell ref="ISA56:ISK56"/>
    <mergeCell ref="ISL56:ISV56"/>
    <mergeCell ref="ISW56:ITG56"/>
    <mergeCell ref="IPB56:IPL56"/>
    <mergeCell ref="IPM56:IPW56"/>
    <mergeCell ref="IPX56:IQH56"/>
    <mergeCell ref="IQI56:IQS56"/>
    <mergeCell ref="IQT56:IRD56"/>
    <mergeCell ref="IMY56:INI56"/>
    <mergeCell ref="INJ56:INT56"/>
    <mergeCell ref="INU56:IOE56"/>
    <mergeCell ref="IOF56:IOP56"/>
    <mergeCell ref="IOQ56:IPA56"/>
    <mergeCell ref="IKV56:ILF56"/>
    <mergeCell ref="ILG56:ILQ56"/>
    <mergeCell ref="ILR56:IMB56"/>
    <mergeCell ref="IMC56:IMM56"/>
    <mergeCell ref="IMN56:IMX56"/>
    <mergeCell ref="JMI56:JMS56"/>
    <mergeCell ref="JMT56:JND56"/>
    <mergeCell ref="JNE56:JNO56"/>
    <mergeCell ref="JNP56:JNZ56"/>
    <mergeCell ref="JOA56:JOK56"/>
    <mergeCell ref="JKF56:JKP56"/>
    <mergeCell ref="JKQ56:JLA56"/>
    <mergeCell ref="JLB56:JLL56"/>
    <mergeCell ref="JLM56:JLW56"/>
    <mergeCell ref="JLX56:JMH56"/>
    <mergeCell ref="JIC56:JIM56"/>
    <mergeCell ref="JIN56:JIX56"/>
    <mergeCell ref="JIY56:JJI56"/>
    <mergeCell ref="JJJ56:JJT56"/>
    <mergeCell ref="JJU56:JKE56"/>
    <mergeCell ref="JFZ56:JGJ56"/>
    <mergeCell ref="JGK56:JGU56"/>
    <mergeCell ref="JGV56:JHF56"/>
    <mergeCell ref="JHG56:JHQ56"/>
    <mergeCell ref="JHR56:JIB56"/>
    <mergeCell ref="JDW56:JEG56"/>
    <mergeCell ref="JEH56:JER56"/>
    <mergeCell ref="JES56:JFC56"/>
    <mergeCell ref="JFD56:JFN56"/>
    <mergeCell ref="JFO56:JFY56"/>
    <mergeCell ref="JBT56:JCD56"/>
    <mergeCell ref="JCE56:JCO56"/>
    <mergeCell ref="JCP56:JCZ56"/>
    <mergeCell ref="JDA56:JDK56"/>
    <mergeCell ref="JDL56:JDV56"/>
    <mergeCell ref="IZQ56:JAA56"/>
    <mergeCell ref="JAB56:JAL56"/>
    <mergeCell ref="JAM56:JAW56"/>
    <mergeCell ref="JAX56:JBH56"/>
    <mergeCell ref="JBI56:JBS56"/>
    <mergeCell ref="KBD56:KBN56"/>
    <mergeCell ref="KBO56:KBY56"/>
    <mergeCell ref="KBZ56:KCJ56"/>
    <mergeCell ref="KCK56:KCU56"/>
    <mergeCell ref="KCV56:KDF56"/>
    <mergeCell ref="JZA56:JZK56"/>
    <mergeCell ref="JZL56:JZV56"/>
    <mergeCell ref="JZW56:KAG56"/>
    <mergeCell ref="KAH56:KAR56"/>
    <mergeCell ref="KAS56:KBC56"/>
    <mergeCell ref="JWX56:JXH56"/>
    <mergeCell ref="JXI56:JXS56"/>
    <mergeCell ref="JXT56:JYD56"/>
    <mergeCell ref="JYE56:JYO56"/>
    <mergeCell ref="JYP56:JYZ56"/>
    <mergeCell ref="JUU56:JVE56"/>
    <mergeCell ref="JVF56:JVP56"/>
    <mergeCell ref="JVQ56:JWA56"/>
    <mergeCell ref="JWB56:JWL56"/>
    <mergeCell ref="JWM56:JWW56"/>
    <mergeCell ref="JSR56:JTB56"/>
    <mergeCell ref="JTC56:JTM56"/>
    <mergeCell ref="JTN56:JTX56"/>
    <mergeCell ref="JTY56:JUI56"/>
    <mergeCell ref="JUJ56:JUT56"/>
    <mergeCell ref="JQO56:JQY56"/>
    <mergeCell ref="JQZ56:JRJ56"/>
    <mergeCell ref="JRK56:JRU56"/>
    <mergeCell ref="JRV56:JSF56"/>
    <mergeCell ref="JSG56:JSQ56"/>
    <mergeCell ref="JOL56:JOV56"/>
    <mergeCell ref="JOW56:JPG56"/>
    <mergeCell ref="JPH56:JPR56"/>
    <mergeCell ref="JPS56:JQC56"/>
    <mergeCell ref="JQD56:JQN56"/>
    <mergeCell ref="KPY56:KQI56"/>
    <mergeCell ref="KQJ56:KQT56"/>
    <mergeCell ref="KQU56:KRE56"/>
    <mergeCell ref="KRF56:KRP56"/>
    <mergeCell ref="KRQ56:KSA56"/>
    <mergeCell ref="KNV56:KOF56"/>
    <mergeCell ref="KOG56:KOQ56"/>
    <mergeCell ref="KOR56:KPB56"/>
    <mergeCell ref="KPC56:KPM56"/>
    <mergeCell ref="KPN56:KPX56"/>
    <mergeCell ref="KLS56:KMC56"/>
    <mergeCell ref="KMD56:KMN56"/>
    <mergeCell ref="KMO56:KMY56"/>
    <mergeCell ref="KMZ56:KNJ56"/>
    <mergeCell ref="KNK56:KNU56"/>
    <mergeCell ref="KJP56:KJZ56"/>
    <mergeCell ref="KKA56:KKK56"/>
    <mergeCell ref="KKL56:KKV56"/>
    <mergeCell ref="KKW56:KLG56"/>
    <mergeCell ref="KLH56:KLR56"/>
    <mergeCell ref="KHM56:KHW56"/>
    <mergeCell ref="KHX56:KIH56"/>
    <mergeCell ref="KII56:KIS56"/>
    <mergeCell ref="KIT56:KJD56"/>
    <mergeCell ref="KJE56:KJO56"/>
    <mergeCell ref="KFJ56:KFT56"/>
    <mergeCell ref="KFU56:KGE56"/>
    <mergeCell ref="KGF56:KGP56"/>
    <mergeCell ref="KGQ56:KHA56"/>
    <mergeCell ref="KHB56:KHL56"/>
    <mergeCell ref="KDG56:KDQ56"/>
    <mergeCell ref="KDR56:KEB56"/>
    <mergeCell ref="KEC56:KEM56"/>
    <mergeCell ref="KEN56:KEX56"/>
    <mergeCell ref="KEY56:KFI56"/>
    <mergeCell ref="LET56:LFD56"/>
    <mergeCell ref="LFE56:LFO56"/>
    <mergeCell ref="LFP56:LFZ56"/>
    <mergeCell ref="LGA56:LGK56"/>
    <mergeCell ref="LGL56:LGV56"/>
    <mergeCell ref="LCQ56:LDA56"/>
    <mergeCell ref="LDB56:LDL56"/>
    <mergeCell ref="LDM56:LDW56"/>
    <mergeCell ref="LDX56:LEH56"/>
    <mergeCell ref="LEI56:LES56"/>
    <mergeCell ref="LAN56:LAX56"/>
    <mergeCell ref="LAY56:LBI56"/>
    <mergeCell ref="LBJ56:LBT56"/>
    <mergeCell ref="LBU56:LCE56"/>
    <mergeCell ref="LCF56:LCP56"/>
    <mergeCell ref="KYK56:KYU56"/>
    <mergeCell ref="KYV56:KZF56"/>
    <mergeCell ref="KZG56:KZQ56"/>
    <mergeCell ref="KZR56:LAB56"/>
    <mergeCell ref="LAC56:LAM56"/>
    <mergeCell ref="KWH56:KWR56"/>
    <mergeCell ref="KWS56:KXC56"/>
    <mergeCell ref="KXD56:KXN56"/>
    <mergeCell ref="KXO56:KXY56"/>
    <mergeCell ref="KXZ56:KYJ56"/>
    <mergeCell ref="KUE56:KUO56"/>
    <mergeCell ref="KUP56:KUZ56"/>
    <mergeCell ref="KVA56:KVK56"/>
    <mergeCell ref="KVL56:KVV56"/>
    <mergeCell ref="KVW56:KWG56"/>
    <mergeCell ref="KSB56:KSL56"/>
    <mergeCell ref="KSM56:KSW56"/>
    <mergeCell ref="KSX56:KTH56"/>
    <mergeCell ref="KTI56:KTS56"/>
    <mergeCell ref="KTT56:KUD56"/>
    <mergeCell ref="LTO56:LTY56"/>
    <mergeCell ref="LTZ56:LUJ56"/>
    <mergeCell ref="LUK56:LUU56"/>
    <mergeCell ref="LUV56:LVF56"/>
    <mergeCell ref="LVG56:LVQ56"/>
    <mergeCell ref="LRL56:LRV56"/>
    <mergeCell ref="LRW56:LSG56"/>
    <mergeCell ref="LSH56:LSR56"/>
    <mergeCell ref="LSS56:LTC56"/>
    <mergeCell ref="LTD56:LTN56"/>
    <mergeCell ref="LPI56:LPS56"/>
    <mergeCell ref="LPT56:LQD56"/>
    <mergeCell ref="LQE56:LQO56"/>
    <mergeCell ref="LQP56:LQZ56"/>
    <mergeCell ref="LRA56:LRK56"/>
    <mergeCell ref="LNF56:LNP56"/>
    <mergeCell ref="LNQ56:LOA56"/>
    <mergeCell ref="LOB56:LOL56"/>
    <mergeCell ref="LOM56:LOW56"/>
    <mergeCell ref="LOX56:LPH56"/>
    <mergeCell ref="LLC56:LLM56"/>
    <mergeCell ref="LLN56:LLX56"/>
    <mergeCell ref="LLY56:LMI56"/>
    <mergeCell ref="LMJ56:LMT56"/>
    <mergeCell ref="LMU56:LNE56"/>
    <mergeCell ref="LIZ56:LJJ56"/>
    <mergeCell ref="LJK56:LJU56"/>
    <mergeCell ref="LJV56:LKF56"/>
    <mergeCell ref="LKG56:LKQ56"/>
    <mergeCell ref="LKR56:LLB56"/>
    <mergeCell ref="LGW56:LHG56"/>
    <mergeCell ref="LHH56:LHR56"/>
    <mergeCell ref="LHS56:LIC56"/>
    <mergeCell ref="LID56:LIN56"/>
    <mergeCell ref="LIO56:LIY56"/>
    <mergeCell ref="MIJ56:MIT56"/>
    <mergeCell ref="MIU56:MJE56"/>
    <mergeCell ref="MJF56:MJP56"/>
    <mergeCell ref="MJQ56:MKA56"/>
    <mergeCell ref="MKB56:MKL56"/>
    <mergeCell ref="MGG56:MGQ56"/>
    <mergeCell ref="MGR56:MHB56"/>
    <mergeCell ref="MHC56:MHM56"/>
    <mergeCell ref="MHN56:MHX56"/>
    <mergeCell ref="MHY56:MII56"/>
    <mergeCell ref="MED56:MEN56"/>
    <mergeCell ref="MEO56:MEY56"/>
    <mergeCell ref="MEZ56:MFJ56"/>
    <mergeCell ref="MFK56:MFU56"/>
    <mergeCell ref="MFV56:MGF56"/>
    <mergeCell ref="MCA56:MCK56"/>
    <mergeCell ref="MCL56:MCV56"/>
    <mergeCell ref="MCW56:MDG56"/>
    <mergeCell ref="MDH56:MDR56"/>
    <mergeCell ref="MDS56:MEC56"/>
    <mergeCell ref="LZX56:MAH56"/>
    <mergeCell ref="MAI56:MAS56"/>
    <mergeCell ref="MAT56:MBD56"/>
    <mergeCell ref="MBE56:MBO56"/>
    <mergeCell ref="MBP56:MBZ56"/>
    <mergeCell ref="LXU56:LYE56"/>
    <mergeCell ref="LYF56:LYP56"/>
    <mergeCell ref="LYQ56:LZA56"/>
    <mergeCell ref="LZB56:LZL56"/>
    <mergeCell ref="LZM56:LZW56"/>
    <mergeCell ref="LVR56:LWB56"/>
    <mergeCell ref="LWC56:LWM56"/>
    <mergeCell ref="LWN56:LWX56"/>
    <mergeCell ref="LWY56:LXI56"/>
    <mergeCell ref="LXJ56:LXT56"/>
    <mergeCell ref="MXE56:MXO56"/>
    <mergeCell ref="MXP56:MXZ56"/>
    <mergeCell ref="MYA56:MYK56"/>
    <mergeCell ref="MYL56:MYV56"/>
    <mergeCell ref="MYW56:MZG56"/>
    <mergeCell ref="MVB56:MVL56"/>
    <mergeCell ref="MVM56:MVW56"/>
    <mergeCell ref="MVX56:MWH56"/>
    <mergeCell ref="MWI56:MWS56"/>
    <mergeCell ref="MWT56:MXD56"/>
    <mergeCell ref="MSY56:MTI56"/>
    <mergeCell ref="MTJ56:MTT56"/>
    <mergeCell ref="MTU56:MUE56"/>
    <mergeCell ref="MUF56:MUP56"/>
    <mergeCell ref="MUQ56:MVA56"/>
    <mergeCell ref="MQV56:MRF56"/>
    <mergeCell ref="MRG56:MRQ56"/>
    <mergeCell ref="MRR56:MSB56"/>
    <mergeCell ref="MSC56:MSM56"/>
    <mergeCell ref="MSN56:MSX56"/>
    <mergeCell ref="MOS56:MPC56"/>
    <mergeCell ref="MPD56:MPN56"/>
    <mergeCell ref="MPO56:MPY56"/>
    <mergeCell ref="MPZ56:MQJ56"/>
    <mergeCell ref="MQK56:MQU56"/>
    <mergeCell ref="MMP56:MMZ56"/>
    <mergeCell ref="MNA56:MNK56"/>
    <mergeCell ref="MNL56:MNV56"/>
    <mergeCell ref="MNW56:MOG56"/>
    <mergeCell ref="MOH56:MOR56"/>
    <mergeCell ref="MKM56:MKW56"/>
    <mergeCell ref="MKX56:MLH56"/>
    <mergeCell ref="MLI56:MLS56"/>
    <mergeCell ref="MLT56:MMD56"/>
    <mergeCell ref="MME56:MMO56"/>
    <mergeCell ref="NLZ56:NMJ56"/>
    <mergeCell ref="NMK56:NMU56"/>
    <mergeCell ref="NMV56:NNF56"/>
    <mergeCell ref="NNG56:NNQ56"/>
    <mergeCell ref="NNR56:NOB56"/>
    <mergeCell ref="NJW56:NKG56"/>
    <mergeCell ref="NKH56:NKR56"/>
    <mergeCell ref="NKS56:NLC56"/>
    <mergeCell ref="NLD56:NLN56"/>
    <mergeCell ref="NLO56:NLY56"/>
    <mergeCell ref="NHT56:NID56"/>
    <mergeCell ref="NIE56:NIO56"/>
    <mergeCell ref="NIP56:NIZ56"/>
    <mergeCell ref="NJA56:NJK56"/>
    <mergeCell ref="NJL56:NJV56"/>
    <mergeCell ref="NFQ56:NGA56"/>
    <mergeCell ref="NGB56:NGL56"/>
    <mergeCell ref="NGM56:NGW56"/>
    <mergeCell ref="NGX56:NHH56"/>
    <mergeCell ref="NHI56:NHS56"/>
    <mergeCell ref="NDN56:NDX56"/>
    <mergeCell ref="NDY56:NEI56"/>
    <mergeCell ref="NEJ56:NET56"/>
    <mergeCell ref="NEU56:NFE56"/>
    <mergeCell ref="NFF56:NFP56"/>
    <mergeCell ref="NBK56:NBU56"/>
    <mergeCell ref="NBV56:NCF56"/>
    <mergeCell ref="NCG56:NCQ56"/>
    <mergeCell ref="NCR56:NDB56"/>
    <mergeCell ref="NDC56:NDM56"/>
    <mergeCell ref="MZH56:MZR56"/>
    <mergeCell ref="MZS56:NAC56"/>
    <mergeCell ref="NAD56:NAN56"/>
    <mergeCell ref="NAO56:NAY56"/>
    <mergeCell ref="NAZ56:NBJ56"/>
    <mergeCell ref="OAU56:OBE56"/>
    <mergeCell ref="OBF56:OBP56"/>
    <mergeCell ref="OBQ56:OCA56"/>
    <mergeCell ref="OCB56:OCL56"/>
    <mergeCell ref="OCM56:OCW56"/>
    <mergeCell ref="NYR56:NZB56"/>
    <mergeCell ref="NZC56:NZM56"/>
    <mergeCell ref="NZN56:NZX56"/>
    <mergeCell ref="NZY56:OAI56"/>
    <mergeCell ref="OAJ56:OAT56"/>
    <mergeCell ref="NWO56:NWY56"/>
    <mergeCell ref="NWZ56:NXJ56"/>
    <mergeCell ref="NXK56:NXU56"/>
    <mergeCell ref="NXV56:NYF56"/>
    <mergeCell ref="NYG56:NYQ56"/>
    <mergeCell ref="NUL56:NUV56"/>
    <mergeCell ref="NUW56:NVG56"/>
    <mergeCell ref="NVH56:NVR56"/>
    <mergeCell ref="NVS56:NWC56"/>
    <mergeCell ref="NWD56:NWN56"/>
    <mergeCell ref="NSI56:NSS56"/>
    <mergeCell ref="NST56:NTD56"/>
    <mergeCell ref="NTE56:NTO56"/>
    <mergeCell ref="NTP56:NTZ56"/>
    <mergeCell ref="NUA56:NUK56"/>
    <mergeCell ref="NQF56:NQP56"/>
    <mergeCell ref="NQQ56:NRA56"/>
    <mergeCell ref="NRB56:NRL56"/>
    <mergeCell ref="NRM56:NRW56"/>
    <mergeCell ref="NRX56:NSH56"/>
    <mergeCell ref="NOC56:NOM56"/>
    <mergeCell ref="NON56:NOX56"/>
    <mergeCell ref="NOY56:NPI56"/>
    <mergeCell ref="NPJ56:NPT56"/>
    <mergeCell ref="NPU56:NQE56"/>
    <mergeCell ref="OPP56:OPZ56"/>
    <mergeCell ref="OQA56:OQK56"/>
    <mergeCell ref="OQL56:OQV56"/>
    <mergeCell ref="OQW56:ORG56"/>
    <mergeCell ref="ORH56:ORR56"/>
    <mergeCell ref="ONM56:ONW56"/>
    <mergeCell ref="ONX56:OOH56"/>
    <mergeCell ref="OOI56:OOS56"/>
    <mergeCell ref="OOT56:OPD56"/>
    <mergeCell ref="OPE56:OPO56"/>
    <mergeCell ref="OLJ56:OLT56"/>
    <mergeCell ref="OLU56:OME56"/>
    <mergeCell ref="OMF56:OMP56"/>
    <mergeCell ref="OMQ56:ONA56"/>
    <mergeCell ref="ONB56:ONL56"/>
    <mergeCell ref="OJG56:OJQ56"/>
    <mergeCell ref="OJR56:OKB56"/>
    <mergeCell ref="OKC56:OKM56"/>
    <mergeCell ref="OKN56:OKX56"/>
    <mergeCell ref="OKY56:OLI56"/>
    <mergeCell ref="OHD56:OHN56"/>
    <mergeCell ref="OHO56:OHY56"/>
    <mergeCell ref="OHZ56:OIJ56"/>
    <mergeCell ref="OIK56:OIU56"/>
    <mergeCell ref="OIV56:OJF56"/>
    <mergeCell ref="OFA56:OFK56"/>
    <mergeCell ref="OFL56:OFV56"/>
    <mergeCell ref="OFW56:OGG56"/>
    <mergeCell ref="OGH56:OGR56"/>
    <mergeCell ref="OGS56:OHC56"/>
    <mergeCell ref="OCX56:ODH56"/>
    <mergeCell ref="ODI56:ODS56"/>
    <mergeCell ref="ODT56:OED56"/>
    <mergeCell ref="OEE56:OEO56"/>
    <mergeCell ref="OEP56:OEZ56"/>
    <mergeCell ref="PEK56:PEU56"/>
    <mergeCell ref="PEV56:PFF56"/>
    <mergeCell ref="PFG56:PFQ56"/>
    <mergeCell ref="PFR56:PGB56"/>
    <mergeCell ref="PGC56:PGM56"/>
    <mergeCell ref="PCH56:PCR56"/>
    <mergeCell ref="PCS56:PDC56"/>
    <mergeCell ref="PDD56:PDN56"/>
    <mergeCell ref="PDO56:PDY56"/>
    <mergeCell ref="PDZ56:PEJ56"/>
    <mergeCell ref="PAE56:PAO56"/>
    <mergeCell ref="PAP56:PAZ56"/>
    <mergeCell ref="PBA56:PBK56"/>
    <mergeCell ref="PBL56:PBV56"/>
    <mergeCell ref="PBW56:PCG56"/>
    <mergeCell ref="OYB56:OYL56"/>
    <mergeCell ref="OYM56:OYW56"/>
    <mergeCell ref="OYX56:OZH56"/>
    <mergeCell ref="OZI56:OZS56"/>
    <mergeCell ref="OZT56:PAD56"/>
    <mergeCell ref="OVY56:OWI56"/>
    <mergeCell ref="OWJ56:OWT56"/>
    <mergeCell ref="OWU56:OXE56"/>
    <mergeCell ref="OXF56:OXP56"/>
    <mergeCell ref="OXQ56:OYA56"/>
    <mergeCell ref="OTV56:OUF56"/>
    <mergeCell ref="OUG56:OUQ56"/>
    <mergeCell ref="OUR56:OVB56"/>
    <mergeCell ref="OVC56:OVM56"/>
    <mergeCell ref="OVN56:OVX56"/>
    <mergeCell ref="ORS56:OSC56"/>
    <mergeCell ref="OSD56:OSN56"/>
    <mergeCell ref="OSO56:OSY56"/>
    <mergeCell ref="OSZ56:OTJ56"/>
    <mergeCell ref="OTK56:OTU56"/>
    <mergeCell ref="PTF56:PTP56"/>
    <mergeCell ref="PTQ56:PUA56"/>
    <mergeCell ref="PUB56:PUL56"/>
    <mergeCell ref="PUM56:PUW56"/>
    <mergeCell ref="PUX56:PVH56"/>
    <mergeCell ref="PRC56:PRM56"/>
    <mergeCell ref="PRN56:PRX56"/>
    <mergeCell ref="PRY56:PSI56"/>
    <mergeCell ref="PSJ56:PST56"/>
    <mergeCell ref="PSU56:PTE56"/>
    <mergeCell ref="POZ56:PPJ56"/>
    <mergeCell ref="PPK56:PPU56"/>
    <mergeCell ref="PPV56:PQF56"/>
    <mergeCell ref="PQG56:PQQ56"/>
    <mergeCell ref="PQR56:PRB56"/>
    <mergeCell ref="PMW56:PNG56"/>
    <mergeCell ref="PNH56:PNR56"/>
    <mergeCell ref="PNS56:POC56"/>
    <mergeCell ref="POD56:PON56"/>
    <mergeCell ref="POO56:POY56"/>
    <mergeCell ref="PKT56:PLD56"/>
    <mergeCell ref="PLE56:PLO56"/>
    <mergeCell ref="PLP56:PLZ56"/>
    <mergeCell ref="PMA56:PMK56"/>
    <mergeCell ref="PML56:PMV56"/>
    <mergeCell ref="PIQ56:PJA56"/>
    <mergeCell ref="PJB56:PJL56"/>
    <mergeCell ref="PJM56:PJW56"/>
    <mergeCell ref="PJX56:PKH56"/>
    <mergeCell ref="PKI56:PKS56"/>
    <mergeCell ref="PGN56:PGX56"/>
    <mergeCell ref="PGY56:PHI56"/>
    <mergeCell ref="PHJ56:PHT56"/>
    <mergeCell ref="PHU56:PIE56"/>
    <mergeCell ref="PIF56:PIP56"/>
    <mergeCell ref="QIA56:QIK56"/>
    <mergeCell ref="QIL56:QIV56"/>
    <mergeCell ref="QIW56:QJG56"/>
    <mergeCell ref="QJH56:QJR56"/>
    <mergeCell ref="QJS56:QKC56"/>
    <mergeCell ref="QFX56:QGH56"/>
    <mergeCell ref="QGI56:QGS56"/>
    <mergeCell ref="QGT56:QHD56"/>
    <mergeCell ref="QHE56:QHO56"/>
    <mergeCell ref="QHP56:QHZ56"/>
    <mergeCell ref="QDU56:QEE56"/>
    <mergeCell ref="QEF56:QEP56"/>
    <mergeCell ref="QEQ56:QFA56"/>
    <mergeCell ref="QFB56:QFL56"/>
    <mergeCell ref="QFM56:QFW56"/>
    <mergeCell ref="QBR56:QCB56"/>
    <mergeCell ref="QCC56:QCM56"/>
    <mergeCell ref="QCN56:QCX56"/>
    <mergeCell ref="QCY56:QDI56"/>
    <mergeCell ref="QDJ56:QDT56"/>
    <mergeCell ref="PZO56:PZY56"/>
    <mergeCell ref="PZZ56:QAJ56"/>
    <mergeCell ref="QAK56:QAU56"/>
    <mergeCell ref="QAV56:QBF56"/>
    <mergeCell ref="QBG56:QBQ56"/>
    <mergeCell ref="PXL56:PXV56"/>
    <mergeCell ref="PXW56:PYG56"/>
    <mergeCell ref="PYH56:PYR56"/>
    <mergeCell ref="PYS56:PZC56"/>
    <mergeCell ref="PZD56:PZN56"/>
    <mergeCell ref="PVI56:PVS56"/>
    <mergeCell ref="PVT56:PWD56"/>
    <mergeCell ref="PWE56:PWO56"/>
    <mergeCell ref="PWP56:PWZ56"/>
    <mergeCell ref="PXA56:PXK56"/>
    <mergeCell ref="QWV56:QXF56"/>
    <mergeCell ref="QXG56:QXQ56"/>
    <mergeCell ref="QXR56:QYB56"/>
    <mergeCell ref="QYC56:QYM56"/>
    <mergeCell ref="QYN56:QYX56"/>
    <mergeCell ref="QUS56:QVC56"/>
    <mergeCell ref="QVD56:QVN56"/>
    <mergeCell ref="QVO56:QVY56"/>
    <mergeCell ref="QVZ56:QWJ56"/>
    <mergeCell ref="QWK56:QWU56"/>
    <mergeCell ref="QSP56:QSZ56"/>
    <mergeCell ref="QTA56:QTK56"/>
    <mergeCell ref="QTL56:QTV56"/>
    <mergeCell ref="QTW56:QUG56"/>
    <mergeCell ref="QUH56:QUR56"/>
    <mergeCell ref="QQM56:QQW56"/>
    <mergeCell ref="QQX56:QRH56"/>
    <mergeCell ref="QRI56:QRS56"/>
    <mergeCell ref="QRT56:QSD56"/>
    <mergeCell ref="QSE56:QSO56"/>
    <mergeCell ref="QOJ56:QOT56"/>
    <mergeCell ref="QOU56:QPE56"/>
    <mergeCell ref="QPF56:QPP56"/>
    <mergeCell ref="QPQ56:QQA56"/>
    <mergeCell ref="QQB56:QQL56"/>
    <mergeCell ref="QMG56:QMQ56"/>
    <mergeCell ref="QMR56:QNB56"/>
    <mergeCell ref="QNC56:QNM56"/>
    <mergeCell ref="QNN56:QNX56"/>
    <mergeCell ref="QNY56:QOI56"/>
    <mergeCell ref="QKD56:QKN56"/>
    <mergeCell ref="QKO56:QKY56"/>
    <mergeCell ref="QKZ56:QLJ56"/>
    <mergeCell ref="QLK56:QLU56"/>
    <mergeCell ref="QLV56:QMF56"/>
    <mergeCell ref="RLQ56:RMA56"/>
    <mergeCell ref="RMB56:RML56"/>
    <mergeCell ref="RMM56:RMW56"/>
    <mergeCell ref="RMX56:RNH56"/>
    <mergeCell ref="RNI56:RNS56"/>
    <mergeCell ref="RJN56:RJX56"/>
    <mergeCell ref="RJY56:RKI56"/>
    <mergeCell ref="RKJ56:RKT56"/>
    <mergeCell ref="RKU56:RLE56"/>
    <mergeCell ref="RLF56:RLP56"/>
    <mergeCell ref="RHK56:RHU56"/>
    <mergeCell ref="RHV56:RIF56"/>
    <mergeCell ref="RIG56:RIQ56"/>
    <mergeCell ref="RIR56:RJB56"/>
    <mergeCell ref="RJC56:RJM56"/>
    <mergeCell ref="RFH56:RFR56"/>
    <mergeCell ref="RFS56:RGC56"/>
    <mergeCell ref="RGD56:RGN56"/>
    <mergeCell ref="RGO56:RGY56"/>
    <mergeCell ref="RGZ56:RHJ56"/>
    <mergeCell ref="RDE56:RDO56"/>
    <mergeCell ref="RDP56:RDZ56"/>
    <mergeCell ref="REA56:REK56"/>
    <mergeCell ref="REL56:REV56"/>
    <mergeCell ref="REW56:RFG56"/>
    <mergeCell ref="RBB56:RBL56"/>
    <mergeCell ref="RBM56:RBW56"/>
    <mergeCell ref="RBX56:RCH56"/>
    <mergeCell ref="RCI56:RCS56"/>
    <mergeCell ref="RCT56:RDD56"/>
    <mergeCell ref="QYY56:QZI56"/>
    <mergeCell ref="QZJ56:QZT56"/>
    <mergeCell ref="QZU56:RAE56"/>
    <mergeCell ref="RAF56:RAP56"/>
    <mergeCell ref="RAQ56:RBA56"/>
    <mergeCell ref="SAL56:SAV56"/>
    <mergeCell ref="SAW56:SBG56"/>
    <mergeCell ref="SBH56:SBR56"/>
    <mergeCell ref="SBS56:SCC56"/>
    <mergeCell ref="SCD56:SCN56"/>
    <mergeCell ref="RYI56:RYS56"/>
    <mergeCell ref="RYT56:RZD56"/>
    <mergeCell ref="RZE56:RZO56"/>
    <mergeCell ref="RZP56:RZZ56"/>
    <mergeCell ref="SAA56:SAK56"/>
    <mergeCell ref="RWF56:RWP56"/>
    <mergeCell ref="RWQ56:RXA56"/>
    <mergeCell ref="RXB56:RXL56"/>
    <mergeCell ref="RXM56:RXW56"/>
    <mergeCell ref="RXX56:RYH56"/>
    <mergeCell ref="RUC56:RUM56"/>
    <mergeCell ref="RUN56:RUX56"/>
    <mergeCell ref="RUY56:RVI56"/>
    <mergeCell ref="RVJ56:RVT56"/>
    <mergeCell ref="RVU56:RWE56"/>
    <mergeCell ref="RRZ56:RSJ56"/>
    <mergeCell ref="RSK56:RSU56"/>
    <mergeCell ref="RSV56:RTF56"/>
    <mergeCell ref="RTG56:RTQ56"/>
    <mergeCell ref="RTR56:RUB56"/>
    <mergeCell ref="RPW56:RQG56"/>
    <mergeCell ref="RQH56:RQR56"/>
    <mergeCell ref="RQS56:RRC56"/>
    <mergeCell ref="RRD56:RRN56"/>
    <mergeCell ref="RRO56:RRY56"/>
    <mergeCell ref="RNT56:ROD56"/>
    <mergeCell ref="ROE56:ROO56"/>
    <mergeCell ref="ROP56:ROZ56"/>
    <mergeCell ref="RPA56:RPK56"/>
    <mergeCell ref="RPL56:RPV56"/>
    <mergeCell ref="SPG56:SPQ56"/>
    <mergeCell ref="SPR56:SQB56"/>
    <mergeCell ref="SQC56:SQM56"/>
    <mergeCell ref="SQN56:SQX56"/>
    <mergeCell ref="SQY56:SRI56"/>
    <mergeCell ref="SND56:SNN56"/>
    <mergeCell ref="SNO56:SNY56"/>
    <mergeCell ref="SNZ56:SOJ56"/>
    <mergeCell ref="SOK56:SOU56"/>
    <mergeCell ref="SOV56:SPF56"/>
    <mergeCell ref="SLA56:SLK56"/>
    <mergeCell ref="SLL56:SLV56"/>
    <mergeCell ref="SLW56:SMG56"/>
    <mergeCell ref="SMH56:SMR56"/>
    <mergeCell ref="SMS56:SNC56"/>
    <mergeCell ref="SIX56:SJH56"/>
    <mergeCell ref="SJI56:SJS56"/>
    <mergeCell ref="SJT56:SKD56"/>
    <mergeCell ref="SKE56:SKO56"/>
    <mergeCell ref="SKP56:SKZ56"/>
    <mergeCell ref="SGU56:SHE56"/>
    <mergeCell ref="SHF56:SHP56"/>
    <mergeCell ref="SHQ56:SIA56"/>
    <mergeCell ref="SIB56:SIL56"/>
    <mergeCell ref="SIM56:SIW56"/>
    <mergeCell ref="SER56:SFB56"/>
    <mergeCell ref="SFC56:SFM56"/>
    <mergeCell ref="SFN56:SFX56"/>
    <mergeCell ref="SFY56:SGI56"/>
    <mergeCell ref="SGJ56:SGT56"/>
    <mergeCell ref="SCO56:SCY56"/>
    <mergeCell ref="SCZ56:SDJ56"/>
    <mergeCell ref="SDK56:SDU56"/>
    <mergeCell ref="SDV56:SEF56"/>
    <mergeCell ref="SEG56:SEQ56"/>
    <mergeCell ref="TEB56:TEL56"/>
    <mergeCell ref="TEM56:TEW56"/>
    <mergeCell ref="TEX56:TFH56"/>
    <mergeCell ref="TFI56:TFS56"/>
    <mergeCell ref="TFT56:TGD56"/>
    <mergeCell ref="TBY56:TCI56"/>
    <mergeCell ref="TCJ56:TCT56"/>
    <mergeCell ref="TCU56:TDE56"/>
    <mergeCell ref="TDF56:TDP56"/>
    <mergeCell ref="TDQ56:TEA56"/>
    <mergeCell ref="SZV56:TAF56"/>
    <mergeCell ref="TAG56:TAQ56"/>
    <mergeCell ref="TAR56:TBB56"/>
    <mergeCell ref="TBC56:TBM56"/>
    <mergeCell ref="TBN56:TBX56"/>
    <mergeCell ref="SXS56:SYC56"/>
    <mergeCell ref="SYD56:SYN56"/>
    <mergeCell ref="SYO56:SYY56"/>
    <mergeCell ref="SYZ56:SZJ56"/>
    <mergeCell ref="SZK56:SZU56"/>
    <mergeCell ref="SVP56:SVZ56"/>
    <mergeCell ref="SWA56:SWK56"/>
    <mergeCell ref="SWL56:SWV56"/>
    <mergeCell ref="SWW56:SXG56"/>
    <mergeCell ref="SXH56:SXR56"/>
    <mergeCell ref="STM56:STW56"/>
    <mergeCell ref="STX56:SUH56"/>
    <mergeCell ref="SUI56:SUS56"/>
    <mergeCell ref="SUT56:SVD56"/>
    <mergeCell ref="SVE56:SVO56"/>
    <mergeCell ref="SRJ56:SRT56"/>
    <mergeCell ref="SRU56:SSE56"/>
    <mergeCell ref="SSF56:SSP56"/>
    <mergeCell ref="SSQ56:STA56"/>
    <mergeCell ref="STB56:STL56"/>
    <mergeCell ref="TSW56:TTG56"/>
    <mergeCell ref="TTH56:TTR56"/>
    <mergeCell ref="TTS56:TUC56"/>
    <mergeCell ref="TUD56:TUN56"/>
    <mergeCell ref="TUO56:TUY56"/>
    <mergeCell ref="TQT56:TRD56"/>
    <mergeCell ref="TRE56:TRO56"/>
    <mergeCell ref="TRP56:TRZ56"/>
    <mergeCell ref="TSA56:TSK56"/>
    <mergeCell ref="TSL56:TSV56"/>
    <mergeCell ref="TOQ56:TPA56"/>
    <mergeCell ref="TPB56:TPL56"/>
    <mergeCell ref="TPM56:TPW56"/>
    <mergeCell ref="TPX56:TQH56"/>
    <mergeCell ref="TQI56:TQS56"/>
    <mergeCell ref="TMN56:TMX56"/>
    <mergeCell ref="TMY56:TNI56"/>
    <mergeCell ref="TNJ56:TNT56"/>
    <mergeCell ref="TNU56:TOE56"/>
    <mergeCell ref="TOF56:TOP56"/>
    <mergeCell ref="TKK56:TKU56"/>
    <mergeCell ref="TKV56:TLF56"/>
    <mergeCell ref="TLG56:TLQ56"/>
    <mergeCell ref="TLR56:TMB56"/>
    <mergeCell ref="TMC56:TMM56"/>
    <mergeCell ref="TIH56:TIR56"/>
    <mergeCell ref="TIS56:TJC56"/>
    <mergeCell ref="TJD56:TJN56"/>
    <mergeCell ref="TJO56:TJY56"/>
    <mergeCell ref="TJZ56:TKJ56"/>
    <mergeCell ref="TGE56:TGO56"/>
    <mergeCell ref="TGP56:TGZ56"/>
    <mergeCell ref="THA56:THK56"/>
    <mergeCell ref="THL56:THV56"/>
    <mergeCell ref="THW56:TIG56"/>
    <mergeCell ref="UHR56:UIB56"/>
    <mergeCell ref="UIC56:UIM56"/>
    <mergeCell ref="UIN56:UIX56"/>
    <mergeCell ref="UIY56:UJI56"/>
    <mergeCell ref="UJJ56:UJT56"/>
    <mergeCell ref="UFO56:UFY56"/>
    <mergeCell ref="UFZ56:UGJ56"/>
    <mergeCell ref="UGK56:UGU56"/>
    <mergeCell ref="UGV56:UHF56"/>
    <mergeCell ref="UHG56:UHQ56"/>
    <mergeCell ref="UDL56:UDV56"/>
    <mergeCell ref="UDW56:UEG56"/>
    <mergeCell ref="UEH56:UER56"/>
    <mergeCell ref="UES56:UFC56"/>
    <mergeCell ref="UFD56:UFN56"/>
    <mergeCell ref="UBI56:UBS56"/>
    <mergeCell ref="UBT56:UCD56"/>
    <mergeCell ref="UCE56:UCO56"/>
    <mergeCell ref="UCP56:UCZ56"/>
    <mergeCell ref="UDA56:UDK56"/>
    <mergeCell ref="TZF56:TZP56"/>
    <mergeCell ref="TZQ56:UAA56"/>
    <mergeCell ref="UAB56:UAL56"/>
    <mergeCell ref="UAM56:UAW56"/>
    <mergeCell ref="UAX56:UBH56"/>
    <mergeCell ref="TXC56:TXM56"/>
    <mergeCell ref="TXN56:TXX56"/>
    <mergeCell ref="TXY56:TYI56"/>
    <mergeCell ref="TYJ56:TYT56"/>
    <mergeCell ref="TYU56:TZE56"/>
    <mergeCell ref="TUZ56:TVJ56"/>
    <mergeCell ref="TVK56:TVU56"/>
    <mergeCell ref="TVV56:TWF56"/>
    <mergeCell ref="TWG56:TWQ56"/>
    <mergeCell ref="TWR56:TXB56"/>
    <mergeCell ref="UWM56:UWW56"/>
    <mergeCell ref="UWX56:UXH56"/>
    <mergeCell ref="UXI56:UXS56"/>
    <mergeCell ref="UXT56:UYD56"/>
    <mergeCell ref="UYE56:UYO56"/>
    <mergeCell ref="UUJ56:UUT56"/>
    <mergeCell ref="UUU56:UVE56"/>
    <mergeCell ref="UVF56:UVP56"/>
    <mergeCell ref="UVQ56:UWA56"/>
    <mergeCell ref="UWB56:UWL56"/>
    <mergeCell ref="USG56:USQ56"/>
    <mergeCell ref="USR56:UTB56"/>
    <mergeCell ref="UTC56:UTM56"/>
    <mergeCell ref="UTN56:UTX56"/>
    <mergeCell ref="UTY56:UUI56"/>
    <mergeCell ref="UQD56:UQN56"/>
    <mergeCell ref="UQO56:UQY56"/>
    <mergeCell ref="UQZ56:URJ56"/>
    <mergeCell ref="URK56:URU56"/>
    <mergeCell ref="URV56:USF56"/>
    <mergeCell ref="UOA56:UOK56"/>
    <mergeCell ref="UOL56:UOV56"/>
    <mergeCell ref="UOW56:UPG56"/>
    <mergeCell ref="UPH56:UPR56"/>
    <mergeCell ref="UPS56:UQC56"/>
    <mergeCell ref="ULX56:UMH56"/>
    <mergeCell ref="UMI56:UMS56"/>
    <mergeCell ref="UMT56:UND56"/>
    <mergeCell ref="UNE56:UNO56"/>
    <mergeCell ref="UNP56:UNZ56"/>
    <mergeCell ref="UJU56:UKE56"/>
    <mergeCell ref="UKF56:UKP56"/>
    <mergeCell ref="UKQ56:ULA56"/>
    <mergeCell ref="ULB56:ULL56"/>
    <mergeCell ref="ULM56:ULW56"/>
    <mergeCell ref="VLH56:VLR56"/>
    <mergeCell ref="VLS56:VMC56"/>
    <mergeCell ref="VMD56:VMN56"/>
    <mergeCell ref="VMO56:VMY56"/>
    <mergeCell ref="VMZ56:VNJ56"/>
    <mergeCell ref="VJE56:VJO56"/>
    <mergeCell ref="VJP56:VJZ56"/>
    <mergeCell ref="VKA56:VKK56"/>
    <mergeCell ref="VKL56:VKV56"/>
    <mergeCell ref="VKW56:VLG56"/>
    <mergeCell ref="VHB56:VHL56"/>
    <mergeCell ref="VHM56:VHW56"/>
    <mergeCell ref="VHX56:VIH56"/>
    <mergeCell ref="VII56:VIS56"/>
    <mergeCell ref="VIT56:VJD56"/>
    <mergeCell ref="VEY56:VFI56"/>
    <mergeCell ref="VFJ56:VFT56"/>
    <mergeCell ref="VFU56:VGE56"/>
    <mergeCell ref="VGF56:VGP56"/>
    <mergeCell ref="VGQ56:VHA56"/>
    <mergeCell ref="VCV56:VDF56"/>
    <mergeCell ref="VDG56:VDQ56"/>
    <mergeCell ref="VDR56:VEB56"/>
    <mergeCell ref="VEC56:VEM56"/>
    <mergeCell ref="VEN56:VEX56"/>
    <mergeCell ref="VAS56:VBC56"/>
    <mergeCell ref="VBD56:VBN56"/>
    <mergeCell ref="VBO56:VBY56"/>
    <mergeCell ref="VBZ56:VCJ56"/>
    <mergeCell ref="VCK56:VCU56"/>
    <mergeCell ref="UYP56:UYZ56"/>
    <mergeCell ref="UZA56:UZK56"/>
    <mergeCell ref="UZL56:UZV56"/>
    <mergeCell ref="UZW56:VAG56"/>
    <mergeCell ref="VAH56:VAR56"/>
    <mergeCell ref="WAC56:WAM56"/>
    <mergeCell ref="WAN56:WAX56"/>
    <mergeCell ref="WAY56:WBI56"/>
    <mergeCell ref="WBJ56:WBT56"/>
    <mergeCell ref="WBU56:WCE56"/>
    <mergeCell ref="VXZ56:VYJ56"/>
    <mergeCell ref="VYK56:VYU56"/>
    <mergeCell ref="VYV56:VZF56"/>
    <mergeCell ref="VZG56:VZQ56"/>
    <mergeCell ref="VZR56:WAB56"/>
    <mergeCell ref="VVW56:VWG56"/>
    <mergeCell ref="VWH56:VWR56"/>
    <mergeCell ref="VWS56:VXC56"/>
    <mergeCell ref="VXD56:VXN56"/>
    <mergeCell ref="VXO56:VXY56"/>
    <mergeCell ref="VTT56:VUD56"/>
    <mergeCell ref="VUE56:VUO56"/>
    <mergeCell ref="VUP56:VUZ56"/>
    <mergeCell ref="VVA56:VVK56"/>
    <mergeCell ref="VVL56:VVV56"/>
    <mergeCell ref="VRQ56:VSA56"/>
    <mergeCell ref="VSB56:VSL56"/>
    <mergeCell ref="VSM56:VSW56"/>
    <mergeCell ref="VSX56:VTH56"/>
    <mergeCell ref="VTI56:VTS56"/>
    <mergeCell ref="VPN56:VPX56"/>
    <mergeCell ref="VPY56:VQI56"/>
    <mergeCell ref="VQJ56:VQT56"/>
    <mergeCell ref="VQU56:VRE56"/>
    <mergeCell ref="VRF56:VRP56"/>
    <mergeCell ref="VNK56:VNU56"/>
    <mergeCell ref="VNV56:VOF56"/>
    <mergeCell ref="VOG56:VOQ56"/>
    <mergeCell ref="VOR56:VPB56"/>
    <mergeCell ref="VPC56:VPM56"/>
    <mergeCell ref="WOX56:WPH56"/>
    <mergeCell ref="WPI56:WPS56"/>
    <mergeCell ref="WPT56:WQD56"/>
    <mergeCell ref="WQE56:WQO56"/>
    <mergeCell ref="WQP56:WQZ56"/>
    <mergeCell ref="WMU56:WNE56"/>
    <mergeCell ref="WNF56:WNP56"/>
    <mergeCell ref="WNQ56:WOA56"/>
    <mergeCell ref="WOB56:WOL56"/>
    <mergeCell ref="WOM56:WOW56"/>
    <mergeCell ref="WKR56:WLB56"/>
    <mergeCell ref="WLC56:WLM56"/>
    <mergeCell ref="WLN56:WLX56"/>
    <mergeCell ref="WLY56:WMI56"/>
    <mergeCell ref="WMJ56:WMT56"/>
    <mergeCell ref="WIO56:WIY56"/>
    <mergeCell ref="WIZ56:WJJ56"/>
    <mergeCell ref="WJK56:WJU56"/>
    <mergeCell ref="WJV56:WKF56"/>
    <mergeCell ref="WKG56:WKQ56"/>
    <mergeCell ref="WGL56:WGV56"/>
    <mergeCell ref="WGW56:WHG56"/>
    <mergeCell ref="WHH56:WHR56"/>
    <mergeCell ref="WHS56:WIC56"/>
    <mergeCell ref="WID56:WIN56"/>
    <mergeCell ref="WEI56:WES56"/>
    <mergeCell ref="WET56:WFD56"/>
    <mergeCell ref="WFE56:WFO56"/>
    <mergeCell ref="WFP56:WFZ56"/>
    <mergeCell ref="WGA56:WGK56"/>
    <mergeCell ref="WCF56:WCP56"/>
    <mergeCell ref="WCQ56:WDA56"/>
    <mergeCell ref="WDB56:WDL56"/>
    <mergeCell ref="WDM56:WDW56"/>
    <mergeCell ref="WDX56:WEH56"/>
    <mergeCell ref="XDS56:XEC56"/>
    <mergeCell ref="XED56:XEN56"/>
    <mergeCell ref="XEO56:XEY56"/>
    <mergeCell ref="XEZ56:XFD56"/>
    <mergeCell ref="XBP56:XBZ56"/>
    <mergeCell ref="XCA56:XCK56"/>
    <mergeCell ref="XCL56:XCV56"/>
    <mergeCell ref="XCW56:XDG56"/>
    <mergeCell ref="XDH56:XDR56"/>
    <mergeCell ref="WZM56:WZW56"/>
    <mergeCell ref="WZX56:XAH56"/>
    <mergeCell ref="XAI56:XAS56"/>
    <mergeCell ref="XAT56:XBD56"/>
    <mergeCell ref="XBE56:XBO56"/>
    <mergeCell ref="WXJ56:WXT56"/>
    <mergeCell ref="WXU56:WYE56"/>
    <mergeCell ref="WYF56:WYP56"/>
    <mergeCell ref="WYQ56:WZA56"/>
    <mergeCell ref="WZB56:WZL56"/>
    <mergeCell ref="WVG56:WVQ56"/>
    <mergeCell ref="WVR56:WWB56"/>
    <mergeCell ref="WWC56:WWM56"/>
    <mergeCell ref="WWN56:WWX56"/>
    <mergeCell ref="WWY56:WXI56"/>
    <mergeCell ref="WTD56:WTN56"/>
    <mergeCell ref="WTO56:WTY56"/>
    <mergeCell ref="WTZ56:WUJ56"/>
    <mergeCell ref="WUK56:WUU56"/>
    <mergeCell ref="WUV56:WVF56"/>
    <mergeCell ref="WRA56:WRK56"/>
    <mergeCell ref="WRL56:WRV56"/>
    <mergeCell ref="WRW56:WSG56"/>
    <mergeCell ref="WSH56:WSR56"/>
    <mergeCell ref="WSS56:WTC56"/>
  </mergeCells>
  <hyperlinks>
    <hyperlink ref="A43:IV43" location="'Total Allotjaments 2010 (6)'!A1" display="Capacitat d'allotjament per tipus d'establiment i categoria a Menorca (2010)………………………………………………………………...pàg 6" xr:uid="{00000000-0004-0000-0000-000000000000}"/>
    <hyperlink ref="A44:IV44" location="'Allotj. x municipi 2010 (7)'!A1" display="Distribució de la capacitat d'allotjament per municipis a Menorca (2010)……………..…………………………………………………………pàg 7" xr:uid="{00000000-0004-0000-0000-000001000000}"/>
    <hyperlink ref="A45:IV45" location="'Total Allotjaments 2009 (8)'!A1" display="Capacitat d'allotjament per tipus d'establiment i categoria a Menorca (2009)…………………………………………………………………pàg 8" xr:uid="{00000000-0004-0000-0000-000002000000}"/>
    <hyperlink ref="A46:IV46" location="'Allotj. x municipi 2009 (9)'!A1" display="Distribució de la capacitat d'allotjament per municipis a Menorca (2009)…..…………………………………………………………………...pàg 9" xr:uid="{00000000-0004-0000-0000-000003000000}"/>
    <hyperlink ref="A47:IV47" location="'Total Allotjaments 2008 (10)'!A1" display="Capacitat d'allotjament per tipus d'establiment i categoria a Menorca (2008)…………………………………………………………………pàg 10" xr:uid="{00000000-0004-0000-0000-000004000000}"/>
    <hyperlink ref="A47:J47" location="'TotalAllotj_08 (28)'!A1" display="Capacitat d'allotjament per tipus d'establiment i categoria a Menorca (2008)………………………………………………………………….pàg 28" xr:uid="{00000000-0004-0000-0000-000005000000}"/>
    <hyperlink ref="A41:IV41" location="'Total Allotjaments 2011 (4)'!A1" display="Capacitat d'allotjament per tipus d'establiment i categoria a Menorca (2011)………………………………………………………………...pàg 4" xr:uid="{00000000-0004-0000-0000-000006000000}"/>
    <hyperlink ref="A41:J41" location="'TotalAllotj_11 (22)'!A1" display="Capacitat d'allotjament per tipus d'establiment i categoria a Menorca (2011)………………………………………………………………...pàg 22" xr:uid="{00000000-0004-0000-0000-000007000000}"/>
    <hyperlink ref="A43:J43" location="'TotalAllotj_10 (24)'!A1" display="Capacitat d'allotjament per tipus d'establiment i categoria a Menorca (2010)………………………………………………………………...pàg 24" xr:uid="{00000000-0004-0000-0000-000008000000}"/>
    <hyperlink ref="A44:J44" location="'Allotj.municipi_10 (25)'!A1" display="Distribució de la capacitat d'allotjament per municipis a Menorca (2010)……………..…………………………………………………………pàg 25" xr:uid="{00000000-0004-0000-0000-000009000000}"/>
    <hyperlink ref="A45:J45" location="'TotalAllotj_09 (26)'!A1" display="Capacitat d'allotjament per tipus d'establiment i categoria a Menorca (2009)………………………………………………………………….pàg 26" xr:uid="{00000000-0004-0000-0000-00000A000000}"/>
    <hyperlink ref="A46:J46" location="'Allotj.municipi_09 (27)'!A1" display="Distribució de la capacitat d'allotjament per municipis a Menorca (2009)…..…………………………………………………………………...pàg 27" xr:uid="{00000000-0004-0000-0000-00000B000000}"/>
    <hyperlink ref="A40:IV40" location="'Allotj. x municipi 2010 (7)'!A1" display="Distribució de la capacitat d'allotjament per municipis a Menorca (2010)……………..…………………………………………………………pàg 7" xr:uid="{00000000-0004-0000-0000-00000C000000}"/>
    <hyperlink ref="A40:J40" location="'Allotj.municipi_12 (21)'!A1" display="Distribució de la capacitat d'allotjament per municipis a Menorca (2012)……………..…………………………………………………………pàg 21" xr:uid="{00000000-0004-0000-0000-00000D000000}"/>
    <hyperlink ref="A42:IV42" location="'Allotj. x municipi 2010 (7)'!A1" display="Distribució de la capacitat d'allotjament per municipis a Menorca (2010)……………..…………………………………………………………pàg 7" xr:uid="{00000000-0004-0000-0000-00000E000000}"/>
    <hyperlink ref="A42:J42" location="'Allotj.municipi_11 (23)'!A1" display="Distribució de la capacitat d'allotjament per municipis a Menorca (2011)……………..…………………………………………………………pàg 23" xr:uid="{00000000-0004-0000-0000-00000F000000}"/>
    <hyperlink ref="A48:IV48" location="'Allotj. x municipi 2008 (13)'!A1" display="Distribució de la capacitat d'allotjament per municipis a Menorca (2008)……………..…………………………………………………………pàg 13" xr:uid="{00000000-0004-0000-0000-000010000000}"/>
    <hyperlink ref="A48:J48" location="'Allotj.municipi_08 (29)'!A1" display="Distribució de la capacitat d'allotjament per municipis a Menorca (2008)……………..………………………………………………………...pàg 29" xr:uid="{00000000-0004-0000-0000-000011000000}"/>
    <hyperlink ref="A49:IV49" location="'Total Allotjaments 2007 (14)'!A1" display="Capacitat d'allotjament per tipus d'establiment i categoria a Menorca (2007)………………………………………………………………...pàg 14" xr:uid="{00000000-0004-0000-0000-000012000000}"/>
    <hyperlink ref="A49:J49" location="'TotalAllotj_07 (30)'!A1" display="Capacitat d'allotjament per tipus d'establiment i categoria a Menorca (2007)………………………………………………………………...pàg 30" xr:uid="{00000000-0004-0000-0000-000013000000}"/>
    <hyperlink ref="A50:IV50" location="'Allotj. x municipi 2007 (15)'!A1" display="Distribució de la capacitat d'allotjament per municipis a Menorca (2007)……………..…………………………………………………………pàg 15" xr:uid="{00000000-0004-0000-0000-000014000000}"/>
    <hyperlink ref="A50:J50" location="'Allotj.municipi_07 (31)'!A1" display="Distribució de la capacitat d'allotjament per municipis a Menorca (2007)……………..…………………………………………………………pàg 31" xr:uid="{00000000-0004-0000-0000-000015000000}"/>
    <hyperlink ref="A51:IV51" location="'Total Allotjaments 2006 (16)'!A1" display="Capacitat d'allotjament per tipus d'establiment i categoria a Menorca (2006)………………………………………………………………...pàg 16" xr:uid="{00000000-0004-0000-0000-000016000000}"/>
    <hyperlink ref="A51:J51" location="'TotalAllotj_06 (32)'!A1" display="Capacitat d'allotjament per tipus d'establiment i categoria a Menorca (2006)………………………………………………………………...pàg 32" xr:uid="{00000000-0004-0000-0000-000017000000}"/>
    <hyperlink ref="A52:IV52" location="'Allotj. x municipi 2006 (17)'!A1" display="Distribució de la capacitat d'allotjament per municipis a Menorca (2006)……………..…………………………………………………………pàg 17" xr:uid="{00000000-0004-0000-0000-000018000000}"/>
    <hyperlink ref="A52:J52" location="'Allotj.municipi_06 (33)'!A1" display="Distribució de la capacitat d'allotjament per municipis a Menorca (2006)……………..…………………………………………………………pàg 33" xr:uid="{00000000-0004-0000-0000-000019000000}"/>
    <hyperlink ref="A53:IV53" location="'Total Allotjaments 2005 (18)'!A1" display="Capacitat d'allotjament per tipus d'establiment i categoria a Menorca (2005)………………………………………………………………...pàg 18" xr:uid="{00000000-0004-0000-0000-00001A000000}"/>
    <hyperlink ref="A53:J53" location="'TotalAllotj_05 (34)'!A1" display="Capacitat d'allotjament per tipus d'establiment i categoria a Menorca (2005)………………………………………………………………...pàg 34" xr:uid="{00000000-0004-0000-0000-00001B000000}"/>
    <hyperlink ref="A54:IV54" location="'Allotj. x municipi 2005 (19)'!A1" display="Distribució de la capacitat d'allotjament per municipis a Menorca (2005)……………..…………………………………………………………pàg 19" xr:uid="{00000000-0004-0000-0000-00001C000000}"/>
    <hyperlink ref="A54:J54" location="'Allotj.municipi_05 (35)'!A1" display="Distribució de la capacitat d'allotjament per municipis a Menorca (2005)……………..…………………………………………………………pàg 35" xr:uid="{00000000-0004-0000-0000-00001D000000}"/>
    <hyperlink ref="A55:IV55" location="'Total Allotjaments 2004 (20)'!A1" display="Capacitat d'allotjament per tipus d'establiment i categoria a Menorca (2004)………………………………………………………………...pàg 20" xr:uid="{00000000-0004-0000-0000-00001E000000}"/>
    <hyperlink ref="A55:J55" location="'TotalAllotj_04 (36)'!A1" display="Capacitat d'allotjament per tipus d'establiment i categoria a Menorca (2004)………………………………………………………………...pàg 36" xr:uid="{00000000-0004-0000-0000-00001F000000}"/>
    <hyperlink ref="A56:IV56" location="'Allotj. x municipi 2004 (21)'!A1" display="Distribució de la capacitat d'allotjament per municipis a Menorca (2004)……………..…………………………………………………………pàg 21" xr:uid="{00000000-0004-0000-0000-000020000000}"/>
    <hyperlink ref="A56:J56" location="'Allotj.municipi_04 (37)'!A1" display="Distribució de la capacitat d'allotjament per municipis a Menorca (2004)……………..…………………………………………………………pàg 37" xr:uid="{00000000-0004-0000-0000-000021000000}"/>
    <hyperlink ref="A37:J37" location="'TotalAllotj_13 (18)'!A1" display="Capacitat d'allotjament per tipus d'establiment i categoria a Menorca (2013)………………………………………………………………...pàg 18" xr:uid="{00000000-0004-0000-0000-000022000000}"/>
    <hyperlink ref="A38:J38" location="'Allotj.municipi_13 (19)'!A1" display="Distribució de la capacitat d'allotjament per municipis a Menorca (2013)……………..…………………………………………………………pàg 19" xr:uid="{00000000-0004-0000-0000-000023000000}"/>
    <hyperlink ref="A35:J35" location="'TotalAllotj_14 (16)'!A1" display="Capacitat d'allotjament per tipus d'establiment i categoria a Menorca (2014)………………………………………………………………...pàg 16" xr:uid="{00000000-0004-0000-0000-000024000000}"/>
    <hyperlink ref="A36:J36" location="'Allotj.municipi_14 (17)'!A1" display="Distribució de la capacitat d'allotjament per municipis a Menorca (2014)……………..…………………………………………………………pàg 17" xr:uid="{00000000-0004-0000-0000-000025000000}"/>
    <hyperlink ref="A33:J33" location="'TotalAllotj_15 (14)'!A1" display="Capacitat d'allotjament per tipus d'establiment i categoria a Menorca (2015)………………………………………………………………...pàg 14" xr:uid="{00000000-0004-0000-0000-000026000000}"/>
    <hyperlink ref="A31:J31" location="'TotalAllotj_16 (12)'!A1" display="Capacitat d'allotjament per tipus d'establiment i categoria a Menorca (2016)………………………………………………………………...pàg 12" xr:uid="{00000000-0004-0000-0000-000027000000}"/>
    <hyperlink ref="A32:J32" location="'Allotj.municipi_16 (13)'!A1" display="Distribució de la capacitat d'allotjament per municipis a Menorca (2016)……………..…………………………………………………………pàg 13" xr:uid="{00000000-0004-0000-0000-000028000000}"/>
    <hyperlink ref="A34:J34" location="'Allotj.municipi_15 (15)'!A1" display="Distribució de la capacitat d'allotjament per municipis a Menorca (2015)……………..…………………………………………………………pàg 15" xr:uid="{00000000-0004-0000-0000-000029000000}"/>
    <hyperlink ref="A29:J29" location="'TotalAllotj_17 (10)'!A1" display="Capacitat d'allotjament per tipus d'establiment i categoria a Menorca (2017)………………………………………………………………...pàg 10" xr:uid="{00000000-0004-0000-0000-00002A000000}"/>
    <hyperlink ref="A30:J30" location="'Allotj.municipi_17 (11)'!A1" display="Distribució de la capacitat d'allotjament per municipis a Menorca (2017)……………..…………………………………………………………pàg 11" xr:uid="{00000000-0004-0000-0000-00002B000000}"/>
    <hyperlink ref="A27:J27" location="'TotalAllotj_18 (8)'!A1" display="Capacitat d'allotjament per tipus d'establiment i categoria a Menorca (2018)………………………………………………………………...pàg 8" xr:uid="{00000000-0004-0000-0000-00002C000000}"/>
    <hyperlink ref="A28:J28" location="'Allotj.municipi_18 (9)'!A1" display="Distribució de la capacitat d'allotjament per municipis a Menorca (2018)……………..…………………………………………………………pàg 9" xr:uid="{00000000-0004-0000-0000-00002D000000}"/>
    <hyperlink ref="A39:J39" location="'TotalAllotj_12 (20)'!A1" display="Capacitat d'allotjament per tipus d'establiment i categoria a Menorca (2012)………………………………………………………………...pàg 20" xr:uid="{00000000-0004-0000-0000-00002E000000}"/>
    <hyperlink ref="A25:J25" location="'TotalAllotj_19 (6)'!A1" display="Capacitat d'allotjament per tipus d'establiment i categoria a Menorca (2019)………………………………………………………………...pàg 6" xr:uid="{00000000-0004-0000-0000-00002F000000}"/>
    <hyperlink ref="A26:J26" location="'Allotj.municipi_19 (7)'!A1" display="Distribució de la capacitat d'allotjament per municipis a Menorca (2019)……………..…………………………………………………………pàg 7" xr:uid="{00000000-0004-0000-0000-000030000000}"/>
    <hyperlink ref="A23:J23" location="'TotalAllotj_20 (4)'!A1" display="Capacitat d'allotjament per tipus d'establiment i categoria a Menorca (2020)………………………………………………………………...pàg 4" xr:uid="{00000000-0004-0000-0000-000031000000}"/>
    <hyperlink ref="A24:J24" location="'Allotj.municipi_20 (5)'!A1" display="Distribució de la capacitat d'allotjament per municipis a Menorca (2020)……………..…………………………………………………………pàg 5" xr:uid="{00000000-0004-0000-0000-000032000000}"/>
    <hyperlink ref="A21:J21" location="'TotalAllotj_20 (4)'!A1" display="Capacitat d'allotjament per tipus d'establiment i categoria a Menorca (2020)………………………………………………………………...pàg 4" xr:uid="{0779F60A-79D0-4AEB-AC91-24F81814AA4B}"/>
    <hyperlink ref="A22:J22" location="'Allotj.municipi_20 (5)'!A1" display="Distribució de la capacitat d'allotjament per municipis a Menorca (2020)……………..…………………………………………………………pàg 5" xr:uid="{4C96925A-A295-4AF0-9C20-32C3A049C584}"/>
    <hyperlink ref="A21:K21" location="'TotalAllotj_21 (6)'!A1" display="Capacitat d'allotjament per tipus d'establiment i categoria a Menorca (2021)……………………………................................................…………………………………...pàg 6" xr:uid="{8EA1FF2F-160A-4817-ADCB-77EE48CBF66A}"/>
    <hyperlink ref="A22:K22" location="'Allotj.municipi_21 (7)'!A1" display="Distribució de la capacitat d'allotjament per municipis a Menorca (2021)……………..…………………….............................................………………………………………pàg 7" xr:uid="{2B19E4DC-02E1-4A47-8619-223FD9929C7D}"/>
    <hyperlink ref="A23:K23" location="'TotalAllotj_20 (8)'!A1" display="Capacitat d'allotjament per tipus d'establiment i categoria a Menorca (2020)…………………………………................................................……………………………...pàg 8" xr:uid="{D145B825-35EC-44B8-9B86-541DBC204B20}"/>
    <hyperlink ref="A24:K24" location="'Allotj.municipi_20 (9)'!A1" display="Distribució de la capacitat d'allotjament per municipis a Menorca (2020)……………..………….....…...................................................……………………………………pàg 9" xr:uid="{DBD9B7FA-3B92-4E1E-B19C-213118AF1FD9}"/>
    <hyperlink ref="A25:K25" location="'TotalAllotj_19 (10)'!A1" display="Capacitat d'allotjament per tipus d'establiment i categoria a Menorca (2019)………………………………….................................................………..…………………...pàg 10" xr:uid="{4E4A4A6F-D614-436F-833F-675F4217D8C3}"/>
    <hyperlink ref="A26:K26" location="'Allotj.municipi_19 (11)'!A1" display="Distribució de la capacitat d'allotjament per municipis a Menorca (2019)……………..…………….………………………................................................……………………pàg 11" xr:uid="{39485B51-CA85-4FD7-84DD-B06174C98248}"/>
    <hyperlink ref="A27:K27" location="'TotalAllotj_18 (12)'!A1" display="Capacitat d'allotjament per tipus d'establiment i categoria a Menorca (2018)………………………………….................................................……………………………...pàg 12" xr:uid="{3109FD42-2DE4-45D5-8C4D-611313345EED}"/>
    <hyperlink ref="A28:K28" location="'Allotj.municipi_18 (13)'!A1" display="Distribució de la capacitat d'allotjament per municipis a Menorca (2018)……………..………………………...............................…….....................…..……………………pàg 13" xr:uid="{C0B47E62-D2DD-4C0D-B54A-9BA35815F7CD}"/>
    <hyperlink ref="A29:K29" location="'TotalAllotj_17 (14)'!A1" display="Capacitat d'allotjament per tipus d'establiment i categoria a Menorca (2017)…………...……………...................................................…………………………………...pàg 14" xr:uid="{49D014DF-F219-43E6-8846-70C6C9370546}"/>
    <hyperlink ref="A30:K30" location="'Allotj.municipi_17 (15)'!A1" display="Distribució de la capacitat d'allotjament per municipis a Menorca (2017)……………..………………………......................................................……………………………pàg 15" xr:uid="{097E8DCB-F109-45B3-A435-49FDF1EBE017}"/>
    <hyperlink ref="A31:K31" location="'TotalAllotj_16 (16)'!A1" display="Capacitat d'allotjament per tipus d'establiment i categoria a Menorca (2016)……………..……………………....................................................………………………...pàg 16" xr:uid="{EED44658-DF67-4A29-A002-D6488C10126E}"/>
    <hyperlink ref="A32:K32" location="'Allotj.municipi_16 (17)'!A1" display="Distribució de la capacitat d'allotjament per municipis a Menorca (2016)…………....…………………….…...................................................………………………………pàg 17" xr:uid="{FCE0166E-7D11-47B8-AEE8-6D9E774AA340}"/>
    <hyperlink ref="A33:K33" location="'TotalAllotj_15 (18)'!A1" display="Capacitat d'allotjament per tipus d'establiment i categoria a Menorca (2015)…………………………..………............................………........................………………...pàg 18" xr:uid="{88978122-2A98-4843-9213-2554466B90E6}"/>
    <hyperlink ref="A34:K34" location="'Allotj.municipi_15 (19)'!A1" display="Distribució de la capacitat d'allotjament per municipis a Menorca (2015)……………..………………....................................................………………………………………pàg 19" xr:uid="{BE7B2425-2DA3-4430-86E4-7D7EBB7CE31F}"/>
    <hyperlink ref="A35:K35" location="'TotalAllotj_14 (20)'!A1" display="Capacitat d'allotjament per tipus d'establiment i categoria a Menorca (2014)…………………………………………....................................................…………………...pàg 20" xr:uid="{E7557283-F838-409A-B733-1E6D975C0741}"/>
    <hyperlink ref="A36:K36" location="'Allotj.municipi_14 (21)'!A1" display="Distribució de la capacitat d'allotjament per municipis a Menorca (2014)……………..…………............................…………………………........................…………………pàg 21" xr:uid="{29EE00D3-F51B-4804-BF1F-D0AC26267949}"/>
    <hyperlink ref="A37:K37" location="'TotalAllotj_13 (22)'!A1" display="Capacitat d'allotjament per tipus d'establiment i categoria a Menorca (2013)……………………………....................................................………………………………...pàg 22" xr:uid="{7A07721D-31EE-4CBA-A74E-D0ACCEF9B1C9}"/>
    <hyperlink ref="A38:K38" location="'Allotj.municipi_13 (23)'!A1" display="Distribució de la capacitat d'allotjament per municipis a Menorca (2013)……………..……………………………....................................................…………………………pàg 23" xr:uid="{7D4C4034-CC84-4F14-94CC-F2B7407F19EB}"/>
    <hyperlink ref="A39:K39" location="'TotalAllotj_12 (24)'!A1" display="Capacitat d'allotjament per tipus d'establiment i categoria a Menorca (2012)…………………………............................……………........................……………………...pàg 24" xr:uid="{3F714D4F-0AE0-47A3-9C70-7F894B21FEBC}"/>
    <hyperlink ref="A40:K40" location="'Allotj.municipi_12 (25)'!A1" display="Distribució de la capacitat d'allotjament per municipis a Menorca (2012)……………..………………............................…………………………........................……………pàg 25" xr:uid="{21BBE001-104F-49C2-86CC-45FD65A186EA}"/>
    <hyperlink ref="A41:K41" location="'TotalAllotj_11 (26)'!A1" display="Capacitat d'allotjament per tipus d'establiment i categoria a Menorca (2011)………………...………............................……………........................……………………...pàg 26" xr:uid="{B7F02F05-12CD-4BF9-A465-643BF84E3675}"/>
    <hyperlink ref="A42:K42" location="'Allotj.municipi_11 (27)'!A1" display="Distribució de la capacitat d'allotjament per municipis a Menorca (2011)……………..…………...……………………..................................................………………..……pàg 27" xr:uid="{503B9460-CF79-44A9-A74F-898C9853BEA1}"/>
    <hyperlink ref="A43:K43" location="'TotalAllotj_10 (28)'!A1" display="Capacitat d'allotjament per tipus d'establiment i categoria a Menorca (2010)…………………………………....................................................………………………......pàg 28" xr:uid="{4DAE83EA-820D-497B-9A6A-98008BA73FAD}"/>
    <hyperlink ref="A44:K44" location="'Allotj.municipi_10 (29)'!A1" display="Distribució de la capacitat d'allotjament per municipis a Menorca (2010)……………..……………...……....................................................…………………………………pàg 29" xr:uid="{41B976FF-CEF5-43FD-9877-E733D42421AA}"/>
    <hyperlink ref="A45:K45" location="'TotalAllotj_09 (30)'!A1" display="Capacitat d'allotjament per tipus d'establiment i categoria a Menorca (2009)…………………..............................…………......................………………………………….pàg 30" xr:uid="{B3CCA8E9-1C82-46DA-ACE0-94234472862E}"/>
    <hyperlink ref="A46:K46" location="'Allotj.municipi_09 (31)'!A1" display="Distribució de la capacitat d'allotjament per municipis a Menorca (2009)…..……………………………………....................................................…………………………...pàg 31" xr:uid="{903264CC-7CF8-4F5B-B6D7-78CA5C05E53F}"/>
    <hyperlink ref="A47:K47" location="'TotalAllotj_08 (32)'!A1" display="Capacitat d'allotjament per tipus d'establiment i categoria a Menorca (2008)…………………………………...............................................………………………………….pàg 32" xr:uid="{1C8FB203-B417-48CE-891E-4B74EA2C9EF0}"/>
    <hyperlink ref="A48:K48" location="'Allotj.municipi_08 (33)'!A1" display="Distribució de la capacitat d'allotjament per municipis a Menorca (2008)……………..………………………...................………............................…………………………...pàg 33" xr:uid="{2EF1264E-EFEF-4157-A771-CDF2AAE6D6F9}"/>
    <hyperlink ref="A49:K49" location="'TotalAllotj_07 (34)'!A1" display="Capacitat d'allotjament per tipus d'establiment i categoria a Menorca (2007)……………………………..................................................…………………………………...pàg 34" xr:uid="{6DE31775-B2DD-4912-850A-BDC17E9BD2CF}"/>
    <hyperlink ref="A50:K50" location="'Allotj.municipi_07 (35)'!A1" display="Distribució de la capacitat d'allotjament per municipis a Menorca (2007)……………..………………………................................................……………………………………pàg 35" xr:uid="{61A72667-DE8D-4988-9DFE-2594EBD5FDD2}"/>
    <hyperlink ref="A51:K51" location="'TotalAllotj_06 (36)'!A1" display="Capacitat d'allotjament per tipus d'establiment i categoria a Menorca (2006)…………………………................................................………………………………………...pàg 36" xr:uid="{26E780B9-4A8F-4008-9391-35B85979FCCB}"/>
    <hyperlink ref="A52:K52" location="'Allotj.municipi_06 (37)'!A1" display="Distribució de la capacitat d'allotjament per municipis a Menorca (2006)……………..………………………................................................……………………………………pàg 37" xr:uid="{746AE10B-8015-4BE8-B694-E52B99DDA7F5}"/>
    <hyperlink ref="A53:K53" location="'TotalAllotj_05 (38)'!A1" display="Capacitat d'allotjament per tipus d'establiment i categoria a Menorca (2005)……………………................................................……………………………………………...pàg 38" xr:uid="{B7CEC556-FB43-4C0F-BB3F-FEA103E011C8}"/>
    <hyperlink ref="A54:K54" location="'Allotj.municipi_05 (39)'!A1" display="Distribució de la capacitat d'allotjament per municipis a Menorca (2005)……………..……..........................……………....................……………………………………………pàg 39" xr:uid="{917D9A35-F5A3-4637-80D0-F44948E3A373}"/>
    <hyperlink ref="A55:K55" location="'TotalAllotj_04 (40)'!A1" display="Capacitat d'allotjament per tipus d'establiment i categoria a Menorca (2004)…………………..........................………………....................…………………………………...pàg 40" xr:uid="{48962093-3E10-4DCC-8E69-CC852738A1F0}"/>
    <hyperlink ref="A56:K56" location="'Allotj.municipi_04 (41)'!A1" display="Distribució de la capacitat d'allotjament per municipis a Menorca (2004)……………..………………………...................................................…………………………………pàg 41" xr:uid="{77B9A0D7-18EF-4A4A-89AA-15511ED12A9D}"/>
    <hyperlink ref="A19:J19" location="'TotalAllotj_20 (4)'!A1" display="Capacitat d'allotjament per tipus d'establiment i categoria a Menorca (2020)………………………………………………………………...pàg 4" xr:uid="{CCC09D8C-638E-4D46-85FF-070B8BF24851}"/>
    <hyperlink ref="A20:J20" location="'Allotj.municipi_20 (5)'!A1" display="Distribució de la capacitat d'allotjament per municipis a Menorca (2020)……………..…………………………………………………………pàg 5" xr:uid="{E9987D11-82BB-4CB3-96B1-F975DB26CD87}"/>
    <hyperlink ref="A19:K19" location="'TotalAllotj_22 (4)'!A1" display="Capacitat d'allotjament per tipus d'establiment i categoria a Menorca (2022)……………………………................................................………………………..………...pàg 4" xr:uid="{17E66BAC-D951-44C6-9EA1-F29998999CC8}"/>
    <hyperlink ref="A20:K20" location="'Allotj.municipi_22 (5)'!A1" display="Distribució de la capacitat d'allotjament per municipis a Menorca (2022)……………..…………………….............................................………………………………………pàg 5" xr:uid="{C7A7183D-9EB9-47A8-9040-163A857C2A2F}"/>
    <hyperlink ref="A17:J17" location="'TotalAllotj_20 (4)'!A1" display="Capacitat d'allotjament per tipus d'establiment i categoria a Menorca (2020)………………………………………………………………...pàg 4" xr:uid="{F2AE9B6C-7478-420B-A8C5-D764A7849832}"/>
    <hyperlink ref="A18:J18" location="'Allotj.municipi_20 (5)'!A1" display="Distribució de la capacitat d'allotjament per municipis a Menorca (2020)……………..…………………………………………………………pàg 5" xr:uid="{7A821EA0-58B1-4494-8869-5FA20A107F20}"/>
    <hyperlink ref="A17:K17" location="'TotalAllotj_22 (4)'!A1" display="Capacitat d'allotjament per tipus d'establiment i categoria a Menorca (2022)……………………………................................................………………………..………...pàg 4" xr:uid="{ADDEA5B6-9FD0-4186-923E-1ABA35D07092}"/>
    <hyperlink ref="A18:K18" location="'Allotj.municipi_22 (5)'!A1" display="Distribució de la capacitat d'allotjament per municipis a Menorca (2022)……………..…………………….............................................………………………………………pàg 5" xr:uid="{DA48E59A-AF9F-4066-BAA8-5FF60F09EF13}"/>
    <hyperlink ref="A17:XFD17" location="'TotalAllotj_23 (4)'!A1" display="Capacitat d'allotjament per tipus d'establiment i categoria a Menorca (2023)……………………………................................................………………………..………...pàg 4" xr:uid="{7DB070B3-082E-40CC-8BCD-8A10DE11E076}"/>
    <hyperlink ref="A18:XFD18" location="'Allotj.municipi_23 (5)'!A1" display="Distribució de la capacitat d'allotjament per municipis a Menorca (2023)……………..…………………….............................................………………………………………pàg 5" xr:uid="{2BB5D042-A4EB-4C3B-AB1E-D90F0ADF35FF}"/>
    <hyperlink ref="A19:XFD19" location="'TotalAllotj_22 (6)'!A1" display="Capacitat d'allotjament per tipus d'establiment i categoria a Menorca (2022)……………………………................................................………………………..………...pàg 6" xr:uid="{7043B02A-363D-4F2E-949B-E782220F3DBC}"/>
    <hyperlink ref="A20:XFD20" location="'Allotj.municipi_22 (7)'!A1" display="Distribució de la capacitat d'allotjament per municipis a Menorca (2022)……………..…………………….............................................………………………………………pàg 7" xr:uid="{3F4BA18F-0BEA-4067-8A1F-8FB2CF297066}"/>
    <hyperlink ref="A21:XFD21" location="'TotalAllotj_21 (8)'!A1" display="Capacitat d'allotjament per tipus d'establiment i categoria a Menorca (2021)……………………………................................................…………………………………...pàg 8" xr:uid="{A8BE8148-C9B8-44ED-AC0A-D2DC7D94E2AB}"/>
    <hyperlink ref="A22:XFD22" location="'Allotj.municipi_21 (9)'!A1" display="Distribució de la capacitat d'allotjament per municipis a Menorca (2021)……………..…………………….............................................………………………………………pàg 9" xr:uid="{6CDFCD64-2524-481D-913C-CE1D195CBC42}"/>
    <hyperlink ref="A23:XFD23" location="'TotalAllotj_20 (10)'!A1" display="Capacitat d'allotjament per tipus d'establiment i categoria a Menorca (2020)…………………………………................................................……………………………...pàg 10" xr:uid="{49428806-E370-42BD-AF09-ABEA2882B962}"/>
    <hyperlink ref="A24:XFD24" location="'Allotj.municipi_20 (11)'!A1" display="Distribució de la capacitat d'allotjament per municipis a Menorca (2020)……………..………….....…...................................................……………………………………pàg 11" xr:uid="{67C61742-8672-4405-93FE-9507517BD811}"/>
    <hyperlink ref="A25:XFD25" location="'TotalAllotj_19 (12)'!A1" display="Capacitat d'allotjament per tipus d'establiment i categoria a Menorca (2019)………………………………….................................................………..…………………...pàg 12" xr:uid="{29F309D3-E1A0-4C82-B61D-CF5D369B30FD}"/>
    <hyperlink ref="A26:XFD26" location="'Allotj.municipi_19 (13)'!A1" display="Distribució de la capacitat d'allotjament per municipis a Menorca (2019)……………..…………….………………………................................................……………………pàg 13" xr:uid="{4B3187F5-73B8-4E65-BF9E-05513033CDF5}"/>
    <hyperlink ref="A27:XFD27" location="'TotalAllotj_18 (14)'!A1" display="Capacitat d'allotjament per tipus d'establiment i categoria a Menorca (2018)………………………………….................................................……………………………...pàg 14" xr:uid="{B0F6504C-8180-4390-9814-40FC3E1C0EBA}"/>
    <hyperlink ref="A28:XFD28" location="'Allotj.municipi_18 (15)'!A1" display="Distribució de la capacitat d'allotjament per municipis a Menorca (2018)……………..………………………...............................…….....................…..……………………pàg 15" xr:uid="{2DD50D93-E2D8-4D51-A703-E807E977116B}"/>
    <hyperlink ref="A29:XFD29" location="'TotalAllotj_17 (16)'!A1" display="Capacitat d'allotjament per tipus d'establiment i categoria a Menorca (2017)…………...……………...................................................…………………………………...pàg 16" xr:uid="{5CE15B27-E86F-46C6-B1FA-FDAECE251577}"/>
    <hyperlink ref="A30:XFD30" location="'Allotj.municipi_17 (17)'!A1" display="Distribució de la capacitat d'allotjament per municipis a Menorca (2017)……………..………………………......................................................……………………………pàg 17" xr:uid="{A1409529-CFF7-47DC-BB43-86591DE9A6D0}"/>
    <hyperlink ref="A31:XFD31" location="'TotalAllotj_16 (18)'!A1" display="Capacitat d'allotjament per tipus d'establiment i categoria a Menorca (2016)……………..……………………....................................................………………………...pàg 18" xr:uid="{BC303789-23AF-41E0-BE06-D5F713D34BDE}"/>
    <hyperlink ref="A32:XFD32" location="'Allotj.municipi_16 (19)'!A1" display="Distribució de la capacitat d'allotjament per municipis a Menorca (2016)…………....…………………….…...................................................………………………………pàg 19" xr:uid="{AE5858B6-549D-4B3E-B530-A61C9D100D07}"/>
    <hyperlink ref="A33:XFD33" location="'TotalAllotj_15 (20)'!A1" display="Capacitat d'allotjament per tipus d'establiment i categoria a Menorca (2015)…………………………..………............................………........................………………...pàg 20" xr:uid="{A5F1C693-CACB-4165-8B1B-3B095DBDEF4D}"/>
    <hyperlink ref="A34:XFD34" location="'Allotj.municipi_15 (21)'!A1" display="Distribució de la capacitat d'allotjament per municipis a Menorca (2015)……………..………………....................................................………………………………………pàg 21" xr:uid="{DDC524E1-F0F7-48C2-BAF6-7F8A7463A09A}"/>
    <hyperlink ref="A35:XFD35" location="'TotalAllotj_14 (22)'!A1" display="Capacitat d'allotjament per tipus d'establiment i categoria a Menorca (2014)…………………………………………....................................................…………………...pàg 22" xr:uid="{40FF2F56-9D68-4341-8933-CAD9B84451B4}"/>
    <hyperlink ref="A36:XFD36" location="'Allotj.municipi_14 (23)'!A1" display="Distribució de la capacitat d'allotjament per municipis a Menorca (2014)……………..…………............................…………………………........................…………………pàg 23" xr:uid="{BD5E1346-D44A-41D6-92BA-25F015A78B78}"/>
    <hyperlink ref="A37:XFD37" location="'TotalAllotj_13 (24)'!A1" display="Capacitat d'allotjament per tipus d'establiment i categoria a Menorca (2013)……………………………....................................................………………………………...pàg 24" xr:uid="{D73038D6-AD24-49FD-93E9-0A5ED6E93553}"/>
    <hyperlink ref="A38:XFD38" location="'Allotj.municipi_13 (25)'!A1" display="Distribució de la capacitat d'allotjament per municipis a Menorca (2013)……………..……………………………....................................................…………………………pàg 25" xr:uid="{F2A64B98-D95B-45CA-A130-0B707A92E94E}"/>
    <hyperlink ref="A39:XFD39" location="'TotalAllotj_12 (26)'!A1" display="Capacitat d'allotjament per tipus d'establiment i categoria a Menorca (2012)…………………………............................……………........................……………………...pàg 26" xr:uid="{37CA73B2-0999-4145-A668-3A66E0C4C401}"/>
    <hyperlink ref="A40:XFD40" location="'Allotj.municipi_12 (27)'!A1" display="Distribució de la capacitat d'allotjament per municipis a Menorca (2012)……………..………………............................…………………………........................……………pàg 27" xr:uid="{8D29E7B6-60B2-499F-A0E5-A9F9F5A62F5C}"/>
    <hyperlink ref="A41:XFD41" location="'TotalAllotj_11 (28)'!A1" display="Capacitat d'allotjament per tipus d'establiment i categoria a Menorca (2011)………………...………............................……………........................……………………...pàg 28" xr:uid="{71208DB4-BC53-4455-93EA-35CC728EFFB2}"/>
    <hyperlink ref="A42:XFD42" location="'Allotj.municipi_11 (29)'!A1" display="Distribució de la capacitat d'allotjament per municipis a Menorca (2011)……………..…………...……………………..................................................………………..……pàg 29" xr:uid="{351D478F-A2FF-4493-8286-A3D0304C0103}"/>
    <hyperlink ref="A43:XFD43" location="'TotalAllotj_10 (30)'!A1" display="Capacitat d'allotjament per tipus d'establiment i categoria a Menorca (2010)…………………………………....................................................………………………......pàg 30" xr:uid="{CA67C00A-19CA-4F10-9EC1-6BE85EA6C3F7}"/>
    <hyperlink ref="A44:XFD44" location="'Allotj.municipi_10 (31)'!A1" display="Distribució de la capacitat d'allotjament per municipis a Menorca (2010)……………..……………...……....................................................…………………………………pàg 31" xr:uid="{F1273B1A-C235-4FAD-9595-724AE1BC9F13}"/>
    <hyperlink ref="A45:XFD45" location="'TotalAllotj_09 (32)'!A1" display="Capacitat d'allotjament per tipus d'establiment i categoria a Menorca (2009)…………………..............................…………......................………………………………….pàg 32" xr:uid="{FC0C9241-1A33-4D94-A1DE-3C6407B148A9}"/>
    <hyperlink ref="A46:XFD46" location="'Allotj.municipi_09 (33)'!A1" display="Distribució de la capacitat d'allotjament per municipis a Menorca (2009)…..……………………………………....................................................…………………………...pàg 33" xr:uid="{8DE64B72-C0B4-4935-970C-DFD1774744CB}"/>
    <hyperlink ref="A47:XFD47" location="'TotalAllotj_08 (34)'!A1" display="Capacitat d'allotjament per tipus d'establiment i categoria a Menorca (2008)…………………………………...............................................………………………………….pàg 34" xr:uid="{F74F4D1D-5844-4C3A-A5F9-4280E27B6D91}"/>
    <hyperlink ref="A48:XFD48" location="'Allotj.municipi_08 (35)'!A1" display="Distribució de la capacitat d'allotjament per municipis a Menorca (2008)……………..………………………...................………............................…………………………...pàg 35" xr:uid="{3BE06106-B39E-4738-8C8D-E383ED1FCEE7}"/>
    <hyperlink ref="A49:XFD49" location="'TotalAllotj_07 (36)'!A1" display="Capacitat d'allotjament per tipus d'establiment i categoria a Menorca (2007)……………………………..................................................…………………………………...pàg 36" xr:uid="{346A8E97-2223-4273-A585-C02CF93D124E}"/>
    <hyperlink ref="A50:XFD50" location="'Allotj.municipi_07 (37)'!A1" display="Distribució de la capacitat d'allotjament per municipis a Menorca (2007)……………..………………………................................................……………………………………pàg 37" xr:uid="{9EE4C115-8F2C-40D6-A8C7-D8B1D55ECD66}"/>
    <hyperlink ref="A51:XFD51" location="'TotalAllotj_06 (38)'!A1" display="Capacitat d'allotjament per tipus d'establiment i categoria a Menorca (2006)…………………………................................................………………………………………...pàg 38" xr:uid="{A5738DF1-9266-4E52-8A3F-ED7B206FE455}"/>
    <hyperlink ref="A52:XFD52" location="'Allotj.municipi_06 (39)'!A1" display="Distribució de la capacitat d'allotjament per municipis a Menorca (2006)……………..………………………................................................……………………………………pàg 39" xr:uid="{AFC41268-B4DF-4881-A894-BD8919DFCB11}"/>
    <hyperlink ref="A53:XFD53" location="'TotalAllotj_05 (40)'!A1" display="Capacitat d'allotjament per tipus d'establiment i categoria a Menorca (2005)……………………................................................……………………………………………...pàg 40" xr:uid="{07378264-7AA8-450B-A0DB-A32C1099A9D5}"/>
    <hyperlink ref="A54:XFD54" location="'Allotj.municipi_05 (41)'!A1" display="Distribució de la capacitat d'allotjament per municipis a Menorca (2005)……………..……..........................……………....................……………………………………………pàg 41" xr:uid="{C0420D4A-1040-4BD3-B343-ED89BEFA63B2}"/>
    <hyperlink ref="A55:XFD55" location="'TotalAllotj_04 (42)'!A1" display="Capacitat d'allotjament per tipus d'establiment i categoria a Menorca (2004)…………………..........................………………....................…………………………………...pàg 42" xr:uid="{F468A7CD-EA77-45C7-8E64-9C3937E27C3B}"/>
    <hyperlink ref="A56:XFD56" location="'Allotj.municipi_04 (43)'!A1" display="Distribució de la capacitat d'allotjament per municipis a Menorca (2004)……………..………………………...................................................…………………………………pàg 43" xr:uid="{804835C7-6584-4D56-AB7B-622E91A3E7E0}"/>
  </hyperlinks>
  <pageMargins left="0.70866141732283472" right="0.70866141732283472" top="0.74803149606299213" bottom="0.74803149606299213" header="0.31496062992125984" footer="0.31496062992125984"/>
  <pageSetup paperSize="9" scale="93" fitToHeight="0" orientation="landscape" r:id="rId1"/>
  <rowBreaks count="3" manualBreakCount="3">
    <brk id="35" max="10" man="1"/>
    <brk id="57" max="16383" man="1"/>
    <brk id="8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XEY123"/>
  <sheetViews>
    <sheetView showGridLines="0" view="pageBreakPreview" zoomScaleNormal="100" zoomScaleSheetLayoutView="100" workbookViewId="0">
      <selection activeCell="A12" sqref="A12:K12"/>
    </sheetView>
  </sheetViews>
  <sheetFormatPr baseColWidth="10" defaultRowHeight="15"/>
  <cols>
    <col min="1" max="11" width="12.7109375" style="7" customWidth="1"/>
    <col min="12" max="256" width="11.42578125" style="7"/>
    <col min="257" max="267" width="12.7109375" style="7" customWidth="1"/>
    <col min="268" max="512" width="11.42578125" style="7"/>
    <col min="513" max="523" width="12.7109375" style="7" customWidth="1"/>
    <col min="524" max="768" width="11.42578125" style="7"/>
    <col min="769" max="779" width="12.7109375" style="7" customWidth="1"/>
    <col min="780" max="1024" width="11.42578125" style="7"/>
    <col min="1025" max="1035" width="12.7109375" style="7" customWidth="1"/>
    <col min="1036" max="1280" width="11.42578125" style="7"/>
    <col min="1281" max="1291" width="12.7109375" style="7" customWidth="1"/>
    <col min="1292" max="1536" width="11.42578125" style="7"/>
    <col min="1537" max="1547" width="12.7109375" style="7" customWidth="1"/>
    <col min="1548" max="1792" width="11.42578125" style="7"/>
    <col min="1793" max="1803" width="12.7109375" style="7" customWidth="1"/>
    <col min="1804" max="2048" width="11.42578125" style="7"/>
    <col min="2049" max="2059" width="12.7109375" style="7" customWidth="1"/>
    <col min="2060" max="2304" width="11.42578125" style="7"/>
    <col min="2305" max="2315" width="12.7109375" style="7" customWidth="1"/>
    <col min="2316" max="2560" width="11.42578125" style="7"/>
    <col min="2561" max="2571" width="12.7109375" style="7" customWidth="1"/>
    <col min="2572" max="2816" width="11.42578125" style="7"/>
    <col min="2817" max="2827" width="12.7109375" style="7" customWidth="1"/>
    <col min="2828" max="3072" width="11.42578125" style="7"/>
    <col min="3073" max="3083" width="12.7109375" style="7" customWidth="1"/>
    <col min="3084" max="3328" width="11.42578125" style="7"/>
    <col min="3329" max="3339" width="12.7109375" style="7" customWidth="1"/>
    <col min="3340" max="3584" width="11.42578125" style="7"/>
    <col min="3585" max="3595" width="12.7109375" style="7" customWidth="1"/>
    <col min="3596" max="3840" width="11.42578125" style="7"/>
    <col min="3841" max="3851" width="12.7109375" style="7" customWidth="1"/>
    <col min="3852" max="4096" width="11.42578125" style="7"/>
    <col min="4097" max="4107" width="12.7109375" style="7" customWidth="1"/>
    <col min="4108" max="4352" width="11.42578125" style="7"/>
    <col min="4353" max="4363" width="12.7109375" style="7" customWidth="1"/>
    <col min="4364" max="4608" width="11.42578125" style="7"/>
    <col min="4609" max="4619" width="12.7109375" style="7" customWidth="1"/>
    <col min="4620" max="4864" width="11.42578125" style="7"/>
    <col min="4865" max="4875" width="12.7109375" style="7" customWidth="1"/>
    <col min="4876" max="5120" width="11.42578125" style="7"/>
    <col min="5121" max="5131" width="12.7109375" style="7" customWidth="1"/>
    <col min="5132" max="5376" width="11.42578125" style="7"/>
    <col min="5377" max="5387" width="12.7109375" style="7" customWidth="1"/>
    <col min="5388" max="5632" width="11.42578125" style="7"/>
    <col min="5633" max="5643" width="12.7109375" style="7" customWidth="1"/>
    <col min="5644" max="5888" width="11.42578125" style="7"/>
    <col min="5889" max="5899" width="12.7109375" style="7" customWidth="1"/>
    <col min="5900" max="6144" width="11.42578125" style="7"/>
    <col min="6145" max="6155" width="12.7109375" style="7" customWidth="1"/>
    <col min="6156" max="6400" width="11.42578125" style="7"/>
    <col min="6401" max="6411" width="12.7109375" style="7" customWidth="1"/>
    <col min="6412" max="6656" width="11.42578125" style="7"/>
    <col min="6657" max="6667" width="12.7109375" style="7" customWidth="1"/>
    <col min="6668" max="6912" width="11.42578125" style="7"/>
    <col min="6913" max="6923" width="12.7109375" style="7" customWidth="1"/>
    <col min="6924" max="7168" width="11.42578125" style="7"/>
    <col min="7169" max="7179" width="12.7109375" style="7" customWidth="1"/>
    <col min="7180" max="7424" width="11.42578125" style="7"/>
    <col min="7425" max="7435" width="12.7109375" style="7" customWidth="1"/>
    <col min="7436" max="7680" width="11.42578125" style="7"/>
    <col min="7681" max="7691" width="12.7109375" style="7" customWidth="1"/>
    <col min="7692" max="7936" width="11.42578125" style="7"/>
    <col min="7937" max="7947" width="12.7109375" style="7" customWidth="1"/>
    <col min="7948" max="8192" width="11.42578125" style="7"/>
    <col min="8193" max="8203" width="12.7109375" style="7" customWidth="1"/>
    <col min="8204" max="8448" width="11.42578125" style="7"/>
    <col min="8449" max="8459" width="12.7109375" style="7" customWidth="1"/>
    <col min="8460" max="8704" width="11.42578125" style="7"/>
    <col min="8705" max="8715" width="12.7109375" style="7" customWidth="1"/>
    <col min="8716" max="8960" width="11.42578125" style="7"/>
    <col min="8961" max="8971" width="12.7109375" style="7" customWidth="1"/>
    <col min="8972" max="9216" width="11.42578125" style="7"/>
    <col min="9217" max="9227" width="12.7109375" style="7" customWidth="1"/>
    <col min="9228" max="9472" width="11.42578125" style="7"/>
    <col min="9473" max="9483" width="12.7109375" style="7" customWidth="1"/>
    <col min="9484" max="9728" width="11.42578125" style="7"/>
    <col min="9729" max="9739" width="12.7109375" style="7" customWidth="1"/>
    <col min="9740" max="9984" width="11.42578125" style="7"/>
    <col min="9985" max="9995" width="12.7109375" style="7" customWidth="1"/>
    <col min="9996" max="10240" width="11.42578125" style="7"/>
    <col min="10241" max="10251" width="12.7109375" style="7" customWidth="1"/>
    <col min="10252" max="10496" width="11.42578125" style="7"/>
    <col min="10497" max="10507" width="12.7109375" style="7" customWidth="1"/>
    <col min="10508" max="10752" width="11.42578125" style="7"/>
    <col min="10753" max="10763" width="12.7109375" style="7" customWidth="1"/>
    <col min="10764" max="11008" width="11.42578125" style="7"/>
    <col min="11009" max="11019" width="12.7109375" style="7" customWidth="1"/>
    <col min="11020" max="11264" width="11.42578125" style="7"/>
    <col min="11265" max="11275" width="12.7109375" style="7" customWidth="1"/>
    <col min="11276" max="11520" width="11.42578125" style="7"/>
    <col min="11521" max="11531" width="12.7109375" style="7" customWidth="1"/>
    <col min="11532" max="11776" width="11.42578125" style="7"/>
    <col min="11777" max="11787" width="12.7109375" style="7" customWidth="1"/>
    <col min="11788" max="12032" width="11.42578125" style="7"/>
    <col min="12033" max="12043" width="12.7109375" style="7" customWidth="1"/>
    <col min="12044" max="12288" width="11.42578125" style="7"/>
    <col min="12289" max="12299" width="12.7109375" style="7" customWidth="1"/>
    <col min="12300" max="12544" width="11.42578125" style="7"/>
    <col min="12545" max="12555" width="12.7109375" style="7" customWidth="1"/>
    <col min="12556" max="12800" width="11.42578125" style="7"/>
    <col min="12801" max="12811" width="12.7109375" style="7" customWidth="1"/>
    <col min="12812" max="13056" width="11.42578125" style="7"/>
    <col min="13057" max="13067" width="12.7109375" style="7" customWidth="1"/>
    <col min="13068" max="13312" width="11.42578125" style="7"/>
    <col min="13313" max="13323" width="12.7109375" style="7" customWidth="1"/>
    <col min="13324" max="13568" width="11.42578125" style="7"/>
    <col min="13569" max="13579" width="12.7109375" style="7" customWidth="1"/>
    <col min="13580" max="13824" width="11.42578125" style="7"/>
    <col min="13825" max="13835" width="12.7109375" style="7" customWidth="1"/>
    <col min="13836" max="14080" width="11.42578125" style="7"/>
    <col min="14081" max="14091" width="12.7109375" style="7" customWidth="1"/>
    <col min="14092" max="14336" width="11.42578125" style="7"/>
    <col min="14337" max="14347" width="12.7109375" style="7" customWidth="1"/>
    <col min="14348" max="14592" width="11.42578125" style="7"/>
    <col min="14593" max="14603" width="12.7109375" style="7" customWidth="1"/>
    <col min="14604" max="14848" width="11.42578125" style="7"/>
    <col min="14849" max="14859" width="12.7109375" style="7" customWidth="1"/>
    <col min="14860" max="15104" width="11.42578125" style="7"/>
    <col min="15105" max="15115" width="12.7109375" style="7" customWidth="1"/>
    <col min="15116" max="15360" width="11.42578125" style="7"/>
    <col min="15361" max="15371" width="12.7109375" style="7" customWidth="1"/>
    <col min="15372" max="15616" width="11.42578125" style="7"/>
    <col min="15617" max="15627" width="12.7109375" style="7" customWidth="1"/>
    <col min="15628" max="15872" width="11.42578125" style="7"/>
    <col min="15873" max="15883" width="12.7109375" style="7" customWidth="1"/>
    <col min="15884" max="16128" width="11.42578125" style="7"/>
    <col min="16129" max="16139" width="12.7109375" style="7" customWidth="1"/>
    <col min="16140" max="16384" width="11.42578125" style="7"/>
  </cols>
  <sheetData>
    <row r="12" spans="1:11">
      <c r="A12" s="164" t="s">
        <v>4</v>
      </c>
      <c r="B12" s="164"/>
      <c r="C12" s="164"/>
      <c r="D12" s="164"/>
      <c r="E12" s="164"/>
      <c r="F12" s="164"/>
      <c r="G12" s="164"/>
      <c r="H12" s="164"/>
      <c r="I12" s="164"/>
      <c r="J12" s="164"/>
      <c r="K12" s="164"/>
    </row>
    <row r="13" spans="1:11">
      <c r="A13" s="132"/>
      <c r="B13" s="132"/>
      <c r="C13" s="132"/>
      <c r="D13" s="132"/>
      <c r="E13" s="132"/>
      <c r="F13" s="132"/>
      <c r="G13" s="132"/>
      <c r="H13" s="132"/>
      <c r="I13" s="132"/>
      <c r="J13" s="132"/>
      <c r="K13" s="6"/>
    </row>
    <row r="15" spans="1:11">
      <c r="A15" s="8"/>
      <c r="B15" s="8"/>
      <c r="C15" s="8"/>
      <c r="D15" s="8"/>
      <c r="E15" s="8"/>
      <c r="F15" s="8"/>
      <c r="G15" s="8"/>
      <c r="H15" s="8"/>
      <c r="I15" s="8"/>
      <c r="J15" s="8"/>
      <c r="K15" s="8"/>
    </row>
    <row r="17" spans="1:1023 1034:2046 2057:3069 3080:4092 4103:5115 5126:6138 6149:7161 7172:8184 8195:9207 9218:10230 10241:11264 11275:12287 12298:13310 13321:14333 14344:15356 15367:16379" s="151" customFormat="1">
      <c r="A17" s="163" t="s">
        <v>372</v>
      </c>
      <c r="B17" s="163"/>
      <c r="C17" s="163"/>
      <c r="D17" s="163"/>
      <c r="E17" s="163"/>
      <c r="F17" s="163"/>
      <c r="G17" s="163"/>
      <c r="H17" s="163"/>
      <c r="I17" s="163"/>
      <c r="J17" s="163"/>
      <c r="K17" s="163"/>
    </row>
    <row r="18" spans="1:1023 1034:2046 2057:3069 3080:4092 4103:5115 5126:6138 6149:7161 7172:8184 8195:9207 9218:10230 10241:11264 11275:12287 12298:13310 13321:14333 14344:15356 15367:16379" s="151" customFormat="1">
      <c r="A18" s="163" t="s">
        <v>373</v>
      </c>
      <c r="B18" s="163"/>
      <c r="C18" s="163"/>
      <c r="D18" s="163"/>
      <c r="E18" s="163"/>
      <c r="F18" s="163"/>
      <c r="G18" s="163"/>
      <c r="H18" s="163"/>
      <c r="I18" s="163"/>
      <c r="J18" s="163"/>
      <c r="K18" s="163"/>
    </row>
    <row r="19" spans="1:1023 1034:2046 2057:3069 3080:4092 4103:5115 5126:6138 6149:7161 7172:8184 8195:9207 9218:10230 10241:11264 11275:12287 12298:13310 13321:14333 14344:15356 15367:16379" s="151" customFormat="1">
      <c r="A19" s="163" t="s">
        <v>374</v>
      </c>
      <c r="B19" s="163"/>
      <c r="C19" s="163"/>
      <c r="D19" s="163"/>
      <c r="E19" s="163"/>
      <c r="F19" s="163"/>
      <c r="G19" s="163"/>
      <c r="H19" s="163"/>
      <c r="I19" s="163"/>
      <c r="J19" s="163"/>
      <c r="K19" s="163"/>
    </row>
    <row r="20" spans="1:1023 1034:2046 2057:3069 3080:4092 4103:5115 5126:6138 6149:7161 7172:8184 8195:9207 9218:10230 10241:11264 11275:12287 12298:13310 13321:14333 14344:15356 15367:16379" s="151" customFormat="1">
      <c r="A20" s="163" t="s">
        <v>375</v>
      </c>
      <c r="B20" s="163"/>
      <c r="C20" s="163"/>
      <c r="D20" s="163"/>
      <c r="E20" s="163"/>
      <c r="F20" s="163"/>
      <c r="G20" s="163"/>
      <c r="H20" s="163"/>
      <c r="I20" s="163"/>
      <c r="J20" s="163"/>
      <c r="K20" s="163"/>
    </row>
    <row r="21" spans="1:1023 1034:2046 2057:3069 3080:4092 4103:5115 5126:6138 6149:7161 7172:8184 8195:9207 9218:10230 10241:11264 11275:12287 12298:13310 13321:14333 14344:15356 15367:16379" s="151" customFormat="1">
      <c r="A21" s="163" t="s">
        <v>376</v>
      </c>
      <c r="B21" s="163"/>
      <c r="C21" s="163"/>
      <c r="D21" s="163"/>
      <c r="E21" s="163"/>
      <c r="F21" s="163"/>
      <c r="G21" s="163"/>
      <c r="H21" s="163"/>
      <c r="I21" s="163"/>
      <c r="J21" s="163"/>
      <c r="K21" s="163"/>
    </row>
    <row r="22" spans="1:1023 1034:2046 2057:3069 3080:4092 4103:5115 5126:6138 6149:7161 7172:8184 8195:9207 9218:10230 10241:11264 11275:12287 12298:13310 13321:14333 14344:15356 15367:16379" s="133" customFormat="1">
      <c r="A22" s="163" t="s">
        <v>377</v>
      </c>
      <c r="B22" s="163"/>
      <c r="C22" s="163"/>
      <c r="D22" s="163"/>
      <c r="E22" s="163"/>
      <c r="F22" s="163"/>
      <c r="G22" s="163"/>
      <c r="H22" s="163"/>
      <c r="I22" s="163"/>
      <c r="J22" s="163"/>
      <c r="K22" s="163"/>
      <c r="V22" s="151"/>
      <c r="AG22" s="151"/>
      <c r="AR22" s="151"/>
      <c r="BC22" s="151"/>
      <c r="BN22" s="151"/>
      <c r="BY22" s="151"/>
      <c r="CJ22" s="151"/>
      <c r="CU22" s="151"/>
      <c r="DF22" s="151"/>
      <c r="DQ22" s="151"/>
      <c r="EB22" s="151"/>
      <c r="EM22" s="151"/>
      <c r="EX22" s="151"/>
      <c r="FI22" s="151"/>
      <c r="FT22" s="151"/>
      <c r="GE22" s="151"/>
      <c r="GP22" s="151"/>
      <c r="HA22" s="151"/>
      <c r="HL22" s="151"/>
      <c r="HW22" s="151"/>
      <c r="IH22" s="151"/>
      <c r="IS22" s="151"/>
      <c r="JD22" s="151"/>
      <c r="JO22" s="151"/>
      <c r="JZ22" s="151"/>
      <c r="KK22" s="151"/>
      <c r="KV22" s="151"/>
      <c r="LG22" s="151"/>
      <c r="LR22" s="151"/>
      <c r="MC22" s="151"/>
      <c r="MN22" s="151"/>
      <c r="MY22" s="151"/>
      <c r="NJ22" s="151"/>
      <c r="NU22" s="151"/>
      <c r="OF22" s="151"/>
      <c r="OQ22" s="151"/>
      <c r="PB22" s="151"/>
      <c r="PM22" s="151"/>
      <c r="PX22" s="151"/>
      <c r="QI22" s="151"/>
      <c r="QT22" s="151"/>
      <c r="RE22" s="151"/>
      <c r="RP22" s="151"/>
      <c r="SA22" s="151"/>
      <c r="SL22" s="151"/>
      <c r="SW22" s="151"/>
      <c r="TH22" s="151"/>
      <c r="TS22" s="151"/>
      <c r="UD22" s="151"/>
      <c r="UO22" s="151"/>
      <c r="UZ22" s="151"/>
      <c r="VK22" s="151"/>
      <c r="VV22" s="151"/>
      <c r="WG22" s="151"/>
      <c r="WR22" s="151"/>
      <c r="XC22" s="151"/>
      <c r="XN22" s="151"/>
      <c r="XY22" s="151"/>
      <c r="YJ22" s="151"/>
      <c r="YU22" s="151"/>
      <c r="ZF22" s="151"/>
      <c r="ZQ22" s="151"/>
      <c r="AAB22" s="151"/>
      <c r="AAM22" s="151"/>
      <c r="AAX22" s="151"/>
      <c r="ABI22" s="151"/>
      <c r="ABT22" s="151"/>
      <c r="ACE22" s="151"/>
      <c r="ACP22" s="151"/>
      <c r="ADA22" s="151"/>
      <c r="ADL22" s="151"/>
      <c r="ADW22" s="151"/>
      <c r="AEH22" s="151"/>
      <c r="AES22" s="151"/>
      <c r="AFD22" s="151"/>
      <c r="AFO22" s="151"/>
      <c r="AFZ22" s="151"/>
      <c r="AGK22" s="151"/>
      <c r="AGV22" s="151"/>
      <c r="AHG22" s="151"/>
      <c r="AHR22" s="151"/>
      <c r="AIC22" s="151"/>
      <c r="AIN22" s="151"/>
      <c r="AIY22" s="151"/>
      <c r="AJJ22" s="151"/>
      <c r="AJU22" s="151"/>
      <c r="AKF22" s="151"/>
      <c r="AKQ22" s="151"/>
      <c r="ALB22" s="151"/>
      <c r="ALM22" s="151"/>
      <c r="ALX22" s="151"/>
      <c r="AMI22" s="151"/>
      <c r="AMT22" s="151"/>
      <c r="ANE22" s="151"/>
      <c r="ANP22" s="151"/>
      <c r="AOA22" s="151"/>
      <c r="AOL22" s="151"/>
      <c r="AOW22" s="151"/>
      <c r="APH22" s="151"/>
      <c r="APS22" s="151"/>
      <c r="AQD22" s="151"/>
      <c r="AQO22" s="151"/>
      <c r="AQZ22" s="151"/>
      <c r="ARK22" s="151"/>
      <c r="ARV22" s="151"/>
      <c r="ASG22" s="151"/>
      <c r="ASR22" s="151"/>
      <c r="ATC22" s="151"/>
      <c r="ATN22" s="151"/>
      <c r="ATY22" s="151"/>
      <c r="AUJ22" s="151"/>
      <c r="AUU22" s="151"/>
      <c r="AVF22" s="151"/>
      <c r="AVQ22" s="151"/>
      <c r="AWB22" s="151"/>
      <c r="AWM22" s="151"/>
      <c r="AWX22" s="151"/>
      <c r="AXI22" s="151"/>
      <c r="AXT22" s="151"/>
      <c r="AYE22" s="151"/>
      <c r="AYP22" s="151"/>
      <c r="AZA22" s="151"/>
      <c r="AZL22" s="151"/>
      <c r="AZW22" s="151"/>
      <c r="BAH22" s="151"/>
      <c r="BAS22" s="151"/>
      <c r="BBD22" s="151"/>
      <c r="BBO22" s="151"/>
      <c r="BBZ22" s="151"/>
      <c r="BCK22" s="151"/>
      <c r="BCV22" s="151"/>
      <c r="BDG22" s="151"/>
      <c r="BDR22" s="151"/>
      <c r="BEC22" s="151"/>
      <c r="BEN22" s="151"/>
      <c r="BEY22" s="151"/>
      <c r="BFJ22" s="151"/>
      <c r="BFU22" s="151"/>
      <c r="BGF22" s="151"/>
      <c r="BGQ22" s="151"/>
      <c r="BHB22" s="151"/>
      <c r="BHM22" s="151"/>
      <c r="BHX22" s="151"/>
      <c r="BII22" s="151"/>
      <c r="BIT22" s="151"/>
      <c r="BJE22" s="151"/>
      <c r="BJP22" s="151"/>
      <c r="BKA22" s="151"/>
      <c r="BKL22" s="151"/>
      <c r="BKW22" s="151"/>
      <c r="BLH22" s="151"/>
      <c r="BLS22" s="151"/>
      <c r="BMD22" s="151"/>
      <c r="BMO22" s="151"/>
      <c r="BMZ22" s="151"/>
      <c r="BNK22" s="151"/>
      <c r="BNV22" s="151"/>
      <c r="BOG22" s="151"/>
      <c r="BOR22" s="151"/>
      <c r="BPC22" s="151"/>
      <c r="BPN22" s="151"/>
      <c r="BPY22" s="151"/>
      <c r="BQJ22" s="151"/>
      <c r="BQU22" s="151"/>
      <c r="BRF22" s="151"/>
      <c r="BRQ22" s="151"/>
      <c r="BSB22" s="151"/>
      <c r="BSM22" s="151"/>
      <c r="BSX22" s="151"/>
      <c r="BTI22" s="151"/>
      <c r="BTT22" s="151"/>
      <c r="BUE22" s="151"/>
      <c r="BUP22" s="151"/>
      <c r="BVA22" s="151"/>
      <c r="BVL22" s="151"/>
      <c r="BVW22" s="151"/>
      <c r="BWH22" s="151"/>
      <c r="BWS22" s="151"/>
      <c r="BXD22" s="151"/>
      <c r="BXO22" s="151"/>
      <c r="BXZ22" s="151"/>
      <c r="BYK22" s="151"/>
      <c r="BYV22" s="151"/>
      <c r="BZG22" s="151"/>
      <c r="BZR22" s="151"/>
      <c r="CAC22" s="151"/>
      <c r="CAN22" s="151"/>
      <c r="CAY22" s="151"/>
      <c r="CBJ22" s="151"/>
      <c r="CBU22" s="151"/>
      <c r="CCF22" s="151"/>
      <c r="CCQ22" s="151"/>
      <c r="CDB22" s="151"/>
      <c r="CDM22" s="151"/>
      <c r="CDX22" s="151"/>
      <c r="CEI22" s="151"/>
      <c r="CET22" s="151"/>
      <c r="CFE22" s="151"/>
      <c r="CFP22" s="151"/>
      <c r="CGA22" s="151"/>
      <c r="CGL22" s="151"/>
      <c r="CGW22" s="151"/>
      <c r="CHH22" s="151"/>
      <c r="CHS22" s="151"/>
      <c r="CID22" s="151"/>
      <c r="CIO22" s="151"/>
      <c r="CIZ22" s="151"/>
      <c r="CJK22" s="151"/>
      <c r="CJV22" s="151"/>
      <c r="CKG22" s="151"/>
      <c r="CKR22" s="151"/>
      <c r="CLC22" s="151"/>
      <c r="CLN22" s="151"/>
      <c r="CLY22" s="151"/>
      <c r="CMJ22" s="151"/>
      <c r="CMU22" s="151"/>
      <c r="CNF22" s="151"/>
      <c r="CNQ22" s="151"/>
      <c r="COB22" s="151"/>
      <c r="COM22" s="151"/>
      <c r="COX22" s="151"/>
      <c r="CPI22" s="151"/>
      <c r="CPT22" s="151"/>
      <c r="CQE22" s="151"/>
      <c r="CQP22" s="151"/>
      <c r="CRA22" s="151"/>
      <c r="CRL22" s="151"/>
      <c r="CRW22" s="151"/>
      <c r="CSH22" s="151"/>
      <c r="CSS22" s="151"/>
      <c r="CTD22" s="151"/>
      <c r="CTO22" s="151"/>
      <c r="CTZ22" s="151"/>
      <c r="CUK22" s="151"/>
      <c r="CUV22" s="151"/>
      <c r="CVG22" s="151"/>
      <c r="CVR22" s="151"/>
      <c r="CWC22" s="151"/>
      <c r="CWN22" s="151"/>
      <c r="CWY22" s="151"/>
      <c r="CXJ22" s="151"/>
      <c r="CXU22" s="151"/>
      <c r="CYF22" s="151"/>
      <c r="CYQ22" s="151"/>
      <c r="CZB22" s="151"/>
      <c r="CZM22" s="151"/>
      <c r="CZX22" s="151"/>
      <c r="DAI22" s="151"/>
      <c r="DAT22" s="151"/>
      <c r="DBE22" s="151"/>
      <c r="DBP22" s="151"/>
      <c r="DCA22" s="151"/>
      <c r="DCL22" s="151"/>
      <c r="DCW22" s="151"/>
      <c r="DDH22" s="151"/>
      <c r="DDS22" s="151"/>
      <c r="DED22" s="151"/>
      <c r="DEO22" s="151"/>
      <c r="DEZ22" s="151"/>
      <c r="DFK22" s="151"/>
      <c r="DFV22" s="151"/>
      <c r="DGG22" s="151"/>
      <c r="DGR22" s="151"/>
      <c r="DHC22" s="151"/>
      <c r="DHN22" s="151"/>
      <c r="DHY22" s="151"/>
      <c r="DIJ22" s="151"/>
      <c r="DIU22" s="151"/>
      <c r="DJF22" s="151"/>
      <c r="DJQ22" s="151"/>
      <c r="DKB22" s="151"/>
      <c r="DKM22" s="151"/>
      <c r="DKX22" s="151"/>
      <c r="DLI22" s="151"/>
      <c r="DLT22" s="151"/>
      <c r="DME22" s="151"/>
      <c r="DMP22" s="151"/>
      <c r="DNA22" s="151"/>
      <c r="DNL22" s="151"/>
      <c r="DNW22" s="151"/>
      <c r="DOH22" s="151"/>
      <c r="DOS22" s="151"/>
      <c r="DPD22" s="151"/>
      <c r="DPO22" s="151"/>
      <c r="DPZ22" s="151"/>
      <c r="DQK22" s="151"/>
      <c r="DQV22" s="151"/>
      <c r="DRG22" s="151"/>
      <c r="DRR22" s="151"/>
      <c r="DSC22" s="151"/>
      <c r="DSN22" s="151"/>
      <c r="DSY22" s="151"/>
      <c r="DTJ22" s="151"/>
      <c r="DTU22" s="151"/>
      <c r="DUF22" s="151"/>
      <c r="DUQ22" s="151"/>
      <c r="DVB22" s="151"/>
      <c r="DVM22" s="151"/>
      <c r="DVX22" s="151"/>
      <c r="DWI22" s="151"/>
      <c r="DWT22" s="151"/>
      <c r="DXE22" s="151"/>
      <c r="DXP22" s="151"/>
      <c r="DYA22" s="151"/>
      <c r="DYL22" s="151"/>
      <c r="DYW22" s="151"/>
      <c r="DZH22" s="151"/>
      <c r="DZS22" s="151"/>
      <c r="EAD22" s="151"/>
      <c r="EAO22" s="151"/>
      <c r="EAZ22" s="151"/>
      <c r="EBK22" s="151"/>
      <c r="EBV22" s="151"/>
      <c r="ECG22" s="151"/>
      <c r="ECR22" s="151"/>
      <c r="EDC22" s="151"/>
      <c r="EDN22" s="151"/>
      <c r="EDY22" s="151"/>
      <c r="EEJ22" s="151"/>
      <c r="EEU22" s="151"/>
      <c r="EFF22" s="151"/>
      <c r="EFQ22" s="151"/>
      <c r="EGB22" s="151"/>
      <c r="EGM22" s="151"/>
      <c r="EGX22" s="151"/>
      <c r="EHI22" s="151"/>
      <c r="EHT22" s="151"/>
      <c r="EIE22" s="151"/>
      <c r="EIP22" s="151"/>
      <c r="EJA22" s="151"/>
      <c r="EJL22" s="151"/>
      <c r="EJW22" s="151"/>
      <c r="EKH22" s="151"/>
      <c r="EKS22" s="151"/>
      <c r="ELD22" s="151"/>
      <c r="ELO22" s="151"/>
      <c r="ELZ22" s="151"/>
      <c r="EMK22" s="151"/>
      <c r="EMV22" s="151"/>
      <c r="ENG22" s="151"/>
      <c r="ENR22" s="151"/>
      <c r="EOC22" s="151"/>
      <c r="EON22" s="151"/>
      <c r="EOY22" s="151"/>
      <c r="EPJ22" s="151"/>
      <c r="EPU22" s="151"/>
      <c r="EQF22" s="151"/>
      <c r="EQQ22" s="151"/>
      <c r="ERB22" s="151"/>
      <c r="ERM22" s="151"/>
      <c r="ERX22" s="151"/>
      <c r="ESI22" s="151"/>
      <c r="EST22" s="151"/>
      <c r="ETE22" s="151"/>
      <c r="ETP22" s="151"/>
      <c r="EUA22" s="151"/>
      <c r="EUL22" s="151"/>
      <c r="EUW22" s="151"/>
      <c r="EVH22" s="151"/>
      <c r="EVS22" s="151"/>
      <c r="EWD22" s="151"/>
      <c r="EWO22" s="151"/>
      <c r="EWZ22" s="151"/>
      <c r="EXK22" s="151"/>
      <c r="EXV22" s="151"/>
      <c r="EYG22" s="151"/>
      <c r="EYR22" s="151"/>
      <c r="EZC22" s="151"/>
      <c r="EZN22" s="151"/>
      <c r="EZY22" s="151"/>
      <c r="FAJ22" s="151"/>
      <c r="FAU22" s="151"/>
      <c r="FBF22" s="151"/>
      <c r="FBQ22" s="151"/>
      <c r="FCB22" s="151"/>
      <c r="FCM22" s="151"/>
      <c r="FCX22" s="151"/>
      <c r="FDI22" s="151"/>
      <c r="FDT22" s="151"/>
      <c r="FEE22" s="151"/>
      <c r="FEP22" s="151"/>
      <c r="FFA22" s="151"/>
      <c r="FFL22" s="151"/>
      <c r="FFW22" s="151"/>
      <c r="FGH22" s="151"/>
      <c r="FGS22" s="151"/>
      <c r="FHD22" s="151"/>
      <c r="FHO22" s="151"/>
      <c r="FHZ22" s="151"/>
      <c r="FIK22" s="151"/>
      <c r="FIV22" s="151"/>
      <c r="FJG22" s="151"/>
      <c r="FJR22" s="151"/>
      <c r="FKC22" s="151"/>
      <c r="FKN22" s="151"/>
      <c r="FKY22" s="151"/>
      <c r="FLJ22" s="151"/>
      <c r="FLU22" s="151"/>
      <c r="FMF22" s="151"/>
      <c r="FMQ22" s="151"/>
      <c r="FNB22" s="151"/>
      <c r="FNM22" s="151"/>
      <c r="FNX22" s="151"/>
      <c r="FOI22" s="151"/>
      <c r="FOT22" s="151"/>
      <c r="FPE22" s="151"/>
      <c r="FPP22" s="151"/>
      <c r="FQA22" s="151"/>
      <c r="FQL22" s="151"/>
      <c r="FQW22" s="151"/>
      <c r="FRH22" s="151"/>
      <c r="FRS22" s="151"/>
      <c r="FSD22" s="151"/>
      <c r="FSO22" s="151"/>
      <c r="FSZ22" s="151"/>
      <c r="FTK22" s="151"/>
      <c r="FTV22" s="151"/>
      <c r="FUG22" s="151"/>
      <c r="FUR22" s="151"/>
      <c r="FVC22" s="151"/>
      <c r="FVN22" s="151"/>
      <c r="FVY22" s="151"/>
      <c r="FWJ22" s="151"/>
      <c r="FWU22" s="151"/>
      <c r="FXF22" s="151"/>
      <c r="FXQ22" s="151"/>
      <c r="FYB22" s="151"/>
      <c r="FYM22" s="151"/>
      <c r="FYX22" s="151"/>
      <c r="FZI22" s="151"/>
      <c r="FZT22" s="151"/>
      <c r="GAE22" s="151"/>
      <c r="GAP22" s="151"/>
      <c r="GBA22" s="151"/>
      <c r="GBL22" s="151"/>
      <c r="GBW22" s="151"/>
      <c r="GCH22" s="151"/>
      <c r="GCS22" s="151"/>
      <c r="GDD22" s="151"/>
      <c r="GDO22" s="151"/>
      <c r="GDZ22" s="151"/>
      <c r="GEK22" s="151"/>
      <c r="GEV22" s="151"/>
      <c r="GFG22" s="151"/>
      <c r="GFR22" s="151"/>
      <c r="GGC22" s="151"/>
      <c r="GGN22" s="151"/>
      <c r="GGY22" s="151"/>
      <c r="GHJ22" s="151"/>
      <c r="GHU22" s="151"/>
      <c r="GIF22" s="151"/>
      <c r="GIQ22" s="151"/>
      <c r="GJB22" s="151"/>
      <c r="GJM22" s="151"/>
      <c r="GJX22" s="151"/>
      <c r="GKI22" s="151"/>
      <c r="GKT22" s="151"/>
      <c r="GLE22" s="151"/>
      <c r="GLP22" s="151"/>
      <c r="GMA22" s="151"/>
      <c r="GML22" s="151"/>
      <c r="GMW22" s="151"/>
      <c r="GNH22" s="151"/>
      <c r="GNS22" s="151"/>
      <c r="GOD22" s="151"/>
      <c r="GOO22" s="151"/>
      <c r="GOZ22" s="151"/>
      <c r="GPK22" s="151"/>
      <c r="GPV22" s="151"/>
      <c r="GQG22" s="151"/>
      <c r="GQR22" s="151"/>
      <c r="GRC22" s="151"/>
      <c r="GRN22" s="151"/>
      <c r="GRY22" s="151"/>
      <c r="GSJ22" s="151"/>
      <c r="GSU22" s="151"/>
      <c r="GTF22" s="151"/>
      <c r="GTQ22" s="151"/>
      <c r="GUB22" s="151"/>
      <c r="GUM22" s="151"/>
      <c r="GUX22" s="151"/>
      <c r="GVI22" s="151"/>
      <c r="GVT22" s="151"/>
      <c r="GWE22" s="151"/>
      <c r="GWP22" s="151"/>
      <c r="GXA22" s="151"/>
      <c r="GXL22" s="151"/>
      <c r="GXW22" s="151"/>
      <c r="GYH22" s="151"/>
      <c r="GYS22" s="151"/>
      <c r="GZD22" s="151"/>
      <c r="GZO22" s="151"/>
      <c r="GZZ22" s="151"/>
      <c r="HAK22" s="151"/>
      <c r="HAV22" s="151"/>
      <c r="HBG22" s="151"/>
      <c r="HBR22" s="151"/>
      <c r="HCC22" s="151"/>
      <c r="HCN22" s="151"/>
      <c r="HCY22" s="151"/>
      <c r="HDJ22" s="151"/>
      <c r="HDU22" s="151"/>
      <c r="HEF22" s="151"/>
      <c r="HEQ22" s="151"/>
      <c r="HFB22" s="151"/>
      <c r="HFM22" s="151"/>
      <c r="HFX22" s="151"/>
      <c r="HGI22" s="151"/>
      <c r="HGT22" s="151"/>
      <c r="HHE22" s="151"/>
      <c r="HHP22" s="151"/>
      <c r="HIA22" s="151"/>
      <c r="HIL22" s="151"/>
      <c r="HIW22" s="151"/>
      <c r="HJH22" s="151"/>
      <c r="HJS22" s="151"/>
      <c r="HKD22" s="151"/>
      <c r="HKO22" s="151"/>
      <c r="HKZ22" s="151"/>
      <c r="HLK22" s="151"/>
      <c r="HLV22" s="151"/>
      <c r="HMG22" s="151"/>
      <c r="HMR22" s="151"/>
      <c r="HNC22" s="151"/>
      <c r="HNN22" s="151"/>
      <c r="HNY22" s="151"/>
      <c r="HOJ22" s="151"/>
      <c r="HOU22" s="151"/>
      <c r="HPF22" s="151"/>
      <c r="HPQ22" s="151"/>
      <c r="HQB22" s="151"/>
      <c r="HQM22" s="151"/>
      <c r="HQX22" s="151"/>
      <c r="HRI22" s="151"/>
      <c r="HRT22" s="151"/>
      <c r="HSE22" s="151"/>
      <c r="HSP22" s="151"/>
      <c r="HTA22" s="151"/>
      <c r="HTL22" s="151"/>
      <c r="HTW22" s="151"/>
      <c r="HUH22" s="151"/>
      <c r="HUS22" s="151"/>
      <c r="HVD22" s="151"/>
      <c r="HVO22" s="151"/>
      <c r="HVZ22" s="151"/>
      <c r="HWK22" s="151"/>
      <c r="HWV22" s="151"/>
      <c r="HXG22" s="151"/>
      <c r="HXR22" s="151"/>
      <c r="HYC22" s="151"/>
      <c r="HYN22" s="151"/>
      <c r="HYY22" s="151"/>
      <c r="HZJ22" s="151"/>
      <c r="HZU22" s="151"/>
      <c r="IAF22" s="151"/>
      <c r="IAQ22" s="151"/>
      <c r="IBB22" s="151"/>
      <c r="IBM22" s="151"/>
      <c r="IBX22" s="151"/>
      <c r="ICI22" s="151"/>
      <c r="ICT22" s="151"/>
      <c r="IDE22" s="151"/>
      <c r="IDP22" s="151"/>
      <c r="IEA22" s="151"/>
      <c r="IEL22" s="151"/>
      <c r="IEW22" s="151"/>
      <c r="IFH22" s="151"/>
      <c r="IFS22" s="151"/>
      <c r="IGD22" s="151"/>
      <c r="IGO22" s="151"/>
      <c r="IGZ22" s="151"/>
      <c r="IHK22" s="151"/>
      <c r="IHV22" s="151"/>
      <c r="IIG22" s="151"/>
      <c r="IIR22" s="151"/>
      <c r="IJC22" s="151"/>
      <c r="IJN22" s="151"/>
      <c r="IJY22" s="151"/>
      <c r="IKJ22" s="151"/>
      <c r="IKU22" s="151"/>
      <c r="ILF22" s="151"/>
      <c r="ILQ22" s="151"/>
      <c r="IMB22" s="151"/>
      <c r="IMM22" s="151"/>
      <c r="IMX22" s="151"/>
      <c r="INI22" s="151"/>
      <c r="INT22" s="151"/>
      <c r="IOE22" s="151"/>
      <c r="IOP22" s="151"/>
      <c r="IPA22" s="151"/>
      <c r="IPL22" s="151"/>
      <c r="IPW22" s="151"/>
      <c r="IQH22" s="151"/>
      <c r="IQS22" s="151"/>
      <c r="IRD22" s="151"/>
      <c r="IRO22" s="151"/>
      <c r="IRZ22" s="151"/>
      <c r="ISK22" s="151"/>
      <c r="ISV22" s="151"/>
      <c r="ITG22" s="151"/>
      <c r="ITR22" s="151"/>
      <c r="IUC22" s="151"/>
      <c r="IUN22" s="151"/>
      <c r="IUY22" s="151"/>
      <c r="IVJ22" s="151"/>
      <c r="IVU22" s="151"/>
      <c r="IWF22" s="151"/>
      <c r="IWQ22" s="151"/>
      <c r="IXB22" s="151"/>
      <c r="IXM22" s="151"/>
      <c r="IXX22" s="151"/>
      <c r="IYI22" s="151"/>
      <c r="IYT22" s="151"/>
      <c r="IZE22" s="151"/>
      <c r="IZP22" s="151"/>
      <c r="JAA22" s="151"/>
      <c r="JAL22" s="151"/>
      <c r="JAW22" s="151"/>
      <c r="JBH22" s="151"/>
      <c r="JBS22" s="151"/>
      <c r="JCD22" s="151"/>
      <c r="JCO22" s="151"/>
      <c r="JCZ22" s="151"/>
      <c r="JDK22" s="151"/>
      <c r="JDV22" s="151"/>
      <c r="JEG22" s="151"/>
      <c r="JER22" s="151"/>
      <c r="JFC22" s="151"/>
      <c r="JFN22" s="151"/>
      <c r="JFY22" s="151"/>
      <c r="JGJ22" s="151"/>
      <c r="JGU22" s="151"/>
      <c r="JHF22" s="151"/>
      <c r="JHQ22" s="151"/>
      <c r="JIB22" s="151"/>
      <c r="JIM22" s="151"/>
      <c r="JIX22" s="151"/>
      <c r="JJI22" s="151"/>
      <c r="JJT22" s="151"/>
      <c r="JKE22" s="151"/>
      <c r="JKP22" s="151"/>
      <c r="JLA22" s="151"/>
      <c r="JLL22" s="151"/>
      <c r="JLW22" s="151"/>
      <c r="JMH22" s="151"/>
      <c r="JMS22" s="151"/>
      <c r="JND22" s="151"/>
      <c r="JNO22" s="151"/>
      <c r="JNZ22" s="151"/>
      <c r="JOK22" s="151"/>
      <c r="JOV22" s="151"/>
      <c r="JPG22" s="151"/>
      <c r="JPR22" s="151"/>
      <c r="JQC22" s="151"/>
      <c r="JQN22" s="151"/>
      <c r="JQY22" s="151"/>
      <c r="JRJ22" s="151"/>
      <c r="JRU22" s="151"/>
      <c r="JSF22" s="151"/>
      <c r="JSQ22" s="151"/>
      <c r="JTB22" s="151"/>
      <c r="JTM22" s="151"/>
      <c r="JTX22" s="151"/>
      <c r="JUI22" s="151"/>
      <c r="JUT22" s="151"/>
      <c r="JVE22" s="151"/>
      <c r="JVP22" s="151"/>
      <c r="JWA22" s="151"/>
      <c r="JWL22" s="151"/>
      <c r="JWW22" s="151"/>
      <c r="JXH22" s="151"/>
      <c r="JXS22" s="151"/>
      <c r="JYD22" s="151"/>
      <c r="JYO22" s="151"/>
      <c r="JYZ22" s="151"/>
      <c r="JZK22" s="151"/>
      <c r="JZV22" s="151"/>
      <c r="KAG22" s="151"/>
      <c r="KAR22" s="151"/>
      <c r="KBC22" s="151"/>
      <c r="KBN22" s="151"/>
      <c r="KBY22" s="151"/>
      <c r="KCJ22" s="151"/>
      <c r="KCU22" s="151"/>
      <c r="KDF22" s="151"/>
      <c r="KDQ22" s="151"/>
      <c r="KEB22" s="151"/>
      <c r="KEM22" s="151"/>
      <c r="KEX22" s="151"/>
      <c r="KFI22" s="151"/>
      <c r="KFT22" s="151"/>
      <c r="KGE22" s="151"/>
      <c r="KGP22" s="151"/>
      <c r="KHA22" s="151"/>
      <c r="KHL22" s="151"/>
      <c r="KHW22" s="151"/>
      <c r="KIH22" s="151"/>
      <c r="KIS22" s="151"/>
      <c r="KJD22" s="151"/>
      <c r="KJO22" s="151"/>
      <c r="KJZ22" s="151"/>
      <c r="KKK22" s="151"/>
      <c r="KKV22" s="151"/>
      <c r="KLG22" s="151"/>
      <c r="KLR22" s="151"/>
      <c r="KMC22" s="151"/>
      <c r="KMN22" s="151"/>
      <c r="KMY22" s="151"/>
      <c r="KNJ22" s="151"/>
      <c r="KNU22" s="151"/>
      <c r="KOF22" s="151"/>
      <c r="KOQ22" s="151"/>
      <c r="KPB22" s="151"/>
      <c r="KPM22" s="151"/>
      <c r="KPX22" s="151"/>
      <c r="KQI22" s="151"/>
      <c r="KQT22" s="151"/>
      <c r="KRE22" s="151"/>
      <c r="KRP22" s="151"/>
      <c r="KSA22" s="151"/>
      <c r="KSL22" s="151"/>
      <c r="KSW22" s="151"/>
      <c r="KTH22" s="151"/>
      <c r="KTS22" s="151"/>
      <c r="KUD22" s="151"/>
      <c r="KUO22" s="151"/>
      <c r="KUZ22" s="151"/>
      <c r="KVK22" s="151"/>
      <c r="KVV22" s="151"/>
      <c r="KWG22" s="151"/>
      <c r="KWR22" s="151"/>
      <c r="KXC22" s="151"/>
      <c r="KXN22" s="151"/>
      <c r="KXY22" s="151"/>
      <c r="KYJ22" s="151"/>
      <c r="KYU22" s="151"/>
      <c r="KZF22" s="151"/>
      <c r="KZQ22" s="151"/>
      <c r="LAB22" s="151"/>
      <c r="LAM22" s="151"/>
      <c r="LAX22" s="151"/>
      <c r="LBI22" s="151"/>
      <c r="LBT22" s="151"/>
      <c r="LCE22" s="151"/>
      <c r="LCP22" s="151"/>
      <c r="LDA22" s="151"/>
      <c r="LDL22" s="151"/>
      <c r="LDW22" s="151"/>
      <c r="LEH22" s="151"/>
      <c r="LES22" s="151"/>
      <c r="LFD22" s="151"/>
      <c r="LFO22" s="151"/>
      <c r="LFZ22" s="151"/>
      <c r="LGK22" s="151"/>
      <c r="LGV22" s="151"/>
      <c r="LHG22" s="151"/>
      <c r="LHR22" s="151"/>
      <c r="LIC22" s="151"/>
      <c r="LIN22" s="151"/>
      <c r="LIY22" s="151"/>
      <c r="LJJ22" s="151"/>
      <c r="LJU22" s="151"/>
      <c r="LKF22" s="151"/>
      <c r="LKQ22" s="151"/>
      <c r="LLB22" s="151"/>
      <c r="LLM22" s="151"/>
      <c r="LLX22" s="151"/>
      <c r="LMI22" s="151"/>
      <c r="LMT22" s="151"/>
      <c r="LNE22" s="151"/>
      <c r="LNP22" s="151"/>
      <c r="LOA22" s="151"/>
      <c r="LOL22" s="151"/>
      <c r="LOW22" s="151"/>
      <c r="LPH22" s="151"/>
      <c r="LPS22" s="151"/>
      <c r="LQD22" s="151"/>
      <c r="LQO22" s="151"/>
      <c r="LQZ22" s="151"/>
      <c r="LRK22" s="151"/>
      <c r="LRV22" s="151"/>
      <c r="LSG22" s="151"/>
      <c r="LSR22" s="151"/>
      <c r="LTC22" s="151"/>
      <c r="LTN22" s="151"/>
      <c r="LTY22" s="151"/>
      <c r="LUJ22" s="151"/>
      <c r="LUU22" s="151"/>
      <c r="LVF22" s="151"/>
      <c r="LVQ22" s="151"/>
      <c r="LWB22" s="151"/>
      <c r="LWM22" s="151"/>
      <c r="LWX22" s="151"/>
      <c r="LXI22" s="151"/>
      <c r="LXT22" s="151"/>
      <c r="LYE22" s="151"/>
      <c r="LYP22" s="151"/>
      <c r="LZA22" s="151"/>
      <c r="LZL22" s="151"/>
      <c r="LZW22" s="151"/>
      <c r="MAH22" s="151"/>
      <c r="MAS22" s="151"/>
      <c r="MBD22" s="151"/>
      <c r="MBO22" s="151"/>
      <c r="MBZ22" s="151"/>
      <c r="MCK22" s="151"/>
      <c r="MCV22" s="151"/>
      <c r="MDG22" s="151"/>
      <c r="MDR22" s="151"/>
      <c r="MEC22" s="151"/>
      <c r="MEN22" s="151"/>
      <c r="MEY22" s="151"/>
      <c r="MFJ22" s="151"/>
      <c r="MFU22" s="151"/>
      <c r="MGF22" s="151"/>
      <c r="MGQ22" s="151"/>
      <c r="MHB22" s="151"/>
      <c r="MHM22" s="151"/>
      <c r="MHX22" s="151"/>
      <c r="MII22" s="151"/>
      <c r="MIT22" s="151"/>
      <c r="MJE22" s="151"/>
      <c r="MJP22" s="151"/>
      <c r="MKA22" s="151"/>
      <c r="MKL22" s="151"/>
      <c r="MKW22" s="151"/>
      <c r="MLH22" s="151"/>
      <c r="MLS22" s="151"/>
      <c r="MMD22" s="151"/>
      <c r="MMO22" s="151"/>
      <c r="MMZ22" s="151"/>
      <c r="MNK22" s="151"/>
      <c r="MNV22" s="151"/>
      <c r="MOG22" s="151"/>
      <c r="MOR22" s="151"/>
      <c r="MPC22" s="151"/>
      <c r="MPN22" s="151"/>
      <c r="MPY22" s="151"/>
      <c r="MQJ22" s="151"/>
      <c r="MQU22" s="151"/>
      <c r="MRF22" s="151"/>
      <c r="MRQ22" s="151"/>
      <c r="MSB22" s="151"/>
      <c r="MSM22" s="151"/>
      <c r="MSX22" s="151"/>
      <c r="MTI22" s="151"/>
      <c r="MTT22" s="151"/>
      <c r="MUE22" s="151"/>
      <c r="MUP22" s="151"/>
      <c r="MVA22" s="151"/>
      <c r="MVL22" s="151"/>
      <c r="MVW22" s="151"/>
      <c r="MWH22" s="151"/>
      <c r="MWS22" s="151"/>
      <c r="MXD22" s="151"/>
      <c r="MXO22" s="151"/>
      <c r="MXZ22" s="151"/>
      <c r="MYK22" s="151"/>
      <c r="MYV22" s="151"/>
      <c r="MZG22" s="151"/>
      <c r="MZR22" s="151"/>
      <c r="NAC22" s="151"/>
      <c r="NAN22" s="151"/>
      <c r="NAY22" s="151"/>
      <c r="NBJ22" s="151"/>
      <c r="NBU22" s="151"/>
      <c r="NCF22" s="151"/>
      <c r="NCQ22" s="151"/>
      <c r="NDB22" s="151"/>
      <c r="NDM22" s="151"/>
      <c r="NDX22" s="151"/>
      <c r="NEI22" s="151"/>
      <c r="NET22" s="151"/>
      <c r="NFE22" s="151"/>
      <c r="NFP22" s="151"/>
      <c r="NGA22" s="151"/>
      <c r="NGL22" s="151"/>
      <c r="NGW22" s="151"/>
      <c r="NHH22" s="151"/>
      <c r="NHS22" s="151"/>
      <c r="NID22" s="151"/>
      <c r="NIO22" s="151"/>
      <c r="NIZ22" s="151"/>
      <c r="NJK22" s="151"/>
      <c r="NJV22" s="151"/>
      <c r="NKG22" s="151"/>
      <c r="NKR22" s="151"/>
      <c r="NLC22" s="151"/>
      <c r="NLN22" s="151"/>
      <c r="NLY22" s="151"/>
      <c r="NMJ22" s="151"/>
      <c r="NMU22" s="151"/>
      <c r="NNF22" s="151"/>
      <c r="NNQ22" s="151"/>
      <c r="NOB22" s="151"/>
      <c r="NOM22" s="151"/>
      <c r="NOX22" s="151"/>
      <c r="NPI22" s="151"/>
      <c r="NPT22" s="151"/>
      <c r="NQE22" s="151"/>
      <c r="NQP22" s="151"/>
      <c r="NRA22" s="151"/>
      <c r="NRL22" s="151"/>
      <c r="NRW22" s="151"/>
      <c r="NSH22" s="151"/>
      <c r="NSS22" s="151"/>
      <c r="NTD22" s="151"/>
      <c r="NTO22" s="151"/>
      <c r="NTZ22" s="151"/>
      <c r="NUK22" s="151"/>
      <c r="NUV22" s="151"/>
      <c r="NVG22" s="151"/>
      <c r="NVR22" s="151"/>
      <c r="NWC22" s="151"/>
      <c r="NWN22" s="151"/>
      <c r="NWY22" s="151"/>
      <c r="NXJ22" s="151"/>
      <c r="NXU22" s="151"/>
      <c r="NYF22" s="151"/>
      <c r="NYQ22" s="151"/>
      <c r="NZB22" s="151"/>
      <c r="NZM22" s="151"/>
      <c r="NZX22" s="151"/>
      <c r="OAI22" s="151"/>
      <c r="OAT22" s="151"/>
      <c r="OBE22" s="151"/>
      <c r="OBP22" s="151"/>
      <c r="OCA22" s="151"/>
      <c r="OCL22" s="151"/>
      <c r="OCW22" s="151"/>
      <c r="ODH22" s="151"/>
      <c r="ODS22" s="151"/>
      <c r="OED22" s="151"/>
      <c r="OEO22" s="151"/>
      <c r="OEZ22" s="151"/>
      <c r="OFK22" s="151"/>
      <c r="OFV22" s="151"/>
      <c r="OGG22" s="151"/>
      <c r="OGR22" s="151"/>
      <c r="OHC22" s="151"/>
      <c r="OHN22" s="151"/>
      <c r="OHY22" s="151"/>
      <c r="OIJ22" s="151"/>
      <c r="OIU22" s="151"/>
      <c r="OJF22" s="151"/>
      <c r="OJQ22" s="151"/>
      <c r="OKB22" s="151"/>
      <c r="OKM22" s="151"/>
      <c r="OKX22" s="151"/>
      <c r="OLI22" s="151"/>
      <c r="OLT22" s="151"/>
      <c r="OME22" s="151"/>
      <c r="OMP22" s="151"/>
      <c r="ONA22" s="151"/>
      <c r="ONL22" s="151"/>
      <c r="ONW22" s="151"/>
      <c r="OOH22" s="151"/>
      <c r="OOS22" s="151"/>
      <c r="OPD22" s="151"/>
      <c r="OPO22" s="151"/>
      <c r="OPZ22" s="151"/>
      <c r="OQK22" s="151"/>
      <c r="OQV22" s="151"/>
      <c r="ORG22" s="151"/>
      <c r="ORR22" s="151"/>
      <c r="OSC22" s="151"/>
      <c r="OSN22" s="151"/>
      <c r="OSY22" s="151"/>
      <c r="OTJ22" s="151"/>
      <c r="OTU22" s="151"/>
      <c r="OUF22" s="151"/>
      <c r="OUQ22" s="151"/>
      <c r="OVB22" s="151"/>
      <c r="OVM22" s="151"/>
      <c r="OVX22" s="151"/>
      <c r="OWI22" s="151"/>
      <c r="OWT22" s="151"/>
      <c r="OXE22" s="151"/>
      <c r="OXP22" s="151"/>
      <c r="OYA22" s="151"/>
      <c r="OYL22" s="151"/>
      <c r="OYW22" s="151"/>
      <c r="OZH22" s="151"/>
      <c r="OZS22" s="151"/>
      <c r="PAD22" s="151"/>
      <c r="PAO22" s="151"/>
      <c r="PAZ22" s="151"/>
      <c r="PBK22" s="151"/>
      <c r="PBV22" s="151"/>
      <c r="PCG22" s="151"/>
      <c r="PCR22" s="151"/>
      <c r="PDC22" s="151"/>
      <c r="PDN22" s="151"/>
      <c r="PDY22" s="151"/>
      <c r="PEJ22" s="151"/>
      <c r="PEU22" s="151"/>
      <c r="PFF22" s="151"/>
      <c r="PFQ22" s="151"/>
      <c r="PGB22" s="151"/>
      <c r="PGM22" s="151"/>
      <c r="PGX22" s="151"/>
      <c r="PHI22" s="151"/>
      <c r="PHT22" s="151"/>
      <c r="PIE22" s="151"/>
      <c r="PIP22" s="151"/>
      <c r="PJA22" s="151"/>
      <c r="PJL22" s="151"/>
      <c r="PJW22" s="151"/>
      <c r="PKH22" s="151"/>
      <c r="PKS22" s="151"/>
      <c r="PLD22" s="151"/>
      <c r="PLO22" s="151"/>
      <c r="PLZ22" s="151"/>
      <c r="PMK22" s="151"/>
      <c r="PMV22" s="151"/>
      <c r="PNG22" s="151"/>
      <c r="PNR22" s="151"/>
      <c r="POC22" s="151"/>
      <c r="PON22" s="151"/>
      <c r="POY22" s="151"/>
      <c r="PPJ22" s="151"/>
      <c r="PPU22" s="151"/>
      <c r="PQF22" s="151"/>
      <c r="PQQ22" s="151"/>
      <c r="PRB22" s="151"/>
      <c r="PRM22" s="151"/>
      <c r="PRX22" s="151"/>
      <c r="PSI22" s="151"/>
      <c r="PST22" s="151"/>
      <c r="PTE22" s="151"/>
      <c r="PTP22" s="151"/>
      <c r="PUA22" s="151"/>
      <c r="PUL22" s="151"/>
      <c r="PUW22" s="151"/>
      <c r="PVH22" s="151"/>
      <c r="PVS22" s="151"/>
      <c r="PWD22" s="151"/>
      <c r="PWO22" s="151"/>
      <c r="PWZ22" s="151"/>
      <c r="PXK22" s="151"/>
      <c r="PXV22" s="151"/>
      <c r="PYG22" s="151"/>
      <c r="PYR22" s="151"/>
      <c r="PZC22" s="151"/>
      <c r="PZN22" s="151"/>
      <c r="PZY22" s="151"/>
      <c r="QAJ22" s="151"/>
      <c r="QAU22" s="151"/>
      <c r="QBF22" s="151"/>
      <c r="QBQ22" s="151"/>
      <c r="QCB22" s="151"/>
      <c r="QCM22" s="151"/>
      <c r="QCX22" s="151"/>
      <c r="QDI22" s="151"/>
      <c r="QDT22" s="151"/>
      <c r="QEE22" s="151"/>
      <c r="QEP22" s="151"/>
      <c r="QFA22" s="151"/>
      <c r="QFL22" s="151"/>
      <c r="QFW22" s="151"/>
      <c r="QGH22" s="151"/>
      <c r="QGS22" s="151"/>
      <c r="QHD22" s="151"/>
      <c r="QHO22" s="151"/>
      <c r="QHZ22" s="151"/>
      <c r="QIK22" s="151"/>
      <c r="QIV22" s="151"/>
      <c r="QJG22" s="151"/>
      <c r="QJR22" s="151"/>
      <c r="QKC22" s="151"/>
      <c r="QKN22" s="151"/>
      <c r="QKY22" s="151"/>
      <c r="QLJ22" s="151"/>
      <c r="QLU22" s="151"/>
      <c r="QMF22" s="151"/>
      <c r="QMQ22" s="151"/>
      <c r="QNB22" s="151"/>
      <c r="QNM22" s="151"/>
      <c r="QNX22" s="151"/>
      <c r="QOI22" s="151"/>
      <c r="QOT22" s="151"/>
      <c r="QPE22" s="151"/>
      <c r="QPP22" s="151"/>
      <c r="QQA22" s="151"/>
      <c r="QQL22" s="151"/>
      <c r="QQW22" s="151"/>
      <c r="QRH22" s="151"/>
      <c r="QRS22" s="151"/>
      <c r="QSD22" s="151"/>
      <c r="QSO22" s="151"/>
      <c r="QSZ22" s="151"/>
      <c r="QTK22" s="151"/>
      <c r="QTV22" s="151"/>
      <c r="QUG22" s="151"/>
      <c r="QUR22" s="151"/>
      <c r="QVC22" s="151"/>
      <c r="QVN22" s="151"/>
      <c r="QVY22" s="151"/>
      <c r="QWJ22" s="151"/>
      <c r="QWU22" s="151"/>
      <c r="QXF22" s="151"/>
      <c r="QXQ22" s="151"/>
      <c r="QYB22" s="151"/>
      <c r="QYM22" s="151"/>
      <c r="QYX22" s="151"/>
      <c r="QZI22" s="151"/>
      <c r="QZT22" s="151"/>
      <c r="RAE22" s="151"/>
      <c r="RAP22" s="151"/>
      <c r="RBA22" s="151"/>
      <c r="RBL22" s="151"/>
      <c r="RBW22" s="151"/>
      <c r="RCH22" s="151"/>
      <c r="RCS22" s="151"/>
      <c r="RDD22" s="151"/>
      <c r="RDO22" s="151"/>
      <c r="RDZ22" s="151"/>
      <c r="REK22" s="151"/>
      <c r="REV22" s="151"/>
      <c r="RFG22" s="151"/>
      <c r="RFR22" s="151"/>
      <c r="RGC22" s="151"/>
      <c r="RGN22" s="151"/>
      <c r="RGY22" s="151"/>
      <c r="RHJ22" s="151"/>
      <c r="RHU22" s="151"/>
      <c r="RIF22" s="151"/>
      <c r="RIQ22" s="151"/>
      <c r="RJB22" s="151"/>
      <c r="RJM22" s="151"/>
      <c r="RJX22" s="151"/>
      <c r="RKI22" s="151"/>
      <c r="RKT22" s="151"/>
      <c r="RLE22" s="151"/>
      <c r="RLP22" s="151"/>
      <c r="RMA22" s="151"/>
      <c r="RML22" s="151"/>
      <c r="RMW22" s="151"/>
      <c r="RNH22" s="151"/>
      <c r="RNS22" s="151"/>
      <c r="ROD22" s="151"/>
      <c r="ROO22" s="151"/>
      <c r="ROZ22" s="151"/>
      <c r="RPK22" s="151"/>
      <c r="RPV22" s="151"/>
      <c r="RQG22" s="151"/>
      <c r="RQR22" s="151"/>
      <c r="RRC22" s="151"/>
      <c r="RRN22" s="151"/>
      <c r="RRY22" s="151"/>
      <c r="RSJ22" s="151"/>
      <c r="RSU22" s="151"/>
      <c r="RTF22" s="151"/>
      <c r="RTQ22" s="151"/>
      <c r="RUB22" s="151"/>
      <c r="RUM22" s="151"/>
      <c r="RUX22" s="151"/>
      <c r="RVI22" s="151"/>
      <c r="RVT22" s="151"/>
      <c r="RWE22" s="151"/>
      <c r="RWP22" s="151"/>
      <c r="RXA22" s="151"/>
      <c r="RXL22" s="151"/>
      <c r="RXW22" s="151"/>
      <c r="RYH22" s="151"/>
      <c r="RYS22" s="151"/>
      <c r="RZD22" s="151"/>
      <c r="RZO22" s="151"/>
      <c r="RZZ22" s="151"/>
      <c r="SAK22" s="151"/>
      <c r="SAV22" s="151"/>
      <c r="SBG22" s="151"/>
      <c r="SBR22" s="151"/>
      <c r="SCC22" s="151"/>
      <c r="SCN22" s="151"/>
      <c r="SCY22" s="151"/>
      <c r="SDJ22" s="151"/>
      <c r="SDU22" s="151"/>
      <c r="SEF22" s="151"/>
      <c r="SEQ22" s="151"/>
      <c r="SFB22" s="151"/>
      <c r="SFM22" s="151"/>
      <c r="SFX22" s="151"/>
      <c r="SGI22" s="151"/>
      <c r="SGT22" s="151"/>
      <c r="SHE22" s="151"/>
      <c r="SHP22" s="151"/>
      <c r="SIA22" s="151"/>
      <c r="SIL22" s="151"/>
      <c r="SIW22" s="151"/>
      <c r="SJH22" s="151"/>
      <c r="SJS22" s="151"/>
      <c r="SKD22" s="151"/>
      <c r="SKO22" s="151"/>
      <c r="SKZ22" s="151"/>
      <c r="SLK22" s="151"/>
      <c r="SLV22" s="151"/>
      <c r="SMG22" s="151"/>
      <c r="SMR22" s="151"/>
      <c r="SNC22" s="151"/>
      <c r="SNN22" s="151"/>
      <c r="SNY22" s="151"/>
      <c r="SOJ22" s="151"/>
      <c r="SOU22" s="151"/>
      <c r="SPF22" s="151"/>
      <c r="SPQ22" s="151"/>
      <c r="SQB22" s="151"/>
      <c r="SQM22" s="151"/>
      <c r="SQX22" s="151"/>
      <c r="SRI22" s="151"/>
      <c r="SRT22" s="151"/>
      <c r="SSE22" s="151"/>
      <c r="SSP22" s="151"/>
      <c r="STA22" s="151"/>
      <c r="STL22" s="151"/>
      <c r="STW22" s="151"/>
      <c r="SUH22" s="151"/>
      <c r="SUS22" s="151"/>
      <c r="SVD22" s="151"/>
      <c r="SVO22" s="151"/>
      <c r="SVZ22" s="151"/>
      <c r="SWK22" s="151"/>
      <c r="SWV22" s="151"/>
      <c r="SXG22" s="151"/>
      <c r="SXR22" s="151"/>
      <c r="SYC22" s="151"/>
      <c r="SYN22" s="151"/>
      <c r="SYY22" s="151"/>
      <c r="SZJ22" s="151"/>
      <c r="SZU22" s="151"/>
      <c r="TAF22" s="151"/>
      <c r="TAQ22" s="151"/>
      <c r="TBB22" s="151"/>
      <c r="TBM22" s="151"/>
      <c r="TBX22" s="151"/>
      <c r="TCI22" s="151"/>
      <c r="TCT22" s="151"/>
      <c r="TDE22" s="151"/>
      <c r="TDP22" s="151"/>
      <c r="TEA22" s="151"/>
      <c r="TEL22" s="151"/>
      <c r="TEW22" s="151"/>
      <c r="TFH22" s="151"/>
      <c r="TFS22" s="151"/>
      <c r="TGD22" s="151"/>
      <c r="TGO22" s="151"/>
      <c r="TGZ22" s="151"/>
      <c r="THK22" s="151"/>
      <c r="THV22" s="151"/>
      <c r="TIG22" s="151"/>
      <c r="TIR22" s="151"/>
      <c r="TJC22" s="151"/>
      <c r="TJN22" s="151"/>
      <c r="TJY22" s="151"/>
      <c r="TKJ22" s="151"/>
      <c r="TKU22" s="151"/>
      <c r="TLF22" s="151"/>
      <c r="TLQ22" s="151"/>
      <c r="TMB22" s="151"/>
      <c r="TMM22" s="151"/>
      <c r="TMX22" s="151"/>
      <c r="TNI22" s="151"/>
      <c r="TNT22" s="151"/>
      <c r="TOE22" s="151"/>
      <c r="TOP22" s="151"/>
      <c r="TPA22" s="151"/>
      <c r="TPL22" s="151"/>
      <c r="TPW22" s="151"/>
      <c r="TQH22" s="151"/>
      <c r="TQS22" s="151"/>
      <c r="TRD22" s="151"/>
      <c r="TRO22" s="151"/>
      <c r="TRZ22" s="151"/>
      <c r="TSK22" s="151"/>
      <c r="TSV22" s="151"/>
      <c r="TTG22" s="151"/>
      <c r="TTR22" s="151"/>
      <c r="TUC22" s="151"/>
      <c r="TUN22" s="151"/>
      <c r="TUY22" s="151"/>
      <c r="TVJ22" s="151"/>
      <c r="TVU22" s="151"/>
      <c r="TWF22" s="151"/>
      <c r="TWQ22" s="151"/>
      <c r="TXB22" s="151"/>
      <c r="TXM22" s="151"/>
      <c r="TXX22" s="151"/>
      <c r="TYI22" s="151"/>
      <c r="TYT22" s="151"/>
      <c r="TZE22" s="151"/>
      <c r="TZP22" s="151"/>
      <c r="UAA22" s="151"/>
      <c r="UAL22" s="151"/>
      <c r="UAW22" s="151"/>
      <c r="UBH22" s="151"/>
      <c r="UBS22" s="151"/>
      <c r="UCD22" s="151"/>
      <c r="UCO22" s="151"/>
      <c r="UCZ22" s="151"/>
      <c r="UDK22" s="151"/>
      <c r="UDV22" s="151"/>
      <c r="UEG22" s="151"/>
      <c r="UER22" s="151"/>
      <c r="UFC22" s="151"/>
      <c r="UFN22" s="151"/>
      <c r="UFY22" s="151"/>
      <c r="UGJ22" s="151"/>
      <c r="UGU22" s="151"/>
      <c r="UHF22" s="151"/>
      <c r="UHQ22" s="151"/>
      <c r="UIB22" s="151"/>
      <c r="UIM22" s="151"/>
      <c r="UIX22" s="151"/>
      <c r="UJI22" s="151"/>
      <c r="UJT22" s="151"/>
      <c r="UKE22" s="151"/>
      <c r="UKP22" s="151"/>
      <c r="ULA22" s="151"/>
      <c r="ULL22" s="151"/>
      <c r="ULW22" s="151"/>
      <c r="UMH22" s="151"/>
      <c r="UMS22" s="151"/>
      <c r="UND22" s="151"/>
      <c r="UNO22" s="151"/>
      <c r="UNZ22" s="151"/>
      <c r="UOK22" s="151"/>
      <c r="UOV22" s="151"/>
      <c r="UPG22" s="151"/>
      <c r="UPR22" s="151"/>
      <c r="UQC22" s="151"/>
      <c r="UQN22" s="151"/>
      <c r="UQY22" s="151"/>
      <c r="URJ22" s="151"/>
      <c r="URU22" s="151"/>
      <c r="USF22" s="151"/>
      <c r="USQ22" s="151"/>
      <c r="UTB22" s="151"/>
      <c r="UTM22" s="151"/>
      <c r="UTX22" s="151"/>
      <c r="UUI22" s="151"/>
      <c r="UUT22" s="151"/>
      <c r="UVE22" s="151"/>
      <c r="UVP22" s="151"/>
      <c r="UWA22" s="151"/>
      <c r="UWL22" s="151"/>
      <c r="UWW22" s="151"/>
      <c r="UXH22" s="151"/>
      <c r="UXS22" s="151"/>
      <c r="UYD22" s="151"/>
      <c r="UYO22" s="151"/>
      <c r="UYZ22" s="151"/>
      <c r="UZK22" s="151"/>
      <c r="UZV22" s="151"/>
      <c r="VAG22" s="151"/>
      <c r="VAR22" s="151"/>
      <c r="VBC22" s="151"/>
      <c r="VBN22" s="151"/>
      <c r="VBY22" s="151"/>
      <c r="VCJ22" s="151"/>
      <c r="VCU22" s="151"/>
      <c r="VDF22" s="151"/>
      <c r="VDQ22" s="151"/>
      <c r="VEB22" s="151"/>
      <c r="VEM22" s="151"/>
      <c r="VEX22" s="151"/>
      <c r="VFI22" s="151"/>
      <c r="VFT22" s="151"/>
      <c r="VGE22" s="151"/>
      <c r="VGP22" s="151"/>
      <c r="VHA22" s="151"/>
      <c r="VHL22" s="151"/>
      <c r="VHW22" s="151"/>
      <c r="VIH22" s="151"/>
      <c r="VIS22" s="151"/>
      <c r="VJD22" s="151"/>
      <c r="VJO22" s="151"/>
      <c r="VJZ22" s="151"/>
      <c r="VKK22" s="151"/>
      <c r="VKV22" s="151"/>
      <c r="VLG22" s="151"/>
      <c r="VLR22" s="151"/>
      <c r="VMC22" s="151"/>
      <c r="VMN22" s="151"/>
      <c r="VMY22" s="151"/>
      <c r="VNJ22" s="151"/>
      <c r="VNU22" s="151"/>
      <c r="VOF22" s="151"/>
      <c r="VOQ22" s="151"/>
      <c r="VPB22" s="151"/>
      <c r="VPM22" s="151"/>
      <c r="VPX22" s="151"/>
      <c r="VQI22" s="151"/>
      <c r="VQT22" s="151"/>
      <c r="VRE22" s="151"/>
      <c r="VRP22" s="151"/>
      <c r="VSA22" s="151"/>
      <c r="VSL22" s="151"/>
      <c r="VSW22" s="151"/>
      <c r="VTH22" s="151"/>
      <c r="VTS22" s="151"/>
      <c r="VUD22" s="151"/>
      <c r="VUO22" s="151"/>
      <c r="VUZ22" s="151"/>
      <c r="VVK22" s="151"/>
      <c r="VVV22" s="151"/>
      <c r="VWG22" s="151"/>
      <c r="VWR22" s="151"/>
      <c r="VXC22" s="151"/>
      <c r="VXN22" s="151"/>
      <c r="VXY22" s="151"/>
      <c r="VYJ22" s="151"/>
      <c r="VYU22" s="151"/>
      <c r="VZF22" s="151"/>
      <c r="VZQ22" s="151"/>
      <c r="WAB22" s="151"/>
      <c r="WAM22" s="151"/>
      <c r="WAX22" s="151"/>
      <c r="WBI22" s="151"/>
      <c r="WBT22" s="151"/>
      <c r="WCE22" s="151"/>
      <c r="WCP22" s="151"/>
      <c r="WDA22" s="151"/>
      <c r="WDL22" s="151"/>
      <c r="WDW22" s="151"/>
      <c r="WEH22" s="151"/>
      <c r="WES22" s="151"/>
      <c r="WFD22" s="151"/>
      <c r="WFO22" s="151"/>
      <c r="WFZ22" s="151"/>
      <c r="WGK22" s="151"/>
      <c r="WGV22" s="151"/>
      <c r="WHG22" s="151"/>
      <c r="WHR22" s="151"/>
      <c r="WIC22" s="151"/>
      <c r="WIN22" s="151"/>
      <c r="WIY22" s="151"/>
      <c r="WJJ22" s="151"/>
      <c r="WJU22" s="151"/>
      <c r="WKF22" s="151"/>
      <c r="WKQ22" s="151"/>
      <c r="WLB22" s="151"/>
      <c r="WLM22" s="151"/>
      <c r="WLX22" s="151"/>
      <c r="WMI22" s="151"/>
      <c r="WMT22" s="151"/>
      <c r="WNE22" s="151"/>
      <c r="WNP22" s="151"/>
      <c r="WOA22" s="151"/>
      <c r="WOL22" s="151"/>
      <c r="WOW22" s="151"/>
      <c r="WPH22" s="151"/>
      <c r="WPS22" s="151"/>
      <c r="WQD22" s="151"/>
      <c r="WQO22" s="151"/>
      <c r="WQZ22" s="151"/>
      <c r="WRK22" s="151"/>
      <c r="WRV22" s="151"/>
      <c r="WSG22" s="151"/>
      <c r="WSR22" s="151"/>
      <c r="WTC22" s="151"/>
      <c r="WTN22" s="151"/>
      <c r="WTY22" s="151"/>
      <c r="WUJ22" s="151"/>
      <c r="WUU22" s="151"/>
      <c r="WVF22" s="151"/>
      <c r="WVQ22" s="151"/>
      <c r="WWB22" s="151"/>
      <c r="WWM22" s="151"/>
      <c r="WWX22" s="151"/>
      <c r="WXI22" s="151"/>
      <c r="WXT22" s="151"/>
      <c r="WYE22" s="151"/>
      <c r="WYP22" s="151"/>
      <c r="WZA22" s="151"/>
      <c r="WZL22" s="151"/>
      <c r="WZW22" s="151"/>
      <c r="XAH22" s="151"/>
      <c r="XAS22" s="151"/>
      <c r="XBD22" s="151"/>
      <c r="XBO22" s="151"/>
      <c r="XBZ22" s="151"/>
      <c r="XCK22" s="151"/>
      <c r="XCV22" s="151"/>
      <c r="XDG22" s="151"/>
      <c r="XDR22" s="151"/>
      <c r="XEC22" s="151"/>
      <c r="XEN22" s="151"/>
      <c r="XEY22" s="151"/>
    </row>
    <row r="23" spans="1:1023 1034:2046 2057:3069 3080:4092 4103:5115 5126:6138 6149:7161 7172:8184 8195:9207 9218:10230 10241:11264 11275:12287 12298:13310 13321:14333 14344:15356 15367:16379" s="151" customFormat="1">
      <c r="A23" s="163" t="s">
        <v>410</v>
      </c>
      <c r="B23" s="163"/>
      <c r="C23" s="163"/>
      <c r="D23" s="163"/>
      <c r="E23" s="163"/>
      <c r="F23" s="163"/>
      <c r="G23" s="163"/>
      <c r="H23" s="163"/>
      <c r="I23" s="163"/>
      <c r="J23" s="163"/>
      <c r="K23" s="163"/>
    </row>
    <row r="24" spans="1:1023 1034:2046 2057:3069 3080:4092 4103:5115 5126:6138 6149:7161 7172:8184 8195:9207 9218:10230 10241:11264 11275:12287 12298:13310 13321:14333 14344:15356 15367:16379" s="133" customFormat="1">
      <c r="A24" s="163" t="s">
        <v>409</v>
      </c>
      <c r="B24" s="163"/>
      <c r="C24" s="163"/>
      <c r="D24" s="163"/>
      <c r="E24" s="163"/>
      <c r="F24" s="163"/>
      <c r="G24" s="163"/>
      <c r="H24" s="163"/>
      <c r="I24" s="163"/>
      <c r="J24" s="163"/>
      <c r="K24" s="163"/>
      <c r="V24" s="151"/>
      <c r="AG24" s="151"/>
      <c r="AR24" s="151"/>
      <c r="BC24" s="151"/>
      <c r="BN24" s="151"/>
      <c r="BY24" s="151"/>
      <c r="CJ24" s="151"/>
      <c r="CU24" s="151"/>
      <c r="DF24" s="151"/>
      <c r="DQ24" s="151"/>
      <c r="EB24" s="151"/>
      <c r="EM24" s="151"/>
      <c r="EX24" s="151"/>
      <c r="FI24" s="151"/>
      <c r="FT24" s="151"/>
      <c r="GE24" s="151"/>
      <c r="GP24" s="151"/>
      <c r="HA24" s="151"/>
      <c r="HL24" s="151"/>
      <c r="HW24" s="151"/>
      <c r="IH24" s="151"/>
      <c r="IS24" s="151"/>
      <c r="JD24" s="151"/>
      <c r="JO24" s="151"/>
      <c r="JZ24" s="151"/>
      <c r="KK24" s="151"/>
      <c r="KV24" s="151"/>
      <c r="LG24" s="151"/>
      <c r="LR24" s="151"/>
      <c r="MC24" s="151"/>
      <c r="MN24" s="151"/>
      <c r="MY24" s="151"/>
      <c r="NJ24" s="151"/>
      <c r="NU24" s="151"/>
      <c r="OF24" s="151"/>
      <c r="OQ24" s="151"/>
      <c r="PB24" s="151"/>
      <c r="PM24" s="151"/>
      <c r="PX24" s="151"/>
      <c r="QI24" s="151"/>
      <c r="QT24" s="151"/>
      <c r="RE24" s="151"/>
      <c r="RP24" s="151"/>
      <c r="SA24" s="151"/>
      <c r="SL24" s="151"/>
      <c r="SW24" s="151"/>
      <c r="TH24" s="151"/>
      <c r="TS24" s="151"/>
      <c r="UD24" s="151"/>
      <c r="UO24" s="151"/>
      <c r="UZ24" s="151"/>
      <c r="VK24" s="151"/>
      <c r="VV24" s="151"/>
      <c r="WG24" s="151"/>
      <c r="WR24" s="151"/>
      <c r="XC24" s="151"/>
      <c r="XN24" s="151"/>
      <c r="XY24" s="151"/>
      <c r="YJ24" s="151"/>
      <c r="YU24" s="151"/>
      <c r="ZF24" s="151"/>
      <c r="ZQ24" s="151"/>
      <c r="AAB24" s="151"/>
      <c r="AAM24" s="151"/>
      <c r="AAX24" s="151"/>
      <c r="ABI24" s="151"/>
      <c r="ABT24" s="151"/>
      <c r="ACE24" s="151"/>
      <c r="ACP24" s="151"/>
      <c r="ADA24" s="151"/>
      <c r="ADL24" s="151"/>
      <c r="ADW24" s="151"/>
      <c r="AEH24" s="151"/>
      <c r="AES24" s="151"/>
      <c r="AFD24" s="151"/>
      <c r="AFO24" s="151"/>
      <c r="AFZ24" s="151"/>
      <c r="AGK24" s="151"/>
      <c r="AGV24" s="151"/>
      <c r="AHG24" s="151"/>
      <c r="AHR24" s="151"/>
      <c r="AIC24" s="151"/>
      <c r="AIN24" s="151"/>
      <c r="AIY24" s="151"/>
      <c r="AJJ24" s="151"/>
      <c r="AJU24" s="151"/>
      <c r="AKF24" s="151"/>
      <c r="AKQ24" s="151"/>
      <c r="ALB24" s="151"/>
      <c r="ALM24" s="151"/>
      <c r="ALX24" s="151"/>
      <c r="AMI24" s="151"/>
      <c r="AMT24" s="151"/>
      <c r="ANE24" s="151"/>
      <c r="ANP24" s="151"/>
      <c r="AOA24" s="151"/>
      <c r="AOL24" s="151"/>
      <c r="AOW24" s="151"/>
      <c r="APH24" s="151"/>
      <c r="APS24" s="151"/>
      <c r="AQD24" s="151"/>
      <c r="AQO24" s="151"/>
      <c r="AQZ24" s="151"/>
      <c r="ARK24" s="151"/>
      <c r="ARV24" s="151"/>
      <c r="ASG24" s="151"/>
      <c r="ASR24" s="151"/>
      <c r="ATC24" s="151"/>
      <c r="ATN24" s="151"/>
      <c r="ATY24" s="151"/>
      <c r="AUJ24" s="151"/>
      <c r="AUU24" s="151"/>
      <c r="AVF24" s="151"/>
      <c r="AVQ24" s="151"/>
      <c r="AWB24" s="151"/>
      <c r="AWM24" s="151"/>
      <c r="AWX24" s="151"/>
      <c r="AXI24" s="151"/>
      <c r="AXT24" s="151"/>
      <c r="AYE24" s="151"/>
      <c r="AYP24" s="151"/>
      <c r="AZA24" s="151"/>
      <c r="AZL24" s="151"/>
      <c r="AZW24" s="151"/>
      <c r="BAH24" s="151"/>
      <c r="BAS24" s="151"/>
      <c r="BBD24" s="151"/>
      <c r="BBO24" s="151"/>
      <c r="BBZ24" s="151"/>
      <c r="BCK24" s="151"/>
      <c r="BCV24" s="151"/>
      <c r="BDG24" s="151"/>
      <c r="BDR24" s="151"/>
      <c r="BEC24" s="151"/>
      <c r="BEN24" s="151"/>
      <c r="BEY24" s="151"/>
      <c r="BFJ24" s="151"/>
      <c r="BFU24" s="151"/>
      <c r="BGF24" s="151"/>
      <c r="BGQ24" s="151"/>
      <c r="BHB24" s="151"/>
      <c r="BHM24" s="151"/>
      <c r="BHX24" s="151"/>
      <c r="BII24" s="151"/>
      <c r="BIT24" s="151"/>
      <c r="BJE24" s="151"/>
      <c r="BJP24" s="151"/>
      <c r="BKA24" s="151"/>
      <c r="BKL24" s="151"/>
      <c r="BKW24" s="151"/>
      <c r="BLH24" s="151"/>
      <c r="BLS24" s="151"/>
      <c r="BMD24" s="151"/>
      <c r="BMO24" s="151"/>
      <c r="BMZ24" s="151"/>
      <c r="BNK24" s="151"/>
      <c r="BNV24" s="151"/>
      <c r="BOG24" s="151"/>
      <c r="BOR24" s="151"/>
      <c r="BPC24" s="151"/>
      <c r="BPN24" s="151"/>
      <c r="BPY24" s="151"/>
      <c r="BQJ24" s="151"/>
      <c r="BQU24" s="151"/>
      <c r="BRF24" s="151"/>
      <c r="BRQ24" s="151"/>
      <c r="BSB24" s="151"/>
      <c r="BSM24" s="151"/>
      <c r="BSX24" s="151"/>
      <c r="BTI24" s="151"/>
      <c r="BTT24" s="151"/>
      <c r="BUE24" s="151"/>
      <c r="BUP24" s="151"/>
      <c r="BVA24" s="151"/>
      <c r="BVL24" s="151"/>
      <c r="BVW24" s="151"/>
      <c r="BWH24" s="151"/>
      <c r="BWS24" s="151"/>
      <c r="BXD24" s="151"/>
      <c r="BXO24" s="151"/>
      <c r="BXZ24" s="151"/>
      <c r="BYK24" s="151"/>
      <c r="BYV24" s="151"/>
      <c r="BZG24" s="151"/>
      <c r="BZR24" s="151"/>
      <c r="CAC24" s="151"/>
      <c r="CAN24" s="151"/>
      <c r="CAY24" s="151"/>
      <c r="CBJ24" s="151"/>
      <c r="CBU24" s="151"/>
      <c r="CCF24" s="151"/>
      <c r="CCQ24" s="151"/>
      <c r="CDB24" s="151"/>
      <c r="CDM24" s="151"/>
      <c r="CDX24" s="151"/>
      <c r="CEI24" s="151"/>
      <c r="CET24" s="151"/>
      <c r="CFE24" s="151"/>
      <c r="CFP24" s="151"/>
      <c r="CGA24" s="151"/>
      <c r="CGL24" s="151"/>
      <c r="CGW24" s="151"/>
      <c r="CHH24" s="151"/>
      <c r="CHS24" s="151"/>
      <c r="CID24" s="151"/>
      <c r="CIO24" s="151"/>
      <c r="CIZ24" s="151"/>
      <c r="CJK24" s="151"/>
      <c r="CJV24" s="151"/>
      <c r="CKG24" s="151"/>
      <c r="CKR24" s="151"/>
      <c r="CLC24" s="151"/>
      <c r="CLN24" s="151"/>
      <c r="CLY24" s="151"/>
      <c r="CMJ24" s="151"/>
      <c r="CMU24" s="151"/>
      <c r="CNF24" s="151"/>
      <c r="CNQ24" s="151"/>
      <c r="COB24" s="151"/>
      <c r="COM24" s="151"/>
      <c r="COX24" s="151"/>
      <c r="CPI24" s="151"/>
      <c r="CPT24" s="151"/>
      <c r="CQE24" s="151"/>
      <c r="CQP24" s="151"/>
      <c r="CRA24" s="151"/>
      <c r="CRL24" s="151"/>
      <c r="CRW24" s="151"/>
      <c r="CSH24" s="151"/>
      <c r="CSS24" s="151"/>
      <c r="CTD24" s="151"/>
      <c r="CTO24" s="151"/>
      <c r="CTZ24" s="151"/>
      <c r="CUK24" s="151"/>
      <c r="CUV24" s="151"/>
      <c r="CVG24" s="151"/>
      <c r="CVR24" s="151"/>
      <c r="CWC24" s="151"/>
      <c r="CWN24" s="151"/>
      <c r="CWY24" s="151"/>
      <c r="CXJ24" s="151"/>
      <c r="CXU24" s="151"/>
      <c r="CYF24" s="151"/>
      <c r="CYQ24" s="151"/>
      <c r="CZB24" s="151"/>
      <c r="CZM24" s="151"/>
      <c r="CZX24" s="151"/>
      <c r="DAI24" s="151"/>
      <c r="DAT24" s="151"/>
      <c r="DBE24" s="151"/>
      <c r="DBP24" s="151"/>
      <c r="DCA24" s="151"/>
      <c r="DCL24" s="151"/>
      <c r="DCW24" s="151"/>
      <c r="DDH24" s="151"/>
      <c r="DDS24" s="151"/>
      <c r="DED24" s="151"/>
      <c r="DEO24" s="151"/>
      <c r="DEZ24" s="151"/>
      <c r="DFK24" s="151"/>
      <c r="DFV24" s="151"/>
      <c r="DGG24" s="151"/>
      <c r="DGR24" s="151"/>
      <c r="DHC24" s="151"/>
      <c r="DHN24" s="151"/>
      <c r="DHY24" s="151"/>
      <c r="DIJ24" s="151"/>
      <c r="DIU24" s="151"/>
      <c r="DJF24" s="151"/>
      <c r="DJQ24" s="151"/>
      <c r="DKB24" s="151"/>
      <c r="DKM24" s="151"/>
      <c r="DKX24" s="151"/>
      <c r="DLI24" s="151"/>
      <c r="DLT24" s="151"/>
      <c r="DME24" s="151"/>
      <c r="DMP24" s="151"/>
      <c r="DNA24" s="151"/>
      <c r="DNL24" s="151"/>
      <c r="DNW24" s="151"/>
      <c r="DOH24" s="151"/>
      <c r="DOS24" s="151"/>
      <c r="DPD24" s="151"/>
      <c r="DPO24" s="151"/>
      <c r="DPZ24" s="151"/>
      <c r="DQK24" s="151"/>
      <c r="DQV24" s="151"/>
      <c r="DRG24" s="151"/>
      <c r="DRR24" s="151"/>
      <c r="DSC24" s="151"/>
      <c r="DSN24" s="151"/>
      <c r="DSY24" s="151"/>
      <c r="DTJ24" s="151"/>
      <c r="DTU24" s="151"/>
      <c r="DUF24" s="151"/>
      <c r="DUQ24" s="151"/>
      <c r="DVB24" s="151"/>
      <c r="DVM24" s="151"/>
      <c r="DVX24" s="151"/>
      <c r="DWI24" s="151"/>
      <c r="DWT24" s="151"/>
      <c r="DXE24" s="151"/>
      <c r="DXP24" s="151"/>
      <c r="DYA24" s="151"/>
      <c r="DYL24" s="151"/>
      <c r="DYW24" s="151"/>
      <c r="DZH24" s="151"/>
      <c r="DZS24" s="151"/>
      <c r="EAD24" s="151"/>
      <c r="EAO24" s="151"/>
      <c r="EAZ24" s="151"/>
      <c r="EBK24" s="151"/>
      <c r="EBV24" s="151"/>
      <c r="ECG24" s="151"/>
      <c r="ECR24" s="151"/>
      <c r="EDC24" s="151"/>
      <c r="EDN24" s="151"/>
      <c r="EDY24" s="151"/>
      <c r="EEJ24" s="151"/>
      <c r="EEU24" s="151"/>
      <c r="EFF24" s="151"/>
      <c r="EFQ24" s="151"/>
      <c r="EGB24" s="151"/>
      <c r="EGM24" s="151"/>
      <c r="EGX24" s="151"/>
      <c r="EHI24" s="151"/>
      <c r="EHT24" s="151"/>
      <c r="EIE24" s="151"/>
      <c r="EIP24" s="151"/>
      <c r="EJA24" s="151"/>
      <c r="EJL24" s="151"/>
      <c r="EJW24" s="151"/>
      <c r="EKH24" s="151"/>
      <c r="EKS24" s="151"/>
      <c r="ELD24" s="151"/>
      <c r="ELO24" s="151"/>
      <c r="ELZ24" s="151"/>
      <c r="EMK24" s="151"/>
      <c r="EMV24" s="151"/>
      <c r="ENG24" s="151"/>
      <c r="ENR24" s="151"/>
      <c r="EOC24" s="151"/>
      <c r="EON24" s="151"/>
      <c r="EOY24" s="151"/>
      <c r="EPJ24" s="151"/>
      <c r="EPU24" s="151"/>
      <c r="EQF24" s="151"/>
      <c r="EQQ24" s="151"/>
      <c r="ERB24" s="151"/>
      <c r="ERM24" s="151"/>
      <c r="ERX24" s="151"/>
      <c r="ESI24" s="151"/>
      <c r="EST24" s="151"/>
      <c r="ETE24" s="151"/>
      <c r="ETP24" s="151"/>
      <c r="EUA24" s="151"/>
      <c r="EUL24" s="151"/>
      <c r="EUW24" s="151"/>
      <c r="EVH24" s="151"/>
      <c r="EVS24" s="151"/>
      <c r="EWD24" s="151"/>
      <c r="EWO24" s="151"/>
      <c r="EWZ24" s="151"/>
      <c r="EXK24" s="151"/>
      <c r="EXV24" s="151"/>
      <c r="EYG24" s="151"/>
      <c r="EYR24" s="151"/>
      <c r="EZC24" s="151"/>
      <c r="EZN24" s="151"/>
      <c r="EZY24" s="151"/>
      <c r="FAJ24" s="151"/>
      <c r="FAU24" s="151"/>
      <c r="FBF24" s="151"/>
      <c r="FBQ24" s="151"/>
      <c r="FCB24" s="151"/>
      <c r="FCM24" s="151"/>
      <c r="FCX24" s="151"/>
      <c r="FDI24" s="151"/>
      <c r="FDT24" s="151"/>
      <c r="FEE24" s="151"/>
      <c r="FEP24" s="151"/>
      <c r="FFA24" s="151"/>
      <c r="FFL24" s="151"/>
      <c r="FFW24" s="151"/>
      <c r="FGH24" s="151"/>
      <c r="FGS24" s="151"/>
      <c r="FHD24" s="151"/>
      <c r="FHO24" s="151"/>
      <c r="FHZ24" s="151"/>
      <c r="FIK24" s="151"/>
      <c r="FIV24" s="151"/>
      <c r="FJG24" s="151"/>
      <c r="FJR24" s="151"/>
      <c r="FKC24" s="151"/>
      <c r="FKN24" s="151"/>
      <c r="FKY24" s="151"/>
      <c r="FLJ24" s="151"/>
      <c r="FLU24" s="151"/>
      <c r="FMF24" s="151"/>
      <c r="FMQ24" s="151"/>
      <c r="FNB24" s="151"/>
      <c r="FNM24" s="151"/>
      <c r="FNX24" s="151"/>
      <c r="FOI24" s="151"/>
      <c r="FOT24" s="151"/>
      <c r="FPE24" s="151"/>
      <c r="FPP24" s="151"/>
      <c r="FQA24" s="151"/>
      <c r="FQL24" s="151"/>
      <c r="FQW24" s="151"/>
      <c r="FRH24" s="151"/>
      <c r="FRS24" s="151"/>
      <c r="FSD24" s="151"/>
      <c r="FSO24" s="151"/>
      <c r="FSZ24" s="151"/>
      <c r="FTK24" s="151"/>
      <c r="FTV24" s="151"/>
      <c r="FUG24" s="151"/>
      <c r="FUR24" s="151"/>
      <c r="FVC24" s="151"/>
      <c r="FVN24" s="151"/>
      <c r="FVY24" s="151"/>
      <c r="FWJ24" s="151"/>
      <c r="FWU24" s="151"/>
      <c r="FXF24" s="151"/>
      <c r="FXQ24" s="151"/>
      <c r="FYB24" s="151"/>
      <c r="FYM24" s="151"/>
      <c r="FYX24" s="151"/>
      <c r="FZI24" s="151"/>
      <c r="FZT24" s="151"/>
      <c r="GAE24" s="151"/>
      <c r="GAP24" s="151"/>
      <c r="GBA24" s="151"/>
      <c r="GBL24" s="151"/>
      <c r="GBW24" s="151"/>
      <c r="GCH24" s="151"/>
      <c r="GCS24" s="151"/>
      <c r="GDD24" s="151"/>
      <c r="GDO24" s="151"/>
      <c r="GDZ24" s="151"/>
      <c r="GEK24" s="151"/>
      <c r="GEV24" s="151"/>
      <c r="GFG24" s="151"/>
      <c r="GFR24" s="151"/>
      <c r="GGC24" s="151"/>
      <c r="GGN24" s="151"/>
      <c r="GGY24" s="151"/>
      <c r="GHJ24" s="151"/>
      <c r="GHU24" s="151"/>
      <c r="GIF24" s="151"/>
      <c r="GIQ24" s="151"/>
      <c r="GJB24" s="151"/>
      <c r="GJM24" s="151"/>
      <c r="GJX24" s="151"/>
      <c r="GKI24" s="151"/>
      <c r="GKT24" s="151"/>
      <c r="GLE24" s="151"/>
      <c r="GLP24" s="151"/>
      <c r="GMA24" s="151"/>
      <c r="GML24" s="151"/>
      <c r="GMW24" s="151"/>
      <c r="GNH24" s="151"/>
      <c r="GNS24" s="151"/>
      <c r="GOD24" s="151"/>
      <c r="GOO24" s="151"/>
      <c r="GOZ24" s="151"/>
      <c r="GPK24" s="151"/>
      <c r="GPV24" s="151"/>
      <c r="GQG24" s="151"/>
      <c r="GQR24" s="151"/>
      <c r="GRC24" s="151"/>
      <c r="GRN24" s="151"/>
      <c r="GRY24" s="151"/>
      <c r="GSJ24" s="151"/>
      <c r="GSU24" s="151"/>
      <c r="GTF24" s="151"/>
      <c r="GTQ24" s="151"/>
      <c r="GUB24" s="151"/>
      <c r="GUM24" s="151"/>
      <c r="GUX24" s="151"/>
      <c r="GVI24" s="151"/>
      <c r="GVT24" s="151"/>
      <c r="GWE24" s="151"/>
      <c r="GWP24" s="151"/>
      <c r="GXA24" s="151"/>
      <c r="GXL24" s="151"/>
      <c r="GXW24" s="151"/>
      <c r="GYH24" s="151"/>
      <c r="GYS24" s="151"/>
      <c r="GZD24" s="151"/>
      <c r="GZO24" s="151"/>
      <c r="GZZ24" s="151"/>
      <c r="HAK24" s="151"/>
      <c r="HAV24" s="151"/>
      <c r="HBG24" s="151"/>
      <c r="HBR24" s="151"/>
      <c r="HCC24" s="151"/>
      <c r="HCN24" s="151"/>
      <c r="HCY24" s="151"/>
      <c r="HDJ24" s="151"/>
      <c r="HDU24" s="151"/>
      <c r="HEF24" s="151"/>
      <c r="HEQ24" s="151"/>
      <c r="HFB24" s="151"/>
      <c r="HFM24" s="151"/>
      <c r="HFX24" s="151"/>
      <c r="HGI24" s="151"/>
      <c r="HGT24" s="151"/>
      <c r="HHE24" s="151"/>
      <c r="HHP24" s="151"/>
      <c r="HIA24" s="151"/>
      <c r="HIL24" s="151"/>
      <c r="HIW24" s="151"/>
      <c r="HJH24" s="151"/>
      <c r="HJS24" s="151"/>
      <c r="HKD24" s="151"/>
      <c r="HKO24" s="151"/>
      <c r="HKZ24" s="151"/>
      <c r="HLK24" s="151"/>
      <c r="HLV24" s="151"/>
      <c r="HMG24" s="151"/>
      <c r="HMR24" s="151"/>
      <c r="HNC24" s="151"/>
      <c r="HNN24" s="151"/>
      <c r="HNY24" s="151"/>
      <c r="HOJ24" s="151"/>
      <c r="HOU24" s="151"/>
      <c r="HPF24" s="151"/>
      <c r="HPQ24" s="151"/>
      <c r="HQB24" s="151"/>
      <c r="HQM24" s="151"/>
      <c r="HQX24" s="151"/>
      <c r="HRI24" s="151"/>
      <c r="HRT24" s="151"/>
      <c r="HSE24" s="151"/>
      <c r="HSP24" s="151"/>
      <c r="HTA24" s="151"/>
      <c r="HTL24" s="151"/>
      <c r="HTW24" s="151"/>
      <c r="HUH24" s="151"/>
      <c r="HUS24" s="151"/>
      <c r="HVD24" s="151"/>
      <c r="HVO24" s="151"/>
      <c r="HVZ24" s="151"/>
      <c r="HWK24" s="151"/>
      <c r="HWV24" s="151"/>
      <c r="HXG24" s="151"/>
      <c r="HXR24" s="151"/>
      <c r="HYC24" s="151"/>
      <c r="HYN24" s="151"/>
      <c r="HYY24" s="151"/>
      <c r="HZJ24" s="151"/>
      <c r="HZU24" s="151"/>
      <c r="IAF24" s="151"/>
      <c r="IAQ24" s="151"/>
      <c r="IBB24" s="151"/>
      <c r="IBM24" s="151"/>
      <c r="IBX24" s="151"/>
      <c r="ICI24" s="151"/>
      <c r="ICT24" s="151"/>
      <c r="IDE24" s="151"/>
      <c r="IDP24" s="151"/>
      <c r="IEA24" s="151"/>
      <c r="IEL24" s="151"/>
      <c r="IEW24" s="151"/>
      <c r="IFH24" s="151"/>
      <c r="IFS24" s="151"/>
      <c r="IGD24" s="151"/>
      <c r="IGO24" s="151"/>
      <c r="IGZ24" s="151"/>
      <c r="IHK24" s="151"/>
      <c r="IHV24" s="151"/>
      <c r="IIG24" s="151"/>
      <c r="IIR24" s="151"/>
      <c r="IJC24" s="151"/>
      <c r="IJN24" s="151"/>
      <c r="IJY24" s="151"/>
      <c r="IKJ24" s="151"/>
      <c r="IKU24" s="151"/>
      <c r="ILF24" s="151"/>
      <c r="ILQ24" s="151"/>
      <c r="IMB24" s="151"/>
      <c r="IMM24" s="151"/>
      <c r="IMX24" s="151"/>
      <c r="INI24" s="151"/>
      <c r="INT24" s="151"/>
      <c r="IOE24" s="151"/>
      <c r="IOP24" s="151"/>
      <c r="IPA24" s="151"/>
      <c r="IPL24" s="151"/>
      <c r="IPW24" s="151"/>
      <c r="IQH24" s="151"/>
      <c r="IQS24" s="151"/>
      <c r="IRD24" s="151"/>
      <c r="IRO24" s="151"/>
      <c r="IRZ24" s="151"/>
      <c r="ISK24" s="151"/>
      <c r="ISV24" s="151"/>
      <c r="ITG24" s="151"/>
      <c r="ITR24" s="151"/>
      <c r="IUC24" s="151"/>
      <c r="IUN24" s="151"/>
      <c r="IUY24" s="151"/>
      <c r="IVJ24" s="151"/>
      <c r="IVU24" s="151"/>
      <c r="IWF24" s="151"/>
      <c r="IWQ24" s="151"/>
      <c r="IXB24" s="151"/>
      <c r="IXM24" s="151"/>
      <c r="IXX24" s="151"/>
      <c r="IYI24" s="151"/>
      <c r="IYT24" s="151"/>
      <c r="IZE24" s="151"/>
      <c r="IZP24" s="151"/>
      <c r="JAA24" s="151"/>
      <c r="JAL24" s="151"/>
      <c r="JAW24" s="151"/>
      <c r="JBH24" s="151"/>
      <c r="JBS24" s="151"/>
      <c r="JCD24" s="151"/>
      <c r="JCO24" s="151"/>
      <c r="JCZ24" s="151"/>
      <c r="JDK24" s="151"/>
      <c r="JDV24" s="151"/>
      <c r="JEG24" s="151"/>
      <c r="JER24" s="151"/>
      <c r="JFC24" s="151"/>
      <c r="JFN24" s="151"/>
      <c r="JFY24" s="151"/>
      <c r="JGJ24" s="151"/>
      <c r="JGU24" s="151"/>
      <c r="JHF24" s="151"/>
      <c r="JHQ24" s="151"/>
      <c r="JIB24" s="151"/>
      <c r="JIM24" s="151"/>
      <c r="JIX24" s="151"/>
      <c r="JJI24" s="151"/>
      <c r="JJT24" s="151"/>
      <c r="JKE24" s="151"/>
      <c r="JKP24" s="151"/>
      <c r="JLA24" s="151"/>
      <c r="JLL24" s="151"/>
      <c r="JLW24" s="151"/>
      <c r="JMH24" s="151"/>
      <c r="JMS24" s="151"/>
      <c r="JND24" s="151"/>
      <c r="JNO24" s="151"/>
      <c r="JNZ24" s="151"/>
      <c r="JOK24" s="151"/>
      <c r="JOV24" s="151"/>
      <c r="JPG24" s="151"/>
      <c r="JPR24" s="151"/>
      <c r="JQC24" s="151"/>
      <c r="JQN24" s="151"/>
      <c r="JQY24" s="151"/>
      <c r="JRJ24" s="151"/>
      <c r="JRU24" s="151"/>
      <c r="JSF24" s="151"/>
      <c r="JSQ24" s="151"/>
      <c r="JTB24" s="151"/>
      <c r="JTM24" s="151"/>
      <c r="JTX24" s="151"/>
      <c r="JUI24" s="151"/>
      <c r="JUT24" s="151"/>
      <c r="JVE24" s="151"/>
      <c r="JVP24" s="151"/>
      <c r="JWA24" s="151"/>
      <c r="JWL24" s="151"/>
      <c r="JWW24" s="151"/>
      <c r="JXH24" s="151"/>
      <c r="JXS24" s="151"/>
      <c r="JYD24" s="151"/>
      <c r="JYO24" s="151"/>
      <c r="JYZ24" s="151"/>
      <c r="JZK24" s="151"/>
      <c r="JZV24" s="151"/>
      <c r="KAG24" s="151"/>
      <c r="KAR24" s="151"/>
      <c r="KBC24" s="151"/>
      <c r="KBN24" s="151"/>
      <c r="KBY24" s="151"/>
      <c r="KCJ24" s="151"/>
      <c r="KCU24" s="151"/>
      <c r="KDF24" s="151"/>
      <c r="KDQ24" s="151"/>
      <c r="KEB24" s="151"/>
      <c r="KEM24" s="151"/>
      <c r="KEX24" s="151"/>
      <c r="KFI24" s="151"/>
      <c r="KFT24" s="151"/>
      <c r="KGE24" s="151"/>
      <c r="KGP24" s="151"/>
      <c r="KHA24" s="151"/>
      <c r="KHL24" s="151"/>
      <c r="KHW24" s="151"/>
      <c r="KIH24" s="151"/>
      <c r="KIS24" s="151"/>
      <c r="KJD24" s="151"/>
      <c r="KJO24" s="151"/>
      <c r="KJZ24" s="151"/>
      <c r="KKK24" s="151"/>
      <c r="KKV24" s="151"/>
      <c r="KLG24" s="151"/>
      <c r="KLR24" s="151"/>
      <c r="KMC24" s="151"/>
      <c r="KMN24" s="151"/>
      <c r="KMY24" s="151"/>
      <c r="KNJ24" s="151"/>
      <c r="KNU24" s="151"/>
      <c r="KOF24" s="151"/>
      <c r="KOQ24" s="151"/>
      <c r="KPB24" s="151"/>
      <c r="KPM24" s="151"/>
      <c r="KPX24" s="151"/>
      <c r="KQI24" s="151"/>
      <c r="KQT24" s="151"/>
      <c r="KRE24" s="151"/>
      <c r="KRP24" s="151"/>
      <c r="KSA24" s="151"/>
      <c r="KSL24" s="151"/>
      <c r="KSW24" s="151"/>
      <c r="KTH24" s="151"/>
      <c r="KTS24" s="151"/>
      <c r="KUD24" s="151"/>
      <c r="KUO24" s="151"/>
      <c r="KUZ24" s="151"/>
      <c r="KVK24" s="151"/>
      <c r="KVV24" s="151"/>
      <c r="KWG24" s="151"/>
      <c r="KWR24" s="151"/>
      <c r="KXC24" s="151"/>
      <c r="KXN24" s="151"/>
      <c r="KXY24" s="151"/>
      <c r="KYJ24" s="151"/>
      <c r="KYU24" s="151"/>
      <c r="KZF24" s="151"/>
      <c r="KZQ24" s="151"/>
      <c r="LAB24" s="151"/>
      <c r="LAM24" s="151"/>
      <c r="LAX24" s="151"/>
      <c r="LBI24" s="151"/>
      <c r="LBT24" s="151"/>
      <c r="LCE24" s="151"/>
      <c r="LCP24" s="151"/>
      <c r="LDA24" s="151"/>
      <c r="LDL24" s="151"/>
      <c r="LDW24" s="151"/>
      <c r="LEH24" s="151"/>
      <c r="LES24" s="151"/>
      <c r="LFD24" s="151"/>
      <c r="LFO24" s="151"/>
      <c r="LFZ24" s="151"/>
      <c r="LGK24" s="151"/>
      <c r="LGV24" s="151"/>
      <c r="LHG24" s="151"/>
      <c r="LHR24" s="151"/>
      <c r="LIC24" s="151"/>
      <c r="LIN24" s="151"/>
      <c r="LIY24" s="151"/>
      <c r="LJJ24" s="151"/>
      <c r="LJU24" s="151"/>
      <c r="LKF24" s="151"/>
      <c r="LKQ24" s="151"/>
      <c r="LLB24" s="151"/>
      <c r="LLM24" s="151"/>
      <c r="LLX24" s="151"/>
      <c r="LMI24" s="151"/>
      <c r="LMT24" s="151"/>
      <c r="LNE24" s="151"/>
      <c r="LNP24" s="151"/>
      <c r="LOA24" s="151"/>
      <c r="LOL24" s="151"/>
      <c r="LOW24" s="151"/>
      <c r="LPH24" s="151"/>
      <c r="LPS24" s="151"/>
      <c r="LQD24" s="151"/>
      <c r="LQO24" s="151"/>
      <c r="LQZ24" s="151"/>
      <c r="LRK24" s="151"/>
      <c r="LRV24" s="151"/>
      <c r="LSG24" s="151"/>
      <c r="LSR24" s="151"/>
      <c r="LTC24" s="151"/>
      <c r="LTN24" s="151"/>
      <c r="LTY24" s="151"/>
      <c r="LUJ24" s="151"/>
      <c r="LUU24" s="151"/>
      <c r="LVF24" s="151"/>
      <c r="LVQ24" s="151"/>
      <c r="LWB24" s="151"/>
      <c r="LWM24" s="151"/>
      <c r="LWX24" s="151"/>
      <c r="LXI24" s="151"/>
      <c r="LXT24" s="151"/>
      <c r="LYE24" s="151"/>
      <c r="LYP24" s="151"/>
      <c r="LZA24" s="151"/>
      <c r="LZL24" s="151"/>
      <c r="LZW24" s="151"/>
      <c r="MAH24" s="151"/>
      <c r="MAS24" s="151"/>
      <c r="MBD24" s="151"/>
      <c r="MBO24" s="151"/>
      <c r="MBZ24" s="151"/>
      <c r="MCK24" s="151"/>
      <c r="MCV24" s="151"/>
      <c r="MDG24" s="151"/>
      <c r="MDR24" s="151"/>
      <c r="MEC24" s="151"/>
      <c r="MEN24" s="151"/>
      <c r="MEY24" s="151"/>
      <c r="MFJ24" s="151"/>
      <c r="MFU24" s="151"/>
      <c r="MGF24" s="151"/>
      <c r="MGQ24" s="151"/>
      <c r="MHB24" s="151"/>
      <c r="MHM24" s="151"/>
      <c r="MHX24" s="151"/>
      <c r="MII24" s="151"/>
      <c r="MIT24" s="151"/>
      <c r="MJE24" s="151"/>
      <c r="MJP24" s="151"/>
      <c r="MKA24" s="151"/>
      <c r="MKL24" s="151"/>
      <c r="MKW24" s="151"/>
      <c r="MLH24" s="151"/>
      <c r="MLS24" s="151"/>
      <c r="MMD24" s="151"/>
      <c r="MMO24" s="151"/>
      <c r="MMZ24" s="151"/>
      <c r="MNK24" s="151"/>
      <c r="MNV24" s="151"/>
      <c r="MOG24" s="151"/>
      <c r="MOR24" s="151"/>
      <c r="MPC24" s="151"/>
      <c r="MPN24" s="151"/>
      <c r="MPY24" s="151"/>
      <c r="MQJ24" s="151"/>
      <c r="MQU24" s="151"/>
      <c r="MRF24" s="151"/>
      <c r="MRQ24" s="151"/>
      <c r="MSB24" s="151"/>
      <c r="MSM24" s="151"/>
      <c r="MSX24" s="151"/>
      <c r="MTI24" s="151"/>
      <c r="MTT24" s="151"/>
      <c r="MUE24" s="151"/>
      <c r="MUP24" s="151"/>
      <c r="MVA24" s="151"/>
      <c r="MVL24" s="151"/>
      <c r="MVW24" s="151"/>
      <c r="MWH24" s="151"/>
      <c r="MWS24" s="151"/>
      <c r="MXD24" s="151"/>
      <c r="MXO24" s="151"/>
      <c r="MXZ24" s="151"/>
      <c r="MYK24" s="151"/>
      <c r="MYV24" s="151"/>
      <c r="MZG24" s="151"/>
      <c r="MZR24" s="151"/>
      <c r="NAC24" s="151"/>
      <c r="NAN24" s="151"/>
      <c r="NAY24" s="151"/>
      <c r="NBJ24" s="151"/>
      <c r="NBU24" s="151"/>
      <c r="NCF24" s="151"/>
      <c r="NCQ24" s="151"/>
      <c r="NDB24" s="151"/>
      <c r="NDM24" s="151"/>
      <c r="NDX24" s="151"/>
      <c r="NEI24" s="151"/>
      <c r="NET24" s="151"/>
      <c r="NFE24" s="151"/>
      <c r="NFP24" s="151"/>
      <c r="NGA24" s="151"/>
      <c r="NGL24" s="151"/>
      <c r="NGW24" s="151"/>
      <c r="NHH24" s="151"/>
      <c r="NHS24" s="151"/>
      <c r="NID24" s="151"/>
      <c r="NIO24" s="151"/>
      <c r="NIZ24" s="151"/>
      <c r="NJK24" s="151"/>
      <c r="NJV24" s="151"/>
      <c r="NKG24" s="151"/>
      <c r="NKR24" s="151"/>
      <c r="NLC24" s="151"/>
      <c r="NLN24" s="151"/>
      <c r="NLY24" s="151"/>
      <c r="NMJ24" s="151"/>
      <c r="NMU24" s="151"/>
      <c r="NNF24" s="151"/>
      <c r="NNQ24" s="151"/>
      <c r="NOB24" s="151"/>
      <c r="NOM24" s="151"/>
      <c r="NOX24" s="151"/>
      <c r="NPI24" s="151"/>
      <c r="NPT24" s="151"/>
      <c r="NQE24" s="151"/>
      <c r="NQP24" s="151"/>
      <c r="NRA24" s="151"/>
      <c r="NRL24" s="151"/>
      <c r="NRW24" s="151"/>
      <c r="NSH24" s="151"/>
      <c r="NSS24" s="151"/>
      <c r="NTD24" s="151"/>
      <c r="NTO24" s="151"/>
      <c r="NTZ24" s="151"/>
      <c r="NUK24" s="151"/>
      <c r="NUV24" s="151"/>
      <c r="NVG24" s="151"/>
      <c r="NVR24" s="151"/>
      <c r="NWC24" s="151"/>
      <c r="NWN24" s="151"/>
      <c r="NWY24" s="151"/>
      <c r="NXJ24" s="151"/>
      <c r="NXU24" s="151"/>
      <c r="NYF24" s="151"/>
      <c r="NYQ24" s="151"/>
      <c r="NZB24" s="151"/>
      <c r="NZM24" s="151"/>
      <c r="NZX24" s="151"/>
      <c r="OAI24" s="151"/>
      <c r="OAT24" s="151"/>
      <c r="OBE24" s="151"/>
      <c r="OBP24" s="151"/>
      <c r="OCA24" s="151"/>
      <c r="OCL24" s="151"/>
      <c r="OCW24" s="151"/>
      <c r="ODH24" s="151"/>
      <c r="ODS24" s="151"/>
      <c r="OED24" s="151"/>
      <c r="OEO24" s="151"/>
      <c r="OEZ24" s="151"/>
      <c r="OFK24" s="151"/>
      <c r="OFV24" s="151"/>
      <c r="OGG24" s="151"/>
      <c r="OGR24" s="151"/>
      <c r="OHC24" s="151"/>
      <c r="OHN24" s="151"/>
      <c r="OHY24" s="151"/>
      <c r="OIJ24" s="151"/>
      <c r="OIU24" s="151"/>
      <c r="OJF24" s="151"/>
      <c r="OJQ24" s="151"/>
      <c r="OKB24" s="151"/>
      <c r="OKM24" s="151"/>
      <c r="OKX24" s="151"/>
      <c r="OLI24" s="151"/>
      <c r="OLT24" s="151"/>
      <c r="OME24" s="151"/>
      <c r="OMP24" s="151"/>
      <c r="ONA24" s="151"/>
      <c r="ONL24" s="151"/>
      <c r="ONW24" s="151"/>
      <c r="OOH24" s="151"/>
      <c r="OOS24" s="151"/>
      <c r="OPD24" s="151"/>
      <c r="OPO24" s="151"/>
      <c r="OPZ24" s="151"/>
      <c r="OQK24" s="151"/>
      <c r="OQV24" s="151"/>
      <c r="ORG24" s="151"/>
      <c r="ORR24" s="151"/>
      <c r="OSC24" s="151"/>
      <c r="OSN24" s="151"/>
      <c r="OSY24" s="151"/>
      <c r="OTJ24" s="151"/>
      <c r="OTU24" s="151"/>
      <c r="OUF24" s="151"/>
      <c r="OUQ24" s="151"/>
      <c r="OVB24" s="151"/>
      <c r="OVM24" s="151"/>
      <c r="OVX24" s="151"/>
      <c r="OWI24" s="151"/>
      <c r="OWT24" s="151"/>
      <c r="OXE24" s="151"/>
      <c r="OXP24" s="151"/>
      <c r="OYA24" s="151"/>
      <c r="OYL24" s="151"/>
      <c r="OYW24" s="151"/>
      <c r="OZH24" s="151"/>
      <c r="OZS24" s="151"/>
      <c r="PAD24" s="151"/>
      <c r="PAO24" s="151"/>
      <c r="PAZ24" s="151"/>
      <c r="PBK24" s="151"/>
      <c r="PBV24" s="151"/>
      <c r="PCG24" s="151"/>
      <c r="PCR24" s="151"/>
      <c r="PDC24" s="151"/>
      <c r="PDN24" s="151"/>
      <c r="PDY24" s="151"/>
      <c r="PEJ24" s="151"/>
      <c r="PEU24" s="151"/>
      <c r="PFF24" s="151"/>
      <c r="PFQ24" s="151"/>
      <c r="PGB24" s="151"/>
      <c r="PGM24" s="151"/>
      <c r="PGX24" s="151"/>
      <c r="PHI24" s="151"/>
      <c r="PHT24" s="151"/>
      <c r="PIE24" s="151"/>
      <c r="PIP24" s="151"/>
      <c r="PJA24" s="151"/>
      <c r="PJL24" s="151"/>
      <c r="PJW24" s="151"/>
      <c r="PKH24" s="151"/>
      <c r="PKS24" s="151"/>
      <c r="PLD24" s="151"/>
      <c r="PLO24" s="151"/>
      <c r="PLZ24" s="151"/>
      <c r="PMK24" s="151"/>
      <c r="PMV24" s="151"/>
      <c r="PNG24" s="151"/>
      <c r="PNR24" s="151"/>
      <c r="POC24" s="151"/>
      <c r="PON24" s="151"/>
      <c r="POY24" s="151"/>
      <c r="PPJ24" s="151"/>
      <c r="PPU24" s="151"/>
      <c r="PQF24" s="151"/>
      <c r="PQQ24" s="151"/>
      <c r="PRB24" s="151"/>
      <c r="PRM24" s="151"/>
      <c r="PRX24" s="151"/>
      <c r="PSI24" s="151"/>
      <c r="PST24" s="151"/>
      <c r="PTE24" s="151"/>
      <c r="PTP24" s="151"/>
      <c r="PUA24" s="151"/>
      <c r="PUL24" s="151"/>
      <c r="PUW24" s="151"/>
      <c r="PVH24" s="151"/>
      <c r="PVS24" s="151"/>
      <c r="PWD24" s="151"/>
      <c r="PWO24" s="151"/>
      <c r="PWZ24" s="151"/>
      <c r="PXK24" s="151"/>
      <c r="PXV24" s="151"/>
      <c r="PYG24" s="151"/>
      <c r="PYR24" s="151"/>
      <c r="PZC24" s="151"/>
      <c r="PZN24" s="151"/>
      <c r="PZY24" s="151"/>
      <c r="QAJ24" s="151"/>
      <c r="QAU24" s="151"/>
      <c r="QBF24" s="151"/>
      <c r="QBQ24" s="151"/>
      <c r="QCB24" s="151"/>
      <c r="QCM24" s="151"/>
      <c r="QCX24" s="151"/>
      <c r="QDI24" s="151"/>
      <c r="QDT24" s="151"/>
      <c r="QEE24" s="151"/>
      <c r="QEP24" s="151"/>
      <c r="QFA24" s="151"/>
      <c r="QFL24" s="151"/>
      <c r="QFW24" s="151"/>
      <c r="QGH24" s="151"/>
      <c r="QGS24" s="151"/>
      <c r="QHD24" s="151"/>
      <c r="QHO24" s="151"/>
      <c r="QHZ24" s="151"/>
      <c r="QIK24" s="151"/>
      <c r="QIV24" s="151"/>
      <c r="QJG24" s="151"/>
      <c r="QJR24" s="151"/>
      <c r="QKC24" s="151"/>
      <c r="QKN24" s="151"/>
      <c r="QKY24" s="151"/>
      <c r="QLJ24" s="151"/>
      <c r="QLU24" s="151"/>
      <c r="QMF24" s="151"/>
      <c r="QMQ24" s="151"/>
      <c r="QNB24" s="151"/>
      <c r="QNM24" s="151"/>
      <c r="QNX24" s="151"/>
      <c r="QOI24" s="151"/>
      <c r="QOT24" s="151"/>
      <c r="QPE24" s="151"/>
      <c r="QPP24" s="151"/>
      <c r="QQA24" s="151"/>
      <c r="QQL24" s="151"/>
      <c r="QQW24" s="151"/>
      <c r="QRH24" s="151"/>
      <c r="QRS24" s="151"/>
      <c r="QSD24" s="151"/>
      <c r="QSO24" s="151"/>
      <c r="QSZ24" s="151"/>
      <c r="QTK24" s="151"/>
      <c r="QTV24" s="151"/>
      <c r="QUG24" s="151"/>
      <c r="QUR24" s="151"/>
      <c r="QVC24" s="151"/>
      <c r="QVN24" s="151"/>
      <c r="QVY24" s="151"/>
      <c r="QWJ24" s="151"/>
      <c r="QWU24" s="151"/>
      <c r="QXF24" s="151"/>
      <c r="QXQ24" s="151"/>
      <c r="QYB24" s="151"/>
      <c r="QYM24" s="151"/>
      <c r="QYX24" s="151"/>
      <c r="QZI24" s="151"/>
      <c r="QZT24" s="151"/>
      <c r="RAE24" s="151"/>
      <c r="RAP24" s="151"/>
      <c r="RBA24" s="151"/>
      <c r="RBL24" s="151"/>
      <c r="RBW24" s="151"/>
      <c r="RCH24" s="151"/>
      <c r="RCS24" s="151"/>
      <c r="RDD24" s="151"/>
      <c r="RDO24" s="151"/>
      <c r="RDZ24" s="151"/>
      <c r="REK24" s="151"/>
      <c r="REV24" s="151"/>
      <c r="RFG24" s="151"/>
      <c r="RFR24" s="151"/>
      <c r="RGC24" s="151"/>
      <c r="RGN24" s="151"/>
      <c r="RGY24" s="151"/>
      <c r="RHJ24" s="151"/>
      <c r="RHU24" s="151"/>
      <c r="RIF24" s="151"/>
      <c r="RIQ24" s="151"/>
      <c r="RJB24" s="151"/>
      <c r="RJM24" s="151"/>
      <c r="RJX24" s="151"/>
      <c r="RKI24" s="151"/>
      <c r="RKT24" s="151"/>
      <c r="RLE24" s="151"/>
      <c r="RLP24" s="151"/>
      <c r="RMA24" s="151"/>
      <c r="RML24" s="151"/>
      <c r="RMW24" s="151"/>
      <c r="RNH24" s="151"/>
      <c r="RNS24" s="151"/>
      <c r="ROD24" s="151"/>
      <c r="ROO24" s="151"/>
      <c r="ROZ24" s="151"/>
      <c r="RPK24" s="151"/>
      <c r="RPV24" s="151"/>
      <c r="RQG24" s="151"/>
      <c r="RQR24" s="151"/>
      <c r="RRC24" s="151"/>
      <c r="RRN24" s="151"/>
      <c r="RRY24" s="151"/>
      <c r="RSJ24" s="151"/>
      <c r="RSU24" s="151"/>
      <c r="RTF24" s="151"/>
      <c r="RTQ24" s="151"/>
      <c r="RUB24" s="151"/>
      <c r="RUM24" s="151"/>
      <c r="RUX24" s="151"/>
      <c r="RVI24" s="151"/>
      <c r="RVT24" s="151"/>
      <c r="RWE24" s="151"/>
      <c r="RWP24" s="151"/>
      <c r="RXA24" s="151"/>
      <c r="RXL24" s="151"/>
      <c r="RXW24" s="151"/>
      <c r="RYH24" s="151"/>
      <c r="RYS24" s="151"/>
      <c r="RZD24" s="151"/>
      <c r="RZO24" s="151"/>
      <c r="RZZ24" s="151"/>
      <c r="SAK24" s="151"/>
      <c r="SAV24" s="151"/>
      <c r="SBG24" s="151"/>
      <c r="SBR24" s="151"/>
      <c r="SCC24" s="151"/>
      <c r="SCN24" s="151"/>
      <c r="SCY24" s="151"/>
      <c r="SDJ24" s="151"/>
      <c r="SDU24" s="151"/>
      <c r="SEF24" s="151"/>
      <c r="SEQ24" s="151"/>
      <c r="SFB24" s="151"/>
      <c r="SFM24" s="151"/>
      <c r="SFX24" s="151"/>
      <c r="SGI24" s="151"/>
      <c r="SGT24" s="151"/>
      <c r="SHE24" s="151"/>
      <c r="SHP24" s="151"/>
      <c r="SIA24" s="151"/>
      <c r="SIL24" s="151"/>
      <c r="SIW24" s="151"/>
      <c r="SJH24" s="151"/>
      <c r="SJS24" s="151"/>
      <c r="SKD24" s="151"/>
      <c r="SKO24" s="151"/>
      <c r="SKZ24" s="151"/>
      <c r="SLK24" s="151"/>
      <c r="SLV24" s="151"/>
      <c r="SMG24" s="151"/>
      <c r="SMR24" s="151"/>
      <c r="SNC24" s="151"/>
      <c r="SNN24" s="151"/>
      <c r="SNY24" s="151"/>
      <c r="SOJ24" s="151"/>
      <c r="SOU24" s="151"/>
      <c r="SPF24" s="151"/>
      <c r="SPQ24" s="151"/>
      <c r="SQB24" s="151"/>
      <c r="SQM24" s="151"/>
      <c r="SQX24" s="151"/>
      <c r="SRI24" s="151"/>
      <c r="SRT24" s="151"/>
      <c r="SSE24" s="151"/>
      <c r="SSP24" s="151"/>
      <c r="STA24" s="151"/>
      <c r="STL24" s="151"/>
      <c r="STW24" s="151"/>
      <c r="SUH24" s="151"/>
      <c r="SUS24" s="151"/>
      <c r="SVD24" s="151"/>
      <c r="SVO24" s="151"/>
      <c r="SVZ24" s="151"/>
      <c r="SWK24" s="151"/>
      <c r="SWV24" s="151"/>
      <c r="SXG24" s="151"/>
      <c r="SXR24" s="151"/>
      <c r="SYC24" s="151"/>
      <c r="SYN24" s="151"/>
      <c r="SYY24" s="151"/>
      <c r="SZJ24" s="151"/>
      <c r="SZU24" s="151"/>
      <c r="TAF24" s="151"/>
      <c r="TAQ24" s="151"/>
      <c r="TBB24" s="151"/>
      <c r="TBM24" s="151"/>
      <c r="TBX24" s="151"/>
      <c r="TCI24" s="151"/>
      <c r="TCT24" s="151"/>
      <c r="TDE24" s="151"/>
      <c r="TDP24" s="151"/>
      <c r="TEA24" s="151"/>
      <c r="TEL24" s="151"/>
      <c r="TEW24" s="151"/>
      <c r="TFH24" s="151"/>
      <c r="TFS24" s="151"/>
      <c r="TGD24" s="151"/>
      <c r="TGO24" s="151"/>
      <c r="TGZ24" s="151"/>
      <c r="THK24" s="151"/>
      <c r="THV24" s="151"/>
      <c r="TIG24" s="151"/>
      <c r="TIR24" s="151"/>
      <c r="TJC24" s="151"/>
      <c r="TJN24" s="151"/>
      <c r="TJY24" s="151"/>
      <c r="TKJ24" s="151"/>
      <c r="TKU24" s="151"/>
      <c r="TLF24" s="151"/>
      <c r="TLQ24" s="151"/>
      <c r="TMB24" s="151"/>
      <c r="TMM24" s="151"/>
      <c r="TMX24" s="151"/>
      <c r="TNI24" s="151"/>
      <c r="TNT24" s="151"/>
      <c r="TOE24" s="151"/>
      <c r="TOP24" s="151"/>
      <c r="TPA24" s="151"/>
      <c r="TPL24" s="151"/>
      <c r="TPW24" s="151"/>
      <c r="TQH24" s="151"/>
      <c r="TQS24" s="151"/>
      <c r="TRD24" s="151"/>
      <c r="TRO24" s="151"/>
      <c r="TRZ24" s="151"/>
      <c r="TSK24" s="151"/>
      <c r="TSV24" s="151"/>
      <c r="TTG24" s="151"/>
      <c r="TTR24" s="151"/>
      <c r="TUC24" s="151"/>
      <c r="TUN24" s="151"/>
      <c r="TUY24" s="151"/>
      <c r="TVJ24" s="151"/>
      <c r="TVU24" s="151"/>
      <c r="TWF24" s="151"/>
      <c r="TWQ24" s="151"/>
      <c r="TXB24" s="151"/>
      <c r="TXM24" s="151"/>
      <c r="TXX24" s="151"/>
      <c r="TYI24" s="151"/>
      <c r="TYT24" s="151"/>
      <c r="TZE24" s="151"/>
      <c r="TZP24" s="151"/>
      <c r="UAA24" s="151"/>
      <c r="UAL24" s="151"/>
      <c r="UAW24" s="151"/>
      <c r="UBH24" s="151"/>
      <c r="UBS24" s="151"/>
      <c r="UCD24" s="151"/>
      <c r="UCO24" s="151"/>
      <c r="UCZ24" s="151"/>
      <c r="UDK24" s="151"/>
      <c r="UDV24" s="151"/>
      <c r="UEG24" s="151"/>
      <c r="UER24" s="151"/>
      <c r="UFC24" s="151"/>
      <c r="UFN24" s="151"/>
      <c r="UFY24" s="151"/>
      <c r="UGJ24" s="151"/>
      <c r="UGU24" s="151"/>
      <c r="UHF24" s="151"/>
      <c r="UHQ24" s="151"/>
      <c r="UIB24" s="151"/>
      <c r="UIM24" s="151"/>
      <c r="UIX24" s="151"/>
      <c r="UJI24" s="151"/>
      <c r="UJT24" s="151"/>
      <c r="UKE24" s="151"/>
      <c r="UKP24" s="151"/>
      <c r="ULA24" s="151"/>
      <c r="ULL24" s="151"/>
      <c r="ULW24" s="151"/>
      <c r="UMH24" s="151"/>
      <c r="UMS24" s="151"/>
      <c r="UND24" s="151"/>
      <c r="UNO24" s="151"/>
      <c r="UNZ24" s="151"/>
      <c r="UOK24" s="151"/>
      <c r="UOV24" s="151"/>
      <c r="UPG24" s="151"/>
      <c r="UPR24" s="151"/>
      <c r="UQC24" s="151"/>
      <c r="UQN24" s="151"/>
      <c r="UQY24" s="151"/>
      <c r="URJ24" s="151"/>
      <c r="URU24" s="151"/>
      <c r="USF24" s="151"/>
      <c r="USQ24" s="151"/>
      <c r="UTB24" s="151"/>
      <c r="UTM24" s="151"/>
      <c r="UTX24" s="151"/>
      <c r="UUI24" s="151"/>
      <c r="UUT24" s="151"/>
      <c r="UVE24" s="151"/>
      <c r="UVP24" s="151"/>
      <c r="UWA24" s="151"/>
      <c r="UWL24" s="151"/>
      <c r="UWW24" s="151"/>
      <c r="UXH24" s="151"/>
      <c r="UXS24" s="151"/>
      <c r="UYD24" s="151"/>
      <c r="UYO24" s="151"/>
      <c r="UYZ24" s="151"/>
      <c r="UZK24" s="151"/>
      <c r="UZV24" s="151"/>
      <c r="VAG24" s="151"/>
      <c r="VAR24" s="151"/>
      <c r="VBC24" s="151"/>
      <c r="VBN24" s="151"/>
      <c r="VBY24" s="151"/>
      <c r="VCJ24" s="151"/>
      <c r="VCU24" s="151"/>
      <c r="VDF24" s="151"/>
      <c r="VDQ24" s="151"/>
      <c r="VEB24" s="151"/>
      <c r="VEM24" s="151"/>
      <c r="VEX24" s="151"/>
      <c r="VFI24" s="151"/>
      <c r="VFT24" s="151"/>
      <c r="VGE24" s="151"/>
      <c r="VGP24" s="151"/>
      <c r="VHA24" s="151"/>
      <c r="VHL24" s="151"/>
      <c r="VHW24" s="151"/>
      <c r="VIH24" s="151"/>
      <c r="VIS24" s="151"/>
      <c r="VJD24" s="151"/>
      <c r="VJO24" s="151"/>
      <c r="VJZ24" s="151"/>
      <c r="VKK24" s="151"/>
      <c r="VKV24" s="151"/>
      <c r="VLG24" s="151"/>
      <c r="VLR24" s="151"/>
      <c r="VMC24" s="151"/>
      <c r="VMN24" s="151"/>
      <c r="VMY24" s="151"/>
      <c r="VNJ24" s="151"/>
      <c r="VNU24" s="151"/>
      <c r="VOF24" s="151"/>
      <c r="VOQ24" s="151"/>
      <c r="VPB24" s="151"/>
      <c r="VPM24" s="151"/>
      <c r="VPX24" s="151"/>
      <c r="VQI24" s="151"/>
      <c r="VQT24" s="151"/>
      <c r="VRE24" s="151"/>
      <c r="VRP24" s="151"/>
      <c r="VSA24" s="151"/>
      <c r="VSL24" s="151"/>
      <c r="VSW24" s="151"/>
      <c r="VTH24" s="151"/>
      <c r="VTS24" s="151"/>
      <c r="VUD24" s="151"/>
      <c r="VUO24" s="151"/>
      <c r="VUZ24" s="151"/>
      <c r="VVK24" s="151"/>
      <c r="VVV24" s="151"/>
      <c r="VWG24" s="151"/>
      <c r="VWR24" s="151"/>
      <c r="VXC24" s="151"/>
      <c r="VXN24" s="151"/>
      <c r="VXY24" s="151"/>
      <c r="VYJ24" s="151"/>
      <c r="VYU24" s="151"/>
      <c r="VZF24" s="151"/>
      <c r="VZQ24" s="151"/>
      <c r="WAB24" s="151"/>
      <c r="WAM24" s="151"/>
      <c r="WAX24" s="151"/>
      <c r="WBI24" s="151"/>
      <c r="WBT24" s="151"/>
      <c r="WCE24" s="151"/>
      <c r="WCP24" s="151"/>
      <c r="WDA24" s="151"/>
      <c r="WDL24" s="151"/>
      <c r="WDW24" s="151"/>
      <c r="WEH24" s="151"/>
      <c r="WES24" s="151"/>
      <c r="WFD24" s="151"/>
      <c r="WFO24" s="151"/>
      <c r="WFZ24" s="151"/>
      <c r="WGK24" s="151"/>
      <c r="WGV24" s="151"/>
      <c r="WHG24" s="151"/>
      <c r="WHR24" s="151"/>
      <c r="WIC24" s="151"/>
      <c r="WIN24" s="151"/>
      <c r="WIY24" s="151"/>
      <c r="WJJ24" s="151"/>
      <c r="WJU24" s="151"/>
      <c r="WKF24" s="151"/>
      <c r="WKQ24" s="151"/>
      <c r="WLB24" s="151"/>
      <c r="WLM24" s="151"/>
      <c r="WLX24" s="151"/>
      <c r="WMI24" s="151"/>
      <c r="WMT24" s="151"/>
      <c r="WNE24" s="151"/>
      <c r="WNP24" s="151"/>
      <c r="WOA24" s="151"/>
      <c r="WOL24" s="151"/>
      <c r="WOW24" s="151"/>
      <c r="WPH24" s="151"/>
      <c r="WPS24" s="151"/>
      <c r="WQD24" s="151"/>
      <c r="WQO24" s="151"/>
      <c r="WQZ24" s="151"/>
      <c r="WRK24" s="151"/>
      <c r="WRV24" s="151"/>
      <c r="WSG24" s="151"/>
      <c r="WSR24" s="151"/>
      <c r="WTC24" s="151"/>
      <c r="WTN24" s="151"/>
      <c r="WTY24" s="151"/>
      <c r="WUJ24" s="151"/>
      <c r="WUU24" s="151"/>
      <c r="WVF24" s="151"/>
      <c r="WVQ24" s="151"/>
      <c r="WWB24" s="151"/>
      <c r="WWM24" s="151"/>
      <c r="WWX24" s="151"/>
      <c r="WXI24" s="151"/>
      <c r="WXT24" s="151"/>
      <c r="WYE24" s="151"/>
      <c r="WYP24" s="151"/>
      <c r="WZA24" s="151"/>
      <c r="WZL24" s="151"/>
      <c r="WZW24" s="151"/>
      <c r="XAH24" s="151"/>
      <c r="XAS24" s="151"/>
      <c r="XBD24" s="151"/>
      <c r="XBO24" s="151"/>
      <c r="XBZ24" s="151"/>
      <c r="XCK24" s="151"/>
      <c r="XCV24" s="151"/>
      <c r="XDG24" s="151"/>
      <c r="XDR24" s="151"/>
      <c r="XEC24" s="151"/>
      <c r="XEN24" s="151"/>
      <c r="XEY24" s="151"/>
    </row>
    <row r="25" spans="1:1023 1034:2046 2057:3069 3080:4092 4103:5115 5126:6138 6149:7161 7172:8184 8195:9207 9218:10230 10241:11264 11275:12287 12298:13310 13321:14333 14344:15356 15367:16379" s="151" customFormat="1">
      <c r="A25" s="163" t="s">
        <v>378</v>
      </c>
      <c r="B25" s="163"/>
      <c r="C25" s="163"/>
      <c r="D25" s="163"/>
      <c r="E25" s="163"/>
      <c r="F25" s="163"/>
      <c r="G25" s="163"/>
      <c r="H25" s="163"/>
      <c r="I25" s="163"/>
      <c r="J25" s="163"/>
      <c r="K25" s="163"/>
    </row>
    <row r="26" spans="1:1023 1034:2046 2057:3069 3080:4092 4103:5115 5126:6138 6149:7161 7172:8184 8195:9207 9218:10230 10241:11264 11275:12287 12298:13310 13321:14333 14344:15356 15367:16379" s="151" customFormat="1">
      <c r="A26" s="163" t="s">
        <v>408</v>
      </c>
      <c r="B26" s="163"/>
      <c r="C26" s="163"/>
      <c r="D26" s="163"/>
      <c r="E26" s="163"/>
      <c r="F26" s="163"/>
      <c r="G26" s="163"/>
      <c r="H26" s="163"/>
      <c r="I26" s="163"/>
      <c r="J26" s="163"/>
      <c r="K26" s="163"/>
    </row>
    <row r="27" spans="1:1023 1034:2046 2057:3069 3080:4092 4103:5115 5126:6138 6149:7161 7172:8184 8195:9207 9218:10230 10241:11264 11275:12287 12298:13310 13321:14333 14344:15356 15367:16379" s="151" customFormat="1">
      <c r="A27" s="163" t="s">
        <v>407</v>
      </c>
      <c r="B27" s="163"/>
      <c r="C27" s="163"/>
      <c r="D27" s="163"/>
      <c r="E27" s="163"/>
      <c r="F27" s="163"/>
      <c r="G27" s="163"/>
      <c r="H27" s="163"/>
      <c r="I27" s="163"/>
      <c r="J27" s="163"/>
      <c r="K27" s="163"/>
    </row>
    <row r="28" spans="1:1023 1034:2046 2057:3069 3080:4092 4103:5115 5126:6138 6149:7161 7172:8184 8195:9207 9218:10230 10241:11264 11275:12287 12298:13310 13321:14333 14344:15356 15367:16379" s="151" customFormat="1">
      <c r="A28" s="163" t="s">
        <v>379</v>
      </c>
      <c r="B28" s="163"/>
      <c r="C28" s="163"/>
      <c r="D28" s="163"/>
      <c r="E28" s="163"/>
      <c r="F28" s="163"/>
      <c r="G28" s="163"/>
      <c r="H28" s="163"/>
      <c r="I28" s="163"/>
      <c r="J28" s="163"/>
      <c r="K28" s="163"/>
    </row>
    <row r="29" spans="1:1023 1034:2046 2057:3069 3080:4092 4103:5115 5126:6138 6149:7161 7172:8184 8195:9207 9218:10230 10241:11264 11275:12287 12298:13310 13321:14333 14344:15356 15367:16379" s="151" customFormat="1">
      <c r="A29" s="163" t="s">
        <v>380</v>
      </c>
      <c r="B29" s="163"/>
      <c r="C29" s="163"/>
      <c r="D29" s="163"/>
      <c r="E29" s="163"/>
      <c r="F29" s="163"/>
      <c r="G29" s="163"/>
      <c r="H29" s="163"/>
      <c r="I29" s="163"/>
      <c r="J29" s="163"/>
      <c r="K29" s="163"/>
    </row>
    <row r="30" spans="1:1023 1034:2046 2057:3069 3080:4092 4103:5115 5126:6138 6149:7161 7172:8184 8195:9207 9218:10230 10241:11264 11275:12287 12298:13310 13321:14333 14344:15356 15367:16379" s="151" customFormat="1">
      <c r="A30" s="163" t="s">
        <v>381</v>
      </c>
      <c r="B30" s="163"/>
      <c r="C30" s="163"/>
      <c r="D30" s="163"/>
      <c r="E30" s="163"/>
      <c r="F30" s="163"/>
      <c r="G30" s="163"/>
      <c r="H30" s="163"/>
      <c r="I30" s="163"/>
      <c r="J30" s="163"/>
      <c r="K30" s="163"/>
    </row>
    <row r="31" spans="1:1023 1034:2046 2057:3069 3080:4092 4103:5115 5126:6138 6149:7161 7172:8184 8195:9207 9218:10230 10241:11264 11275:12287 12298:13310 13321:14333 14344:15356 15367:16379" s="151" customFormat="1">
      <c r="A31" s="163" t="s">
        <v>382</v>
      </c>
      <c r="B31" s="163"/>
      <c r="C31" s="163"/>
      <c r="D31" s="163"/>
      <c r="E31" s="163"/>
      <c r="F31" s="163"/>
      <c r="G31" s="163"/>
      <c r="H31" s="163"/>
      <c r="I31" s="163"/>
      <c r="J31" s="163"/>
      <c r="K31" s="163"/>
    </row>
    <row r="32" spans="1:1023 1034:2046 2057:3069 3080:4092 4103:5115 5126:6138 6149:7161 7172:8184 8195:9207 9218:10230 10241:11264 11275:12287 12298:13310 13321:14333 14344:15356 15367:16379" s="151" customFormat="1">
      <c r="A32" s="163" t="s">
        <v>383</v>
      </c>
      <c r="B32" s="163"/>
      <c r="C32" s="163"/>
      <c r="D32" s="163"/>
      <c r="E32" s="163"/>
      <c r="F32" s="163"/>
      <c r="G32" s="163"/>
      <c r="H32" s="163"/>
      <c r="I32" s="163"/>
      <c r="J32" s="163"/>
      <c r="K32" s="163"/>
    </row>
    <row r="33" spans="1:11" s="151" customFormat="1">
      <c r="A33" s="163" t="s">
        <v>384</v>
      </c>
      <c r="B33" s="163"/>
      <c r="C33" s="163"/>
      <c r="D33" s="163"/>
      <c r="E33" s="163"/>
      <c r="F33" s="163"/>
      <c r="G33" s="163"/>
      <c r="H33" s="163"/>
      <c r="I33" s="163"/>
      <c r="J33" s="163"/>
      <c r="K33" s="163"/>
    </row>
    <row r="34" spans="1:11" s="151" customFormat="1">
      <c r="A34" s="163" t="s">
        <v>385</v>
      </c>
      <c r="B34" s="163"/>
      <c r="C34" s="163"/>
      <c r="D34" s="163"/>
      <c r="E34" s="163"/>
      <c r="F34" s="163"/>
      <c r="G34" s="163"/>
      <c r="H34" s="163"/>
      <c r="I34" s="163"/>
      <c r="J34" s="163"/>
      <c r="K34" s="163"/>
    </row>
    <row r="35" spans="1:11" s="151" customFormat="1">
      <c r="A35" s="163" t="s">
        <v>386</v>
      </c>
      <c r="B35" s="163"/>
      <c r="C35" s="163"/>
      <c r="D35" s="163"/>
      <c r="E35" s="163"/>
      <c r="F35" s="163"/>
      <c r="G35" s="163"/>
      <c r="H35" s="163"/>
      <c r="I35" s="163"/>
      <c r="J35" s="163"/>
      <c r="K35" s="163"/>
    </row>
    <row r="36" spans="1:11" s="151" customFormat="1">
      <c r="A36" s="163" t="s">
        <v>387</v>
      </c>
      <c r="B36" s="163"/>
      <c r="C36" s="163"/>
      <c r="D36" s="163"/>
      <c r="E36" s="163"/>
      <c r="F36" s="163"/>
      <c r="G36" s="163"/>
      <c r="H36" s="163"/>
      <c r="I36" s="163"/>
      <c r="J36" s="163"/>
      <c r="K36" s="163"/>
    </row>
    <row r="37" spans="1:11" s="151" customFormat="1">
      <c r="A37" s="163" t="s">
        <v>388</v>
      </c>
      <c r="B37" s="163"/>
      <c r="C37" s="163"/>
      <c r="D37" s="163"/>
      <c r="E37" s="163"/>
      <c r="F37" s="163"/>
      <c r="G37" s="163"/>
      <c r="H37" s="163"/>
      <c r="I37" s="163"/>
      <c r="J37" s="163"/>
      <c r="K37" s="163"/>
    </row>
    <row r="38" spans="1:11" s="151" customFormat="1">
      <c r="A38" s="163" t="s">
        <v>389</v>
      </c>
      <c r="B38" s="163"/>
      <c r="C38" s="163"/>
      <c r="D38" s="163"/>
      <c r="E38" s="163"/>
      <c r="F38" s="163"/>
      <c r="G38" s="163"/>
      <c r="H38" s="163"/>
      <c r="I38" s="163"/>
      <c r="J38" s="163"/>
      <c r="K38" s="163"/>
    </row>
    <row r="39" spans="1:11" s="151" customFormat="1">
      <c r="A39" s="163" t="s">
        <v>390</v>
      </c>
      <c r="B39" s="163"/>
      <c r="C39" s="163"/>
      <c r="D39" s="163"/>
      <c r="E39" s="163"/>
      <c r="F39" s="163"/>
      <c r="G39" s="163"/>
      <c r="H39" s="163"/>
      <c r="I39" s="163"/>
      <c r="J39" s="163"/>
      <c r="K39" s="163"/>
    </row>
    <row r="40" spans="1:11" s="152" customFormat="1">
      <c r="A40" s="163" t="s">
        <v>391</v>
      </c>
      <c r="B40" s="163"/>
      <c r="C40" s="163"/>
      <c r="D40" s="163"/>
      <c r="E40" s="163"/>
      <c r="F40" s="163"/>
      <c r="G40" s="163"/>
      <c r="H40" s="163"/>
      <c r="I40" s="163"/>
      <c r="J40" s="163"/>
      <c r="K40" s="163"/>
    </row>
    <row r="41" spans="1:11" s="152" customFormat="1">
      <c r="A41" s="163" t="s">
        <v>392</v>
      </c>
      <c r="B41" s="163"/>
      <c r="C41" s="163"/>
      <c r="D41" s="163"/>
      <c r="E41" s="163"/>
      <c r="F41" s="163"/>
      <c r="G41" s="163"/>
      <c r="H41" s="163"/>
      <c r="I41" s="163"/>
      <c r="J41" s="163"/>
      <c r="K41" s="163"/>
    </row>
    <row r="42" spans="1:11" s="152" customFormat="1">
      <c r="A42" s="163" t="s">
        <v>393</v>
      </c>
      <c r="B42" s="163"/>
      <c r="C42" s="163"/>
      <c r="D42" s="163"/>
      <c r="E42" s="163"/>
      <c r="F42" s="163"/>
      <c r="G42" s="163"/>
      <c r="H42" s="163"/>
      <c r="I42" s="163"/>
      <c r="J42" s="163"/>
      <c r="K42" s="163"/>
    </row>
    <row r="43" spans="1:11" s="152" customFormat="1">
      <c r="A43" s="163" t="s">
        <v>394</v>
      </c>
      <c r="B43" s="163"/>
      <c r="C43" s="163"/>
      <c r="D43" s="163"/>
      <c r="E43" s="163"/>
      <c r="F43" s="163"/>
      <c r="G43" s="163"/>
      <c r="H43" s="163"/>
      <c r="I43" s="163"/>
      <c r="J43" s="163"/>
      <c r="K43" s="163"/>
    </row>
    <row r="44" spans="1:11" s="152" customFormat="1">
      <c r="A44" s="163" t="s">
        <v>395</v>
      </c>
      <c r="B44" s="163"/>
      <c r="C44" s="163"/>
      <c r="D44" s="163"/>
      <c r="E44" s="163"/>
      <c r="F44" s="163"/>
      <c r="G44" s="163"/>
      <c r="H44" s="163"/>
      <c r="I44" s="163"/>
      <c r="J44" s="163"/>
      <c r="K44" s="163"/>
    </row>
    <row r="45" spans="1:11" s="152" customFormat="1">
      <c r="A45" s="163" t="s">
        <v>396</v>
      </c>
      <c r="B45" s="163"/>
      <c r="C45" s="163"/>
      <c r="D45" s="163"/>
      <c r="E45" s="163"/>
      <c r="F45" s="163"/>
      <c r="G45" s="163"/>
      <c r="H45" s="163"/>
      <c r="I45" s="163"/>
      <c r="J45" s="163"/>
      <c r="K45" s="163"/>
    </row>
    <row r="46" spans="1:11" s="152" customFormat="1">
      <c r="A46" s="163" t="s">
        <v>397</v>
      </c>
      <c r="B46" s="163"/>
      <c r="C46" s="163"/>
      <c r="D46" s="163"/>
      <c r="E46" s="163"/>
      <c r="F46" s="163"/>
      <c r="G46" s="163"/>
      <c r="H46" s="163"/>
      <c r="I46" s="163"/>
      <c r="J46" s="163"/>
      <c r="K46" s="163"/>
    </row>
    <row r="47" spans="1:11" s="152" customFormat="1">
      <c r="A47" s="163" t="s">
        <v>398</v>
      </c>
      <c r="B47" s="163"/>
      <c r="C47" s="163"/>
      <c r="D47" s="163"/>
      <c r="E47" s="163"/>
      <c r="F47" s="163"/>
      <c r="G47" s="163"/>
      <c r="H47" s="163"/>
      <c r="I47" s="163"/>
      <c r="J47" s="163"/>
      <c r="K47" s="163"/>
    </row>
    <row r="48" spans="1:11" s="152" customFormat="1">
      <c r="A48" s="163" t="s">
        <v>399</v>
      </c>
      <c r="B48" s="163"/>
      <c r="C48" s="163"/>
      <c r="D48" s="163"/>
      <c r="E48" s="163"/>
      <c r="F48" s="163"/>
      <c r="G48" s="163"/>
      <c r="H48" s="163"/>
      <c r="I48" s="163"/>
      <c r="J48" s="163"/>
      <c r="K48" s="163"/>
    </row>
    <row r="49" spans="1:11" s="152" customFormat="1">
      <c r="A49" s="163" t="s">
        <v>400</v>
      </c>
      <c r="B49" s="163"/>
      <c r="C49" s="163"/>
      <c r="D49" s="163"/>
      <c r="E49" s="163"/>
      <c r="F49" s="163"/>
      <c r="G49" s="163"/>
      <c r="H49" s="163"/>
      <c r="I49" s="163"/>
      <c r="J49" s="163"/>
      <c r="K49" s="163"/>
    </row>
    <row r="50" spans="1:11" s="152" customFormat="1">
      <c r="A50" s="163" t="s">
        <v>401</v>
      </c>
      <c r="B50" s="163"/>
      <c r="C50" s="163"/>
      <c r="D50" s="163"/>
      <c r="E50" s="163"/>
      <c r="F50" s="163"/>
      <c r="G50" s="163"/>
      <c r="H50" s="163"/>
      <c r="I50" s="163"/>
      <c r="J50" s="163"/>
      <c r="K50" s="163"/>
    </row>
    <row r="51" spans="1:11" s="152" customFormat="1">
      <c r="A51" s="163" t="s">
        <v>402</v>
      </c>
      <c r="B51" s="163"/>
      <c r="C51" s="163"/>
      <c r="D51" s="163"/>
      <c r="E51" s="163"/>
      <c r="F51" s="163"/>
      <c r="G51" s="163"/>
      <c r="H51" s="163"/>
      <c r="I51" s="163"/>
      <c r="J51" s="163"/>
      <c r="K51" s="163"/>
    </row>
    <row r="52" spans="1:11" s="152" customFormat="1">
      <c r="A52" s="163" t="s">
        <v>403</v>
      </c>
      <c r="B52" s="163"/>
      <c r="C52" s="163"/>
      <c r="D52" s="163"/>
      <c r="E52" s="163"/>
      <c r="F52" s="163"/>
      <c r="G52" s="163"/>
      <c r="H52" s="163"/>
      <c r="I52" s="163"/>
      <c r="J52" s="163"/>
      <c r="K52" s="163"/>
    </row>
    <row r="53" spans="1:11" s="152" customFormat="1">
      <c r="A53" s="163" t="s">
        <v>404</v>
      </c>
      <c r="B53" s="163"/>
      <c r="C53" s="163"/>
      <c r="D53" s="163"/>
      <c r="E53" s="163"/>
      <c r="F53" s="163"/>
      <c r="G53" s="163"/>
      <c r="H53" s="163"/>
      <c r="I53" s="163"/>
      <c r="J53" s="163"/>
      <c r="K53" s="163"/>
    </row>
    <row r="54" spans="1:11" s="152" customFormat="1">
      <c r="A54" s="163" t="s">
        <v>405</v>
      </c>
      <c r="B54" s="163"/>
      <c r="C54" s="163"/>
      <c r="D54" s="163"/>
      <c r="E54" s="163"/>
      <c r="F54" s="163"/>
      <c r="G54" s="163"/>
      <c r="H54" s="163"/>
      <c r="I54" s="163"/>
      <c r="J54" s="163"/>
      <c r="K54" s="163"/>
    </row>
    <row r="55" spans="1:11" s="152" customFormat="1">
      <c r="A55" s="163" t="s">
        <v>406</v>
      </c>
      <c r="B55" s="163"/>
      <c r="C55" s="163"/>
      <c r="D55" s="163"/>
      <c r="E55" s="163"/>
      <c r="F55" s="163"/>
      <c r="G55" s="163"/>
      <c r="H55" s="163"/>
      <c r="I55" s="163"/>
      <c r="J55" s="163"/>
      <c r="K55" s="163"/>
    </row>
    <row r="56" spans="1:11" s="152" customFormat="1">
      <c r="A56" s="163" t="s">
        <v>411</v>
      </c>
      <c r="B56" s="163"/>
      <c r="C56" s="163"/>
      <c r="D56" s="163"/>
      <c r="E56" s="163"/>
      <c r="F56" s="163"/>
      <c r="G56" s="163"/>
      <c r="H56" s="163"/>
      <c r="I56" s="163"/>
      <c r="J56" s="163"/>
      <c r="K56" s="163"/>
    </row>
    <row r="57" spans="1:11" s="9" customFormat="1">
      <c r="A57" s="166"/>
      <c r="B57" s="166"/>
      <c r="C57" s="166"/>
      <c r="D57" s="166"/>
      <c r="E57" s="166"/>
      <c r="F57" s="166"/>
      <c r="G57" s="166"/>
      <c r="H57" s="166"/>
      <c r="I57" s="166"/>
      <c r="J57" s="166"/>
      <c r="K57" s="166"/>
    </row>
    <row r="58" spans="1:11">
      <c r="A58" s="8"/>
      <c r="B58" s="8"/>
      <c r="C58" s="8"/>
      <c r="D58" s="8"/>
      <c r="E58" s="8"/>
      <c r="F58" s="8"/>
      <c r="G58" s="8"/>
      <c r="H58" s="8"/>
      <c r="I58" s="8"/>
      <c r="J58" s="8"/>
      <c r="K58" s="8"/>
    </row>
    <row r="60" spans="1:11">
      <c r="A60" s="136" t="s">
        <v>5</v>
      </c>
      <c r="B60" s="10"/>
      <c r="C60" s="10"/>
      <c r="D60" s="10"/>
      <c r="E60" s="10"/>
      <c r="F60" s="10"/>
      <c r="G60" s="10"/>
      <c r="H60" s="10"/>
      <c r="I60" s="10"/>
      <c r="J60" s="10"/>
      <c r="K60" s="10"/>
    </row>
    <row r="61" spans="1:11">
      <c r="A61" s="10"/>
      <c r="B61" s="10"/>
      <c r="C61" s="10"/>
      <c r="D61" s="10"/>
      <c r="E61" s="10"/>
      <c r="F61" s="10"/>
      <c r="G61" s="10"/>
      <c r="H61" s="10"/>
      <c r="I61" s="10"/>
      <c r="J61" s="10"/>
      <c r="K61" s="10"/>
    </row>
    <row r="62" spans="1:11">
      <c r="A62" s="137" t="s">
        <v>262</v>
      </c>
      <c r="B62" s="10"/>
      <c r="C62" s="10"/>
      <c r="D62" s="10"/>
      <c r="E62" s="10"/>
      <c r="F62" s="10"/>
      <c r="G62" s="10"/>
      <c r="H62" s="10"/>
      <c r="I62" s="10"/>
      <c r="J62" s="10"/>
      <c r="K62" s="10"/>
    </row>
    <row r="63" spans="1:11">
      <c r="A63" s="165" t="s">
        <v>263</v>
      </c>
      <c r="B63" s="165"/>
      <c r="C63" s="165"/>
      <c r="D63" s="165"/>
      <c r="E63" s="165"/>
      <c r="F63" s="165"/>
      <c r="G63" s="165"/>
      <c r="H63" s="165"/>
      <c r="I63" s="165"/>
      <c r="J63" s="165"/>
      <c r="K63" s="165"/>
    </row>
    <row r="64" spans="1:11">
      <c r="A64" s="165"/>
      <c r="B64" s="165"/>
      <c r="C64" s="165"/>
      <c r="D64" s="165"/>
      <c r="E64" s="165"/>
      <c r="F64" s="165"/>
      <c r="G64" s="165"/>
      <c r="H64" s="165"/>
      <c r="I64" s="165"/>
      <c r="J64" s="165"/>
      <c r="K64" s="165"/>
    </row>
    <row r="65" spans="1:11" ht="15" customHeight="1">
      <c r="A65" s="165" t="s">
        <v>264</v>
      </c>
      <c r="B65" s="165"/>
      <c r="C65" s="165"/>
      <c r="D65" s="165"/>
      <c r="E65" s="165"/>
      <c r="F65" s="165"/>
      <c r="G65" s="165"/>
      <c r="H65" s="165"/>
      <c r="I65" s="165"/>
      <c r="J65" s="165"/>
      <c r="K65" s="165"/>
    </row>
    <row r="66" spans="1:11" ht="15" customHeight="1">
      <c r="A66" s="165"/>
      <c r="B66" s="165"/>
      <c r="C66" s="165"/>
      <c r="D66" s="165"/>
      <c r="E66" s="165"/>
      <c r="F66" s="165"/>
      <c r="G66" s="165"/>
      <c r="H66" s="165"/>
      <c r="I66" s="165"/>
      <c r="J66" s="165"/>
      <c r="K66" s="165"/>
    </row>
    <row r="67" spans="1:11">
      <c r="A67" s="165" t="s">
        <v>6</v>
      </c>
      <c r="B67" s="165"/>
      <c r="C67" s="165"/>
      <c r="D67" s="165"/>
      <c r="E67" s="165"/>
      <c r="F67" s="165"/>
      <c r="G67" s="165"/>
      <c r="H67" s="165"/>
      <c r="I67" s="165"/>
      <c r="J67" s="165"/>
      <c r="K67" s="165"/>
    </row>
    <row r="68" spans="1:11">
      <c r="A68" s="165"/>
      <c r="B68" s="165"/>
      <c r="C68" s="165"/>
      <c r="D68" s="165"/>
      <c r="E68" s="165"/>
      <c r="F68" s="165"/>
      <c r="G68" s="165"/>
      <c r="H68" s="165"/>
      <c r="I68" s="165"/>
      <c r="J68" s="165"/>
      <c r="K68" s="165"/>
    </row>
    <row r="69" spans="1:11">
      <c r="A69" s="137" t="s">
        <v>7</v>
      </c>
      <c r="B69" s="10"/>
      <c r="C69" s="10"/>
      <c r="D69" s="10"/>
      <c r="E69" s="10"/>
      <c r="F69" s="10"/>
      <c r="G69" s="10"/>
      <c r="H69" s="10"/>
      <c r="I69" s="10"/>
      <c r="J69" s="10"/>
      <c r="K69" s="10"/>
    </row>
    <row r="70" spans="1:11">
      <c r="A70" s="137" t="s">
        <v>8</v>
      </c>
      <c r="B70" s="10"/>
      <c r="C70" s="10"/>
      <c r="D70" s="10"/>
      <c r="E70" s="10"/>
      <c r="F70" s="10"/>
      <c r="G70" s="10"/>
      <c r="H70" s="10"/>
      <c r="I70" s="10"/>
      <c r="J70" s="10"/>
      <c r="K70" s="10"/>
    </row>
    <row r="71" spans="1:11">
      <c r="A71" s="137" t="s">
        <v>9</v>
      </c>
      <c r="B71" s="10"/>
      <c r="C71" s="10"/>
      <c r="D71" s="10"/>
      <c r="E71" s="10"/>
      <c r="F71" s="10"/>
      <c r="G71" s="10"/>
      <c r="H71" s="10"/>
      <c r="I71" s="10"/>
      <c r="J71" s="10"/>
      <c r="K71" s="10"/>
    </row>
    <row r="72" spans="1:11">
      <c r="A72" s="165" t="s">
        <v>265</v>
      </c>
      <c r="B72" s="165"/>
      <c r="C72" s="165"/>
      <c r="D72" s="165"/>
      <c r="E72" s="165"/>
      <c r="F72" s="165"/>
      <c r="G72" s="165"/>
      <c r="H72" s="165"/>
      <c r="I72" s="165"/>
      <c r="J72" s="165"/>
      <c r="K72" s="165"/>
    </row>
    <row r="73" spans="1:11">
      <c r="A73" s="165"/>
      <c r="B73" s="165"/>
      <c r="C73" s="165"/>
      <c r="D73" s="165"/>
      <c r="E73" s="165"/>
      <c r="F73" s="165"/>
      <c r="G73" s="165"/>
      <c r="H73" s="165"/>
      <c r="I73" s="165"/>
      <c r="J73" s="165"/>
      <c r="K73" s="165"/>
    </row>
    <row r="74" spans="1:11">
      <c r="A74" s="137" t="s">
        <v>266</v>
      </c>
      <c r="B74" s="10"/>
      <c r="C74" s="10"/>
      <c r="D74" s="10"/>
      <c r="E74" s="10"/>
      <c r="F74" s="10"/>
      <c r="G74" s="10"/>
      <c r="H74" s="10"/>
      <c r="I74" s="10"/>
      <c r="J74" s="10"/>
      <c r="K74" s="10"/>
    </row>
    <row r="75" spans="1:11">
      <c r="A75" s="167" t="s">
        <v>267</v>
      </c>
      <c r="B75" s="167"/>
      <c r="C75" s="167"/>
      <c r="D75" s="167"/>
      <c r="E75" s="167"/>
      <c r="F75" s="167"/>
      <c r="G75" s="167"/>
      <c r="H75" s="167"/>
      <c r="I75" s="167"/>
      <c r="J75" s="167"/>
      <c r="K75" s="167"/>
    </row>
    <row r="76" spans="1:11">
      <c r="A76" s="167"/>
      <c r="B76" s="167"/>
      <c r="C76" s="167"/>
      <c r="D76" s="167"/>
      <c r="E76" s="167"/>
      <c r="F76" s="167"/>
      <c r="G76" s="167"/>
      <c r="H76" s="167"/>
      <c r="I76" s="167"/>
      <c r="J76" s="167"/>
      <c r="K76" s="167"/>
    </row>
    <row r="77" spans="1:11">
      <c r="A77" s="167"/>
      <c r="B77" s="167"/>
      <c r="C77" s="167"/>
      <c r="D77" s="167"/>
      <c r="E77" s="167"/>
      <c r="F77" s="167"/>
      <c r="G77" s="167"/>
      <c r="H77" s="167"/>
      <c r="I77" s="167"/>
      <c r="J77" s="167"/>
      <c r="K77" s="167"/>
    </row>
    <row r="78" spans="1:11">
      <c r="A78" s="167"/>
      <c r="B78" s="167"/>
      <c r="C78" s="167"/>
      <c r="D78" s="167"/>
      <c r="E78" s="167"/>
      <c r="F78" s="167"/>
      <c r="G78" s="167"/>
      <c r="H78" s="167"/>
      <c r="I78" s="167"/>
      <c r="J78" s="167"/>
      <c r="K78" s="167"/>
    </row>
    <row r="79" spans="1:11">
      <c r="A79" s="165" t="s">
        <v>322</v>
      </c>
      <c r="B79" s="165"/>
      <c r="C79" s="165"/>
      <c r="D79" s="165"/>
      <c r="E79" s="165"/>
      <c r="F79" s="165"/>
      <c r="G79" s="165"/>
      <c r="H79" s="165"/>
      <c r="I79" s="165"/>
      <c r="J79" s="165"/>
      <c r="K79" s="165"/>
    </row>
    <row r="80" spans="1:11">
      <c r="A80" s="165"/>
      <c r="B80" s="165"/>
      <c r="C80" s="165"/>
      <c r="D80" s="165"/>
      <c r="E80" s="165"/>
      <c r="F80" s="165"/>
      <c r="G80" s="165"/>
      <c r="H80" s="165"/>
      <c r="I80" s="165"/>
      <c r="J80" s="165"/>
      <c r="K80" s="165"/>
    </row>
    <row r="81" spans="1:11">
      <c r="A81" s="165" t="s">
        <v>268</v>
      </c>
      <c r="B81" s="165"/>
      <c r="C81" s="165"/>
      <c r="D81" s="165"/>
      <c r="E81" s="165"/>
      <c r="F81" s="165"/>
      <c r="G81" s="165"/>
      <c r="H81" s="165"/>
      <c r="I81" s="165"/>
      <c r="J81" s="165"/>
      <c r="K81" s="165"/>
    </row>
    <row r="82" spans="1:11">
      <c r="A82" s="165"/>
      <c r="B82" s="165"/>
      <c r="C82" s="165"/>
      <c r="D82" s="165"/>
      <c r="E82" s="165"/>
      <c r="F82" s="165"/>
      <c r="G82" s="165"/>
      <c r="H82" s="165"/>
      <c r="I82" s="165"/>
      <c r="J82" s="165"/>
      <c r="K82" s="165"/>
    </row>
    <row r="83" spans="1:11">
      <c r="A83" s="165" t="s">
        <v>269</v>
      </c>
      <c r="B83" s="165"/>
      <c r="C83" s="165"/>
      <c r="D83" s="165"/>
      <c r="E83" s="165"/>
      <c r="F83" s="165"/>
      <c r="G83" s="165"/>
      <c r="H83" s="165"/>
      <c r="I83" s="165"/>
      <c r="J83" s="165"/>
      <c r="K83" s="165"/>
    </row>
    <row r="84" spans="1:11">
      <c r="A84" s="165"/>
      <c r="B84" s="165"/>
      <c r="C84" s="165"/>
      <c r="D84" s="165"/>
      <c r="E84" s="165"/>
      <c r="F84" s="165"/>
      <c r="G84" s="165"/>
      <c r="H84" s="165"/>
      <c r="I84" s="165"/>
      <c r="J84" s="165"/>
      <c r="K84" s="165"/>
    </row>
    <row r="85" spans="1:11">
      <c r="A85" s="165" t="s">
        <v>270</v>
      </c>
      <c r="B85" s="165"/>
      <c r="C85" s="165"/>
      <c r="D85" s="165"/>
      <c r="E85" s="165"/>
      <c r="F85" s="165"/>
      <c r="G85" s="165"/>
      <c r="H85" s="165"/>
      <c r="I85" s="165"/>
      <c r="J85" s="165"/>
      <c r="K85" s="165"/>
    </row>
    <row r="86" spans="1:11">
      <c r="A86" s="165"/>
      <c r="B86" s="165"/>
      <c r="C86" s="165"/>
      <c r="D86" s="165"/>
      <c r="E86" s="165"/>
      <c r="F86" s="165"/>
      <c r="G86" s="165"/>
      <c r="H86" s="165"/>
      <c r="I86" s="165"/>
      <c r="J86" s="165"/>
      <c r="K86" s="165"/>
    </row>
    <row r="87" spans="1:11">
      <c r="A87" s="165"/>
      <c r="B87" s="165"/>
      <c r="C87" s="165"/>
      <c r="D87" s="165"/>
      <c r="E87" s="165"/>
      <c r="F87" s="165"/>
      <c r="G87" s="165"/>
      <c r="H87" s="165"/>
      <c r="I87" s="165"/>
      <c r="J87" s="165"/>
      <c r="K87" s="165"/>
    </row>
    <row r="88" spans="1:11">
      <c r="A88" s="165"/>
      <c r="B88" s="165"/>
      <c r="C88" s="165"/>
      <c r="D88" s="165"/>
      <c r="E88" s="165"/>
      <c r="F88" s="165"/>
      <c r="G88" s="165"/>
      <c r="H88" s="165"/>
      <c r="I88" s="165"/>
      <c r="J88" s="165"/>
      <c r="K88" s="165"/>
    </row>
    <row r="89" spans="1:11">
      <c r="A89" s="165" t="s">
        <v>271</v>
      </c>
      <c r="B89" s="165"/>
      <c r="C89" s="165"/>
      <c r="D89" s="165"/>
      <c r="E89" s="165"/>
      <c r="F89" s="165"/>
      <c r="G89" s="165"/>
      <c r="H89" s="165"/>
      <c r="I89" s="165"/>
      <c r="J89" s="165"/>
      <c r="K89" s="165"/>
    </row>
    <row r="90" spans="1:11">
      <c r="A90" s="168" t="s">
        <v>10</v>
      </c>
      <c r="B90" s="168"/>
      <c r="C90" s="168"/>
      <c r="D90" s="168"/>
      <c r="E90" s="168"/>
      <c r="F90" s="168"/>
      <c r="G90" s="168"/>
      <c r="H90" s="168"/>
      <c r="I90" s="168"/>
      <c r="J90" s="168"/>
      <c r="K90" s="168"/>
    </row>
    <row r="91" spans="1:11">
      <c r="A91" s="168"/>
      <c r="B91" s="168"/>
      <c r="C91" s="168"/>
      <c r="D91" s="168"/>
      <c r="E91" s="168"/>
      <c r="F91" s="168"/>
      <c r="G91" s="168"/>
      <c r="H91" s="168"/>
      <c r="I91" s="168"/>
      <c r="J91" s="168"/>
      <c r="K91" s="168"/>
    </row>
    <row r="92" spans="1:11" ht="15" customHeight="1">
      <c r="A92" s="137" t="s">
        <v>11</v>
      </c>
      <c r="B92" s="10"/>
      <c r="C92" s="10"/>
      <c r="D92" s="10"/>
      <c r="E92" s="10"/>
      <c r="F92" s="10"/>
      <c r="G92" s="10"/>
      <c r="H92" s="10"/>
      <c r="I92" s="10"/>
      <c r="J92" s="10"/>
      <c r="K92" s="10"/>
    </row>
    <row r="93" spans="1:11">
      <c r="A93" s="137" t="s">
        <v>12</v>
      </c>
      <c r="B93" s="10"/>
      <c r="C93" s="10"/>
      <c r="D93" s="10"/>
      <c r="E93" s="10"/>
      <c r="F93" s="10"/>
      <c r="G93" s="10"/>
      <c r="H93" s="10"/>
      <c r="I93" s="10"/>
      <c r="J93" s="10"/>
      <c r="K93" s="10"/>
    </row>
    <row r="94" spans="1:11">
      <c r="A94" s="165" t="s">
        <v>272</v>
      </c>
      <c r="B94" s="165"/>
      <c r="C94" s="165"/>
      <c r="D94" s="165"/>
      <c r="E94" s="165"/>
      <c r="F94" s="165"/>
      <c r="G94" s="165"/>
      <c r="H94" s="165"/>
      <c r="I94" s="165"/>
      <c r="J94" s="165"/>
      <c r="K94" s="165"/>
    </row>
    <row r="95" spans="1:11">
      <c r="A95" s="165"/>
      <c r="B95" s="165"/>
      <c r="C95" s="165"/>
      <c r="D95" s="165"/>
      <c r="E95" s="165"/>
      <c r="F95" s="165"/>
      <c r="G95" s="165"/>
      <c r="H95" s="165"/>
      <c r="I95" s="165"/>
      <c r="J95" s="165"/>
      <c r="K95" s="165"/>
    </row>
    <row r="96" spans="1:11">
      <c r="A96" s="165"/>
      <c r="B96" s="165"/>
      <c r="C96" s="165"/>
      <c r="D96" s="165"/>
      <c r="E96" s="165"/>
      <c r="F96" s="165"/>
      <c r="G96" s="165"/>
      <c r="H96" s="165"/>
      <c r="I96" s="165"/>
      <c r="J96" s="165"/>
      <c r="K96" s="165"/>
    </row>
    <row r="97" spans="1:11">
      <c r="A97" s="165"/>
      <c r="B97" s="165"/>
      <c r="C97" s="165"/>
      <c r="D97" s="165"/>
      <c r="E97" s="165"/>
      <c r="F97" s="165"/>
      <c r="G97" s="165"/>
      <c r="H97" s="165"/>
      <c r="I97" s="165"/>
      <c r="J97" s="165"/>
      <c r="K97" s="165"/>
    </row>
    <row r="98" spans="1:11">
      <c r="A98" s="165" t="s">
        <v>273</v>
      </c>
      <c r="B98" s="165"/>
      <c r="C98" s="165"/>
      <c r="D98" s="165"/>
      <c r="E98" s="165"/>
      <c r="F98" s="165"/>
      <c r="G98" s="165"/>
      <c r="H98" s="165"/>
      <c r="I98" s="165"/>
      <c r="J98" s="165"/>
      <c r="K98" s="165"/>
    </row>
    <row r="99" spans="1:11">
      <c r="A99" s="165"/>
      <c r="B99" s="165"/>
      <c r="C99" s="165"/>
      <c r="D99" s="165"/>
      <c r="E99" s="165"/>
      <c r="F99" s="165"/>
      <c r="G99" s="165"/>
      <c r="H99" s="165"/>
      <c r="I99" s="165"/>
      <c r="J99" s="165"/>
      <c r="K99" s="165"/>
    </row>
    <row r="100" spans="1:11">
      <c r="A100" s="165"/>
      <c r="B100" s="165"/>
      <c r="C100" s="165"/>
      <c r="D100" s="165"/>
      <c r="E100" s="165"/>
      <c r="F100" s="165"/>
      <c r="G100" s="165"/>
      <c r="H100" s="165"/>
      <c r="I100" s="165"/>
      <c r="J100" s="165"/>
      <c r="K100" s="165"/>
    </row>
    <row r="101" spans="1:11">
      <c r="A101" s="165" t="s">
        <v>274</v>
      </c>
      <c r="B101" s="165"/>
      <c r="C101" s="165"/>
      <c r="D101" s="165"/>
      <c r="E101" s="165"/>
      <c r="F101" s="165"/>
      <c r="G101" s="165"/>
      <c r="H101" s="165"/>
      <c r="I101" s="165"/>
      <c r="J101" s="165"/>
      <c r="K101" s="165"/>
    </row>
    <row r="102" spans="1:11">
      <c r="A102" s="165"/>
      <c r="B102" s="165"/>
      <c r="C102" s="165"/>
      <c r="D102" s="165"/>
      <c r="E102" s="165"/>
      <c r="F102" s="165"/>
      <c r="G102" s="165"/>
      <c r="H102" s="165"/>
      <c r="I102" s="165"/>
      <c r="J102" s="165"/>
      <c r="K102" s="165"/>
    </row>
    <row r="103" spans="1:11">
      <c r="A103" s="165" t="s">
        <v>275</v>
      </c>
      <c r="B103" s="165"/>
      <c r="C103" s="165"/>
      <c r="D103" s="165"/>
      <c r="E103" s="165"/>
      <c r="F103" s="165"/>
      <c r="G103" s="165"/>
      <c r="H103" s="165"/>
      <c r="I103" s="165"/>
      <c r="J103" s="165"/>
      <c r="K103" s="165"/>
    </row>
    <row r="104" spans="1:11">
      <c r="A104" s="165"/>
      <c r="B104" s="165"/>
      <c r="C104" s="165"/>
      <c r="D104" s="165"/>
      <c r="E104" s="165"/>
      <c r="F104" s="165"/>
      <c r="G104" s="165"/>
      <c r="H104" s="165"/>
      <c r="I104" s="165"/>
      <c r="J104" s="165"/>
      <c r="K104" s="165"/>
    </row>
    <row r="105" spans="1:11">
      <c r="A105" s="165" t="s">
        <v>276</v>
      </c>
      <c r="B105" s="165"/>
      <c r="C105" s="165"/>
      <c r="D105" s="165"/>
      <c r="E105" s="165"/>
      <c r="F105" s="165"/>
      <c r="G105" s="165"/>
      <c r="H105" s="165"/>
      <c r="I105" s="165"/>
      <c r="J105" s="165"/>
      <c r="K105" s="165"/>
    </row>
    <row r="106" spans="1:11">
      <c r="A106" s="165"/>
      <c r="B106" s="165"/>
      <c r="C106" s="165"/>
      <c r="D106" s="165"/>
      <c r="E106" s="165"/>
      <c r="F106" s="165"/>
      <c r="G106" s="165"/>
      <c r="H106" s="165"/>
      <c r="I106" s="165"/>
      <c r="J106" s="165"/>
      <c r="K106" s="165"/>
    </row>
    <row r="107" spans="1:11">
      <c r="A107" s="165" t="s">
        <v>277</v>
      </c>
      <c r="B107" s="165"/>
      <c r="C107" s="165"/>
      <c r="D107" s="165"/>
      <c r="E107" s="165"/>
      <c r="F107" s="165"/>
      <c r="G107" s="165"/>
      <c r="H107" s="165"/>
      <c r="I107" s="165"/>
      <c r="J107" s="165"/>
      <c r="K107" s="165"/>
    </row>
    <row r="108" spans="1:11">
      <c r="A108" s="165"/>
      <c r="B108" s="165"/>
      <c r="C108" s="165"/>
      <c r="D108" s="165"/>
      <c r="E108" s="165"/>
      <c r="F108" s="165"/>
      <c r="G108" s="165"/>
      <c r="H108" s="165"/>
      <c r="I108" s="165"/>
      <c r="J108" s="165"/>
      <c r="K108" s="165"/>
    </row>
    <row r="109" spans="1:11">
      <c r="A109" s="165" t="s">
        <v>278</v>
      </c>
      <c r="B109" s="165"/>
      <c r="C109" s="165"/>
      <c r="D109" s="165"/>
      <c r="E109" s="165"/>
      <c r="F109" s="165"/>
      <c r="G109" s="165"/>
      <c r="H109" s="165"/>
      <c r="I109" s="165"/>
      <c r="J109" s="165"/>
      <c r="K109" s="165"/>
    </row>
    <row r="110" spans="1:11">
      <c r="A110" s="165"/>
      <c r="B110" s="165"/>
      <c r="C110" s="165"/>
      <c r="D110" s="165"/>
      <c r="E110" s="165"/>
      <c r="F110" s="165"/>
      <c r="G110" s="165"/>
      <c r="H110" s="165"/>
      <c r="I110" s="165"/>
      <c r="J110" s="165"/>
      <c r="K110" s="165"/>
    </row>
    <row r="111" spans="1:11">
      <c r="A111" s="165" t="s">
        <v>279</v>
      </c>
      <c r="B111" s="165"/>
      <c r="C111" s="165"/>
      <c r="D111" s="165"/>
      <c r="E111" s="165"/>
      <c r="F111" s="165"/>
      <c r="G111" s="165"/>
      <c r="H111" s="165"/>
      <c r="I111" s="165"/>
      <c r="J111" s="165"/>
      <c r="K111" s="165"/>
    </row>
    <row r="112" spans="1:11">
      <c r="A112" s="165"/>
      <c r="B112" s="165"/>
      <c r="C112" s="165"/>
      <c r="D112" s="165"/>
      <c r="E112" s="165"/>
      <c r="F112" s="165"/>
      <c r="G112" s="165"/>
      <c r="H112" s="165"/>
      <c r="I112" s="165"/>
      <c r="J112" s="165"/>
      <c r="K112" s="165"/>
    </row>
    <row r="113" spans="1:11">
      <c r="A113" s="165" t="s">
        <v>280</v>
      </c>
      <c r="B113" s="165"/>
      <c r="C113" s="165"/>
      <c r="D113" s="165"/>
      <c r="E113" s="165"/>
      <c r="F113" s="165"/>
      <c r="G113" s="165"/>
      <c r="H113" s="165"/>
      <c r="I113" s="165"/>
      <c r="J113" s="165"/>
      <c r="K113" s="165"/>
    </row>
    <row r="114" spans="1:11">
      <c r="A114" s="165"/>
      <c r="B114" s="165"/>
      <c r="C114" s="165"/>
      <c r="D114" s="165"/>
      <c r="E114" s="165"/>
      <c r="F114" s="165"/>
      <c r="G114" s="165"/>
      <c r="H114" s="165"/>
      <c r="I114" s="165"/>
      <c r="J114" s="165"/>
      <c r="K114" s="165"/>
    </row>
    <row r="115" spans="1:11">
      <c r="A115" s="165" t="s">
        <v>281</v>
      </c>
      <c r="B115" s="165"/>
      <c r="C115" s="165"/>
      <c r="D115" s="165"/>
      <c r="E115" s="165"/>
      <c r="F115" s="165"/>
      <c r="G115" s="165"/>
      <c r="H115" s="165"/>
      <c r="I115" s="165"/>
      <c r="J115" s="165"/>
      <c r="K115" s="165"/>
    </row>
    <row r="116" spans="1:11">
      <c r="A116" s="165"/>
      <c r="B116" s="165"/>
      <c r="C116" s="165"/>
      <c r="D116" s="165"/>
      <c r="E116" s="165"/>
      <c r="F116" s="165"/>
      <c r="G116" s="165"/>
      <c r="H116" s="165"/>
      <c r="I116" s="165"/>
      <c r="J116" s="165"/>
      <c r="K116" s="165"/>
    </row>
    <row r="117" spans="1:11">
      <c r="A117" s="137" t="s">
        <v>282</v>
      </c>
      <c r="B117" s="10"/>
      <c r="C117" s="10"/>
      <c r="D117" s="10"/>
      <c r="E117" s="10"/>
      <c r="F117" s="10"/>
      <c r="G117" s="10"/>
      <c r="H117" s="10"/>
      <c r="I117" s="10"/>
      <c r="J117" s="10"/>
      <c r="K117" s="10"/>
    </row>
    <row r="118" spans="1:11">
      <c r="A118" s="10" t="s">
        <v>14</v>
      </c>
      <c r="B118" s="10"/>
      <c r="C118" s="10"/>
      <c r="D118" s="10"/>
      <c r="E118" s="10"/>
      <c r="F118" s="10"/>
      <c r="G118" s="10"/>
      <c r="H118" s="10"/>
      <c r="I118" s="10"/>
      <c r="J118" s="10"/>
      <c r="K118" s="10"/>
    </row>
    <row r="119" spans="1:11">
      <c r="A119" s="138" t="s">
        <v>283</v>
      </c>
      <c r="B119" s="10"/>
      <c r="C119" s="10"/>
      <c r="D119" s="10"/>
      <c r="E119" s="10"/>
      <c r="F119" s="10"/>
      <c r="G119" s="10"/>
      <c r="H119" s="10"/>
      <c r="I119" s="10"/>
      <c r="J119" s="10"/>
      <c r="K119" s="10"/>
    </row>
    <row r="120" spans="1:11">
      <c r="A120" s="10" t="s">
        <v>329</v>
      </c>
      <c r="B120" s="10"/>
      <c r="C120" s="10"/>
      <c r="D120" s="10"/>
      <c r="E120" s="10"/>
      <c r="F120" s="10"/>
      <c r="G120" s="10"/>
      <c r="H120" s="10"/>
      <c r="I120" s="10"/>
      <c r="J120" s="10"/>
      <c r="K120" s="10"/>
    </row>
    <row r="121" spans="1:11">
      <c r="A121" s="10"/>
      <c r="B121" s="10"/>
      <c r="C121" s="10"/>
      <c r="D121" s="10"/>
      <c r="E121" s="10"/>
      <c r="F121" s="10"/>
      <c r="G121" s="10"/>
      <c r="H121" s="10"/>
      <c r="I121" s="10"/>
      <c r="J121" s="10"/>
      <c r="K121" s="10"/>
    </row>
    <row r="122" spans="1:11">
      <c r="A122" s="10"/>
      <c r="B122" s="10"/>
      <c r="C122" s="10"/>
      <c r="D122" s="10"/>
      <c r="E122" s="10"/>
      <c r="F122" s="10"/>
      <c r="G122" s="10"/>
      <c r="H122" s="10"/>
      <c r="I122" s="10"/>
      <c r="J122" s="10"/>
      <c r="K122" s="10"/>
    </row>
    <row r="123" spans="1:11">
      <c r="A123" s="10"/>
      <c r="B123" s="10"/>
      <c r="C123" s="10"/>
      <c r="D123" s="10"/>
      <c r="E123" s="10"/>
      <c r="F123" s="10"/>
      <c r="G123" s="10"/>
      <c r="H123" s="10"/>
      <c r="I123" s="10"/>
      <c r="J123" s="10"/>
      <c r="K123" s="10"/>
    </row>
  </sheetData>
  <sheetProtection algorithmName="SHA-512" hashValue="3zDIvwFGNSBotrf2MgWOh01LztxKlUYT2Q2N7L9u+258mmBfDudnUKRkZ+hBXjY5gbxBkFTU7ZaPk7b87yM9YQ==" saltValue="XKj7lp2NO7ude+0DjbHeTA==" spinCount="100000" sheet="1" objects="1" scenarios="1"/>
  <mergeCells count="63">
    <mergeCell ref="A115:K116"/>
    <mergeCell ref="A85:K88"/>
    <mergeCell ref="A89:K89"/>
    <mergeCell ref="A90:K91"/>
    <mergeCell ref="A94:K97"/>
    <mergeCell ref="A98:K100"/>
    <mergeCell ref="A101:K102"/>
    <mergeCell ref="A103:K104"/>
    <mergeCell ref="A105:K106"/>
    <mergeCell ref="A107:K108"/>
    <mergeCell ref="A109:K110"/>
    <mergeCell ref="A111:K112"/>
    <mergeCell ref="A113:K114"/>
    <mergeCell ref="A57:K57"/>
    <mergeCell ref="A63:K64"/>
    <mergeCell ref="A79:K80"/>
    <mergeCell ref="A81:K82"/>
    <mergeCell ref="A65:K66"/>
    <mergeCell ref="A67:K68"/>
    <mergeCell ref="A72:K73"/>
    <mergeCell ref="A75:K78"/>
    <mergeCell ref="A83:K84"/>
    <mergeCell ref="A28:K28"/>
    <mergeCell ref="A34:K34"/>
    <mergeCell ref="A35:K35"/>
    <mergeCell ref="A36:K36"/>
    <mergeCell ref="A37:K37"/>
    <mergeCell ref="A55:K55"/>
    <mergeCell ref="A56:K56"/>
    <mergeCell ref="A43:K43"/>
    <mergeCell ref="A44:K44"/>
    <mergeCell ref="A45:K45"/>
    <mergeCell ref="A46:K46"/>
    <mergeCell ref="A47:K47"/>
    <mergeCell ref="A48:K48"/>
    <mergeCell ref="A49:K49"/>
    <mergeCell ref="A50:K50"/>
    <mergeCell ref="A23:K23"/>
    <mergeCell ref="A24:K24"/>
    <mergeCell ref="A25:K25"/>
    <mergeCell ref="A26:K26"/>
    <mergeCell ref="A12:K12"/>
    <mergeCell ref="A21:K21"/>
    <mergeCell ref="A22:K22"/>
    <mergeCell ref="A19:K19"/>
    <mergeCell ref="A20:K20"/>
    <mergeCell ref="A17:K17"/>
    <mergeCell ref="A18:K18"/>
    <mergeCell ref="A27:K27"/>
    <mergeCell ref="A54:K54"/>
    <mergeCell ref="A38:K38"/>
    <mergeCell ref="A39:K39"/>
    <mergeCell ref="A40:K40"/>
    <mergeCell ref="A41:K41"/>
    <mergeCell ref="A42:K42"/>
    <mergeCell ref="A51:K51"/>
    <mergeCell ref="A52:K52"/>
    <mergeCell ref="A53:K53"/>
    <mergeCell ref="A29:K29"/>
    <mergeCell ref="A30:K30"/>
    <mergeCell ref="A31:K31"/>
    <mergeCell ref="A32:K32"/>
    <mergeCell ref="A33:K33"/>
  </mergeCells>
  <hyperlinks>
    <hyperlink ref="A40:IV40" location="'Allotj. x municipi 2010 (7)'!A1" display="Distribució de la capacitat d'allotjament per municipis a Menorca (2010)……………..…………………………………………………………pàg 7" xr:uid="{00000000-0004-0000-0100-00000E000000}"/>
    <hyperlink ref="A40:J40" location="'Allotj.municipi_12 (21)'!A1" display="Distribución de la capacidad de alojamiento por municipios en Menorca (2012)……………..………………………………….…..…….…….………………...pág 21" xr:uid="{00000000-0004-0000-0100-00000F000000}"/>
    <hyperlink ref="A42:IV42" location="'Allotj. x municipi 2010 (7)'!A1" display="Distribució de la capacitat d'allotjament per municipis a Menorca (2010)……………..…………………………………………………………pàg 7" xr:uid="{00000000-0004-0000-0100-000010000000}"/>
    <hyperlink ref="A42:J42" location="'Allotj.municipi_11 (23)'!A1" display="Distribución de la capacidad de alojamiento por municipios en Menorca (2011)……………..……………………..…………...….…………………………..…pág 23" xr:uid="{00000000-0004-0000-0100-000011000000}"/>
    <hyperlink ref="A48:IV48" location="'Allotj. x municipi 2008 (13)'!A1" display="Distribució de la capacitat d'allotjament per municipis a Menorca (2008)……………..…………………………………………………………pàg 13" xr:uid="{00000000-0004-0000-0100-000012000000}"/>
    <hyperlink ref="A48:J48" location="'Allotj.municipi_08 (29)'!A1" display="Distribución de la capacidad de alojamiento por municipios en Menorca (2008)……………...…..…………………………………………...…………………….pág 29" xr:uid="{00000000-0004-0000-0100-000013000000}"/>
    <hyperlink ref="A51:IV51" location="'Total Allotjaments 2006 (16)'!A1" display="Capacitat d'allotjament per tipus d'establiment i categoria a Menorca (2006)………………………………………………………………...pàg 16" xr:uid="{00000000-0004-0000-0100-000014000000}"/>
    <hyperlink ref="A51:J51" location="'TotalAllotj_06 (32)'!A1" display="Capacidad de alojamiento por tipo de establecimiento y categoría en Menorca (2006)………………………………….……...……...…………………..…...pág 32" xr:uid="{00000000-0004-0000-0100-000015000000}"/>
    <hyperlink ref="A52:IV52" location="'Allotj. x municipi 2006 (17)'!A1" display="Distribució de la capacitat d'allotjament per municipis a Menorca (2006)……………..…………………………………………………………pàg 17" xr:uid="{00000000-0004-0000-0100-000016000000}"/>
    <hyperlink ref="A52:J52" location="'Allotj.municipi_06 (33)'!A1" display="Distribución de la capacidad de alojamiento por municipios en Menorca (2006)………..………..…………………………………...…………...………….….…pág 33" xr:uid="{00000000-0004-0000-0100-000017000000}"/>
    <hyperlink ref="A53:IV53" location="'Total Allotjaments 2005 (18)'!A1" display="Capacitat d'allotjament per tipus d'establiment i categoria a Menorca (2005)………………………………………………………………...pàg 18" xr:uid="{00000000-0004-0000-0100-000018000000}"/>
    <hyperlink ref="A53:J53" location="'TotalAllotj_05 (34)'!A1" display="Capacidad de alojamiento por tipo de establecimiento y categoría en Menorca (2005)……………………………………………..…………...…………….....pág 34" xr:uid="{00000000-0004-0000-0100-000019000000}"/>
    <hyperlink ref="A54:IV54" location="'Allotj. x municipi 2005 (19)'!A1" display="Distribució de la capacitat d'allotjament per municipis a Menorca (2005)……………..…………………………………………………………pàg 19" xr:uid="{00000000-0004-0000-0100-00001A000000}"/>
    <hyperlink ref="A54:J54" location="'Allotj.municipi_05 (35)'!A1" display="Distribución de la capacidad de alojamiento por municipios en Menorca (2005)……………..…….…………………………..………...…………………………..pág 35" xr:uid="{00000000-0004-0000-0100-00001B000000}"/>
    <hyperlink ref="A55:IV55" location="'Total Allotjaments 2004 (20)'!A1" display="Capacitat d'allotjament per tipus d'establiment i categoria a Menorca (2004)………………………………………………………………...pàg 20" xr:uid="{00000000-0004-0000-0100-00001C000000}"/>
    <hyperlink ref="A55:J55" location="'TotalAllotj_04 (36)'!A1" display="Capacidad de alojamiento por tipo de establecimiento y categoría en Menorca (2004)………..…………………………………..…………...………………...pág 36" xr:uid="{00000000-0004-0000-0100-00001D000000}"/>
    <hyperlink ref="A56:IV56" location="'Allotj. x municipi 2004 (21)'!A1" display="Distribució de la capacitat d'allotjament per municipis a Menorca (2004)……………..…………………………………………………………pàg 21" xr:uid="{00000000-0004-0000-0100-00001E000000}"/>
    <hyperlink ref="A56:J56" location="'Allotj.municipi_04 (37)'!A1" display="Distribución de la capacidad de alojamiento por municipios en Menorca (2004)…………….…..…………………………………..……...…………………….….pág 37" xr:uid="{00000000-0004-0000-0100-00001F000000}"/>
    <hyperlink ref="A49:J49" location="'TotalAllotj_07 (30)'!A1" display="Capacidad de alojamiento por tipo de establecimiento y categoría en Menorca (2007)……………..……………………….……………...………………….…pág 30" xr:uid="{00000000-0004-0000-0100-000026000000}"/>
    <hyperlink ref="A50:J50" location="'Allotj.municipi_07 (31)'!A1" display="Distribución de la capacidad de alojamiento por municipios en Menorca (2007)……………...…..……………………………...………………...……………….pág 31" xr:uid="{00000000-0004-0000-0100-000027000000}"/>
    <hyperlink ref="A31:J31" location="'TotalAllotj_16 (12)'!A1" display="Capacidad de alojamiento por tipo de establecimiento y categoría en Menorca (2016)…………………………………..…………………………………….pág 12" xr:uid="{00000000-0004-0000-0100-000035000000}"/>
    <hyperlink ref="A32:J32" location="'Allotj.municipi_16 (13)'!A1" display="Distribución de la capacidad de alojamiento por municipios en Menorca (2016)……………..…………………………………..…..……….………………....pág 13" xr:uid="{00000000-0004-0000-0100-000036000000}"/>
    <hyperlink ref="A29:J29" location="'TotalAllotj_17 (10)'!A1" display="Capacidad de alojamiento por tipo de establecimiento y categoría en Menorca (2017)……………………………………………….……………………….pág 10" xr:uid="{00000000-0004-0000-0100-000037000000}"/>
    <hyperlink ref="A30:J30" location="'Allotj.municipi_17 (11)'!A1" display="Distribución de la capacidad de alojamiento por municipios en Menorca (2017)……………..………………………………….…..……….………………....pág 11" xr:uid="{00000000-0004-0000-0100-000038000000}"/>
    <hyperlink ref="A27:J27" location="'TotalAllotj_18 (8)'!A1" display="Capacidad de alojamiento por tipo de establecimiento y categoría en Menorca (2018)………………………………….…………………………………….pág 8" xr:uid="{00000000-0004-0000-0100-000039000000}"/>
    <hyperlink ref="A28:J28" location="'Allotj.municipi_18 (9)'!A1" display="Distribución de la capacidad de alojamiento por municipios en Menorca (2018)……………..………………………………….…..……….………………....pág 9" xr:uid="{00000000-0004-0000-0100-00003A000000}"/>
    <hyperlink ref="A25:J25" location="'TotalAllotj_19 (6)'!A1" display="Capacidad de alojamiento por tipo de establecimiento y categoría en Menorca (2019)………………………………….…………………………………….pág 6" xr:uid="{00000000-0004-0000-0100-00003B000000}"/>
    <hyperlink ref="A26:J26" location="'Allotj.municipi_19 (7)'!A1" display="Distribución de la capacidad de alojamiento por municipios en Menorca (2019)……………..………………………………….…..……….………………....pág 7" xr:uid="{00000000-0004-0000-0100-00003C000000}"/>
    <hyperlink ref="A23:J23" location="'TotalAllotj_20 (4)'!A1" display="Capacidad de alojamiento por tipo de establecimiento y categoría en Menorca (2020)………………………………….…………………………………….pág 4" xr:uid="{00000000-0004-0000-0100-00003D000000}"/>
    <hyperlink ref="A24:J24" location="'Allotj.municipi_20 (5)'!A1" display="Distribución de la capacidad de alojamiento por municipios en Menorca (2020)……………..………………………………….…..……….………………....pág 5" xr:uid="{00000000-0004-0000-0100-00003E000000}"/>
    <hyperlink ref="A23:K23" location="'TotalAllotj_20 (8)'!A1" display="Capacidad de alojamiento por tipo de establecimiento y categoría en Menorca (2020)…………………………..................................……..….…………………………………….pág 8" xr:uid="{5D81D9CC-6C96-4740-852D-9EB4DFA8D628}"/>
    <hyperlink ref="A24:K24" location="'Allotj.municipi_20 (9)'!A1" display="Distribución de la capacidad de alojamiento por municipios en Menorca (2020)……………..………………................................………………….….…..……….………………....pág 9" xr:uid="{76D7CA01-9FD5-4351-BD98-D88678B2EAA5}"/>
    <hyperlink ref="A25:K25" location="'TotalAllotj_19 (10)'!A1" display="Capacidad de alojamiento por tipo de establecimiento y categoría en Menorca (2019)……………..................................…………………….….………………………………….pág 10" xr:uid="{86DB97C6-1871-4036-BB97-7406EB5E5F3C}"/>
    <hyperlink ref="A26:K26" location="'Allotj.municipi_19 (11)'!A1" display="Distribución de la capacidad de alojamiento por municipios en Menorca (2019)……………..……………………..................................…….……….…..……….………………....pág 11" xr:uid="{E014A5E6-ACF5-4F34-8390-014C9F2A4050}"/>
    <hyperlink ref="A27:K27" location="'TotalAllotj_18 (12)'!A1" display="Capacidad de alojamiento por tipo de establecimiento y categoría en Menorca (2018)…………………………….................................…….…………………………………….pág 12" xr:uid="{23892007-AC84-4C55-A9A2-2FF6BC259EFF}"/>
    <hyperlink ref="A28:K28" location="'Allotj.municipi_18 (13)'!A1" display="Distribución de la capacidad de alojamiento por municipios en Menorca (2018)……………..………………………………….…….................................……….………………....pág 13" xr:uid="{7FF7B0F9-D89F-4513-A26D-7C22494EBDF7}"/>
    <hyperlink ref="A29:K29" location="'TotalAllotj_17 (14)'!A1" display="Capacidad de alojamiento por tipo de establecimiento y categoría en Menorca (2017)………………………...............................………………………….……………………….pág 14" xr:uid="{20487F7C-9FB8-4B24-BD00-94929028DC6B}"/>
    <hyperlink ref="A30:K30" location="'Allotj.municipi_17 (15)'!A1" display="Distribución de la capacidad de alojamiento por municipios en Menorca (2017)……………..………………….......................…........……………….…..……….………………....pág 15" xr:uid="{8C2600B0-2AD9-4EB7-B2EA-4CFF63029DC2}"/>
    <hyperlink ref="A31:K31" location="'TotalAllotj_16 (16)'!A1" display="Capacidad de alojamiento por tipo de establecimiento y categoría en Menorca (2016)…………………………………..……………………..............................………………….pág 16" xr:uid="{C84A1FFF-4C5B-4A29-841D-073859788D43}"/>
    <hyperlink ref="A32:K32" location="'Allotj.municipi_16 (17)'!A1" display="Distribución de la capacidad de alojamiento por municipios en Menorca (2016)……………..…………………………………..…….....................................….………………....pág 17" xr:uid="{49E731FD-FB5C-4E0A-BEA7-F09D76083FFC}"/>
    <hyperlink ref="A40:K40" location="'Allotj.municipi_12 (25)'!A1" display="Distribución de la capacidad de alojamiento por municipios en Menorca (2012)……………..………………………………….…..……….............................…….………………...pág 25" xr:uid="{B2CAF5FA-EABE-4424-AE04-D06456429A22}"/>
    <hyperlink ref="A42:K42" location="'Allotj.municipi_11 (27)'!A1" display="Distribución de la capacidad de alojamiento por municipios en Menorca (2011)……………..……………………..…………...….………............................……………………..…pág 27" xr:uid="{39255B34-B9B0-4ECE-9280-C2B155AB463B}"/>
    <hyperlink ref="A48:K48" location="'Allotj.municipi_08 (33)'!A1" display="Distribución de la capacidad de alojamiento por municipios en Menorca (2008)……………...…..………………………….………………...………….........................…………….pág 33" xr:uid="{65DC2F13-65E0-4519-929E-2AAECB3EBD62}"/>
    <hyperlink ref="A49:K49" location="'TotalAllotj_07 (34)'!A1" display="Capacidad de alojamiento por tipo de establecimiento y categoría en Menorca (2007)……………..……………………….………………............................………………….…pág 34" xr:uid="{BA459BDD-42E7-46C4-937A-60C34DE606C7}"/>
    <hyperlink ref="A50:K50" location="'Allotj.municipi_07 (35)'!A1" display="Distribución de la capacidad de alojamiento por municipios en Menorca (2007)……………...…..……………………………...……...…………............................……………….pág 35" xr:uid="{8CE73F8A-2CAC-495A-8FFA-7D7521105F0D}"/>
    <hyperlink ref="A51:K51" location="'TotalAllotj_06 (36)'!A1" display="Capacidad de alojamiento por tipo de establecimiento y categoría en Menorca (2006)…………………………………..……...………...........................…………………..…...pág 36" xr:uid="{87F41824-D914-497B-B45E-4EDC5A0EE54E}"/>
    <hyperlink ref="A52:K52" location="'Allotj.municipi_06 (37)'!A1" display="Distribución de la capacidad de alojamiento por municipios en Menorca (2006)………..………..………………………………….......………...………........................…….….…pág 37" xr:uid="{A63AB4CF-82B1-4FC4-9776-E05E750B35B2}"/>
    <hyperlink ref="A53:K53" location="'TotalAllotj_05 (38)'!A1" display="Capacidad de alojamiento por tipo de establecimiento y categoría en Menorca (2005)…………………………………………........................……..…………...…………….....pág 38" xr:uid="{A4704DC4-54D1-4207-8F71-B375EE98C156}"/>
    <hyperlink ref="A54:K54" location="'Allotj.municipi_05 (39)'!A1" display="Distribución de la capacidad de alojamiento por municipios en Menorca (2005)……………..…….………...……………........................……..………...…………………………..pág 39" xr:uid="{7380EB5D-CFAF-44A1-B92B-9A243AB4C40F}"/>
    <hyperlink ref="A55:K55" location="'TotalAllotj_04 (40)'!A1" display="Capacidad de alojamiento por tipo de establecimiento y categoría en Menorca (2004)………..……………………………….....................…….…..…………...………………...pág 40" xr:uid="{E2425BA3-C2C2-4363-9A6D-1F1B76CC1E5D}"/>
    <hyperlink ref="A56:K56" location="'Allotj.municipi_04 (41)'!A1" display="Distribución de la capacidad de alojamiento por municipios en Menorca (2004)…………….…..………...………………………..………...........................…………………….….pág 41" xr:uid="{593D64B9-EC2E-4D8D-B85C-465B9A56110C}"/>
    <hyperlink ref="A21:J21" location="'TotalAllotj_20 (4)'!A1" display="Capacidad de alojamiento por tipo de establecimiento y categoría en Menorca (2020)………………………………….…………………………………….pág 4" xr:uid="{9A139434-190E-44DE-9EBD-85B2A21BBEF9}"/>
    <hyperlink ref="A22:J22" location="'Allotj.municipi_20 (5)'!A1" display="Distribución de la capacidad de alojamiento por municipios en Menorca (2020)……………..………………………………….…..……….………………....pág 5" xr:uid="{CD569D18-215A-440B-BC56-50416C81F3D4}"/>
    <hyperlink ref="A21:K21" location="'TotalAllotj_21 (6)'!A1" display="Capacidad de alojamiento por tipo de establecimiento y categoría en Menorca (2021)…………………………....................................……….…………………………………….pág 6" xr:uid="{C67414B6-ACDF-4978-94C5-7BCC2E656A92}"/>
    <hyperlink ref="A22:K22" location="'Allotj.municipi_21 (7)'!A1" display="Distribución de la capacidad de alojamiento por municipios en Menorca (2021)……………..………………................................……………….…….…..……….………………....pág 7" xr:uid="{01C15064-F5C8-44A4-9EC7-3A1D36983E6F}"/>
    <hyperlink ref="A33:K33" location="'TotalAllotj_15 (18)'!A1" display="Capacidad de alojamiento por tipo de establecimiento y categoría en Menorca (2015)…………………………………….............................……….…..………………………….pág 18" xr:uid="{46E5F349-3C88-4F0E-A5E1-5796062FB444}"/>
    <hyperlink ref="A34:K34" location="'Allotj.municipi_15 (19)'!A1" display="Distribución de la capacidad de alojamiento por municipios en Menorca (2015)……………..………………………………...………...............................……….………………....pág 19" xr:uid="{0CACCA0C-A67D-4621-83CB-A22DE8E17338}"/>
    <hyperlink ref="A35:K35" location="'TotalAllotj_14 (20)'!A1" display="Capacidad de alojamiento por tipo de establecimiento y categoría en Menorca (2014)……………………………….………………………...............................………………….pág 20" xr:uid="{55DF673D-2BD1-4808-A962-4052F7A99C94}"/>
    <hyperlink ref="A36:K36" location="'Allotj.municipi_14 (21)'!A1" display="Distribución de la capacidad de alojamiento por municipios en Menorca (2014)……………..……………………………….………..………….............................………………....pág 21" xr:uid="{634E55E0-CC66-43DC-AE96-CCC2E7767DCA}"/>
    <hyperlink ref="A37:K37" location="'TotalAllotj_13 (22)'!A1" display="Capacidad de alojamiento por tipo de establecimiento y categoría en Menorca (2013)…………………………….…………….……………………..............................……..….pág 22" xr:uid="{B5AFBFAC-BA01-4558-AE53-781193F24303}"/>
    <hyperlink ref="A38:K38" location="'Allotj.municipi_13 (23)'!A1" display="Distribución de la capacidad de alojamiento por municipios en Menorca (2013)……………..……………………….…………….……..............................……….………………...pág 23" xr:uid="{100531FE-392A-40EC-BC36-5CB1E4EA141A}"/>
    <hyperlink ref="A39:K39" location="'TotalAllotj_12 (24)'!A1" display="Capacidad de alojamiento por tipo de establecimiento y categoría en Menorca (2012)……………………………..………….…...……...........................……………………..…pág 24" xr:uid="{70A2BB48-E4A0-4685-941A-C08A8ED9E8BC}"/>
    <hyperlink ref="A41:K41" location="'TotalAllotj_11 (26)'!A1" display="Capacidad de alojamiento por tipo de establecimiento y categoría en Menorca (2011)…………………………………..…………………………............................………….….pág 26" xr:uid="{22CDD402-7727-4C1D-98C3-3315BEC80FFA}"/>
    <hyperlink ref="A43:K43" location="'TotalAllotj_10 (28)'!A1" display="Capacidad de alojamiento por tipo de establecimiento y categoría en Menorca (2010)……………………………...……………...……...........................…………………….….pág 28" xr:uid="{DD61BFA9-CF69-4FD7-AEF7-15971DB31443}"/>
    <hyperlink ref="A44:K44" location="'Allotj.municipi_10 (29)'!A1" display="Distribución de la capacidad de alojamiento por municipios en Menorca (2010)………………………………………...…...………………..............................………………....…pág 29" xr:uid="{71C40D00-9100-4906-9B89-CE60291416BF}"/>
    <hyperlink ref="A45:K45" location="'TotalAllotj_09 (30)'!A1" display="Capacidad de alojamiento por tipo de establecimiento y categoría en Menorca (2009)………………..……...……………..………………….…………..........................……...pág 30" xr:uid="{4CED3467-A6A6-4183-83D2-C16BF1A14F09}"/>
    <hyperlink ref="A46:K46" location="'Allotj.municipi_09 (31)'!A1" display="Distribución de la capacidad de alojamiento por municipios en Menorca (2009)……………………………..…………………………...........................…….….……………….…...pág 31" xr:uid="{305E359B-95C4-4426-BBCA-E020CF9555F6}"/>
    <hyperlink ref="A47:K47" location="'TotalAllotj_08 (32)'!A1" display="Capacidad de alojamiento por tipo de establecimiento y categoría en Menorca (2008)……………..……………………….…………………............................……………….…pág 32" xr:uid="{489500C3-5ED2-4380-8A79-0A07F9662C14}"/>
    <hyperlink ref="A19:J19" location="'TotalAllotj_20 (4)'!A1" display="Capacidad de alojamiento por tipo de establecimiento y categoría en Menorca (2020)………………………………….…………………………………….pág 4" xr:uid="{C35240E9-1729-41FB-954E-64CE8B67E0AD}"/>
    <hyperlink ref="A20:J20" location="'Allotj.municipi_20 (5)'!A1" display="Distribución de la capacidad de alojamiento por municipios en Menorca (2020)……………..………………………………….…..……….………………....pág 5" xr:uid="{18F4E92B-E9C0-459D-833C-057496D379CE}"/>
    <hyperlink ref="A19:K19" location="'TotalAllotj_22 (4)'!A1" display="Capacidad de alojamiento por tipo de establecimiento y categoría en Menorca (2022)…………………………....................................……….…………………………………….pág 4" xr:uid="{BE1382A2-93C2-4B9A-BADE-CA3E752DB3AB}"/>
    <hyperlink ref="A20:K20" location="'Allotj.municipi_22 (5)'!A1" display="Distribución de la capacidad de alojamiento por municipios en Menorca (2022)……………..………………................................……………….…….…..……….………………....pág 5" xr:uid="{58E9409D-47D6-4597-AD81-D80E7BEB7F22}"/>
    <hyperlink ref="A17:J17" location="'TotalAllotj_20 (4)'!A1" display="Capacidad de alojamiento por tipo de establecimiento y categoría en Menorca (2020)………………………………….…………………………………….pág 4" xr:uid="{63A57F63-8772-4E32-820F-09F5E410F3B2}"/>
    <hyperlink ref="A18:J18" location="'Allotj.municipi_20 (5)'!A1" display="Distribución de la capacidad de alojamiento por municipios en Menorca (2020)……………..………………………………….…..……….………………....pág 5" xr:uid="{9DAC3E56-9169-404E-A32B-9942B68787A3}"/>
    <hyperlink ref="A17:K17" location="'TotalAllotj_22 (4)'!A1" display="Capacidad de alojamiento por tipo de establecimiento y categoría en Menorca (2022)…………………………....................................……….…………………………………….pág 4" xr:uid="{D1CDF421-230D-4FEB-B8F9-302D96D6193D}"/>
    <hyperlink ref="A18:K18" location="'Allotj.municipi_22 (5)'!A1" display="Distribución de la capacidad de alojamiento por municipios en Menorca (2022)……………..………………................................……………….…….…..……….………………....pág 5" xr:uid="{19EFE394-03DC-4F25-9C1D-D2C541F7DBD0}"/>
    <hyperlink ref="A19:XFD19" location="'TotalAllotj_22 (6)'!A1" display="Capacidad de alojamiento por tipo de establecimiento y categoría en Menorca (2022)…………………………....................................……….…………………………………….pág 6" xr:uid="{68552AF6-77A7-4891-8A92-0AAB3DC3D23E}"/>
    <hyperlink ref="A20:XFD20" location="'Allotj.municipi_22 (7)'!A1" display="Distribución de la capacidad de alojamiento por municipios en Menorca (2022)……………..………………................................……………….…….…..……….………………....pág 7" xr:uid="{EB146F7C-E49E-44BB-A468-73B7B0332086}"/>
    <hyperlink ref="A21:XFD21" location="'TotalAllotj_21 (8)'!A1" display="Capacidad de alojamiento por tipo de establecimiento y categoría en Menorca (2021)…………………………....................................……….…………………………………….pág 8" xr:uid="{DC7CE8AC-10E8-4D3C-A52E-BB47E97E7D65}"/>
    <hyperlink ref="A22:XFD22" location="'Allotj.municipi_21 (9)'!A1" display="Distribución de la capacidad de alojamiento por municipios en Menorca (2021)……………..………………................................……………….…….…..……….………………....pág 9" xr:uid="{58F34B14-9CE2-4B46-86CE-4589E8803D3B}"/>
    <hyperlink ref="A23:XFD23" location="'TotalAllotj_20 (10)'!A1" display="Capacidad de alojamiento por tipo de establecimiento y categoría en Menorca (2020)…………………………..................................……..….…………………………………….pág 10" xr:uid="{A10B19D8-D051-4589-83F7-EE8E9C63E1D1}"/>
    <hyperlink ref="A24:XFD24" location="'Allotj.municipi_20 (11)'!A1" display="Distribución de la capacidad de alojamiento por municipios en Menorca (2020)……………..………………................................………………….….…..……….………………....pág 11" xr:uid="{D5F3AFF9-B482-4219-97EE-D5CE8536A7EC}"/>
    <hyperlink ref="A25:XFD25" location="'TotalAllotj_19 (12)'!A1" display="Capacidad de alojamiento por tipo de establecimiento y categoría en Menorca (2019)……………..................................…………………….….………………………………….pág 12" xr:uid="{AD3EE050-4B4F-43D2-8DA8-D3A53D7E4298}"/>
    <hyperlink ref="A26:XFD26" location="'Allotj.municipi_19 (13)'!A1" display="Distribución de la capacidad de alojamiento por municipios en Menorca (2019)……………..……………………..................................…….……….…..……….………………....pág 13" xr:uid="{550F93C8-70EE-41E4-A5AB-9992A2762AB6}"/>
    <hyperlink ref="A27:XFD27" location="'TotalAllotj_18 (14)'!A1" display="Capacidad de alojamiento por tipo de establecimiento y categoría en Menorca (2018)…………………………….................................…….…………………………………….pág 14" xr:uid="{58A5DDC1-5A1A-49D5-B177-A7DE9D12764F}"/>
    <hyperlink ref="A28:XFD28" location="'Allotj.municipi_18 (15)'!A1" display="Distribución de la capacidad de alojamiento por municipios en Menorca (2018)……………..………………………………….…….................................……….………………....pág 15" xr:uid="{BAC83947-1746-439C-B27D-B116B2B061C5}"/>
    <hyperlink ref="A29:XFD29" location="'TotalAllotj_17 (16)'!A1" display="Capacidad de alojamiento por tipo de establecimiento y categoría en Menorca (2017)………………………...............................………………………….……………………….pág 16" xr:uid="{E9863E89-1EA2-4F6C-97BC-F455E18C611A}"/>
    <hyperlink ref="A30:XFD30" location="'Allotj.municipi_17 (17)'!A1" display="Distribución de la capacidad de alojamiento por municipios en Menorca (2017)……………..………………….......................…........……………….…..……….………………....pág 17" xr:uid="{5673F3E6-AF0D-4FCF-9FEA-F3237C208546}"/>
    <hyperlink ref="A31:XFD31" location="'TotalAllotj_16 (18)'!A1" display="Capacidad de alojamiento por tipo de establecimiento y categoría en Menorca (2016)…………………………………..……………………..............................………………….pág 18" xr:uid="{4674AAA2-EBC2-46E6-BDC5-775BE99A62CF}"/>
    <hyperlink ref="A32:XFD32" location="'Allotj.municipi_16 (19)'!A1" display="Distribución de la capacidad de alojamiento por municipios en Menorca (2016)……………..…………………………………..…….....................................….………………....pág 19" xr:uid="{1DA15792-2897-4F01-8C20-6B6E756534F6}"/>
    <hyperlink ref="A33:XFD33" location="'TotalAllotj_15 (20)'!A1" display="Capacidad de alojamiento por tipo de establecimiento y categoría en Menorca (2015)…………………………………….............................……….…..………………………….pág 20" xr:uid="{EA3B8FD1-4ECB-4362-A641-C944EE59BD11}"/>
    <hyperlink ref="A34:XFD34" location="'Allotj.municipi_15 (21)'!A1" display="Distribución de la capacidad de alojamiento por municipios en Menorca (2015)……………..………………………………...………...............................……….………………....pág 21" xr:uid="{934E43F3-943E-4FE2-B497-19B51693B3E7}"/>
    <hyperlink ref="A35:XFD35" location="'TotalAllotj_14 (22)'!A1" display="Capacidad de alojamiento por tipo de establecimiento y categoría en Menorca (2014)……………………………….………………………...............................………………….pág 22" xr:uid="{18A57D0E-80D0-4BD0-A32B-39AD32890F9F}"/>
    <hyperlink ref="A36:XFD36" location="'Allotj.municipi_14 (23)'!A1" display="Distribución de la capacidad de alojamiento por municipios en Menorca (2014)……………..……………………………….………..………….............................………………....pág 23" xr:uid="{9367B2C0-E297-4FBB-8D9C-A33062980ECC}"/>
    <hyperlink ref="A37:XFD37" location="'TotalAllotj_13 (24)'!A1" display="Capacidad de alojamiento por tipo de establecimiento y categoría en Menorca (2013)…………………………….…………….……………………..............................……..….pág 24" xr:uid="{8C6F6487-41D9-40F1-9BBF-C34E0DE815F4}"/>
    <hyperlink ref="A38:XFD38" location="'Allotj.municipi_13 (25)'!A1" display="Distribución de la capacidad de alojamiento por municipios en Menorca (2013)……………..……………………….…………….……..............................……….………………...pág 25" xr:uid="{CC797D59-D153-49D7-AAED-535A5B71D08B}"/>
    <hyperlink ref="A39:XFD39" location="'TotalAllotj_12 (26)'!A1" display="Capacidad de alojamiento por tipo de establecimiento y categoría en Menorca (2012)……………………………..………….…...……...........................……………………..…pág 26" xr:uid="{AC461123-23F5-4764-A66B-9C0F3FABA19C}"/>
    <hyperlink ref="A40:XFD40" location="'Allotj.municipi_12 (27)'!A1" display="Distribución de la capacidad de alojamiento por municipios en Menorca (2012)……………..………………………………….…..……….............................…….………………...pág 27" xr:uid="{374F9198-1188-4D33-8334-D79B88DD5E41}"/>
    <hyperlink ref="A41:XFD41" location="'TotalAllotj_11 (28)'!A1" display="Capacidad de alojamiento por tipo de establecimiento y categoría en Menorca (2011)…………………………………..…………………………............................………….….pág 28" xr:uid="{75B16BED-999B-46B6-8E35-CE8ED5E6B4A6}"/>
    <hyperlink ref="A42:XFD42" location="'Allotj.municipi_11 (29)'!A1" display="Distribución de la capacidad de alojamiento por municipios en Menorca (2011)……………..……………………..…………...….………............................……………………..…pág 29" xr:uid="{D6CF2EBD-2176-4D73-AEC3-34727B78B95B}"/>
    <hyperlink ref="A43:XFD43" location="'TotalAllotj_10 (30)'!A1" display="Capacidad de alojamiento por tipo de establecimiento y categoría en Menorca (2010)……………………………...……………...……...........................…………………….….pág 30" xr:uid="{FC97F76C-CF40-43B5-8C9D-8398411E176C}"/>
    <hyperlink ref="A44:XFD44" location="'Allotj.municipi_10 (31)'!A1" display="Distribución de la capacidad de alojamiento por municipios en Menorca (2010)………………………………………...…...………………..............................………………....…pág 31" xr:uid="{09509700-F761-4554-B88B-8FA00E0A4695}"/>
    <hyperlink ref="A45:XFD45" location="'TotalAllotj_09 (32)'!A1" display="Capacidad de alojamiento por tipo de establecimiento y categoría en Menorca (2009)………………..……...……………..………………….…………..........................……...pág 32" xr:uid="{EC3A25B4-7681-48DC-9C54-843FA028AD9F}"/>
    <hyperlink ref="A46:XFD46" location="'Allotj.municipi_09 (33)'!A1" display="Distribución de la capacidad de alojamiento por municipios en Menorca (2009)……………………………..…………………………...........................…….….……………….…...pág 33" xr:uid="{A3B5E7CF-6E2F-4E63-9DB0-9341DE8DA89D}"/>
    <hyperlink ref="A47:XFD47" location="'TotalAllotj_08 (34)'!A1" display="Capacidad de alojamiento por tipo de establecimiento y categoría en Menorca (2008)……………..……………………….…………………............................……………….…pág 34" xr:uid="{AA8B000E-998A-498C-94B1-6CF61F595717}"/>
    <hyperlink ref="A48:XFD48" location="'Allotj.municipi_08 (35)'!A1" display="Distribución de la capacidad de alojamiento por municipios en Menorca (2008)……………...…..………………………….………………...………….........................…………….pág 35" xr:uid="{CD71250F-797F-414C-86B2-F6ED9CA1C508}"/>
    <hyperlink ref="A49:XFD49" location="'TotalAllotj_07 (36)'!A1" display="Capacidad de alojamiento por tipo de establecimiento y categoría en Menorca (2007)……………..……………………….………………............................………………….…pág 36" xr:uid="{68E9C35F-F05F-4B8C-9E9B-D9573F9216A5}"/>
    <hyperlink ref="A50:XFD50" location="'Allotj.municipi_07 (37)'!A1" display="Distribución de la capacidad de alojamiento por municipios en Menorca (2007)……………...…..……………………………...……...…………............................……………….pág 37" xr:uid="{26C82212-6C8E-416B-8AEF-1ADCA8BB77CE}"/>
    <hyperlink ref="A51:XFD51" location="'TotalAllotj_06 (38)'!A1" display="Capacidad de alojamiento por tipo de establecimiento y categoría en Menorca (2006)…………………………………..……...………...........................…………………..…...pág 38" xr:uid="{70882A29-1247-47D4-8723-708E78E63424}"/>
    <hyperlink ref="A52:XFD52" location="'Allotj.municipi_06 (39)'!A1" display="Distribución de la capacidad de alojamiento por municipios en Menorca (2006)………..………..………………………………….......………...………........................…….….…pág 39" xr:uid="{92808E8B-8961-4FA4-A1F9-D1F3C2AE6D0D}"/>
    <hyperlink ref="A53:XFD53" location="'TotalAllotj_05 (40)'!A1" display="Capacidad de alojamiento por tipo de establecimiento y categoría en Menorca (2005)…………………………………………........................……..…………...…………….....pág 40" xr:uid="{D80E3ADE-8749-4B8D-93E8-04BB9874E1D5}"/>
    <hyperlink ref="A54:XFD54" location="'Allotj.municipi_05 (41)'!A1" display="Distribución de la capacidad de alojamiento por municipios en Menorca (2005)……………..…….………...……………........................……..………...…………………………..pág 41" xr:uid="{B8AC764C-AAB5-4AB7-9E45-706BC43D7BAF}"/>
    <hyperlink ref="A55:XFD55" location="'TotalAllotj_04 (42)'!A1" display="Capacidad de alojamiento por tipo de establecimiento y categoría en Menorca (2004)………..……………………………….....................…….…..…………...………………...pág 42" xr:uid="{2395AA88-9D88-4C09-A200-CA508D9A4045}"/>
    <hyperlink ref="A56:XFD56" location="'Allotj.municipi_04 (43)'!A1" display="Distribución de la capacidad de alojamiento por municipios en Menorca (2004)…………….…..………...………………………..………...........................…………………….….pág 43" xr:uid="{BD3BC88E-8F64-4D3B-AE12-71443F09C7EA}"/>
    <hyperlink ref="A17:XFD17" location="'TotalAllotj_23 (4)'!A1" display="Capacidad de alojamiento por tipo de establecimiento y categoría en Menorca (2023)…………………………....................................……….…………………………………….pág 4" xr:uid="{9F716540-AF81-4726-ADB8-B0F257630E64}"/>
    <hyperlink ref="A18:XFD18" location="'Allotj.municipi_23 (5)'!A1" display="Distribución de la capacidad de alojamiento por municipios en Menorca (2023)……………..………………................................……………….…….…..……….………………....pág 5" xr:uid="{FF43CDC3-5C53-468A-B046-FD30548444FF}"/>
  </hyperlinks>
  <pageMargins left="0.7" right="0.7" top="0.75" bottom="0.75" header="0.3" footer="0.3"/>
  <pageSetup paperSize="9" scale="93" fitToHeight="0" orientation="landscape" r:id="rId1"/>
  <rowBreaks count="3" manualBreakCount="3">
    <brk id="35" max="10" man="1"/>
    <brk id="57" max="16383" man="1"/>
    <brk id="8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2:L117"/>
  <sheetViews>
    <sheetView showGridLines="0" view="pageBreakPreview" zoomScaleNormal="100" zoomScaleSheetLayoutView="100" workbookViewId="0">
      <selection activeCell="A12" sqref="A12:K12"/>
    </sheetView>
  </sheetViews>
  <sheetFormatPr baseColWidth="10" defaultRowHeight="15"/>
  <cols>
    <col min="1" max="12" width="12.7109375" style="7" customWidth="1"/>
    <col min="13" max="256" width="11.42578125" style="7"/>
    <col min="257" max="268" width="12.7109375" style="7" customWidth="1"/>
    <col min="269" max="512" width="11.42578125" style="7"/>
    <col min="513" max="524" width="12.7109375" style="7" customWidth="1"/>
    <col min="525" max="768" width="11.42578125" style="7"/>
    <col min="769" max="780" width="12.7109375" style="7" customWidth="1"/>
    <col min="781" max="1024" width="11.42578125" style="7"/>
    <col min="1025" max="1036" width="12.7109375" style="7" customWidth="1"/>
    <col min="1037" max="1280" width="11.42578125" style="7"/>
    <col min="1281" max="1292" width="12.7109375" style="7" customWidth="1"/>
    <col min="1293" max="1536" width="11.42578125" style="7"/>
    <col min="1537" max="1548" width="12.7109375" style="7" customWidth="1"/>
    <col min="1549" max="1792" width="11.42578125" style="7"/>
    <col min="1793" max="1804" width="12.7109375" style="7" customWidth="1"/>
    <col min="1805" max="2048" width="11.42578125" style="7"/>
    <col min="2049" max="2060" width="12.7109375" style="7" customWidth="1"/>
    <col min="2061" max="2304" width="11.42578125" style="7"/>
    <col min="2305" max="2316" width="12.7109375" style="7" customWidth="1"/>
    <col min="2317" max="2560" width="11.42578125" style="7"/>
    <col min="2561" max="2572" width="12.7109375" style="7" customWidth="1"/>
    <col min="2573" max="2816" width="11.42578125" style="7"/>
    <col min="2817" max="2828" width="12.7109375" style="7" customWidth="1"/>
    <col min="2829" max="3072" width="11.42578125" style="7"/>
    <col min="3073" max="3084" width="12.7109375" style="7" customWidth="1"/>
    <col min="3085" max="3328" width="11.42578125" style="7"/>
    <col min="3329" max="3340" width="12.7109375" style="7" customWidth="1"/>
    <col min="3341" max="3584" width="11.42578125" style="7"/>
    <col min="3585" max="3596" width="12.7109375" style="7" customWidth="1"/>
    <col min="3597" max="3840" width="11.42578125" style="7"/>
    <col min="3841" max="3852" width="12.7109375" style="7" customWidth="1"/>
    <col min="3853" max="4096" width="11.42578125" style="7"/>
    <col min="4097" max="4108" width="12.7109375" style="7" customWidth="1"/>
    <col min="4109" max="4352" width="11.42578125" style="7"/>
    <col min="4353" max="4364" width="12.7109375" style="7" customWidth="1"/>
    <col min="4365" max="4608" width="11.42578125" style="7"/>
    <col min="4609" max="4620" width="12.7109375" style="7" customWidth="1"/>
    <col min="4621" max="4864" width="11.42578125" style="7"/>
    <col min="4865" max="4876" width="12.7109375" style="7" customWidth="1"/>
    <col min="4877" max="5120" width="11.42578125" style="7"/>
    <col min="5121" max="5132" width="12.7109375" style="7" customWidth="1"/>
    <col min="5133" max="5376" width="11.42578125" style="7"/>
    <col min="5377" max="5388" width="12.7109375" style="7" customWidth="1"/>
    <col min="5389" max="5632" width="11.42578125" style="7"/>
    <col min="5633" max="5644" width="12.7109375" style="7" customWidth="1"/>
    <col min="5645" max="5888" width="11.42578125" style="7"/>
    <col min="5889" max="5900" width="12.7109375" style="7" customWidth="1"/>
    <col min="5901" max="6144" width="11.42578125" style="7"/>
    <col min="6145" max="6156" width="12.7109375" style="7" customWidth="1"/>
    <col min="6157" max="6400" width="11.42578125" style="7"/>
    <col min="6401" max="6412" width="12.7109375" style="7" customWidth="1"/>
    <col min="6413" max="6656" width="11.42578125" style="7"/>
    <col min="6657" max="6668" width="12.7109375" style="7" customWidth="1"/>
    <col min="6669" max="6912" width="11.42578125" style="7"/>
    <col min="6913" max="6924" width="12.7109375" style="7" customWidth="1"/>
    <col min="6925" max="7168" width="11.42578125" style="7"/>
    <col min="7169" max="7180" width="12.7109375" style="7" customWidth="1"/>
    <col min="7181" max="7424" width="11.42578125" style="7"/>
    <col min="7425" max="7436" width="12.7109375" style="7" customWidth="1"/>
    <col min="7437" max="7680" width="11.42578125" style="7"/>
    <col min="7681" max="7692" width="12.7109375" style="7" customWidth="1"/>
    <col min="7693" max="7936" width="11.42578125" style="7"/>
    <col min="7937" max="7948" width="12.7109375" style="7" customWidth="1"/>
    <col min="7949" max="8192" width="11.42578125" style="7"/>
    <col min="8193" max="8204" width="12.7109375" style="7" customWidth="1"/>
    <col min="8205" max="8448" width="11.42578125" style="7"/>
    <col min="8449" max="8460" width="12.7109375" style="7" customWidth="1"/>
    <col min="8461" max="8704" width="11.42578125" style="7"/>
    <col min="8705" max="8716" width="12.7109375" style="7" customWidth="1"/>
    <col min="8717" max="8960" width="11.42578125" style="7"/>
    <col min="8961" max="8972" width="12.7109375" style="7" customWidth="1"/>
    <col min="8973" max="9216" width="11.42578125" style="7"/>
    <col min="9217" max="9228" width="12.7109375" style="7" customWidth="1"/>
    <col min="9229" max="9472" width="11.42578125" style="7"/>
    <col min="9473" max="9484" width="12.7109375" style="7" customWidth="1"/>
    <col min="9485" max="9728" width="11.42578125" style="7"/>
    <col min="9729" max="9740" width="12.7109375" style="7" customWidth="1"/>
    <col min="9741" max="9984" width="11.42578125" style="7"/>
    <col min="9985" max="9996" width="12.7109375" style="7" customWidth="1"/>
    <col min="9997" max="10240" width="11.42578125" style="7"/>
    <col min="10241" max="10252" width="12.7109375" style="7" customWidth="1"/>
    <col min="10253" max="10496" width="11.42578125" style="7"/>
    <col min="10497" max="10508" width="12.7109375" style="7" customWidth="1"/>
    <col min="10509" max="10752" width="11.42578125" style="7"/>
    <col min="10753" max="10764" width="12.7109375" style="7" customWidth="1"/>
    <col min="10765" max="11008" width="11.42578125" style="7"/>
    <col min="11009" max="11020" width="12.7109375" style="7" customWidth="1"/>
    <col min="11021" max="11264" width="11.42578125" style="7"/>
    <col min="11265" max="11276" width="12.7109375" style="7" customWidth="1"/>
    <col min="11277" max="11520" width="11.42578125" style="7"/>
    <col min="11521" max="11532" width="12.7109375" style="7" customWidth="1"/>
    <col min="11533" max="11776" width="11.42578125" style="7"/>
    <col min="11777" max="11788" width="12.7109375" style="7" customWidth="1"/>
    <col min="11789" max="12032" width="11.42578125" style="7"/>
    <col min="12033" max="12044" width="12.7109375" style="7" customWidth="1"/>
    <col min="12045" max="12288" width="11.42578125" style="7"/>
    <col min="12289" max="12300" width="12.7109375" style="7" customWidth="1"/>
    <col min="12301" max="12544" width="11.42578125" style="7"/>
    <col min="12545" max="12556" width="12.7109375" style="7" customWidth="1"/>
    <col min="12557" max="12800" width="11.42578125" style="7"/>
    <col min="12801" max="12812" width="12.7109375" style="7" customWidth="1"/>
    <col min="12813" max="13056" width="11.42578125" style="7"/>
    <col min="13057" max="13068" width="12.7109375" style="7" customWidth="1"/>
    <col min="13069" max="13312" width="11.42578125" style="7"/>
    <col min="13313" max="13324" width="12.7109375" style="7" customWidth="1"/>
    <col min="13325" max="13568" width="11.42578125" style="7"/>
    <col min="13569" max="13580" width="12.7109375" style="7" customWidth="1"/>
    <col min="13581" max="13824" width="11.42578125" style="7"/>
    <col min="13825" max="13836" width="12.7109375" style="7" customWidth="1"/>
    <col min="13837" max="14080" width="11.42578125" style="7"/>
    <col min="14081" max="14092" width="12.7109375" style="7" customWidth="1"/>
    <col min="14093" max="14336" width="11.42578125" style="7"/>
    <col min="14337" max="14348" width="12.7109375" style="7" customWidth="1"/>
    <col min="14349" max="14592" width="11.42578125" style="7"/>
    <col min="14593" max="14604" width="12.7109375" style="7" customWidth="1"/>
    <col min="14605" max="14848" width="11.42578125" style="7"/>
    <col min="14849" max="14860" width="12.7109375" style="7" customWidth="1"/>
    <col min="14861" max="15104" width="11.42578125" style="7"/>
    <col min="15105" max="15116" width="12.7109375" style="7" customWidth="1"/>
    <col min="15117" max="15360" width="11.42578125" style="7"/>
    <col min="15361" max="15372" width="12.7109375" style="7" customWidth="1"/>
    <col min="15373" max="15616" width="11.42578125" style="7"/>
    <col min="15617" max="15628" width="12.7109375" style="7" customWidth="1"/>
    <col min="15629" max="15872" width="11.42578125" style="7"/>
    <col min="15873" max="15884" width="12.7109375" style="7" customWidth="1"/>
    <col min="15885" max="16128" width="11.42578125" style="7"/>
    <col min="16129" max="16140" width="12.7109375" style="7" customWidth="1"/>
    <col min="16141" max="16384" width="11.42578125" style="7"/>
  </cols>
  <sheetData>
    <row r="12" spans="1:11">
      <c r="A12" s="164" t="s">
        <v>13</v>
      </c>
      <c r="B12" s="164"/>
      <c r="C12" s="164"/>
      <c r="D12" s="164"/>
      <c r="E12" s="164"/>
      <c r="F12" s="164"/>
      <c r="G12" s="164"/>
      <c r="H12" s="164"/>
      <c r="I12" s="164"/>
      <c r="J12" s="164"/>
      <c r="K12" s="164"/>
    </row>
    <row r="13" spans="1:11">
      <c r="A13" s="132"/>
      <c r="B13" s="132"/>
      <c r="C13" s="132"/>
      <c r="D13" s="132"/>
      <c r="E13" s="132"/>
      <c r="F13" s="132"/>
      <c r="G13" s="132"/>
      <c r="H13" s="132"/>
      <c r="I13" s="132"/>
      <c r="J13" s="132"/>
      <c r="K13" s="6"/>
    </row>
    <row r="15" spans="1:11">
      <c r="A15" s="8"/>
      <c r="B15" s="8"/>
      <c r="C15" s="8"/>
      <c r="D15" s="8"/>
      <c r="E15" s="8"/>
      <c r="F15" s="8"/>
      <c r="G15" s="8"/>
      <c r="H15" s="8"/>
      <c r="I15" s="8"/>
      <c r="J15" s="8"/>
      <c r="K15" s="8"/>
    </row>
    <row r="17" spans="1:11" s="151" customFormat="1">
      <c r="A17" s="163" t="s">
        <v>412</v>
      </c>
      <c r="B17" s="163"/>
      <c r="C17" s="163"/>
      <c r="D17" s="163"/>
      <c r="E17" s="163"/>
      <c r="F17" s="163"/>
      <c r="G17" s="163"/>
      <c r="H17" s="163"/>
      <c r="I17" s="163"/>
      <c r="J17" s="163"/>
      <c r="K17" s="163"/>
    </row>
    <row r="18" spans="1:11" s="151" customFormat="1">
      <c r="A18" s="163" t="s">
        <v>413</v>
      </c>
      <c r="B18" s="163"/>
      <c r="C18" s="163"/>
      <c r="D18" s="163"/>
      <c r="E18" s="163"/>
      <c r="F18" s="163"/>
      <c r="G18" s="163"/>
      <c r="H18" s="163"/>
      <c r="I18" s="163"/>
      <c r="J18" s="163"/>
      <c r="K18" s="163"/>
    </row>
    <row r="19" spans="1:11" s="151" customFormat="1">
      <c r="A19" s="163" t="s">
        <v>414</v>
      </c>
      <c r="B19" s="163"/>
      <c r="C19" s="163"/>
      <c r="D19" s="163"/>
      <c r="E19" s="163"/>
      <c r="F19" s="163"/>
      <c r="G19" s="163"/>
      <c r="H19" s="163"/>
      <c r="I19" s="163"/>
      <c r="J19" s="163"/>
      <c r="K19" s="163"/>
    </row>
    <row r="20" spans="1:11" s="151" customFormat="1">
      <c r="A20" s="163" t="s">
        <v>415</v>
      </c>
      <c r="B20" s="163"/>
      <c r="C20" s="163"/>
      <c r="D20" s="163"/>
      <c r="E20" s="163"/>
      <c r="F20" s="163"/>
      <c r="G20" s="163"/>
      <c r="H20" s="163"/>
      <c r="I20" s="163"/>
      <c r="J20" s="163"/>
      <c r="K20" s="163"/>
    </row>
    <row r="21" spans="1:11" s="151" customFormat="1">
      <c r="A21" s="163" t="s">
        <v>416</v>
      </c>
      <c r="B21" s="163"/>
      <c r="C21" s="163"/>
      <c r="D21" s="163"/>
      <c r="E21" s="163"/>
      <c r="F21" s="163"/>
      <c r="G21" s="163"/>
      <c r="H21" s="163"/>
      <c r="I21" s="163"/>
      <c r="J21" s="163"/>
      <c r="K21" s="163"/>
    </row>
    <row r="22" spans="1:11" s="151" customFormat="1">
      <c r="A22" s="163" t="s">
        <v>417</v>
      </c>
      <c r="B22" s="163"/>
      <c r="C22" s="163"/>
      <c r="D22" s="163"/>
      <c r="E22" s="163"/>
      <c r="F22" s="163"/>
      <c r="G22" s="163"/>
      <c r="H22" s="163"/>
      <c r="I22" s="163"/>
      <c r="J22" s="163"/>
      <c r="K22" s="163"/>
    </row>
    <row r="23" spans="1:11" s="151" customFormat="1">
      <c r="A23" s="163" t="s">
        <v>450</v>
      </c>
      <c r="B23" s="163"/>
      <c r="C23" s="163"/>
      <c r="D23" s="163"/>
      <c r="E23" s="163"/>
      <c r="F23" s="163"/>
      <c r="G23" s="163"/>
      <c r="H23" s="163"/>
      <c r="I23" s="163"/>
      <c r="J23" s="163"/>
      <c r="K23" s="163"/>
    </row>
    <row r="24" spans="1:11" s="151" customFormat="1">
      <c r="A24" s="163" t="s">
        <v>451</v>
      </c>
      <c r="B24" s="163"/>
      <c r="C24" s="163"/>
      <c r="D24" s="163"/>
      <c r="E24" s="163"/>
      <c r="F24" s="163"/>
      <c r="G24" s="163"/>
      <c r="H24" s="163"/>
      <c r="I24" s="163"/>
      <c r="J24" s="163"/>
      <c r="K24" s="163"/>
    </row>
    <row r="25" spans="1:11" s="151" customFormat="1">
      <c r="A25" s="163" t="s">
        <v>418</v>
      </c>
      <c r="B25" s="163"/>
      <c r="C25" s="163"/>
      <c r="D25" s="163"/>
      <c r="E25" s="163"/>
      <c r="F25" s="163"/>
      <c r="G25" s="163"/>
      <c r="H25" s="163"/>
      <c r="I25" s="163"/>
      <c r="J25" s="163"/>
      <c r="K25" s="163"/>
    </row>
    <row r="26" spans="1:11" s="151" customFormat="1">
      <c r="A26" s="163" t="s">
        <v>419</v>
      </c>
      <c r="B26" s="163"/>
      <c r="C26" s="163"/>
      <c r="D26" s="163"/>
      <c r="E26" s="163"/>
      <c r="F26" s="163"/>
      <c r="G26" s="163"/>
      <c r="H26" s="163"/>
      <c r="I26" s="163"/>
      <c r="J26" s="163"/>
      <c r="K26" s="163"/>
    </row>
    <row r="27" spans="1:11" s="151" customFormat="1">
      <c r="A27" s="163" t="s">
        <v>420</v>
      </c>
      <c r="B27" s="163"/>
      <c r="C27" s="163"/>
      <c r="D27" s="163"/>
      <c r="E27" s="163"/>
      <c r="F27" s="163"/>
      <c r="G27" s="163"/>
      <c r="H27" s="163"/>
      <c r="I27" s="163"/>
      <c r="J27" s="163"/>
      <c r="K27" s="163"/>
    </row>
    <row r="28" spans="1:11" s="151" customFormat="1">
      <c r="A28" s="163" t="s">
        <v>421</v>
      </c>
      <c r="B28" s="163"/>
      <c r="C28" s="163"/>
      <c r="D28" s="163"/>
      <c r="E28" s="163"/>
      <c r="F28" s="163"/>
      <c r="G28" s="163"/>
      <c r="H28" s="163"/>
      <c r="I28" s="163"/>
      <c r="J28" s="163"/>
      <c r="K28" s="163"/>
    </row>
    <row r="29" spans="1:11" s="151" customFormat="1">
      <c r="A29" s="163" t="s">
        <v>422</v>
      </c>
      <c r="B29" s="163"/>
      <c r="C29" s="163"/>
      <c r="D29" s="163"/>
      <c r="E29" s="163"/>
      <c r="F29" s="163"/>
      <c r="G29" s="163"/>
      <c r="H29" s="163"/>
      <c r="I29" s="163"/>
      <c r="J29" s="163"/>
      <c r="K29" s="163"/>
    </row>
    <row r="30" spans="1:11" s="151" customFormat="1">
      <c r="A30" s="163" t="s">
        <v>423</v>
      </c>
      <c r="B30" s="163"/>
      <c r="C30" s="163"/>
      <c r="D30" s="163"/>
      <c r="E30" s="163"/>
      <c r="F30" s="163"/>
      <c r="G30" s="163"/>
      <c r="H30" s="163"/>
      <c r="I30" s="163"/>
      <c r="J30" s="163"/>
      <c r="K30" s="163"/>
    </row>
    <row r="31" spans="1:11" s="151" customFormat="1">
      <c r="A31" s="163" t="s">
        <v>424</v>
      </c>
      <c r="B31" s="163"/>
      <c r="C31" s="163"/>
      <c r="D31" s="163"/>
      <c r="E31" s="163"/>
      <c r="F31" s="163"/>
      <c r="G31" s="163"/>
      <c r="H31" s="163"/>
      <c r="I31" s="163"/>
      <c r="J31" s="163"/>
      <c r="K31" s="163"/>
    </row>
    <row r="32" spans="1:11" s="151" customFormat="1">
      <c r="A32" s="163" t="s">
        <v>425</v>
      </c>
      <c r="B32" s="163"/>
      <c r="C32" s="163"/>
      <c r="D32" s="163"/>
      <c r="E32" s="163"/>
      <c r="F32" s="163"/>
      <c r="G32" s="163"/>
      <c r="H32" s="163"/>
      <c r="I32" s="163"/>
      <c r="J32" s="163"/>
      <c r="K32" s="163"/>
    </row>
    <row r="33" spans="1:11" s="151" customFormat="1">
      <c r="A33" s="163" t="s">
        <v>426</v>
      </c>
      <c r="B33" s="163"/>
      <c r="C33" s="163"/>
      <c r="D33" s="163"/>
      <c r="E33" s="163"/>
      <c r="F33" s="163"/>
      <c r="G33" s="163"/>
      <c r="H33" s="163"/>
      <c r="I33" s="163"/>
      <c r="J33" s="163"/>
      <c r="K33" s="163"/>
    </row>
    <row r="34" spans="1:11" s="151" customFormat="1">
      <c r="A34" s="163" t="s">
        <v>427</v>
      </c>
      <c r="B34" s="163"/>
      <c r="C34" s="163"/>
      <c r="D34" s="163"/>
      <c r="E34" s="163"/>
      <c r="F34" s="163"/>
      <c r="G34" s="163"/>
      <c r="H34" s="163"/>
      <c r="I34" s="163"/>
      <c r="J34" s="163"/>
      <c r="K34" s="163"/>
    </row>
    <row r="35" spans="1:11" s="151" customFormat="1">
      <c r="A35" s="163" t="s">
        <v>428</v>
      </c>
      <c r="B35" s="163"/>
      <c r="C35" s="163"/>
      <c r="D35" s="163"/>
      <c r="E35" s="163"/>
      <c r="F35" s="163"/>
      <c r="G35" s="163"/>
      <c r="H35" s="163"/>
      <c r="I35" s="163"/>
      <c r="J35" s="163"/>
      <c r="K35" s="163"/>
    </row>
    <row r="36" spans="1:11" s="151" customFormat="1">
      <c r="A36" s="163" t="s">
        <v>429</v>
      </c>
      <c r="B36" s="163"/>
      <c r="C36" s="163"/>
      <c r="D36" s="163"/>
      <c r="E36" s="163"/>
      <c r="F36" s="163"/>
      <c r="G36" s="163"/>
      <c r="H36" s="163"/>
      <c r="I36" s="163"/>
      <c r="J36" s="163"/>
      <c r="K36" s="163"/>
    </row>
    <row r="37" spans="1:11" s="151" customFormat="1">
      <c r="A37" s="163" t="s">
        <v>430</v>
      </c>
      <c r="B37" s="163"/>
      <c r="C37" s="163"/>
      <c r="D37" s="163"/>
      <c r="E37" s="163"/>
      <c r="F37" s="163"/>
      <c r="G37" s="163"/>
      <c r="H37" s="163"/>
      <c r="I37" s="163"/>
      <c r="J37" s="163"/>
      <c r="K37" s="163"/>
    </row>
    <row r="38" spans="1:11" s="151" customFormat="1">
      <c r="A38" s="163" t="s">
        <v>431</v>
      </c>
      <c r="B38" s="163"/>
      <c r="C38" s="163"/>
      <c r="D38" s="163"/>
      <c r="E38" s="163"/>
      <c r="F38" s="163"/>
      <c r="G38" s="163"/>
      <c r="H38" s="163"/>
      <c r="I38" s="163"/>
      <c r="J38" s="163"/>
      <c r="K38" s="163"/>
    </row>
    <row r="39" spans="1:11" s="152" customFormat="1">
      <c r="A39" s="163" t="s">
        <v>432</v>
      </c>
      <c r="B39" s="163"/>
      <c r="C39" s="163"/>
      <c r="D39" s="163"/>
      <c r="E39" s="163"/>
      <c r="F39" s="163"/>
      <c r="G39" s="163"/>
      <c r="H39" s="163"/>
      <c r="I39" s="163"/>
      <c r="J39" s="163"/>
      <c r="K39" s="163"/>
    </row>
    <row r="40" spans="1:11" s="152" customFormat="1">
      <c r="A40" s="163" t="s">
        <v>433</v>
      </c>
      <c r="B40" s="163"/>
      <c r="C40" s="163"/>
      <c r="D40" s="163"/>
      <c r="E40" s="163"/>
      <c r="F40" s="163"/>
      <c r="G40" s="163"/>
      <c r="H40" s="163"/>
      <c r="I40" s="163"/>
      <c r="J40" s="163"/>
      <c r="K40" s="163"/>
    </row>
    <row r="41" spans="1:11" s="152" customFormat="1">
      <c r="A41" s="163" t="s">
        <v>434</v>
      </c>
      <c r="B41" s="163"/>
      <c r="C41" s="163"/>
      <c r="D41" s="163"/>
      <c r="E41" s="163"/>
      <c r="F41" s="163"/>
      <c r="G41" s="163"/>
      <c r="H41" s="163"/>
      <c r="I41" s="163"/>
      <c r="J41" s="163"/>
      <c r="K41" s="163"/>
    </row>
    <row r="42" spans="1:11" s="152" customFormat="1">
      <c r="A42" s="163" t="s">
        <v>435</v>
      </c>
      <c r="B42" s="163"/>
      <c r="C42" s="163"/>
      <c r="D42" s="163"/>
      <c r="E42" s="163"/>
      <c r="F42" s="163"/>
      <c r="G42" s="163"/>
      <c r="H42" s="163"/>
      <c r="I42" s="163"/>
      <c r="J42" s="163"/>
      <c r="K42" s="163"/>
    </row>
    <row r="43" spans="1:11" s="152" customFormat="1">
      <c r="A43" s="163" t="s">
        <v>436</v>
      </c>
      <c r="B43" s="163"/>
      <c r="C43" s="163"/>
      <c r="D43" s="163"/>
      <c r="E43" s="163"/>
      <c r="F43" s="163"/>
      <c r="G43" s="163"/>
      <c r="H43" s="163"/>
      <c r="I43" s="163"/>
      <c r="J43" s="163"/>
      <c r="K43" s="163"/>
    </row>
    <row r="44" spans="1:11" s="152" customFormat="1">
      <c r="A44" s="163" t="s">
        <v>437</v>
      </c>
      <c r="B44" s="163"/>
      <c r="C44" s="163"/>
      <c r="D44" s="163"/>
      <c r="E44" s="163"/>
      <c r="F44" s="163"/>
      <c r="G44" s="163"/>
      <c r="H44" s="163"/>
      <c r="I44" s="163"/>
      <c r="J44" s="163"/>
      <c r="K44" s="163"/>
    </row>
    <row r="45" spans="1:11" s="152" customFormat="1">
      <c r="A45" s="163" t="s">
        <v>438</v>
      </c>
      <c r="B45" s="163"/>
      <c r="C45" s="163"/>
      <c r="D45" s="163"/>
      <c r="E45" s="163"/>
      <c r="F45" s="163"/>
      <c r="G45" s="163"/>
      <c r="H45" s="163"/>
      <c r="I45" s="163"/>
      <c r="J45" s="163"/>
      <c r="K45" s="163"/>
    </row>
    <row r="46" spans="1:11" s="152" customFormat="1">
      <c r="A46" s="163" t="s">
        <v>439</v>
      </c>
      <c r="B46" s="163"/>
      <c r="C46" s="163"/>
      <c r="D46" s="163"/>
      <c r="E46" s="163"/>
      <c r="F46" s="163"/>
      <c r="G46" s="163"/>
      <c r="H46" s="163"/>
      <c r="I46" s="163"/>
      <c r="J46" s="163"/>
      <c r="K46" s="163"/>
    </row>
    <row r="47" spans="1:11" s="152" customFormat="1" ht="13.5" customHeight="1">
      <c r="A47" s="163" t="s">
        <v>440</v>
      </c>
      <c r="B47" s="163"/>
      <c r="C47" s="163"/>
      <c r="D47" s="163"/>
      <c r="E47" s="163"/>
      <c r="F47" s="163"/>
      <c r="G47" s="163"/>
      <c r="H47" s="163"/>
      <c r="I47" s="163"/>
      <c r="J47" s="163"/>
      <c r="K47" s="163"/>
    </row>
    <row r="48" spans="1:11" s="152" customFormat="1">
      <c r="A48" s="163" t="s">
        <v>441</v>
      </c>
      <c r="B48" s="163"/>
      <c r="C48" s="163"/>
      <c r="D48" s="163"/>
      <c r="E48" s="163"/>
      <c r="F48" s="163"/>
      <c r="G48" s="163"/>
      <c r="H48" s="163"/>
      <c r="I48" s="163"/>
      <c r="J48" s="163"/>
      <c r="K48" s="163"/>
    </row>
    <row r="49" spans="1:12" s="152" customFormat="1">
      <c r="A49" s="163" t="s">
        <v>442</v>
      </c>
      <c r="B49" s="163"/>
      <c r="C49" s="163"/>
      <c r="D49" s="163"/>
      <c r="E49" s="163"/>
      <c r="F49" s="163"/>
      <c r="G49" s="163"/>
      <c r="H49" s="163"/>
      <c r="I49" s="163"/>
      <c r="J49" s="163"/>
      <c r="K49" s="163"/>
    </row>
    <row r="50" spans="1:12" s="152" customFormat="1">
      <c r="A50" s="163" t="s">
        <v>443</v>
      </c>
      <c r="B50" s="163"/>
      <c r="C50" s="163"/>
      <c r="D50" s="163"/>
      <c r="E50" s="163"/>
      <c r="F50" s="163"/>
      <c r="G50" s="163"/>
      <c r="H50" s="163"/>
      <c r="I50" s="163"/>
      <c r="J50" s="163"/>
      <c r="K50" s="163"/>
    </row>
    <row r="51" spans="1:12" s="152" customFormat="1">
      <c r="A51" s="163" t="s">
        <v>444</v>
      </c>
      <c r="B51" s="163"/>
      <c r="C51" s="163"/>
      <c r="D51" s="163"/>
      <c r="E51" s="163"/>
      <c r="F51" s="163"/>
      <c r="G51" s="163"/>
      <c r="H51" s="163"/>
      <c r="I51" s="163"/>
      <c r="J51" s="163"/>
      <c r="K51" s="163"/>
    </row>
    <row r="52" spans="1:12" s="152" customFormat="1">
      <c r="A52" s="163" t="s">
        <v>445</v>
      </c>
      <c r="B52" s="163"/>
      <c r="C52" s="163"/>
      <c r="D52" s="163"/>
      <c r="E52" s="163"/>
      <c r="F52" s="163"/>
      <c r="G52" s="163"/>
      <c r="H52" s="163"/>
      <c r="I52" s="163"/>
      <c r="J52" s="163"/>
      <c r="K52" s="163"/>
    </row>
    <row r="53" spans="1:12" s="152" customFormat="1">
      <c r="A53" s="163" t="s">
        <v>446</v>
      </c>
      <c r="B53" s="163"/>
      <c r="C53" s="163"/>
      <c r="D53" s="163"/>
      <c r="E53" s="163"/>
      <c r="F53" s="163"/>
      <c r="G53" s="163"/>
      <c r="H53" s="163"/>
      <c r="I53" s="163"/>
      <c r="J53" s="163"/>
      <c r="K53" s="163"/>
    </row>
    <row r="54" spans="1:12" s="152" customFormat="1">
      <c r="A54" s="163" t="s">
        <v>447</v>
      </c>
      <c r="B54" s="163"/>
      <c r="C54" s="163"/>
      <c r="D54" s="163"/>
      <c r="E54" s="163"/>
      <c r="F54" s="163"/>
      <c r="G54" s="163"/>
      <c r="H54" s="163"/>
      <c r="I54" s="163"/>
      <c r="J54" s="163"/>
      <c r="K54" s="163"/>
    </row>
    <row r="55" spans="1:12" s="152" customFormat="1">
      <c r="A55" s="163" t="s">
        <v>448</v>
      </c>
      <c r="B55" s="163"/>
      <c r="C55" s="163"/>
      <c r="D55" s="163"/>
      <c r="E55" s="163"/>
      <c r="F55" s="163"/>
      <c r="G55" s="163"/>
      <c r="H55" s="163"/>
      <c r="I55" s="163"/>
      <c r="J55" s="163"/>
      <c r="K55" s="163"/>
    </row>
    <row r="56" spans="1:12" s="152" customFormat="1">
      <c r="A56" s="163" t="s">
        <v>449</v>
      </c>
      <c r="B56" s="163"/>
      <c r="C56" s="163"/>
      <c r="D56" s="163"/>
      <c r="E56" s="163"/>
      <c r="F56" s="163"/>
      <c r="G56" s="163"/>
      <c r="H56" s="163"/>
      <c r="I56" s="163"/>
      <c r="J56" s="163"/>
      <c r="K56" s="163"/>
    </row>
    <row r="57" spans="1:12">
      <c r="A57" s="11"/>
      <c r="B57" s="11"/>
      <c r="C57" s="11"/>
      <c r="D57" s="11"/>
      <c r="E57" s="11"/>
      <c r="F57" s="11"/>
      <c r="G57" s="11"/>
      <c r="H57" s="11"/>
      <c r="I57" s="11"/>
      <c r="J57" s="11"/>
      <c r="K57" s="11"/>
    </row>
    <row r="58" spans="1:12">
      <c r="A58" s="8"/>
      <c r="B58" s="8"/>
      <c r="C58" s="8"/>
      <c r="D58" s="8"/>
      <c r="E58" s="8"/>
      <c r="F58" s="8"/>
      <c r="G58" s="8"/>
      <c r="H58" s="8"/>
      <c r="I58" s="8"/>
      <c r="J58" s="8"/>
      <c r="K58" s="8"/>
    </row>
    <row r="60" spans="1:12">
      <c r="A60" s="137" t="s">
        <v>284</v>
      </c>
      <c r="B60" s="10"/>
      <c r="C60" s="10"/>
      <c r="D60" s="10"/>
      <c r="E60" s="10"/>
      <c r="F60" s="10"/>
      <c r="G60" s="10"/>
      <c r="H60" s="10"/>
      <c r="I60" s="10"/>
      <c r="J60" s="10"/>
      <c r="K60" s="10"/>
      <c r="L60" s="10"/>
    </row>
    <row r="61" spans="1:12">
      <c r="A61" s="10" t="s">
        <v>285</v>
      </c>
      <c r="B61" s="10"/>
      <c r="C61" s="10"/>
      <c r="D61" s="10"/>
      <c r="E61" s="10"/>
      <c r="F61" s="10"/>
      <c r="G61" s="10"/>
      <c r="H61" s="10"/>
      <c r="I61" s="10"/>
      <c r="J61" s="10"/>
      <c r="K61" s="10"/>
      <c r="L61" s="10"/>
    </row>
    <row r="62" spans="1:12">
      <c r="A62" s="137" t="s">
        <v>286</v>
      </c>
      <c r="B62" s="10"/>
      <c r="C62" s="10"/>
      <c r="D62" s="10"/>
      <c r="E62" s="10"/>
      <c r="F62" s="10"/>
      <c r="G62" s="10"/>
      <c r="H62" s="10"/>
      <c r="I62" s="10"/>
      <c r="J62" s="10"/>
      <c r="K62" s="10"/>
      <c r="L62" s="10"/>
    </row>
    <row r="63" spans="1:12" ht="15" customHeight="1">
      <c r="A63" s="165" t="s">
        <v>287</v>
      </c>
      <c r="B63" s="169"/>
      <c r="C63" s="169"/>
      <c r="D63" s="169"/>
      <c r="E63" s="169"/>
      <c r="F63" s="169"/>
      <c r="G63" s="169"/>
      <c r="H63" s="169"/>
      <c r="I63" s="169"/>
      <c r="J63" s="169"/>
      <c r="K63" s="169"/>
      <c r="L63" s="10"/>
    </row>
    <row r="64" spans="1:12">
      <c r="A64" s="169"/>
      <c r="B64" s="169"/>
      <c r="C64" s="169"/>
      <c r="D64" s="169"/>
      <c r="E64" s="169"/>
      <c r="F64" s="169"/>
      <c r="G64" s="169"/>
      <c r="H64" s="169"/>
      <c r="I64" s="169"/>
      <c r="J64" s="169"/>
      <c r="K64" s="169"/>
      <c r="L64" s="10"/>
    </row>
    <row r="65" spans="1:12" ht="15" customHeight="1">
      <c r="A65" s="165" t="s">
        <v>288</v>
      </c>
      <c r="B65" s="169"/>
      <c r="C65" s="169"/>
      <c r="D65" s="169"/>
      <c r="E65" s="169"/>
      <c r="F65" s="169"/>
      <c r="G65" s="169"/>
      <c r="H65" s="169"/>
      <c r="I65" s="169"/>
      <c r="J65" s="169"/>
      <c r="K65" s="169"/>
      <c r="L65" s="10"/>
    </row>
    <row r="66" spans="1:12">
      <c r="A66" s="169"/>
      <c r="B66" s="169"/>
      <c r="C66" s="169"/>
      <c r="D66" s="169"/>
      <c r="E66" s="169"/>
      <c r="F66" s="169"/>
      <c r="G66" s="169"/>
      <c r="H66" s="169"/>
      <c r="I66" s="169"/>
      <c r="J66" s="169"/>
      <c r="K66" s="169"/>
      <c r="L66" s="10"/>
    </row>
    <row r="67" spans="1:12" ht="15" customHeight="1">
      <c r="A67" s="165" t="s">
        <v>289</v>
      </c>
      <c r="B67" s="169"/>
      <c r="C67" s="169"/>
      <c r="D67" s="169"/>
      <c r="E67" s="169"/>
      <c r="F67" s="169"/>
      <c r="G67" s="169"/>
      <c r="H67" s="169"/>
      <c r="I67" s="169"/>
      <c r="J67" s="169"/>
      <c r="K67" s="169"/>
      <c r="L67" s="10"/>
    </row>
    <row r="68" spans="1:12">
      <c r="A68" s="169"/>
      <c r="B68" s="169"/>
      <c r="C68" s="169"/>
      <c r="D68" s="169"/>
      <c r="E68" s="169"/>
      <c r="F68" s="169"/>
      <c r="G68" s="169"/>
      <c r="H68" s="169"/>
      <c r="I68" s="169"/>
      <c r="J68" s="169"/>
      <c r="K68" s="169"/>
      <c r="L68" s="10"/>
    </row>
    <row r="69" spans="1:12">
      <c r="A69" s="137" t="s">
        <v>290</v>
      </c>
      <c r="B69" s="10"/>
      <c r="C69" s="10"/>
      <c r="D69" s="10"/>
      <c r="E69" s="10"/>
      <c r="F69" s="10"/>
      <c r="G69" s="10"/>
      <c r="H69" s="10"/>
      <c r="I69" s="10"/>
      <c r="J69" s="10"/>
      <c r="K69" s="10"/>
      <c r="L69" s="10"/>
    </row>
    <row r="70" spans="1:12">
      <c r="A70" s="137" t="s">
        <v>291</v>
      </c>
      <c r="B70" s="10"/>
      <c r="C70" s="10"/>
      <c r="D70" s="10"/>
      <c r="E70" s="10"/>
      <c r="F70" s="10"/>
      <c r="G70" s="10"/>
      <c r="H70" s="10"/>
      <c r="I70" s="10"/>
      <c r="J70" s="10"/>
      <c r="K70" s="10"/>
      <c r="L70" s="10"/>
    </row>
    <row r="71" spans="1:12" ht="15" customHeight="1">
      <c r="A71" s="165" t="s">
        <v>292</v>
      </c>
      <c r="B71" s="169"/>
      <c r="C71" s="169"/>
      <c r="D71" s="169"/>
      <c r="E71" s="169"/>
      <c r="F71" s="169"/>
      <c r="G71" s="169"/>
      <c r="H71" s="169"/>
      <c r="I71" s="169"/>
      <c r="J71" s="169"/>
      <c r="K71" s="169"/>
      <c r="L71" s="10"/>
    </row>
    <row r="72" spans="1:12">
      <c r="A72" s="169"/>
      <c r="B72" s="169"/>
      <c r="C72" s="169"/>
      <c r="D72" s="169"/>
      <c r="E72" s="169"/>
      <c r="F72" s="169"/>
      <c r="G72" s="169"/>
      <c r="H72" s="169"/>
      <c r="I72" s="169"/>
      <c r="J72" s="169"/>
      <c r="K72" s="169"/>
      <c r="L72" s="10"/>
    </row>
    <row r="73" spans="1:12">
      <c r="A73" s="137" t="s">
        <v>293</v>
      </c>
      <c r="B73" s="10"/>
      <c r="C73" s="10"/>
      <c r="D73" s="10"/>
      <c r="E73" s="10"/>
      <c r="F73" s="10"/>
      <c r="G73" s="10"/>
      <c r="H73" s="10"/>
      <c r="I73" s="10"/>
      <c r="J73" s="10"/>
      <c r="K73" s="10"/>
      <c r="L73" s="10"/>
    </row>
    <row r="74" spans="1:12" ht="15" customHeight="1">
      <c r="A74" s="165" t="s">
        <v>294</v>
      </c>
      <c r="B74" s="169"/>
      <c r="C74" s="169"/>
      <c r="D74" s="169"/>
      <c r="E74" s="169"/>
      <c r="F74" s="169"/>
      <c r="G74" s="169"/>
      <c r="H74" s="169"/>
      <c r="I74" s="169"/>
      <c r="J74" s="169"/>
      <c r="K74" s="169"/>
      <c r="L74" s="10"/>
    </row>
    <row r="75" spans="1:12">
      <c r="A75" s="169"/>
      <c r="B75" s="169"/>
      <c r="C75" s="169"/>
      <c r="D75" s="169"/>
      <c r="E75" s="169"/>
      <c r="F75" s="169"/>
      <c r="G75" s="169"/>
      <c r="H75" s="169"/>
      <c r="I75" s="169"/>
      <c r="J75" s="169"/>
      <c r="K75" s="169"/>
      <c r="L75" s="10"/>
    </row>
    <row r="76" spans="1:12">
      <c r="A76" s="169"/>
      <c r="B76" s="169"/>
      <c r="C76" s="169"/>
      <c r="D76" s="169"/>
      <c r="E76" s="169"/>
      <c r="F76" s="169"/>
      <c r="G76" s="169"/>
      <c r="H76" s="169"/>
      <c r="I76" s="169"/>
      <c r="J76" s="169"/>
      <c r="K76" s="169"/>
      <c r="L76" s="10"/>
    </row>
    <row r="77" spans="1:12" ht="15" customHeight="1">
      <c r="A77" s="165" t="s">
        <v>295</v>
      </c>
      <c r="B77" s="169"/>
      <c r="C77" s="169"/>
      <c r="D77" s="169"/>
      <c r="E77" s="169"/>
      <c r="F77" s="169"/>
      <c r="G77" s="169"/>
      <c r="H77" s="169"/>
      <c r="I77" s="169"/>
      <c r="J77" s="169"/>
      <c r="K77" s="169"/>
      <c r="L77" s="10"/>
    </row>
    <row r="78" spans="1:12">
      <c r="A78" s="169"/>
      <c r="B78" s="169"/>
      <c r="C78" s="169"/>
      <c r="D78" s="169"/>
      <c r="E78" s="169"/>
      <c r="F78" s="169"/>
      <c r="G78" s="169"/>
      <c r="H78" s="169"/>
      <c r="I78" s="169"/>
      <c r="J78" s="169"/>
      <c r="K78" s="169"/>
      <c r="L78" s="10"/>
    </row>
    <row r="79" spans="1:12" ht="15" customHeight="1">
      <c r="A79" s="165" t="s">
        <v>296</v>
      </c>
      <c r="B79" s="169"/>
      <c r="C79" s="169"/>
      <c r="D79" s="169"/>
      <c r="E79" s="169"/>
      <c r="F79" s="169"/>
      <c r="G79" s="169"/>
      <c r="H79" s="169"/>
      <c r="I79" s="169"/>
      <c r="J79" s="169"/>
      <c r="K79" s="169"/>
      <c r="L79" s="10"/>
    </row>
    <row r="80" spans="1:12">
      <c r="A80" s="169"/>
      <c r="B80" s="169"/>
      <c r="C80" s="169"/>
      <c r="D80" s="169"/>
      <c r="E80" s="169"/>
      <c r="F80" s="169"/>
      <c r="G80" s="169"/>
      <c r="H80" s="169"/>
      <c r="I80" s="169"/>
      <c r="J80" s="169"/>
      <c r="K80" s="169"/>
      <c r="L80" s="10"/>
    </row>
    <row r="81" spans="1:12" ht="15" customHeight="1">
      <c r="A81" s="165" t="s">
        <v>297</v>
      </c>
      <c r="B81" s="169"/>
      <c r="C81" s="169"/>
      <c r="D81" s="169"/>
      <c r="E81" s="169"/>
      <c r="F81" s="169"/>
      <c r="G81" s="169"/>
      <c r="H81" s="169"/>
      <c r="I81" s="169"/>
      <c r="J81" s="169"/>
      <c r="K81" s="169"/>
      <c r="L81" s="10"/>
    </row>
    <row r="82" spans="1:12">
      <c r="A82" s="169"/>
      <c r="B82" s="169"/>
      <c r="C82" s="169"/>
      <c r="D82" s="169"/>
      <c r="E82" s="169"/>
      <c r="F82" s="169"/>
      <c r="G82" s="169"/>
      <c r="H82" s="169"/>
      <c r="I82" s="169"/>
      <c r="J82" s="169"/>
      <c r="K82" s="169"/>
      <c r="L82" s="10"/>
    </row>
    <row r="83" spans="1:12">
      <c r="A83" s="165" t="s">
        <v>298</v>
      </c>
      <c r="B83" s="165"/>
      <c r="C83" s="165"/>
      <c r="D83" s="165"/>
      <c r="E83" s="165"/>
      <c r="F83" s="165"/>
      <c r="G83" s="165"/>
      <c r="H83" s="165"/>
      <c r="I83" s="165"/>
      <c r="J83" s="165"/>
      <c r="K83" s="165"/>
      <c r="L83" s="10"/>
    </row>
    <row r="84" spans="1:12">
      <c r="A84" s="165"/>
      <c r="B84" s="165"/>
      <c r="C84" s="165"/>
      <c r="D84" s="165"/>
      <c r="E84" s="165"/>
      <c r="F84" s="165"/>
      <c r="G84" s="165"/>
      <c r="H84" s="165"/>
      <c r="I84" s="165"/>
      <c r="J84" s="165"/>
      <c r="K84" s="165"/>
      <c r="L84" s="10"/>
    </row>
    <row r="85" spans="1:12">
      <c r="A85" s="165"/>
      <c r="B85" s="165"/>
      <c r="C85" s="165"/>
      <c r="D85" s="165"/>
      <c r="E85" s="165"/>
      <c r="F85" s="165"/>
      <c r="G85" s="165"/>
      <c r="H85" s="165"/>
      <c r="I85" s="165"/>
      <c r="J85" s="165"/>
      <c r="K85" s="165"/>
      <c r="L85" s="10"/>
    </row>
    <row r="86" spans="1:12">
      <c r="A86" s="165"/>
      <c r="B86" s="165"/>
      <c r="C86" s="165"/>
      <c r="D86" s="165"/>
      <c r="E86" s="165"/>
      <c r="F86" s="165"/>
      <c r="G86" s="165"/>
      <c r="H86" s="165"/>
      <c r="I86" s="165"/>
      <c r="J86" s="165"/>
      <c r="K86" s="165"/>
      <c r="L86" s="10"/>
    </row>
    <row r="87" spans="1:12">
      <c r="A87" s="170" t="s">
        <v>299</v>
      </c>
      <c r="B87" s="170"/>
      <c r="C87" s="170"/>
      <c r="D87" s="170"/>
      <c r="E87" s="170"/>
      <c r="F87" s="170"/>
      <c r="G87" s="170"/>
      <c r="H87" s="170"/>
      <c r="I87" s="170"/>
      <c r="J87" s="170"/>
      <c r="K87" s="170"/>
      <c r="L87" s="10"/>
    </row>
    <row r="88" spans="1:12">
      <c r="A88" s="170"/>
      <c r="B88" s="170"/>
      <c r="C88" s="170"/>
      <c r="D88" s="170"/>
      <c r="E88" s="170"/>
      <c r="F88" s="170"/>
      <c r="G88" s="170"/>
      <c r="H88" s="170"/>
      <c r="I88" s="170"/>
      <c r="J88" s="170"/>
      <c r="K88" s="170"/>
      <c r="L88" s="10"/>
    </row>
    <row r="89" spans="1:12" ht="15" customHeight="1">
      <c r="A89" s="165" t="s">
        <v>300</v>
      </c>
      <c r="B89" s="169"/>
      <c r="C89" s="169"/>
      <c r="D89" s="169"/>
      <c r="E89" s="169"/>
      <c r="F89" s="169"/>
      <c r="G89" s="169"/>
      <c r="H89" s="169"/>
      <c r="I89" s="169"/>
      <c r="J89" s="169"/>
      <c r="K89" s="169"/>
      <c r="L89" s="10"/>
    </row>
    <row r="90" spans="1:12">
      <c r="A90" s="169"/>
      <c r="B90" s="169"/>
      <c r="C90" s="169"/>
      <c r="D90" s="169"/>
      <c r="E90" s="169"/>
      <c r="F90" s="169"/>
      <c r="G90" s="169"/>
      <c r="H90" s="169"/>
      <c r="I90" s="169"/>
      <c r="J90" s="169"/>
      <c r="K90" s="169"/>
      <c r="L90" s="10"/>
    </row>
    <row r="91" spans="1:12">
      <c r="A91" s="137" t="s">
        <v>301</v>
      </c>
      <c r="B91" s="10"/>
      <c r="C91" s="10"/>
      <c r="D91" s="10"/>
      <c r="E91" s="10"/>
      <c r="F91" s="10"/>
      <c r="G91" s="10"/>
      <c r="H91" s="10"/>
      <c r="I91" s="10"/>
      <c r="J91" s="10"/>
      <c r="K91" s="10"/>
      <c r="L91" s="10"/>
    </row>
    <row r="92" spans="1:12">
      <c r="A92" s="137" t="s">
        <v>302</v>
      </c>
      <c r="B92" s="10"/>
      <c r="C92" s="10"/>
      <c r="D92" s="10"/>
      <c r="E92" s="10"/>
      <c r="F92" s="10"/>
      <c r="G92" s="10"/>
      <c r="H92" s="10"/>
      <c r="I92" s="10"/>
      <c r="J92" s="10"/>
      <c r="K92" s="10"/>
      <c r="L92" s="10"/>
    </row>
    <row r="93" spans="1:12">
      <c r="A93" s="165" t="s">
        <v>303</v>
      </c>
      <c r="B93" s="169"/>
      <c r="C93" s="169"/>
      <c r="D93" s="169"/>
      <c r="E93" s="169"/>
      <c r="F93" s="169"/>
      <c r="G93" s="169"/>
      <c r="H93" s="169"/>
      <c r="I93" s="169"/>
      <c r="J93" s="169"/>
      <c r="K93" s="169"/>
      <c r="L93" s="10"/>
    </row>
    <row r="94" spans="1:12">
      <c r="A94" s="169"/>
      <c r="B94" s="169"/>
      <c r="C94" s="169"/>
      <c r="D94" s="169"/>
      <c r="E94" s="169"/>
      <c r="F94" s="169"/>
      <c r="G94" s="169"/>
      <c r="H94" s="169"/>
      <c r="I94" s="169"/>
      <c r="J94" s="169"/>
      <c r="K94" s="169"/>
      <c r="L94" s="10"/>
    </row>
    <row r="95" spans="1:12">
      <c r="A95" s="169"/>
      <c r="B95" s="169"/>
      <c r="C95" s="169"/>
      <c r="D95" s="169"/>
      <c r="E95" s="169"/>
      <c r="F95" s="169"/>
      <c r="G95" s="169"/>
      <c r="H95" s="169"/>
      <c r="I95" s="169"/>
      <c r="J95" s="169"/>
      <c r="K95" s="169"/>
      <c r="L95" s="10"/>
    </row>
    <row r="96" spans="1:12" ht="15" customHeight="1">
      <c r="A96" s="171" t="s">
        <v>304</v>
      </c>
      <c r="B96" s="171"/>
      <c r="C96" s="171"/>
      <c r="D96" s="171"/>
      <c r="E96" s="171"/>
      <c r="F96" s="171"/>
      <c r="G96" s="171"/>
      <c r="H96" s="171"/>
      <c r="I96" s="171"/>
      <c r="J96" s="171"/>
      <c r="K96" s="171"/>
      <c r="L96" s="10"/>
    </row>
    <row r="97" spans="1:12">
      <c r="A97" s="171"/>
      <c r="B97" s="171"/>
      <c r="C97" s="171"/>
      <c r="D97" s="171"/>
      <c r="E97" s="171"/>
      <c r="F97" s="171"/>
      <c r="G97" s="171"/>
      <c r="H97" s="171"/>
      <c r="I97" s="171"/>
      <c r="J97" s="171"/>
      <c r="K97" s="171"/>
      <c r="L97" s="10"/>
    </row>
    <row r="98" spans="1:12">
      <c r="A98" s="171"/>
      <c r="B98" s="171"/>
      <c r="C98" s="171"/>
      <c r="D98" s="171"/>
      <c r="E98" s="171"/>
      <c r="F98" s="171"/>
      <c r="G98" s="171"/>
      <c r="H98" s="171"/>
      <c r="I98" s="171"/>
      <c r="J98" s="171"/>
      <c r="K98" s="171"/>
      <c r="L98" s="10"/>
    </row>
    <row r="99" spans="1:12">
      <c r="A99" s="170" t="s">
        <v>305</v>
      </c>
      <c r="B99" s="170"/>
      <c r="C99" s="170"/>
      <c r="D99" s="170"/>
      <c r="E99" s="170"/>
      <c r="F99" s="170"/>
      <c r="G99" s="170"/>
      <c r="H99" s="170"/>
      <c r="I99" s="170"/>
      <c r="J99" s="170"/>
      <c r="K99" s="170"/>
      <c r="L99" s="10"/>
    </row>
    <row r="100" spans="1:12">
      <c r="A100" s="165" t="s">
        <v>306</v>
      </c>
      <c r="B100" s="169"/>
      <c r="C100" s="169"/>
      <c r="D100" s="169"/>
      <c r="E100" s="169"/>
      <c r="F100" s="169"/>
      <c r="G100" s="169"/>
      <c r="H100" s="169"/>
      <c r="I100" s="169"/>
      <c r="J100" s="169"/>
      <c r="K100" s="169"/>
      <c r="L100" s="10"/>
    </row>
    <row r="101" spans="1:12">
      <c r="A101" s="169"/>
      <c r="B101" s="169"/>
      <c r="C101" s="169"/>
      <c r="D101" s="169"/>
      <c r="E101" s="169"/>
      <c r="F101" s="169"/>
      <c r="G101" s="169"/>
      <c r="H101" s="169"/>
      <c r="I101" s="169"/>
      <c r="J101" s="169"/>
      <c r="K101" s="169"/>
      <c r="L101" s="10"/>
    </row>
    <row r="102" spans="1:12">
      <c r="A102" s="165" t="s">
        <v>307</v>
      </c>
      <c r="B102" s="169"/>
      <c r="C102" s="169"/>
      <c r="D102" s="169"/>
      <c r="E102" s="169"/>
      <c r="F102" s="169"/>
      <c r="G102" s="169"/>
      <c r="H102" s="169"/>
      <c r="I102" s="169"/>
      <c r="J102" s="169"/>
      <c r="K102" s="169"/>
      <c r="L102" s="10"/>
    </row>
    <row r="103" spans="1:12">
      <c r="A103" s="169"/>
      <c r="B103" s="169"/>
      <c r="C103" s="169"/>
      <c r="D103" s="169"/>
      <c r="E103" s="169"/>
      <c r="F103" s="169"/>
      <c r="G103" s="169"/>
      <c r="H103" s="169"/>
      <c r="I103" s="169"/>
      <c r="J103" s="169"/>
      <c r="K103" s="169"/>
      <c r="L103" s="10"/>
    </row>
    <row r="104" spans="1:12">
      <c r="A104" s="165" t="s">
        <v>308</v>
      </c>
      <c r="B104" s="169"/>
      <c r="C104" s="169"/>
      <c r="D104" s="169"/>
      <c r="E104" s="169"/>
      <c r="F104" s="169"/>
      <c r="G104" s="169"/>
      <c r="H104" s="169"/>
      <c r="I104" s="169"/>
      <c r="J104" s="169"/>
      <c r="K104" s="169"/>
      <c r="L104" s="10"/>
    </row>
    <row r="105" spans="1:12">
      <c r="A105" s="169"/>
      <c r="B105" s="169"/>
      <c r="C105" s="169"/>
      <c r="D105" s="169"/>
      <c r="E105" s="169"/>
      <c r="F105" s="169"/>
      <c r="G105" s="169"/>
      <c r="H105" s="169"/>
      <c r="I105" s="169"/>
      <c r="J105" s="169"/>
      <c r="K105" s="169"/>
      <c r="L105" s="10"/>
    </row>
    <row r="106" spans="1:12">
      <c r="A106" s="165" t="s">
        <v>309</v>
      </c>
      <c r="B106" s="169"/>
      <c r="C106" s="169"/>
      <c r="D106" s="169"/>
      <c r="E106" s="169"/>
      <c r="F106" s="169"/>
      <c r="G106" s="169"/>
      <c r="H106" s="169"/>
      <c r="I106" s="169"/>
      <c r="J106" s="169"/>
      <c r="K106" s="169"/>
      <c r="L106" s="10"/>
    </row>
    <row r="107" spans="1:12">
      <c r="A107" s="169"/>
      <c r="B107" s="169"/>
      <c r="C107" s="169"/>
      <c r="D107" s="169"/>
      <c r="E107" s="169"/>
      <c r="F107" s="169"/>
      <c r="G107" s="169"/>
      <c r="H107" s="169"/>
      <c r="I107" s="169"/>
      <c r="J107" s="169"/>
      <c r="K107" s="169"/>
      <c r="L107" s="10"/>
    </row>
    <row r="108" spans="1:12" ht="15" customHeight="1">
      <c r="A108" s="170" t="s">
        <v>310</v>
      </c>
      <c r="B108" s="170"/>
      <c r="C108" s="170"/>
      <c r="D108" s="170"/>
      <c r="E108" s="170"/>
      <c r="F108" s="170"/>
      <c r="G108" s="170"/>
      <c r="H108" s="170"/>
      <c r="I108" s="170"/>
      <c r="J108" s="170"/>
      <c r="K108" s="170"/>
      <c r="L108" s="10"/>
    </row>
    <row r="109" spans="1:12">
      <c r="A109" s="170"/>
      <c r="B109" s="170"/>
      <c r="C109" s="170"/>
      <c r="D109" s="170"/>
      <c r="E109" s="170"/>
      <c r="F109" s="170"/>
      <c r="G109" s="170"/>
      <c r="H109" s="170"/>
      <c r="I109" s="170"/>
      <c r="J109" s="170"/>
      <c r="K109" s="170"/>
      <c r="L109" s="10"/>
    </row>
    <row r="110" spans="1:12">
      <c r="A110" s="165" t="s">
        <v>311</v>
      </c>
      <c r="B110" s="169"/>
      <c r="C110" s="169"/>
      <c r="D110" s="169"/>
      <c r="E110" s="169"/>
      <c r="F110" s="169"/>
      <c r="G110" s="169"/>
      <c r="H110" s="169"/>
      <c r="I110" s="169"/>
      <c r="J110" s="169"/>
      <c r="K110" s="169"/>
      <c r="L110" s="10"/>
    </row>
    <row r="111" spans="1:12">
      <c r="A111" s="169"/>
      <c r="B111" s="169"/>
      <c r="C111" s="169"/>
      <c r="D111" s="169"/>
      <c r="E111" s="169"/>
      <c r="F111" s="169"/>
      <c r="G111" s="169"/>
      <c r="H111" s="169"/>
      <c r="I111" s="169"/>
      <c r="J111" s="169"/>
      <c r="K111" s="169"/>
      <c r="L111" s="10"/>
    </row>
    <row r="112" spans="1:12">
      <c r="A112" s="165" t="s">
        <v>312</v>
      </c>
      <c r="B112" s="169"/>
      <c r="C112" s="169"/>
      <c r="D112" s="169"/>
      <c r="E112" s="169"/>
      <c r="F112" s="169"/>
      <c r="G112" s="169"/>
      <c r="H112" s="169"/>
      <c r="I112" s="169"/>
      <c r="J112" s="169"/>
      <c r="K112" s="169"/>
      <c r="L112" s="10"/>
    </row>
    <row r="113" spans="1:11">
      <c r="A113" s="169"/>
      <c r="B113" s="169"/>
      <c r="C113" s="169"/>
      <c r="D113" s="169"/>
      <c r="E113" s="169"/>
      <c r="F113" s="169"/>
      <c r="G113" s="169"/>
      <c r="H113" s="169"/>
      <c r="I113" s="169"/>
      <c r="J113" s="169"/>
      <c r="K113" s="169"/>
    </row>
    <row r="114" spans="1:11">
      <c r="A114" s="137" t="s">
        <v>313</v>
      </c>
      <c r="B114" s="10"/>
      <c r="C114" s="10"/>
      <c r="D114" s="10"/>
      <c r="E114" s="10"/>
      <c r="F114" s="10"/>
      <c r="G114" s="10"/>
      <c r="H114" s="10"/>
      <c r="I114" s="10"/>
      <c r="J114" s="10"/>
      <c r="K114" s="10"/>
    </row>
    <row r="115" spans="1:11">
      <c r="A115" s="10"/>
      <c r="B115" s="10"/>
      <c r="C115" s="10"/>
      <c r="D115" s="10"/>
      <c r="E115" s="10"/>
      <c r="F115" s="10"/>
      <c r="G115" s="10"/>
      <c r="H115" s="10"/>
      <c r="I115" s="10"/>
      <c r="J115" s="10"/>
      <c r="K115" s="10"/>
    </row>
    <row r="116" spans="1:11">
      <c r="A116" s="138" t="s">
        <v>314</v>
      </c>
      <c r="B116" s="10"/>
      <c r="C116" s="10"/>
      <c r="D116" s="10"/>
      <c r="E116" s="10"/>
      <c r="F116" s="10"/>
      <c r="G116" s="10"/>
      <c r="H116" s="10"/>
      <c r="I116" s="10"/>
      <c r="J116" s="10"/>
      <c r="K116" s="10"/>
    </row>
    <row r="117" spans="1:11">
      <c r="A117" s="10" t="s">
        <v>331</v>
      </c>
      <c r="B117" s="10"/>
      <c r="C117" s="10"/>
      <c r="D117" s="10"/>
      <c r="E117" s="10"/>
      <c r="F117" s="10"/>
      <c r="G117" s="10"/>
      <c r="H117" s="10"/>
      <c r="I117" s="10"/>
      <c r="J117" s="10"/>
      <c r="K117" s="10"/>
    </row>
  </sheetData>
  <sheetProtection algorithmName="SHA-512" hashValue="oSgyKdPilUsfEWA6Y5xktNqVk0fNiWGihf17pNSVBJhsgg0U5skD3U4WNyW8z0xigbzyJR5bqI3zzLTj/Hh6mA==" saltValue="s26utBFaODAmDNpncTM8PA==" spinCount="100000" sheet="1" objects="1" scenarios="1"/>
  <mergeCells count="62">
    <mergeCell ref="A17:K17"/>
    <mergeCell ref="A18:K18"/>
    <mergeCell ref="A104:K105"/>
    <mergeCell ref="A106:K107"/>
    <mergeCell ref="A110:K111"/>
    <mergeCell ref="A67:K68"/>
    <mergeCell ref="A71:K72"/>
    <mergeCell ref="A74:K76"/>
    <mergeCell ref="A63:K64"/>
    <mergeCell ref="A33:K33"/>
    <mergeCell ref="A35:K35"/>
    <mergeCell ref="A54:K54"/>
    <mergeCell ref="A55:K55"/>
    <mergeCell ref="A56:K56"/>
    <mergeCell ref="A37:K37"/>
    <mergeCell ref="A50:K50"/>
    <mergeCell ref="A112:K113"/>
    <mergeCell ref="A108:K109"/>
    <mergeCell ref="A100:K101"/>
    <mergeCell ref="A102:K103"/>
    <mergeCell ref="A77:K78"/>
    <mergeCell ref="A79:K80"/>
    <mergeCell ref="A81:K82"/>
    <mergeCell ref="A83:K86"/>
    <mergeCell ref="A89:K90"/>
    <mergeCell ref="A93:K95"/>
    <mergeCell ref="A99:K99"/>
    <mergeCell ref="A87:K88"/>
    <mergeCell ref="A96:K98"/>
    <mergeCell ref="A51:K51"/>
    <mergeCell ref="A52:K52"/>
    <mergeCell ref="A53:K53"/>
    <mergeCell ref="A65:K66"/>
    <mergeCell ref="A34:K34"/>
    <mergeCell ref="A12:K12"/>
    <mergeCell ref="A49:K49"/>
    <mergeCell ref="A39:K39"/>
    <mergeCell ref="A41:K41"/>
    <mergeCell ref="A43:K43"/>
    <mergeCell ref="A44:K44"/>
    <mergeCell ref="A45:K45"/>
    <mergeCell ref="A46:K46"/>
    <mergeCell ref="A47:K47"/>
    <mergeCell ref="A48:K48"/>
    <mergeCell ref="A36:K36"/>
    <mergeCell ref="A38:K38"/>
    <mergeCell ref="A40:K40"/>
    <mergeCell ref="A42:K42"/>
    <mergeCell ref="A32:K32"/>
    <mergeCell ref="A27:K27"/>
    <mergeCell ref="A19:K19"/>
    <mergeCell ref="A20:K20"/>
    <mergeCell ref="A29:K29"/>
    <mergeCell ref="A31:K31"/>
    <mergeCell ref="A25:K25"/>
    <mergeCell ref="A21:K21"/>
    <mergeCell ref="A22:K22"/>
    <mergeCell ref="A24:K24"/>
    <mergeCell ref="A26:K26"/>
    <mergeCell ref="A28:K28"/>
    <mergeCell ref="A30:K30"/>
    <mergeCell ref="A23:K23"/>
  </mergeCells>
  <hyperlinks>
    <hyperlink ref="A39:IV39" location="'Total Allotjaments 2011 (4)'!A1" display="Capacidad de alojamiento por tipo de establecimiento y categoría en Menorca (2010)……………………………………………………………………pág 4" xr:uid="{00000000-0004-0000-0200-000000000000}"/>
    <hyperlink ref="A39:K39" location="'TotalAllotj_12 (24)'!A1" display="Accommodation capacity by type of establishment and category in Minorca (2012)…………………………………...…………………………..............................…………………pg 24" xr:uid="{00000000-0004-0000-0200-000001000000}"/>
    <hyperlink ref="A40:IV40" location="'Allotj. x municipi 2010 (7)'!A1" display="Distribució de la capacitat d'allotjament per municipis a Menorca (2010)……………..…………………………………………………………pàg 7" xr:uid="{00000000-0004-0000-0200-000002000000}"/>
    <hyperlink ref="A40:J40" location="'Allotj.municipi_12 (21)'!A1" display="Distribution of accommodation capacity broken down by municipalities in Minorca (2012)…………….…………………………..……….………………pg 21" xr:uid="{00000000-0004-0000-0200-000003000000}"/>
    <hyperlink ref="A47:IV47" location="'Total Allotjaments 2008 (10)'!A1" display="Capacidad de alojamiento por tipo de establecimiento y categoría en Menorca (2008)……………………………………………………………………pág 10" xr:uid="{00000000-0004-0000-0200-000004000000}"/>
    <hyperlink ref="A43:IV43" location="'Total Allotjaments 2010 (6)'!A1" display="Capacidad de alojamiento por tipo de establecimiento y categoría en Menorca (2010)……………………………………………………………………pág 6" xr:uid="{00000000-0004-0000-0200-000005000000}"/>
    <hyperlink ref="A44:IV44" location="'Allotj. x municipi 2010 (7)'!A1" display="Distribución de la capacidad de alojamiento por municipios en Menorca (2010)………………………………………………………………………..…pág 7" xr:uid="{00000000-0004-0000-0200-000006000000}"/>
    <hyperlink ref="A45:IV45" location="'Total Allotjaments 2009 (8)'!A1" display="Capacidad de alojamiento por tipo de establecimiento y categoría en Menorca (2009)…………………………………….……………………………..pág 8" xr:uid="{00000000-0004-0000-0200-000007000000}"/>
    <hyperlink ref="A46:IV46" location="'Allotj. x municipi 2009 (9)'!A1" display="Distribución de la capacidad de alojamiento por municipios en Menorca (2009)…………………………..……………………………………………...pág 9" xr:uid="{00000000-0004-0000-0200-000008000000}"/>
    <hyperlink ref="A47:K47" location="'TotalAllotj_08 (32)'!A1" display="Accommodation capacity by type of establishment and category in Minorca (2008)……………..………….…………………...….………….……............................………………pg 32" xr:uid="{00000000-0004-0000-0200-000009000000}"/>
    <hyperlink ref="A44:K44" location="'Allotj.municipi_10 (29)'!A1" display="Distribution of accommodation capacity broken down by municipalities in Minorca (2010)…………….………….....……………….................................…………………..…pg 29" xr:uid="{00000000-0004-0000-0200-00000A000000}"/>
    <hyperlink ref="A46:K46" location="'Allotj.municipi_09 (31)'!A1" display="Distribution of accommodation capacity broken down by municipalities in Minorca (2009)………….…….…………….………………................................…………………...pg 31" xr:uid="{00000000-0004-0000-0200-00000B000000}"/>
    <hyperlink ref="A41:IV41" location="'Total Allotjaments 2011 (4)'!A1" display="Capacidad de alojamiento por tipo de establecimiento y categoría en Menorca (2010)……………………………………………………………………pág 4" xr:uid="{00000000-0004-0000-0200-00000C000000}"/>
    <hyperlink ref="A41:K41" location="'TotalAllotj_11 (26)'!A1" display="Accommodation capacity by type of establishment and category in Minorca (2011)………………………………...……………………................................………………………pg 26" xr:uid="{00000000-0004-0000-0200-00000D000000}"/>
    <hyperlink ref="A43:K43" location="'TotalAllotj_10 (28)'!A1" display="Accommodation capacity by type of establishment and category in Minorca (2010)………………………...…………..............................……………………………………………pg 28" xr:uid="{00000000-0004-0000-0200-00000E000000}"/>
    <hyperlink ref="A45:K45" location="'TotalAllotj_09 (30)'!A1" display="Accommodation capacity by type of establishment and category in Minorca (2009)………………..……………...…………….…………..............................……………………..pg 30" xr:uid="{00000000-0004-0000-0200-00000F000000}"/>
    <hyperlink ref="A42:IV42" location="'Allotj. x municipi 2010 (7)'!A1" display="Distribució de la capacitat d'allotjament per municipis a Menorca (2010)……………..…………………………………………………………pàg 7" xr:uid="{00000000-0004-0000-0200-000010000000}"/>
    <hyperlink ref="A42:J42" location="'Allotj.municipi_11 (23)'!A1" display="Distribution of accommodation capacity broken down by municipalities in Minorca (2011)……….…..……………………….……………………………pg 23" xr:uid="{00000000-0004-0000-0200-000011000000}"/>
    <hyperlink ref="A48:IV48" location="'Allotj. x municipi 2008 (13)'!A1" display="Distribució de la capacitat d'allotjament per municipis a Menorca (2008)……………..…………………………………………………………pàg 13" xr:uid="{00000000-0004-0000-0200-000012000000}"/>
    <hyperlink ref="A48:J48" location="'Allotj.municipi_08 (29)'!A1" display="Distribution of accommodation capacity broken down by municipalities in Minorca (2008)……………….....…………………….…………….…………pg 29" xr:uid="{00000000-0004-0000-0200-000013000000}"/>
    <hyperlink ref="A51:IV51" location="'Total Allotjaments 2006 (16)'!A1" display="Capacitat d'allotjament per tipus d'establiment i categoria a Menorca (2006)………………………………………………………………...pàg 16" xr:uid="{00000000-0004-0000-0200-000014000000}"/>
    <hyperlink ref="A51:J51" location="'TotalAllotj_06 (32)'!A1" display="Accommodation capacity by type of establishment and category in Minorca (2006)……………….………………………..….….…………………………...pg 32" xr:uid="{00000000-0004-0000-0200-000015000000}"/>
    <hyperlink ref="A52:IV52" location="'Allotj. x municipi 2006 (17)'!A1" display="Distribució de la capacitat d'allotjament per municipis a Menorca (2006)……………..…………………………………………………………pàg 17" xr:uid="{00000000-0004-0000-0200-000016000000}"/>
    <hyperlink ref="A52:J52" location="'Allotj.municipi_06 (33)'!A1" display="Distribution of accommodation capacity broken down by municipalities in Minorca (2006)……...………..………………………………….……………pg 33" xr:uid="{00000000-0004-0000-0200-000017000000}"/>
    <hyperlink ref="A53:IV53" location="'Total Allotjaments 2005 (18)'!A1" display="Capacitat d'allotjament per tipus d'establiment i categoria a Menorca (2005)………………………………………………………………...pàg 18" xr:uid="{00000000-0004-0000-0200-000018000000}"/>
    <hyperlink ref="A53:J53" location="'TotalAllotj_05 (34)'!A1" display="Accommodation capacity by type of establishment and category in Minorca (2005)…………………………………...…………….………………………...pg 34" xr:uid="{00000000-0004-0000-0200-000019000000}"/>
    <hyperlink ref="A54:IV54" location="'Allotj. x municipi 2005 (19)'!A1" display="Distribució de la capacitat d'allotjament per municipis a Menorca (2005)……………..…………………………………………………………pàg 19" xr:uid="{00000000-0004-0000-0200-00001A000000}"/>
    <hyperlink ref="A54:J54" location="'Allotj.municipi_05 (35)'!A1" display="Distribution of accommodation capacity broken down by municipalities in Minorca (2005)…………………..………….…………………………………pg 35" xr:uid="{00000000-0004-0000-0200-00001B000000}"/>
    <hyperlink ref="A55:IV55" location="'Total Allotjaments 2004 (20)'!A1" display="Capacitat d'allotjament per tipus d'establiment i categoria a Menorca (2004)………………………………………………………………...pàg 20" xr:uid="{00000000-0004-0000-0200-00001C000000}"/>
    <hyperlink ref="A55:J55" location="'TotalAllotj_04 (36)'!A1" display="Accommodation capacity by type of establishment and category in Minorca (2004)………..……………………….………….……………..……………….pg 36" xr:uid="{00000000-0004-0000-0200-00001D000000}"/>
    <hyperlink ref="A56:IV56" location="'Allotj. x municipi 2004 (21)'!A1" display="Distribució de la capacitat d'allotjament per municipis a Menorca (2004)……………..…………………………………………………………pàg 21" xr:uid="{00000000-0004-0000-0200-00001E000000}"/>
    <hyperlink ref="A56:J56" location="'Allotj.municipi_04 (37)'!A1" display="Distribution of accommodation capacity broken down by municipalities in Minorca (2004)………………..………………………….……………………pg 37" xr:uid="{00000000-0004-0000-0200-00001F000000}"/>
    <hyperlink ref="A49:IV49" location="'Total Allotjaments 2007 (14)'!A1" display="Capacitat d'allotjament per tipus d'establiment i categoria a Menorca (2007)………………………………………………………………...pàg 14" xr:uid="{00000000-0004-0000-0200-000021000000}"/>
    <hyperlink ref="A37:K37" location="'TotalAllotj_13 (22)'!A1" display="Accommodation capacity by type of establishment and category in Minorca (2013)…………………………………...…………………………..............................…………………pg 22" xr:uid="{00000000-0004-0000-0200-000022000000}"/>
    <hyperlink ref="A35:K35" location="'TotalAllotj_14 (20)'!A1" display="Accommodation capacity by type of establishment and category in Minorca (2014)…………………………………...…………………..............................…………………………pg 20" xr:uid="{00000000-0004-0000-0200-000025000000}"/>
    <hyperlink ref="A49:K49" location="'TotalAllotj_07 (34)'!A1" display="Accommodation capacity by type of establishment and category in Minorca (2007)……………..……………….……………...............................…..………………………………pg 34" xr:uid="{00000000-0004-0000-0200-000028000000}"/>
    <hyperlink ref="A33:K33" location="'TotalAllotj_15 (18)'!A1" display="Accommodation capacity by type of establishment and category in Minorca (2015)…………………………………...…….................................……………………………………pg 18" xr:uid="{00000000-0004-0000-0200-00002B000000}"/>
    <hyperlink ref="A31:K31" location="'TotalAllotj_16 (16)'!A1" display="Accommodation capacity by type of establishment and category in Minorca (2016)…………………………………...…………….................................……………………………pg 16" xr:uid="{00000000-0004-0000-0200-00002E000000}"/>
    <hyperlink ref="A29:K29" location="'TotalAllotj_17 (14)'!A1" display="Accommodation capacity by type of establishment and category in Minorca (2017)…………………………………...……...............................………………………………………pg 14" xr:uid="{00000000-0004-0000-0200-000031000000}"/>
    <hyperlink ref="A27:K27" location="'TotalAllotj_18 (12)'!A1" display="Accommodation capacity by type of establishment and category in Minorca (2018)…………………………...……...……………...............................………………………………pg 12" xr:uid="{00000000-0004-0000-0200-000034000000}"/>
    <hyperlink ref="A25:K25" location="'TotalAllotj_19 (10)'!A1" display="Accommodation capacity by type of establishment and category in Minorca (2019)……………………………...............................….…...…………………..………………………pg 10" xr:uid="{00000000-0004-0000-0200-000037000000}"/>
    <hyperlink ref="A23:K23" location="'TotalAllotj_20 (8)'!A1" display="Accommodation capacity by type of establishment and category in Minorca (2020)……………………………………..................................…..………………………………………pg 8" xr:uid="{00000000-0004-0000-0200-00003A000000}"/>
    <hyperlink ref="A21:K21" location="'TotalAllotj_21 (6)'!A1" display="Accommodation capacity by type of establishment and category in Minorca (2021)……………………………………..................................………………..…………………………pg 6" xr:uid="{B869EE54-726C-4076-BC8A-27BD83EC79DB}"/>
    <hyperlink ref="A40:K40" location="'Allotj.municipi_12 (25)'!A1" display="Distribution of accommodation capacity broken down by municipalities in Minorca (2012)…………….…………………………...............................…..……….………………pg 25" xr:uid="{493382D6-E368-40CB-A0AB-ADA458A609F0}"/>
    <hyperlink ref="A42:K42" location="'Allotj.municipi_11 (27)'!A1" display="Distribution of accommodation capacity broken down by municipalities in Minorca (2011)……….…..……….................................……….……….……………………………pg 27" xr:uid="{ADD62FDB-F388-4AE7-AC41-8392ECCA2086}"/>
    <hyperlink ref="A48:K48" location="'Allotj.municipi_08 (33)'!A1" display="Distribution of accommodation capacity broken down by municipalities in Minorca (2008)……………….....……………………...............................….…………….…………pg 33" xr:uid="{F5D5ECF9-331E-4EEB-A216-D1D5530B5C37}"/>
    <hyperlink ref="A51:K51" location="'TotalAllotj_06 (36)'!A1" display="Accommodation capacity by type of establishment and category in Minorca (2006)……………….………………………..……….............................….…………………………...pg 36" xr:uid="{99524250-CF4F-4C68-941E-91389336FFF4}"/>
    <hyperlink ref="A52:K52" location="'Allotj.municipi_06 (37)'!A1" display="Distribution of accommodation capacity broken down by municipalities in Minorca (2006)……...………..……………………………..............................………….……………pg 37" xr:uid="{0C6C21F0-DA65-47F6-B63E-9F42C36C2E45}"/>
    <hyperlink ref="A53:K53" location="'TotalAllotj_05 (38)'!A1" display="Accommodation capacity by type of establishment and category in Minorca (2005)…………………………………...…………................................…….………………………...pg 38" xr:uid="{54C5AD3E-72B8-4F18-9FCA-56C9937AB857}"/>
    <hyperlink ref="A54:K54" location="'Allotj.municipi_05 (39)'!A1" display="Distribution of accommodation capacity broken down by municipalities in Minorca (2005)…………………..……………...................................…………………………………pg 39" xr:uid="{50F31BCD-52E5-4013-8DAB-AD223F5CBA1B}"/>
    <hyperlink ref="A55:K55" location="'TotalAllotj_04 (40)'!A1" display="Accommodation capacity by type of establishment and category in Minorca (2004)………..……………………….………….……………..……................................…………….pg 40" xr:uid="{32638E57-ADDA-44DE-A7F1-2AA9FE095554}"/>
    <hyperlink ref="A56:K56" location="'Allotj.municipi_04 (41)'!A1" display="Distribution of accommodation capacity broken down by municipalities in Minorca (2004)………………..…………………………..................................….……………………pg 41" xr:uid="{540E728D-B565-49F3-8D62-3E5DE9FB24C7}"/>
    <hyperlink ref="A24:K24" location="'Allotj.municipi_20 (9)'!A1" display="Distribution of accommodation capacity broken down by municipalities in Minorca (2020)……………….................................…………………….……...……….………………pg 9" xr:uid="{6F181E89-5582-428E-8592-D9AF3927D665}"/>
    <hyperlink ref="A26:K26" location="'Allotj.municipi_19 (11)'!A1" display="Distribution of accommodation capacity broken down by municipalities in Minorca (2019)……………………....................................………………...………...………………pg 11" xr:uid="{1A13086B-0A14-4B37-9E66-CFB6EAB1AA31}"/>
    <hyperlink ref="A28:K28" location="'Allotj.municipi_18 (13)'!A1" display="Distribution of accommodation capacity broken down by municipalities in Minorca (2018)………………….................................………………………...……….………………pg 13" xr:uid="{5DE9EB69-6100-48EE-9A6C-C23D8E49BEC5}"/>
    <hyperlink ref="A30:K30" location="'Allotj.municipi_17 (15)'!A1" display="Distribution of accommodation capacity broken down by municipalities in Minorca (2017)…………………….……………................................………..……….………………pg 15" xr:uid="{B8D2B237-240A-4FDD-B84C-50644246F286}"/>
    <hyperlink ref="A32:K32" location="'Allotj.municipi_16 (17)'!A1" display="Distribution of accommodation capacity broken down by municipalities in Minorca (2016)………………….................................………………………..……….………………pg 17" xr:uid="{411C8B76-0B40-4586-A60F-BCA5E2D8509D}"/>
    <hyperlink ref="A34:K34" location="'Allotj.municipi_15 (19)'!A1" display="Distribution of accommodation capacity broken down by municipalities in Minorca (2015)……………….………………................................…………..……….………………pg 19" xr:uid="{747C9A5E-3876-497D-AF80-3CB80453C3FB}"/>
    <hyperlink ref="A36:K36" location="'Allotj.municipi_14 (21)'!A1" display="Distribution of accommodation capacity broken down by municipalities in Minorca (2014)…………………………………………..……..................................…..……………pg 21" xr:uid="{76DB8817-15AD-442E-A606-1241E87516EA}"/>
    <hyperlink ref="A38:K38" location="'Allotj.municipi_13 (23)'!A1" display="Distribution of accommodation capacity broken down by municipalities in Minorca (2013)………………………………………................................…...……….………………pg 23" xr:uid="{5366FA10-EECC-4137-B075-D0D70A062D7D}"/>
    <hyperlink ref="A50:K50" location="'Allotj.municipi_07 (35)'!A1" display="Distribution of accommodation capacity broken down by municipalities in Minorca (2007)……..……...…..……………….....................................…….………….…………pg 35" xr:uid="{897D0210-580C-4579-B910-E1C83E9A54A9}"/>
    <hyperlink ref="A22:K22" location="'Allotj.municipi_21 (7)'!A1" display="Distribution of accommodation capacity broken down by municipalities in Minorca (2021)……………….................................……………………………..……….………………pg 7" xr:uid="{19D5AE85-00F0-427F-8483-A7CD633A603C}"/>
    <hyperlink ref="A19:K19" location="'TotalAllotj_22 (4)'!A1" display="Accommodation capacity by type of establishment and category in Minorca (2022)……………………………………..................................………………..…………………………pg 4" xr:uid="{DD05D88D-5980-48BE-91D2-BDFD1FB5E9E4}"/>
    <hyperlink ref="A20:K20" location="'Allotj.municipi_22 (5)'!A1" display="Distribution of accommodation capacity broken down by municipalities in Minorca (2022)……………….................................……………………………..……….………………pg 5" xr:uid="{3DAA45F5-6B2D-4731-8D15-D4441B0E42C6}"/>
    <hyperlink ref="A17:K17" location="'TotalAllotj_22 (4)'!A1" display="Accommodation capacity by type of establishment and category in Minorca (2022)……………………………………..................................………………..…………………………pg 4" xr:uid="{CDDB368C-3521-43F3-AD94-574367D627CC}"/>
    <hyperlink ref="A18:K18" location="'Allotj.municipi_22 (5)'!A1" display="Distribution of accommodation capacity broken down by municipalities in Minorca (2022)……………….................................……………………………..……….………………pg 5" xr:uid="{D06BEB30-9F0D-4C0B-BB73-B16D6EFC1EFF}"/>
    <hyperlink ref="A17:XFD17" location="'TotalAllotj_23 (4)'!A1" display="Accommodation capacity by type of establishment and category in Minorca (2023)……………………………………..................................………………..…………………………pg 4" xr:uid="{A8E529CA-095E-4962-A003-E22240989577}"/>
    <hyperlink ref="A18:XFD18" location="'Allotj.municipi_23 (5)'!A1" display="Distribution of accommodation capacity broken down by municipalities in Minorca (2023)……………….................................……………………………..……….………………pg 5" xr:uid="{85DBCC3A-1E45-4DE0-B82D-344B53B3DFF8}"/>
    <hyperlink ref="A19:XFD19" location="'TotalAllotj_22 (6)'!A1" display="Accommodation capacity by type of establishment and category in Minorca (2022)……………………………………..................................………………..…………………………pg 6" xr:uid="{FBA1616D-72CF-4810-B98C-91A47E3950F5}"/>
    <hyperlink ref="A20:XFD20" location="'Allotj.municipi_22 (7)'!A1" display="Distribution of accommodation capacity broken down by municipalities in Minorca (2022)……………….................................……………………………..……….………………pg 7" xr:uid="{B8C9282A-B455-4DA0-9803-498EEBCEFFF8}"/>
    <hyperlink ref="A21:XFD21" location="'TotalAllotj_21 (8)'!A1" display="Accommodation capacity by type of establishment and category in Minorca (2021)……………………………………..................................………………..…………………………pg 8" xr:uid="{5627A392-0AFD-42BC-8AC1-D77579689396}"/>
    <hyperlink ref="A22:XFD22" location="'Allotj.municipi_21 (9)'!A1" display="Distribution of accommodation capacity broken down by municipalities in Minorca (2021)……………….................................……………………………..……….………………pg 9" xr:uid="{C3DCC757-2DDB-46EE-B005-F57322D0D532}"/>
    <hyperlink ref="A23:XFD23" location="'TotalAllotj_20 (10)'!A1" display="Accommodation capacity by type of establishment and category in Minorca (2020)……………………………………..................................…..………………………………………pg 10" xr:uid="{7B2D99F5-B925-4443-A3C3-06C12091A913}"/>
    <hyperlink ref="A24:XFD24" location="'Allotj.municipi_20 (11)'!A1" display="Distribution of accommodation capacity broken down by municipalities in Minorca (2020)……………….................................…………………….……...……….………………pg 11" xr:uid="{E07669E9-AB26-4BA8-A821-0E849650BD0A}"/>
    <hyperlink ref="A25:XFD25" location="'TotalAllotj_19 (12)'!A1" display="Accommodation capacity by type of establishment and category in Minorca (2019)……………………………...............................….…...…………………..………………………pg 12" xr:uid="{ED3FB274-8533-4550-BB00-25D117AA3153}"/>
    <hyperlink ref="A26:XFD26" location="'Allotj.municipi_19 (13)'!A1" display="Distribution of accommodation capacity broken down by municipalities in Minorca (2019)……………………....................................………………...………...………………pg 13" xr:uid="{B5D7C604-D236-47A5-AB46-FD685BD3CAF8}"/>
    <hyperlink ref="A27:XFD27" location="'TotalAllotj_18 (14)'!A1" display="Accommodation capacity by type of establishment and category in Minorca (2018)…………………………...……...……………...............................………………………………pg 14" xr:uid="{3118701C-2093-4CD4-A367-E06EB9E42D66}"/>
    <hyperlink ref="A28:XFD28" location="'Allotj.municipi_18 (15)'!A1" display="Distribution of accommodation capacity broken down by municipalities in Minorca (2018)………………….................................………………………...……….………………pg 15" xr:uid="{D132999A-BD61-45C3-9EF7-564AB89A76C1}"/>
    <hyperlink ref="A29:XFD29" location="'TotalAllotj_17 (16)'!A1" display="Accommodation capacity by type of establishment and category in Minorca (2017)…………………………………...……...............................………………………………………pg 16" xr:uid="{9BC2000E-D2D7-487D-89BC-EB8595A1CD39}"/>
    <hyperlink ref="A30:XFD30" location="'Allotj.municipi_17 (17)'!A1" display="Distribution of accommodation capacity broken down by municipalities in Minorca (2017)…………………….……………................................………..……….………………pg 17" xr:uid="{576C52BB-C6EC-415C-8F27-19AB77AFE908}"/>
    <hyperlink ref="A31:XFD31" location="'TotalAllotj_16 (18)'!A1" display="Accommodation capacity by type of establishment and category in Minorca (2016)…………………………………...…………….................................……………………………pg 18" xr:uid="{4B2720DB-97D2-4F79-B783-51AEB6D822CE}"/>
    <hyperlink ref="A32:XFD32" location="'Allotj.municipi_16 (19)'!A1" display="Distribution of accommodation capacity broken down by municipalities in Minorca (2016)………………….................................………………………..……….………………pg 19" xr:uid="{61F659D8-C0B9-4E90-B180-7871D3F1022F}"/>
    <hyperlink ref="A33:XFD33" location="'TotalAllotj_15 (20)'!A1" display="Accommodation capacity by type of establishment and category in Minorca (2015)…………………………………...…….................................……………………………………pg 20" xr:uid="{E740611B-069A-4444-9D2E-21C00CD75FEC}"/>
    <hyperlink ref="A34:XFD34" location="'Allotj.municipi_15 (21)'!A1" display="Distribution of accommodation capacity broken down by municipalities in Minorca (2015)……………….………………................................…………..……….………………pg 21" xr:uid="{723C0438-6262-4723-AB40-53D8C156A009}"/>
    <hyperlink ref="A35:XFD35" location="'TotalAllotj_14 (22)'!A1" display="Accommodation capacity by type of establishment and category in Minorca (2014)…………………………………...…………………..............................…………………………pg 22" xr:uid="{97D1B4C5-0DBF-41C0-8A62-1087BFC7558B}"/>
    <hyperlink ref="A36:XFD36" location="'Allotj.municipi_14 (23)'!A1" display="Distribution of accommodation capacity broken down by municipalities in Minorca (2014)…………………………………………..……..................................…..……………pg 23" xr:uid="{7F262DFC-69AF-4F80-BC25-C9F5648C75C3}"/>
    <hyperlink ref="A37:XFD37" location="'TotalAllotj_13 (24)'!A1" display="Accommodation capacity by type of establishment and category in Minorca (2013)…………………………………...…………………………..............................…………………pg 24" xr:uid="{85CFCEB4-DD0E-4ECD-A3B4-60A83FB6FA3C}"/>
    <hyperlink ref="A38:XFD38" location="'Allotj.municipi_13 (25)'!A1" display="Distribution of accommodation capacity broken down by municipalities in Minorca (2013)………………………………………................................…...……….………………pg 25" xr:uid="{A5FF3FAF-C1DE-449C-9FCC-5351B6306C75}"/>
    <hyperlink ref="A39:XFD39" location="'TotalAllotj_12 (26)'!A1" display="Accommodation capacity by type of establishment and category in Minorca (2012)…………………………………...…………………………..............................…………………pg 26" xr:uid="{1C5A1ADF-CF96-459B-BEF8-B8DA8C3F388C}"/>
    <hyperlink ref="A40:XFD40" location="'Allotj.municipi_12 (27)'!A1" display="Distribution of accommodation capacity broken down by municipalities in Minorca (2012)…………….…………………………...............................…..……….………………pg 27" xr:uid="{90D50EC5-A45B-4B54-BC3C-8F2BB953CFB4}"/>
    <hyperlink ref="A41:XFD41" location="'TotalAllotj_11 (28)'!A1" display="Accommodation capacity by type of establishment and category in Minorca (2011)………………………………...……………………................................………………………pg 28" xr:uid="{51111ECF-6052-42A1-A351-3FE0F46A2FE4}"/>
    <hyperlink ref="A42:XFD42" location="'Allotj.municipi_11 (29)'!A1" display="Distribution of accommodation capacity broken down by municipalities in Minorca (2011)……….…..……….................................……….……….……………………………pg 29" xr:uid="{44DE6DAF-A2BE-4347-8737-50DA0052CD13}"/>
    <hyperlink ref="A43:XFD43" location="'TotalAllotj_10 (30)'!A1" display="Accommodation capacity by type of establishment and category in Minorca (2010)………………………...…………..............................……………………………………………pg 30" xr:uid="{60D12F82-ED8D-402C-9992-2C7A08913666}"/>
    <hyperlink ref="A44:XFD44" location="'Allotj.municipi_10 (31)'!A1" display="Distribution of accommodation capacity broken down by municipalities in Minorca (2010)…………….………….....……………….................................…………………..…pg 31" xr:uid="{80C0A176-9536-4101-AB7C-A771605F46CE}"/>
    <hyperlink ref="A45:XFD45" location="'TotalAllotj_09 (32)'!A1" display="Accommodation capacity by type of establishment and category in Minorca (2009)………………..……………...…………….…………..............................……………………..pg 32" xr:uid="{579F203C-0B72-48EE-811C-FDA7784E9F85}"/>
    <hyperlink ref="A46:XFD46" location="'Allotj.municipi_09 (33)'!A1" display="Distribution of accommodation capacity broken down by municipalities in Minorca (2009)………….…….…………….………………................................…………………...pg 33" xr:uid="{A241A2DA-CF48-40C4-8E19-DB677F06BA11}"/>
    <hyperlink ref="A47:XFD47" location="'TotalAllotj_08 (34)'!A1" display="Accommodation capacity by type of establishment and category in Minorca (2008)……………..………….…………………...….………….……............................………………pg 34" xr:uid="{ACC7F830-2FEC-4061-96E2-D5C634D7AA2B}"/>
    <hyperlink ref="A48:XFD48" location="'Allotj.municipi_08 (35)'!A1" display="Distribution of accommodation capacity broken down by municipalities in Minorca (2008)……………….....……………………...............................….…………….…………pg 35" xr:uid="{89AE9DB5-AE7E-4F81-A61A-E5C7618F228A}"/>
    <hyperlink ref="A49:XFD49" location="'TotalAllotj_07 (36)'!A1" display="Accommodation capacity by type of establishment and category in Minorca (2007)……………..……………….……………...............................…..………………………………pg 36" xr:uid="{AD47D2A0-781A-4C63-83C3-E346AA88A17F}"/>
    <hyperlink ref="A50:XFD50" location="'Allotj.municipi_07 (37)'!A1" display="Distribution of accommodation capacity broken down by municipalities in Minorca (2007)……..……...…..……………….....................................…….………….…………pg 37" xr:uid="{6203572C-9619-40FA-B4AF-0325D9E2B707}"/>
    <hyperlink ref="A51:XFD51" location="'TotalAllotj_06 (38)'!A1" display="Accommodation capacity by type of establishment and category in Minorca (2006)……………….………………………..……….............................….…………………………...pg 38" xr:uid="{619E97B5-5A3C-4C8C-9A75-AEEC03B0AD4C}"/>
    <hyperlink ref="A52:XFD52" location="'Allotj.municipi_06 (39)'!A1" display="Distribution of accommodation capacity broken down by municipalities in Minorca (2006)……...………..……………………………..............................………….……………pg 39" xr:uid="{95462B0E-E08B-4EF2-A27D-3084221A6A55}"/>
    <hyperlink ref="A53:XFD53" location="'TotalAllotj_05 (40)'!A1" display="Accommodation capacity by type of establishment and category in Minorca (2005)…………………………………...…………................................…….………………………...pg 40" xr:uid="{F2BF1ECA-F63E-4863-B28D-A908B2901831}"/>
    <hyperlink ref="A54:XFD54" location="'Allotj.municipi_05 (41)'!A1" display="Distribution of accommodation capacity broken down by municipalities in Minorca (2005)…………………..……………...................................…………………………………pg 41" xr:uid="{A7F3516F-B5C6-4522-BEA5-629E1321B18E}"/>
    <hyperlink ref="A55:XFD55" location="'TotalAllotj_04 (42)'!A1" display="Accommodation capacity by type of establishment and category in Minorca (2004)………..……………………….………….……………..……................................…………….pg 42" xr:uid="{3879CDB3-BB1B-4708-877B-5B5BFE0BAC97}"/>
    <hyperlink ref="A56:XFD56" location="'Allotj.municipi_04 (43)'!A1" display="Distribution of accommodation capacity broken down by municipalities in Minorca (2004)………………..…………………………..................................….……………………pg 43" xr:uid="{658B0A7D-5A8D-46D7-9E82-FF209D78989B}"/>
  </hyperlinks>
  <pageMargins left="0.7" right="0.7" top="0.75" bottom="0.75" header="0.3" footer="0.3"/>
  <pageSetup paperSize="9" scale="93" fitToHeight="0" orientation="landscape" r:id="rId1"/>
  <rowBreaks count="3" manualBreakCount="3">
    <brk id="35" max="10" man="1"/>
    <brk id="57" max="10" man="1"/>
    <brk id="92"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CB14-0419-48C3-8753-0F24436B18EB}">
  <dimension ref="A2:N54"/>
  <sheetViews>
    <sheetView showGridLines="0" zoomScaleNormal="10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323</v>
      </c>
    </row>
    <row r="4" spans="1:14" ht="16.5">
      <c r="A4" s="15" t="s">
        <v>324</v>
      </c>
      <c r="L4" s="16"/>
    </row>
    <row r="5" spans="1:14" ht="16.5">
      <c r="A5" s="15" t="s">
        <v>325</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64">
        <v>86</v>
      </c>
      <c r="D11" s="64">
        <v>1743</v>
      </c>
      <c r="E11" s="64">
        <v>5561</v>
      </c>
      <c r="F11" s="20">
        <f>E11/E$17</f>
        <v>0.28525262887919978</v>
      </c>
      <c r="G11" s="17"/>
      <c r="H11" s="172" t="s">
        <v>34</v>
      </c>
      <c r="I11" s="172"/>
      <c r="J11" s="19"/>
      <c r="K11" s="19"/>
      <c r="L11" s="19"/>
      <c r="M11" s="21"/>
    </row>
    <row r="12" spans="1:14" ht="15">
      <c r="A12" s="172" t="s">
        <v>35</v>
      </c>
      <c r="B12" s="172"/>
      <c r="C12" s="64">
        <v>57</v>
      </c>
      <c r="D12" s="64">
        <v>2648</v>
      </c>
      <c r="E12" s="64">
        <v>8138</v>
      </c>
      <c r="F12" s="20">
        <f>E12/E$17</f>
        <v>0.41744036932546807</v>
      </c>
      <c r="G12" s="17"/>
      <c r="H12" s="172" t="s">
        <v>36</v>
      </c>
      <c r="I12" s="172"/>
      <c r="J12" s="19"/>
      <c r="K12" s="19"/>
      <c r="L12" s="19"/>
      <c r="M12" s="20"/>
    </row>
    <row r="13" spans="1:14" ht="15">
      <c r="A13" s="172" t="s">
        <v>37</v>
      </c>
      <c r="B13" s="172"/>
      <c r="C13" s="64">
        <v>46</v>
      </c>
      <c r="D13" s="64">
        <v>1648</v>
      </c>
      <c r="E13" s="64">
        <v>5263</v>
      </c>
      <c r="F13" s="20">
        <f>E13/E$17</f>
        <v>0.26996665811746601</v>
      </c>
      <c r="G13" s="17"/>
      <c r="H13" s="172" t="s">
        <v>38</v>
      </c>
      <c r="I13" s="172"/>
      <c r="J13" s="19">
        <v>9</v>
      </c>
      <c r="K13" s="19">
        <v>1043</v>
      </c>
      <c r="L13" s="19">
        <v>3268</v>
      </c>
      <c r="M13" s="20">
        <f>L13/L$19</f>
        <v>0.23359542530378841</v>
      </c>
    </row>
    <row r="14" spans="1:14" ht="15">
      <c r="A14" s="172" t="s">
        <v>39</v>
      </c>
      <c r="B14" s="172"/>
      <c r="C14" s="64"/>
      <c r="D14" s="64"/>
      <c r="E14" s="64"/>
      <c r="F14" s="20"/>
      <c r="G14" s="17"/>
      <c r="H14" s="172" t="s">
        <v>40</v>
      </c>
      <c r="I14" s="172"/>
      <c r="J14" s="19">
        <v>1</v>
      </c>
      <c r="K14" s="19">
        <v>196</v>
      </c>
      <c r="L14" s="19">
        <v>588</v>
      </c>
      <c r="M14" s="20">
        <f t="shared" ref="M14:M17" si="0">L14/L$19</f>
        <v>4.2030021443888489E-2</v>
      </c>
    </row>
    <row r="15" spans="1:14" ht="15">
      <c r="A15" s="172" t="s">
        <v>41</v>
      </c>
      <c r="B15" s="172"/>
      <c r="C15" s="64">
        <v>3</v>
      </c>
      <c r="D15" s="64">
        <v>198</v>
      </c>
      <c r="E15" s="64">
        <v>533</v>
      </c>
      <c r="F15" s="20">
        <f>E15/E$17</f>
        <v>2.734034367786612E-2</v>
      </c>
      <c r="G15" s="22"/>
      <c r="H15" s="172" t="s">
        <v>42</v>
      </c>
      <c r="I15" s="172"/>
      <c r="J15" s="19">
        <v>24</v>
      </c>
      <c r="K15" s="19">
        <v>3807</v>
      </c>
      <c r="L15" s="19">
        <v>8558</v>
      </c>
      <c r="M15" s="20">
        <f t="shared" si="0"/>
        <v>0.61172265904217293</v>
      </c>
    </row>
    <row r="16" spans="1:14" ht="15">
      <c r="A16" s="172" t="s">
        <v>43</v>
      </c>
      <c r="B16" s="172"/>
      <c r="C16" s="64"/>
      <c r="D16" s="64"/>
      <c r="E16" s="64"/>
      <c r="F16" s="20"/>
      <c r="G16" s="17"/>
      <c r="H16" s="172" t="s">
        <v>44</v>
      </c>
      <c r="I16" s="172"/>
      <c r="J16" s="19"/>
      <c r="K16" s="19"/>
      <c r="L16" s="19"/>
      <c r="M16" s="20"/>
      <c r="N16" s="23"/>
    </row>
    <row r="17" spans="1:14" ht="15">
      <c r="A17" s="173" t="s">
        <v>45</v>
      </c>
      <c r="B17" s="173"/>
      <c r="C17" s="24">
        <f>SUM(C11:C15)</f>
        <v>192</v>
      </c>
      <c r="D17" s="24">
        <f>SUM(D11:D15)</f>
        <v>6237</v>
      </c>
      <c r="E17" s="24">
        <f>SUM(E11:E15)</f>
        <v>19495</v>
      </c>
      <c r="F17" s="25">
        <f>SUM(F11:F15)</f>
        <v>1</v>
      </c>
      <c r="G17" s="17"/>
      <c r="H17" s="172" t="s">
        <v>46</v>
      </c>
      <c r="I17" s="172"/>
      <c r="J17" s="19">
        <v>3</v>
      </c>
      <c r="K17" s="19">
        <v>783</v>
      </c>
      <c r="L17" s="19">
        <v>1576</v>
      </c>
      <c r="M17" s="20">
        <f t="shared" si="0"/>
        <v>0.11265189421015011</v>
      </c>
    </row>
    <row r="18" spans="1:14" ht="15">
      <c r="A18" s="172"/>
      <c r="B18" s="172"/>
      <c r="C18" s="19"/>
      <c r="D18" s="19"/>
      <c r="E18" s="19"/>
      <c r="F18" s="19"/>
      <c r="G18" s="17"/>
      <c r="H18" s="172" t="s">
        <v>47</v>
      </c>
      <c r="I18" s="172"/>
      <c r="J18" s="19"/>
      <c r="K18" s="19"/>
      <c r="L18" s="19"/>
      <c r="M18" s="20"/>
    </row>
    <row r="19" spans="1:14" ht="15">
      <c r="A19" s="173" t="s">
        <v>48</v>
      </c>
      <c r="B19" s="173"/>
      <c r="C19" s="24">
        <v>8</v>
      </c>
      <c r="D19" s="24">
        <v>130</v>
      </c>
      <c r="E19" s="24">
        <v>255</v>
      </c>
      <c r="F19" s="25">
        <f>E19/E19</f>
        <v>1</v>
      </c>
      <c r="G19" s="17"/>
      <c r="H19" s="173" t="s">
        <v>49</v>
      </c>
      <c r="I19" s="173"/>
      <c r="J19" s="24">
        <f>SUM(J11:J18)</f>
        <v>37</v>
      </c>
      <c r="K19" s="24">
        <f>SUM(K11:K18)</f>
        <v>5829</v>
      </c>
      <c r="L19" s="24">
        <f>SUM(L11:L18)</f>
        <v>13990</v>
      </c>
      <c r="M19" s="25">
        <f>SUM(M12:M18)</f>
        <v>0.99999999999999989</v>
      </c>
    </row>
    <row r="20" spans="1:14" ht="15">
      <c r="A20" s="173" t="s">
        <v>50</v>
      </c>
      <c r="B20" s="173"/>
      <c r="C20" s="24">
        <v>38</v>
      </c>
      <c r="D20" s="24">
        <v>423</v>
      </c>
      <c r="E20" s="24">
        <v>847</v>
      </c>
      <c r="F20" s="25">
        <f>E20/E20</f>
        <v>1</v>
      </c>
      <c r="G20" s="17"/>
      <c r="H20" s="14"/>
      <c r="I20" s="14"/>
    </row>
    <row r="21" spans="1:14" ht="15">
      <c r="A21" s="173" t="s">
        <v>51</v>
      </c>
      <c r="B21" s="173"/>
      <c r="C21" s="24">
        <v>66</v>
      </c>
      <c r="D21" s="24">
        <v>442</v>
      </c>
      <c r="E21" s="24">
        <v>945</v>
      </c>
      <c r="F21" s="25">
        <f>E21/E21</f>
        <v>1</v>
      </c>
      <c r="G21" s="17"/>
      <c r="H21" s="172" t="s">
        <v>52</v>
      </c>
      <c r="I21" s="172"/>
      <c r="J21" s="19"/>
      <c r="K21" s="19"/>
      <c r="L21" s="19"/>
      <c r="M21" s="20"/>
      <c r="N21" s="23"/>
    </row>
    <row r="22" spans="1:14" ht="15">
      <c r="A22" s="173" t="s">
        <v>53</v>
      </c>
      <c r="B22" s="173"/>
      <c r="C22" s="24">
        <v>2</v>
      </c>
      <c r="D22" s="24"/>
      <c r="E22" s="24">
        <v>1039</v>
      </c>
      <c r="F22" s="25">
        <f>E22/E22</f>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c r="D26" s="19"/>
      <c r="E26" s="19"/>
      <c r="F26" s="27"/>
      <c r="G26" s="17"/>
      <c r="H26" s="172"/>
      <c r="I26" s="172"/>
      <c r="J26" s="19"/>
      <c r="K26" s="19"/>
      <c r="L26" s="19"/>
      <c r="M26" s="19"/>
    </row>
    <row r="27" spans="1:14" ht="15">
      <c r="A27" s="173" t="s">
        <v>62</v>
      </c>
      <c r="B27" s="173"/>
      <c r="C27" s="24"/>
      <c r="D27" s="24"/>
      <c r="E27" s="24"/>
      <c r="F27" s="25"/>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3</v>
      </c>
      <c r="D29" s="19">
        <v>69</v>
      </c>
      <c r="E29" s="19">
        <v>131</v>
      </c>
      <c r="F29" s="20">
        <f>E29/E$37</f>
        <v>9.0065314541079404E-3</v>
      </c>
      <c r="G29" s="17"/>
      <c r="H29" s="172" t="s">
        <v>67</v>
      </c>
      <c r="I29" s="172"/>
      <c r="J29" s="19"/>
      <c r="K29" s="19"/>
      <c r="L29" s="19"/>
      <c r="M29" s="20"/>
    </row>
    <row r="30" spans="1:14" ht="15">
      <c r="A30" s="172" t="s">
        <v>66</v>
      </c>
      <c r="B30" s="172"/>
      <c r="C30" s="19">
        <v>5</v>
      </c>
      <c r="D30" s="19">
        <v>103</v>
      </c>
      <c r="E30" s="19">
        <v>187</v>
      </c>
      <c r="F30" s="20">
        <f t="shared" ref="F30:F35" si="1">E30/E$37</f>
        <v>1.2856651770367824E-2</v>
      </c>
      <c r="G30" s="17"/>
      <c r="H30" s="173" t="s">
        <v>69</v>
      </c>
      <c r="I30" s="173"/>
      <c r="J30" s="24">
        <f>SUM(J27:J29)</f>
        <v>9</v>
      </c>
      <c r="K30" s="24">
        <f>SUM(K27:K29)</f>
        <v>188</v>
      </c>
      <c r="L30" s="24">
        <f>SUM(L27:L29)</f>
        <v>350</v>
      </c>
      <c r="M30" s="25">
        <f>SUM(M27:M29)</f>
        <v>1</v>
      </c>
    </row>
    <row r="31" spans="1:14" ht="15">
      <c r="A31" s="172" t="s">
        <v>68</v>
      </c>
      <c r="B31" s="172"/>
      <c r="C31" s="19">
        <v>9</v>
      </c>
      <c r="D31" s="19">
        <v>522</v>
      </c>
      <c r="E31" s="19">
        <v>999</v>
      </c>
      <c r="F31" s="20">
        <f t="shared" si="1"/>
        <v>6.8683396356136128E-2</v>
      </c>
      <c r="G31" s="17"/>
      <c r="H31" s="172"/>
      <c r="I31" s="172"/>
      <c r="J31" s="19"/>
      <c r="K31" s="19"/>
      <c r="L31" s="19"/>
      <c r="M31" s="19"/>
    </row>
    <row r="32" spans="1:14" ht="15">
      <c r="A32" s="172" t="s">
        <v>70</v>
      </c>
      <c r="B32" s="172"/>
      <c r="C32" s="19">
        <v>6</v>
      </c>
      <c r="D32" s="19">
        <v>1318</v>
      </c>
      <c r="E32" s="19">
        <v>2515</v>
      </c>
      <c r="F32" s="20">
        <f t="shared" si="1"/>
        <v>0.17291165348917154</v>
      </c>
      <c r="G32" s="17"/>
      <c r="H32" s="172" t="s">
        <v>72</v>
      </c>
      <c r="I32" s="172"/>
      <c r="J32" s="19">
        <v>7</v>
      </c>
      <c r="K32" s="19">
        <v>147</v>
      </c>
      <c r="L32" s="19">
        <v>274</v>
      </c>
      <c r="M32" s="20">
        <f>L32/L$35</f>
        <v>0.55020080321285136</v>
      </c>
    </row>
    <row r="33" spans="1:13" ht="15">
      <c r="A33" s="172" t="s">
        <v>93</v>
      </c>
      <c r="B33" s="172"/>
      <c r="C33" s="19">
        <v>25</v>
      </c>
      <c r="D33" s="19">
        <v>4359</v>
      </c>
      <c r="E33" s="19">
        <v>8234</v>
      </c>
      <c r="F33" s="20">
        <f t="shared" si="1"/>
        <v>0.56610519078721211</v>
      </c>
      <c r="G33" s="17"/>
      <c r="H33" s="172" t="s">
        <v>73</v>
      </c>
      <c r="I33" s="172"/>
      <c r="J33" s="19">
        <v>6</v>
      </c>
      <c r="K33" s="19">
        <v>128</v>
      </c>
      <c r="L33" s="19">
        <v>224</v>
      </c>
      <c r="M33" s="20">
        <f>L33/L$35</f>
        <v>0.44979919678714858</v>
      </c>
    </row>
    <row r="34" spans="1:13" ht="15">
      <c r="A34" s="172" t="s">
        <v>94</v>
      </c>
      <c r="B34" s="172"/>
      <c r="C34" s="19">
        <v>5</v>
      </c>
      <c r="D34" s="19">
        <v>674</v>
      </c>
      <c r="E34" s="19">
        <v>1325</v>
      </c>
      <c r="F34" s="20">
        <f t="shared" si="1"/>
        <v>9.1096596768649021E-2</v>
      </c>
      <c r="G34" s="17"/>
      <c r="H34" s="172" t="s">
        <v>75</v>
      </c>
      <c r="I34" s="172"/>
      <c r="J34" s="19"/>
      <c r="K34" s="19"/>
      <c r="L34" s="19"/>
      <c r="M34" s="26"/>
    </row>
    <row r="35" spans="1:13" ht="15">
      <c r="A35" s="172" t="s">
        <v>74</v>
      </c>
      <c r="B35" s="172"/>
      <c r="C35" s="19">
        <v>3</v>
      </c>
      <c r="D35" s="19">
        <v>549</v>
      </c>
      <c r="E35" s="19">
        <v>1154</v>
      </c>
      <c r="F35" s="20">
        <f t="shared" si="1"/>
        <v>7.9339979374355454E-2</v>
      </c>
      <c r="G35" s="17"/>
      <c r="H35" s="173" t="s">
        <v>77</v>
      </c>
      <c r="I35" s="173"/>
      <c r="J35" s="24">
        <f>SUM(J32:J34)</f>
        <v>13</v>
      </c>
      <c r="K35" s="24">
        <f>SUM(K32:K34)</f>
        <v>275</v>
      </c>
      <c r="L35" s="24">
        <f>SUM(L32:L34)</f>
        <v>498</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56</v>
      </c>
      <c r="D37" s="24">
        <f>SUM(D29:D36)</f>
        <v>7594</v>
      </c>
      <c r="E37" s="24">
        <f>SUM(E29:E36)</f>
        <v>14545</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v>1</v>
      </c>
      <c r="K40" s="24">
        <v>18</v>
      </c>
      <c r="L40" s="24">
        <v>36</v>
      </c>
      <c r="M40" s="25">
        <v>1</v>
      </c>
    </row>
    <row r="41" spans="1:13" ht="15">
      <c r="A41" s="172" t="s">
        <v>84</v>
      </c>
      <c r="B41" s="172"/>
      <c r="C41" s="19"/>
      <c r="D41" s="19"/>
      <c r="E41" s="19"/>
      <c r="F41" s="27"/>
      <c r="G41" s="17"/>
      <c r="H41" s="172"/>
      <c r="I41" s="172"/>
      <c r="J41" s="19"/>
      <c r="K41" s="19"/>
      <c r="L41" s="19"/>
      <c r="M41" s="19"/>
    </row>
    <row r="42" spans="1:13" ht="15">
      <c r="A42" s="172" t="s">
        <v>315</v>
      </c>
      <c r="B42" s="172"/>
      <c r="C42" s="19"/>
      <c r="D42" s="19"/>
      <c r="E42" s="19"/>
      <c r="F42" s="20"/>
      <c r="G42" s="17"/>
      <c r="H42" s="173" t="s">
        <v>86</v>
      </c>
      <c r="I42" s="173"/>
      <c r="J42" s="24">
        <f>C17+C19+C20+C21+C22+C27+C37+C44+C54+J19+J25+J30+J35+J37+J38+J39+J40</f>
        <v>428</v>
      </c>
      <c r="K42" s="24">
        <f>D17+D19+D20+D21+D22+D27+D37+D44+D54+K19+K25+K30+K35+K37+K38+K39+K40</f>
        <v>21727</v>
      </c>
      <c r="L42" s="24">
        <f>E17+E19+E20+E21+E22+E27+E37+E44+E54+L19+L25+L30+L35+L37+L38+L39+L40</f>
        <v>53658</v>
      </c>
      <c r="M42" s="28"/>
    </row>
    <row r="43" spans="1:13" ht="15">
      <c r="A43" s="172" t="s">
        <v>85</v>
      </c>
      <c r="B43" s="172"/>
      <c r="C43" s="19"/>
      <c r="D43" s="19"/>
      <c r="E43" s="19"/>
      <c r="F43" s="26"/>
      <c r="G43" s="17"/>
      <c r="H43" s="29"/>
      <c r="I43" s="29"/>
      <c r="J43" s="19"/>
      <c r="K43" s="19"/>
      <c r="L43" s="19"/>
      <c r="M43" s="19"/>
    </row>
    <row r="44" spans="1:13" ht="15">
      <c r="A44" s="173" t="s">
        <v>87</v>
      </c>
      <c r="B44" s="173"/>
      <c r="C44" s="24"/>
      <c r="D44" s="24"/>
      <c r="E44" s="24"/>
      <c r="F44" s="25"/>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ht="15">
      <c r="A52" s="172"/>
      <c r="B52" s="172"/>
      <c r="C52" s="19"/>
      <c r="D52" s="19"/>
      <c r="E52" s="19"/>
      <c r="F52" s="20"/>
    </row>
    <row r="53" spans="1:6" ht="15">
      <c r="A53" s="172"/>
      <c r="B53" s="172"/>
      <c r="C53" s="19"/>
      <c r="D53" s="19"/>
      <c r="E53" s="19"/>
      <c r="F53" s="20"/>
    </row>
    <row r="54" spans="1:6">
      <c r="C54" s="13"/>
      <c r="D54" s="13"/>
      <c r="E54" s="13"/>
      <c r="F54" s="13"/>
    </row>
  </sheetData>
  <sheetProtection algorithmName="SHA-512" hashValue="S1aX+Ejb260fbhML2h/FfwE3jjsrtZomazbz56A8n27HKqAyEXNlqcAF93VnjSaUTg44w4elOvj8PsnMSyLkFQ==" saltValue="opnepUWmpYiA6DQAHAr3Vg==" spinCount="100000" sheet="1" objects="1" scenarios="1"/>
  <mergeCells count="79">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23:B23"/>
    <mergeCell ref="H23:I23"/>
    <mergeCell ref="A17:B17"/>
    <mergeCell ref="H17:I17"/>
    <mergeCell ref="A18:B18"/>
    <mergeCell ref="H18:I18"/>
    <mergeCell ref="A19:B19"/>
    <mergeCell ref="H19:I19"/>
    <mergeCell ref="A20:B20"/>
    <mergeCell ref="A21:B21"/>
    <mergeCell ref="H21:I21"/>
    <mergeCell ref="A22:B22"/>
    <mergeCell ref="H22:I22"/>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0:B40"/>
    <mergeCell ref="H40:I40"/>
    <mergeCell ref="A41:B41"/>
    <mergeCell ref="H41:I41"/>
    <mergeCell ref="A53:B53"/>
    <mergeCell ref="A42:B42"/>
    <mergeCell ref="H42:I42"/>
    <mergeCell ref="A43:B43"/>
    <mergeCell ref="A44:B44"/>
    <mergeCell ref="A46:B46"/>
    <mergeCell ref="A47:B47"/>
    <mergeCell ref="A48:B48"/>
    <mergeCell ref="A49:B49"/>
    <mergeCell ref="A50:B50"/>
    <mergeCell ref="A51:B51"/>
    <mergeCell ref="A52:B52"/>
  </mergeCells>
  <conditionalFormatting sqref="C11:E16">
    <cfRule type="expression" priority="1">
      <formula>SI(0," ")</formula>
    </cfRule>
  </conditionalFormatting>
  <pageMargins left="0.7" right="0.7" top="0.75" bottom="0.75" header="0.3" footer="0.3"/>
  <pageSetup paperSize="9" scale="7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E34F-55C3-44F7-A9C8-35FDD08369F2}">
  <dimension ref="A1:CP46"/>
  <sheetViews>
    <sheetView showGridLines="0" zoomScaleNormal="100" zoomScaleSheetLayoutView="100" workbookViewId="0"/>
  </sheetViews>
  <sheetFormatPr baseColWidth="10" defaultColWidth="9.140625" defaultRowHeight="12.75"/>
  <cols>
    <col min="1" max="1" width="79.42578125" style="32" customWidth="1"/>
    <col min="2" max="55" width="8.7109375" style="32" customWidth="1"/>
    <col min="56" max="56" width="8.7109375" style="33" customWidth="1"/>
    <col min="57" max="58" width="8.7109375" style="32" customWidth="1"/>
    <col min="59" max="59" width="10.85546875" style="32" bestFit="1" customWidth="1"/>
    <col min="60" max="254" width="9.140625" style="32"/>
    <col min="255" max="255" width="84.28515625" style="32" customWidth="1"/>
    <col min="256" max="315" width="8.7109375" style="32" customWidth="1"/>
    <col min="316" max="510" width="9.140625" style="32"/>
    <col min="511" max="511" width="84.28515625" style="32" customWidth="1"/>
    <col min="512" max="571" width="8.7109375" style="32" customWidth="1"/>
    <col min="572" max="766" width="9.140625" style="32"/>
    <col min="767" max="767" width="84.28515625" style="32" customWidth="1"/>
    <col min="768" max="827" width="8.7109375" style="32" customWidth="1"/>
    <col min="828" max="1022" width="9.140625" style="32"/>
    <col min="1023" max="1023" width="84.28515625" style="32" customWidth="1"/>
    <col min="1024" max="1083" width="8.7109375" style="32" customWidth="1"/>
    <col min="1084" max="1278" width="9.140625" style="32"/>
    <col min="1279" max="1279" width="84.28515625" style="32" customWidth="1"/>
    <col min="1280" max="1339" width="8.7109375" style="32" customWidth="1"/>
    <col min="1340" max="1534" width="9.140625" style="32"/>
    <col min="1535" max="1535" width="84.28515625" style="32" customWidth="1"/>
    <col min="1536" max="1595" width="8.7109375" style="32" customWidth="1"/>
    <col min="1596" max="1790" width="9.140625" style="32"/>
    <col min="1791" max="1791" width="84.28515625" style="32" customWidth="1"/>
    <col min="1792" max="1851" width="8.7109375" style="32" customWidth="1"/>
    <col min="1852" max="2046" width="9.140625" style="32"/>
    <col min="2047" max="2047" width="84.28515625" style="32" customWidth="1"/>
    <col min="2048" max="2107" width="8.7109375" style="32" customWidth="1"/>
    <col min="2108" max="2302" width="9.140625" style="32"/>
    <col min="2303" max="2303" width="84.28515625" style="32" customWidth="1"/>
    <col min="2304" max="2363" width="8.7109375" style="32" customWidth="1"/>
    <col min="2364" max="2558" width="9.140625" style="32"/>
    <col min="2559" max="2559" width="84.28515625" style="32" customWidth="1"/>
    <col min="2560" max="2619" width="8.7109375" style="32" customWidth="1"/>
    <col min="2620" max="2814" width="9.140625" style="32"/>
    <col min="2815" max="2815" width="84.28515625" style="32" customWidth="1"/>
    <col min="2816" max="2875" width="8.7109375" style="32" customWidth="1"/>
    <col min="2876" max="3070" width="9.140625" style="32"/>
    <col min="3071" max="3071" width="84.28515625" style="32" customWidth="1"/>
    <col min="3072" max="3131" width="8.7109375" style="32" customWidth="1"/>
    <col min="3132" max="3326" width="9.140625" style="32"/>
    <col min="3327" max="3327" width="84.28515625" style="32" customWidth="1"/>
    <col min="3328" max="3387" width="8.7109375" style="32" customWidth="1"/>
    <col min="3388" max="3582" width="9.140625" style="32"/>
    <col min="3583" max="3583" width="84.28515625" style="32" customWidth="1"/>
    <col min="3584" max="3643" width="8.7109375" style="32" customWidth="1"/>
    <col min="3644" max="3838" width="9.140625" style="32"/>
    <col min="3839" max="3839" width="84.28515625" style="32" customWidth="1"/>
    <col min="3840" max="3899" width="8.7109375" style="32" customWidth="1"/>
    <col min="3900" max="4094" width="9.140625" style="32"/>
    <col min="4095" max="4095" width="84.28515625" style="32" customWidth="1"/>
    <col min="4096" max="4155" width="8.7109375" style="32" customWidth="1"/>
    <col min="4156" max="4350" width="9.140625" style="32"/>
    <col min="4351" max="4351" width="84.28515625" style="32" customWidth="1"/>
    <col min="4352" max="4411" width="8.7109375" style="32" customWidth="1"/>
    <col min="4412" max="4606" width="9.140625" style="32"/>
    <col min="4607" max="4607" width="84.28515625" style="32" customWidth="1"/>
    <col min="4608" max="4667" width="8.7109375" style="32" customWidth="1"/>
    <col min="4668" max="4862" width="9.140625" style="32"/>
    <col min="4863" max="4863" width="84.28515625" style="32" customWidth="1"/>
    <col min="4864" max="4923" width="8.7109375" style="32" customWidth="1"/>
    <col min="4924" max="5118" width="9.140625" style="32"/>
    <col min="5119" max="5119" width="84.28515625" style="32" customWidth="1"/>
    <col min="5120" max="5179" width="8.7109375" style="32" customWidth="1"/>
    <col min="5180" max="5374" width="9.140625" style="32"/>
    <col min="5375" max="5375" width="84.28515625" style="32" customWidth="1"/>
    <col min="5376" max="5435" width="8.7109375" style="32" customWidth="1"/>
    <col min="5436" max="5630" width="9.140625" style="32"/>
    <col min="5631" max="5631" width="84.28515625" style="32" customWidth="1"/>
    <col min="5632" max="5691" width="8.7109375" style="32" customWidth="1"/>
    <col min="5692" max="5886" width="9.140625" style="32"/>
    <col min="5887" max="5887" width="84.28515625" style="32" customWidth="1"/>
    <col min="5888" max="5947" width="8.7109375" style="32" customWidth="1"/>
    <col min="5948" max="6142" width="9.140625" style="32"/>
    <col min="6143" max="6143" width="84.28515625" style="32" customWidth="1"/>
    <col min="6144" max="6203" width="8.7109375" style="32" customWidth="1"/>
    <col min="6204" max="6398" width="9.140625" style="32"/>
    <col min="6399" max="6399" width="84.28515625" style="32" customWidth="1"/>
    <col min="6400" max="6459" width="8.7109375" style="32" customWidth="1"/>
    <col min="6460" max="6654" width="9.140625" style="32"/>
    <col min="6655" max="6655" width="84.28515625" style="32" customWidth="1"/>
    <col min="6656" max="6715" width="8.7109375" style="32" customWidth="1"/>
    <col min="6716" max="6910" width="9.140625" style="32"/>
    <col min="6911" max="6911" width="84.28515625" style="32" customWidth="1"/>
    <col min="6912" max="6971" width="8.7109375" style="32" customWidth="1"/>
    <col min="6972" max="7166" width="9.140625" style="32"/>
    <col min="7167" max="7167" width="84.28515625" style="32" customWidth="1"/>
    <col min="7168" max="7227" width="8.7109375" style="32" customWidth="1"/>
    <col min="7228" max="7422" width="9.140625" style="32"/>
    <col min="7423" max="7423" width="84.28515625" style="32" customWidth="1"/>
    <col min="7424" max="7483" width="8.7109375" style="32" customWidth="1"/>
    <col min="7484" max="7678" width="9.140625" style="32"/>
    <col min="7679" max="7679" width="84.28515625" style="32" customWidth="1"/>
    <col min="7680" max="7739" width="8.7109375" style="32" customWidth="1"/>
    <col min="7740" max="7934" width="9.140625" style="32"/>
    <col min="7935" max="7935" width="84.28515625" style="32" customWidth="1"/>
    <col min="7936" max="7995" width="8.7109375" style="32" customWidth="1"/>
    <col min="7996" max="8190" width="9.140625" style="32"/>
    <col min="8191" max="8191" width="84.28515625" style="32" customWidth="1"/>
    <col min="8192" max="8251" width="8.7109375" style="32" customWidth="1"/>
    <col min="8252" max="8446" width="9.140625" style="32"/>
    <col min="8447" max="8447" width="84.28515625" style="32" customWidth="1"/>
    <col min="8448" max="8507" width="8.7109375" style="32" customWidth="1"/>
    <col min="8508" max="8702" width="9.140625" style="32"/>
    <col min="8703" max="8703" width="84.28515625" style="32" customWidth="1"/>
    <col min="8704" max="8763" width="8.7109375" style="32" customWidth="1"/>
    <col min="8764" max="8958" width="9.140625" style="32"/>
    <col min="8959" max="8959" width="84.28515625" style="32" customWidth="1"/>
    <col min="8960" max="9019" width="8.7109375" style="32" customWidth="1"/>
    <col min="9020" max="9214" width="9.140625" style="32"/>
    <col min="9215" max="9215" width="84.28515625" style="32" customWidth="1"/>
    <col min="9216" max="9275" width="8.7109375" style="32" customWidth="1"/>
    <col min="9276" max="9470" width="9.140625" style="32"/>
    <col min="9471" max="9471" width="84.28515625" style="32" customWidth="1"/>
    <col min="9472" max="9531" width="8.7109375" style="32" customWidth="1"/>
    <col min="9532" max="9726" width="9.140625" style="32"/>
    <col min="9727" max="9727" width="84.28515625" style="32" customWidth="1"/>
    <col min="9728" max="9787" width="8.7109375" style="32" customWidth="1"/>
    <col min="9788" max="9982" width="9.140625" style="32"/>
    <col min="9983" max="9983" width="84.28515625" style="32" customWidth="1"/>
    <col min="9984" max="10043" width="8.7109375" style="32" customWidth="1"/>
    <col min="10044" max="10238" width="9.140625" style="32"/>
    <col min="10239" max="10239" width="84.28515625" style="32" customWidth="1"/>
    <col min="10240" max="10299" width="8.7109375" style="32" customWidth="1"/>
    <col min="10300" max="10494" width="9.140625" style="32"/>
    <col min="10495" max="10495" width="84.28515625" style="32" customWidth="1"/>
    <col min="10496" max="10555" width="8.7109375" style="32" customWidth="1"/>
    <col min="10556" max="10750" width="9.140625" style="32"/>
    <col min="10751" max="10751" width="84.28515625" style="32" customWidth="1"/>
    <col min="10752" max="10811" width="8.7109375" style="32" customWidth="1"/>
    <col min="10812" max="11006" width="9.140625" style="32"/>
    <col min="11007" max="11007" width="84.28515625" style="32" customWidth="1"/>
    <col min="11008" max="11067" width="8.7109375" style="32" customWidth="1"/>
    <col min="11068" max="11262" width="9.140625" style="32"/>
    <col min="11263" max="11263" width="84.28515625" style="32" customWidth="1"/>
    <col min="11264" max="11323" width="8.7109375" style="32" customWidth="1"/>
    <col min="11324" max="11518" width="9.140625" style="32"/>
    <col min="11519" max="11519" width="84.28515625" style="32" customWidth="1"/>
    <col min="11520" max="11579" width="8.7109375" style="32" customWidth="1"/>
    <col min="11580" max="11774" width="9.140625" style="32"/>
    <col min="11775" max="11775" width="84.28515625" style="32" customWidth="1"/>
    <col min="11776" max="11835" width="8.7109375" style="32" customWidth="1"/>
    <col min="11836" max="12030" width="9.140625" style="32"/>
    <col min="12031" max="12031" width="84.28515625" style="32" customWidth="1"/>
    <col min="12032" max="12091" width="8.7109375" style="32" customWidth="1"/>
    <col min="12092" max="12286" width="9.140625" style="32"/>
    <col min="12287" max="12287" width="84.28515625" style="32" customWidth="1"/>
    <col min="12288" max="12347" width="8.7109375" style="32" customWidth="1"/>
    <col min="12348" max="12542" width="9.140625" style="32"/>
    <col min="12543" max="12543" width="84.28515625" style="32" customWidth="1"/>
    <col min="12544" max="12603" width="8.7109375" style="32" customWidth="1"/>
    <col min="12604" max="12798" width="9.140625" style="32"/>
    <col min="12799" max="12799" width="84.28515625" style="32" customWidth="1"/>
    <col min="12800" max="12859" width="8.7109375" style="32" customWidth="1"/>
    <col min="12860" max="13054" width="9.140625" style="32"/>
    <col min="13055" max="13055" width="84.28515625" style="32" customWidth="1"/>
    <col min="13056" max="13115" width="8.7109375" style="32" customWidth="1"/>
    <col min="13116" max="13310" width="9.140625" style="32"/>
    <col min="13311" max="13311" width="84.28515625" style="32" customWidth="1"/>
    <col min="13312" max="13371" width="8.7109375" style="32" customWidth="1"/>
    <col min="13372" max="13566" width="9.140625" style="32"/>
    <col min="13567" max="13567" width="84.28515625" style="32" customWidth="1"/>
    <col min="13568" max="13627" width="8.7109375" style="32" customWidth="1"/>
    <col min="13628" max="13822" width="9.140625" style="32"/>
    <col min="13823" max="13823" width="84.28515625" style="32" customWidth="1"/>
    <col min="13824" max="13883" width="8.7109375" style="32" customWidth="1"/>
    <col min="13884" max="14078" width="9.140625" style="32"/>
    <col min="14079" max="14079" width="84.28515625" style="32" customWidth="1"/>
    <col min="14080" max="14139" width="8.7109375" style="32" customWidth="1"/>
    <col min="14140" max="14334" width="9.140625" style="32"/>
    <col min="14335" max="14335" width="84.28515625" style="32" customWidth="1"/>
    <col min="14336" max="14395" width="8.7109375" style="32" customWidth="1"/>
    <col min="14396" max="14590" width="9.140625" style="32"/>
    <col min="14591" max="14591" width="84.28515625" style="32" customWidth="1"/>
    <col min="14592" max="14651" width="8.7109375" style="32" customWidth="1"/>
    <col min="14652" max="14846" width="9.140625" style="32"/>
    <col min="14847" max="14847" width="84.28515625" style="32" customWidth="1"/>
    <col min="14848" max="14907" width="8.7109375" style="32" customWidth="1"/>
    <col min="14908" max="15102" width="9.140625" style="32"/>
    <col min="15103" max="15103" width="84.28515625" style="32" customWidth="1"/>
    <col min="15104" max="15163" width="8.7109375" style="32" customWidth="1"/>
    <col min="15164" max="15358" width="9.140625" style="32"/>
    <col min="15359" max="15359" width="84.28515625" style="32" customWidth="1"/>
    <col min="15360" max="15419" width="8.7109375" style="32" customWidth="1"/>
    <col min="15420" max="15614" width="9.140625" style="32"/>
    <col min="15615" max="15615" width="84.28515625" style="32" customWidth="1"/>
    <col min="15616" max="15675" width="8.7109375" style="32" customWidth="1"/>
    <col min="15676" max="15870" width="9.140625" style="32"/>
    <col min="15871" max="15871" width="84.28515625" style="32" customWidth="1"/>
    <col min="15872" max="15931" width="8.7109375" style="32" customWidth="1"/>
    <col min="15932" max="16126" width="9.140625" style="32"/>
    <col min="16127" max="16127" width="84.28515625" style="32" customWidth="1"/>
    <col min="16128" max="16187" width="8.7109375" style="32" customWidth="1"/>
    <col min="16188" max="16384" width="9.140625" style="32"/>
  </cols>
  <sheetData>
    <row r="1" spans="1:94" ht="16.5">
      <c r="A1" s="31"/>
    </row>
    <row r="2" spans="1:94">
      <c r="A2" s="34"/>
    </row>
    <row r="3" spans="1:94" ht="16.5">
      <c r="A3" s="35"/>
    </row>
    <row r="4" spans="1:94">
      <c r="A4" s="34"/>
      <c r="N4" s="36"/>
      <c r="O4" s="36"/>
    </row>
    <row r="5" spans="1:94" ht="16.5">
      <c r="A5" s="37" t="s">
        <v>326</v>
      </c>
    </row>
    <row r="6" spans="1:94" s="36" customFormat="1" ht="16.5">
      <c r="A6" s="38" t="s">
        <v>327</v>
      </c>
      <c r="BD6" s="39"/>
    </row>
    <row r="7" spans="1:94" s="36" customFormat="1" ht="16.5">
      <c r="A7" s="38" t="s">
        <v>328</v>
      </c>
      <c r="BD7" s="39"/>
    </row>
    <row r="9" spans="1:94"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81</v>
      </c>
      <c r="Q9" s="176"/>
      <c r="R9" s="176" t="s">
        <v>64</v>
      </c>
      <c r="S9" s="176"/>
      <c r="T9" s="176" t="s">
        <v>66</v>
      </c>
      <c r="U9" s="176"/>
      <c r="V9" s="176" t="s">
        <v>68</v>
      </c>
      <c r="W9" s="176"/>
      <c r="X9" s="176" t="s">
        <v>92</v>
      </c>
      <c r="Y9" s="176"/>
      <c r="Z9" s="176" t="s">
        <v>93</v>
      </c>
      <c r="AA9" s="176"/>
      <c r="AB9" s="176" t="s">
        <v>94</v>
      </c>
      <c r="AC9" s="176"/>
      <c r="AD9" s="176" t="s">
        <v>74</v>
      </c>
      <c r="AE9" s="176"/>
      <c r="AF9" s="176" t="s">
        <v>38</v>
      </c>
      <c r="AG9" s="176"/>
      <c r="AH9" s="176" t="s">
        <v>40</v>
      </c>
      <c r="AI9" s="176"/>
      <c r="AJ9" s="176" t="s">
        <v>42</v>
      </c>
      <c r="AK9" s="176"/>
      <c r="AL9" s="176" t="s">
        <v>46</v>
      </c>
      <c r="AM9" s="176"/>
      <c r="AN9" s="176" t="s">
        <v>218</v>
      </c>
      <c r="AO9" s="176"/>
      <c r="AP9" s="176" t="s">
        <v>48</v>
      </c>
      <c r="AQ9" s="176"/>
      <c r="AR9" s="176" t="s">
        <v>63</v>
      </c>
      <c r="AS9" s="176"/>
      <c r="AT9" s="176" t="s">
        <v>65</v>
      </c>
      <c r="AU9" s="176"/>
      <c r="AV9" s="176" t="s">
        <v>72</v>
      </c>
      <c r="AW9" s="176"/>
      <c r="AX9" s="176" t="s">
        <v>73</v>
      </c>
      <c r="AY9" s="176"/>
      <c r="AZ9" s="176" t="s">
        <v>54</v>
      </c>
      <c r="BA9" s="176"/>
      <c r="BB9" s="176" t="s">
        <v>55</v>
      </c>
      <c r="BC9" s="176"/>
      <c r="BD9" s="176" t="s">
        <v>51</v>
      </c>
      <c r="BE9" s="176"/>
      <c r="BF9" s="176" t="s">
        <v>86</v>
      </c>
      <c r="BG9" s="176"/>
    </row>
    <row r="10" spans="1:94"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c r="Z10" s="40"/>
      <c r="AA10" s="40" t="s">
        <v>95</v>
      </c>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row>
    <row r="11" spans="1:94"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row>
    <row r="12" spans="1:94" ht="15">
      <c r="A12" s="44" t="s">
        <v>99</v>
      </c>
      <c r="B12" s="45">
        <v>6</v>
      </c>
      <c r="C12" s="45">
        <v>502</v>
      </c>
      <c r="D12" s="45">
        <v>10</v>
      </c>
      <c r="E12" s="45">
        <v>1558</v>
      </c>
      <c r="F12" s="45">
        <v>4</v>
      </c>
      <c r="G12" s="45">
        <v>366</v>
      </c>
      <c r="H12" s="45"/>
      <c r="I12" s="45"/>
      <c r="J12" s="45">
        <v>13</v>
      </c>
      <c r="K12" s="45">
        <v>385</v>
      </c>
      <c r="L12" s="45"/>
      <c r="M12" s="45"/>
      <c r="N12" s="45">
        <v>1</v>
      </c>
      <c r="O12" s="45">
        <v>939</v>
      </c>
      <c r="P12" s="45"/>
      <c r="Q12" s="45"/>
      <c r="R12" s="45"/>
      <c r="S12" s="45"/>
      <c r="T12" s="45"/>
      <c r="U12" s="45"/>
      <c r="V12" s="45">
        <v>2</v>
      </c>
      <c r="W12" s="45">
        <v>164</v>
      </c>
      <c r="X12" s="45">
        <v>3</v>
      </c>
      <c r="Y12" s="45">
        <v>1396</v>
      </c>
      <c r="Z12" s="45">
        <v>1</v>
      </c>
      <c r="AA12" s="45">
        <v>189</v>
      </c>
      <c r="AB12" s="45"/>
      <c r="AC12" s="45"/>
      <c r="AD12" s="45"/>
      <c r="AE12" s="45"/>
      <c r="AF12" s="45"/>
      <c r="AG12" s="45"/>
      <c r="AH12" s="45"/>
      <c r="AI12" s="45"/>
      <c r="AJ12" s="45">
        <v>3</v>
      </c>
      <c r="AK12" s="45">
        <v>1524</v>
      </c>
      <c r="AL12" s="45"/>
      <c r="AM12" s="45"/>
      <c r="AN12" s="45"/>
      <c r="AO12" s="45"/>
      <c r="AP12" s="45">
        <v>1</v>
      </c>
      <c r="AQ12" s="45">
        <v>22</v>
      </c>
      <c r="AR12" s="45">
        <v>1</v>
      </c>
      <c r="AS12" s="45">
        <v>29</v>
      </c>
      <c r="AT12" s="45"/>
      <c r="AU12" s="45"/>
      <c r="AV12" s="45">
        <v>1</v>
      </c>
      <c r="AW12" s="45">
        <v>48</v>
      </c>
      <c r="AX12" s="45">
        <v>1</v>
      </c>
      <c r="AY12" s="45">
        <v>48</v>
      </c>
      <c r="AZ12" s="45"/>
      <c r="BA12" s="45"/>
      <c r="BB12" s="45"/>
      <c r="BC12" s="45"/>
      <c r="BD12" s="45">
        <v>4</v>
      </c>
      <c r="BE12" s="45">
        <v>54</v>
      </c>
      <c r="BF12" s="146">
        <f>B12+D12+F12+H12+J12+L12+N12+P12+R12+T12+V12+X12+Z12+AB12+AD12+AF12+AH12+AJ12+AL12+AN12+AP12+AR12+AT12+AV12+AX12+AZ12+BB12+BD12</f>
        <v>51</v>
      </c>
      <c r="BG12" s="146">
        <f>C12+E12+G12+I12+K12+M12+O12+Q12+S12+U12+W12+Y12+AA12+AC12+AE12+AG12+AI12+AK12+AM12+AO12+AQ12+AS12+AU12+AW12+AY12+BA12+BC12+BE12</f>
        <v>7224</v>
      </c>
      <c r="CO12" s="33"/>
      <c r="CP12" s="33"/>
    </row>
    <row r="13" spans="1:94" ht="15">
      <c r="A13" s="46" t="s">
        <v>100</v>
      </c>
      <c r="B13" s="47">
        <v>60</v>
      </c>
      <c r="C13" s="47">
        <v>3176</v>
      </c>
      <c r="D13" s="47">
        <v>31</v>
      </c>
      <c r="E13" s="47">
        <v>4275</v>
      </c>
      <c r="F13" s="47">
        <v>28</v>
      </c>
      <c r="G13" s="47">
        <v>2771</v>
      </c>
      <c r="H13" s="47">
        <v>1</v>
      </c>
      <c r="I13" s="47">
        <v>244</v>
      </c>
      <c r="J13" s="47">
        <v>7</v>
      </c>
      <c r="K13" s="47">
        <v>163</v>
      </c>
      <c r="L13" s="47">
        <v>1</v>
      </c>
      <c r="M13" s="47">
        <v>16</v>
      </c>
      <c r="N13" s="47"/>
      <c r="O13" s="47"/>
      <c r="P13" s="47"/>
      <c r="Q13" s="47"/>
      <c r="R13" s="47">
        <v>2</v>
      </c>
      <c r="S13" s="47">
        <v>55</v>
      </c>
      <c r="T13" s="47">
        <v>4</v>
      </c>
      <c r="U13" s="47">
        <v>155</v>
      </c>
      <c r="V13" s="47">
        <v>4</v>
      </c>
      <c r="W13" s="47">
        <v>433</v>
      </c>
      <c r="X13" s="47">
        <v>1</v>
      </c>
      <c r="Y13" s="47">
        <v>88</v>
      </c>
      <c r="Z13" s="47">
        <v>11</v>
      </c>
      <c r="AA13" s="47">
        <v>4159</v>
      </c>
      <c r="AB13" s="47">
        <v>3</v>
      </c>
      <c r="AC13" s="47">
        <v>818</v>
      </c>
      <c r="AD13" s="47">
        <v>1</v>
      </c>
      <c r="AE13" s="47">
        <v>154</v>
      </c>
      <c r="AF13" s="47">
        <v>4</v>
      </c>
      <c r="AG13" s="47">
        <v>1664</v>
      </c>
      <c r="AH13" s="47"/>
      <c r="AI13" s="47"/>
      <c r="AJ13" s="47">
        <v>17</v>
      </c>
      <c r="AK13" s="47">
        <v>5413</v>
      </c>
      <c r="AL13" s="47">
        <v>1</v>
      </c>
      <c r="AM13" s="47">
        <v>182</v>
      </c>
      <c r="AN13" s="47">
        <v>1</v>
      </c>
      <c r="AO13" s="47">
        <v>36</v>
      </c>
      <c r="AP13" s="47">
        <v>2</v>
      </c>
      <c r="AQ13" s="47">
        <v>85</v>
      </c>
      <c r="AR13" s="47">
        <v>2</v>
      </c>
      <c r="AS13" s="47">
        <v>25</v>
      </c>
      <c r="AT13" s="47"/>
      <c r="AU13" s="47"/>
      <c r="AV13" s="47">
        <v>1</v>
      </c>
      <c r="AW13" s="47">
        <v>20</v>
      </c>
      <c r="AX13" s="47">
        <v>2</v>
      </c>
      <c r="AY13" s="47">
        <v>73</v>
      </c>
      <c r="AZ13" s="47"/>
      <c r="BA13" s="47"/>
      <c r="BB13" s="47"/>
      <c r="BC13" s="47"/>
      <c r="BD13" s="47">
        <v>40</v>
      </c>
      <c r="BE13" s="47">
        <v>571</v>
      </c>
      <c r="BF13" s="147">
        <f t="shared" ref="BF13:BG19" si="0">B13+D13+F13+H13+J13+L13+N13+P13+R13+T13+V13+X13+Z13+AB13+AD13+AF13+AH13+AJ13+AL13+AN13+AP13+AR13+AT13+AV13+AX13+AZ13+BB13+BD13</f>
        <v>224</v>
      </c>
      <c r="BG13" s="147">
        <f t="shared" si="0"/>
        <v>24576</v>
      </c>
      <c r="CO13" s="33"/>
      <c r="CP13" s="33"/>
    </row>
    <row r="14" spans="1:94" ht="15">
      <c r="A14" s="44" t="s">
        <v>101</v>
      </c>
      <c r="B14" s="45"/>
      <c r="C14" s="45"/>
      <c r="D14" s="45"/>
      <c r="E14" s="45"/>
      <c r="F14" s="45"/>
      <c r="G14" s="45"/>
      <c r="H14" s="45"/>
      <c r="I14" s="45"/>
      <c r="J14" s="45">
        <v>1</v>
      </c>
      <c r="K14" s="45">
        <v>29</v>
      </c>
      <c r="L14" s="45"/>
      <c r="M14" s="45"/>
      <c r="N14" s="45"/>
      <c r="O14" s="45"/>
      <c r="P14" s="45"/>
      <c r="Q14" s="45"/>
      <c r="R14" s="45">
        <v>1</v>
      </c>
      <c r="S14" s="45">
        <v>76</v>
      </c>
      <c r="T14" s="45"/>
      <c r="U14" s="45"/>
      <c r="V14" s="45"/>
      <c r="W14" s="45"/>
      <c r="X14" s="45"/>
      <c r="Y14" s="45"/>
      <c r="Z14" s="45">
        <v>3</v>
      </c>
      <c r="AA14" s="45">
        <v>626</v>
      </c>
      <c r="AB14" s="45"/>
      <c r="AC14" s="45"/>
      <c r="AD14" s="45"/>
      <c r="AE14" s="45"/>
      <c r="AF14" s="45"/>
      <c r="AG14" s="45"/>
      <c r="AH14" s="45"/>
      <c r="AI14" s="45"/>
      <c r="AJ14" s="45"/>
      <c r="AK14" s="45"/>
      <c r="AL14" s="45"/>
      <c r="AM14" s="45"/>
      <c r="AN14" s="45"/>
      <c r="AO14" s="45"/>
      <c r="AP14" s="45">
        <v>1</v>
      </c>
      <c r="AQ14" s="45">
        <v>18</v>
      </c>
      <c r="AR14" s="45">
        <v>1</v>
      </c>
      <c r="AS14" s="45">
        <v>31</v>
      </c>
      <c r="AT14" s="45">
        <v>1</v>
      </c>
      <c r="AU14" s="45">
        <v>51</v>
      </c>
      <c r="AV14" s="45">
        <v>2</v>
      </c>
      <c r="AW14" s="45">
        <v>60</v>
      </c>
      <c r="AX14" s="45"/>
      <c r="AY14" s="45"/>
      <c r="AZ14" s="45"/>
      <c r="BA14" s="45"/>
      <c r="BB14" s="45">
        <v>1</v>
      </c>
      <c r="BC14" s="45">
        <v>367</v>
      </c>
      <c r="BD14" s="45">
        <v>1</v>
      </c>
      <c r="BE14" s="45">
        <v>8</v>
      </c>
      <c r="BF14" s="146">
        <f t="shared" si="0"/>
        <v>12</v>
      </c>
      <c r="BG14" s="146">
        <f t="shared" si="0"/>
        <v>1266</v>
      </c>
      <c r="CO14" s="33"/>
      <c r="CP14" s="33"/>
    </row>
    <row r="15" spans="1:94" ht="15">
      <c r="A15" s="48" t="s">
        <v>102</v>
      </c>
      <c r="B15" s="47">
        <v>11</v>
      </c>
      <c r="C15" s="47">
        <v>1400</v>
      </c>
      <c r="D15" s="47">
        <v>7</v>
      </c>
      <c r="E15" s="47">
        <v>769</v>
      </c>
      <c r="F15" s="47">
        <v>1</v>
      </c>
      <c r="G15" s="47">
        <v>50</v>
      </c>
      <c r="H15" s="47">
        <v>1</v>
      </c>
      <c r="I15" s="47">
        <v>258</v>
      </c>
      <c r="J15" s="47">
        <v>2</v>
      </c>
      <c r="K15" s="47">
        <v>30</v>
      </c>
      <c r="L15" s="47"/>
      <c r="M15" s="47"/>
      <c r="N15" s="47"/>
      <c r="O15" s="47"/>
      <c r="P15" s="47"/>
      <c r="Q15" s="47"/>
      <c r="R15" s="47"/>
      <c r="S15" s="47"/>
      <c r="T15" s="47"/>
      <c r="U15" s="47"/>
      <c r="V15" s="47">
        <v>1</v>
      </c>
      <c r="W15" s="47">
        <v>112</v>
      </c>
      <c r="X15" s="47">
        <v>2</v>
      </c>
      <c r="Y15" s="47">
        <v>1031</v>
      </c>
      <c r="Z15" s="47">
        <v>1</v>
      </c>
      <c r="AA15" s="47">
        <v>501</v>
      </c>
      <c r="AB15" s="47"/>
      <c r="AC15" s="47"/>
      <c r="AD15" s="47"/>
      <c r="AE15" s="47"/>
      <c r="AF15" s="47">
        <v>3</v>
      </c>
      <c r="AG15" s="47">
        <v>588</v>
      </c>
      <c r="AH15" s="47">
        <v>1</v>
      </c>
      <c r="AI15" s="47">
        <v>588</v>
      </c>
      <c r="AJ15" s="47">
        <v>2</v>
      </c>
      <c r="AK15" s="47">
        <v>962</v>
      </c>
      <c r="AL15" s="47"/>
      <c r="AM15" s="47"/>
      <c r="AN15" s="47"/>
      <c r="AO15" s="47"/>
      <c r="AP15" s="47">
        <v>1</v>
      </c>
      <c r="AQ15" s="47">
        <v>7</v>
      </c>
      <c r="AR15" s="47"/>
      <c r="AS15" s="47"/>
      <c r="AT15" s="47">
        <v>1</v>
      </c>
      <c r="AU15" s="47">
        <v>46</v>
      </c>
      <c r="AV15" s="47"/>
      <c r="AW15" s="47"/>
      <c r="AX15" s="47">
        <v>2</v>
      </c>
      <c r="AY15" s="47">
        <v>80</v>
      </c>
      <c r="AZ15" s="47">
        <v>1</v>
      </c>
      <c r="BA15" s="47">
        <v>816</v>
      </c>
      <c r="BB15" s="47"/>
      <c r="BC15" s="47"/>
      <c r="BD15" s="47">
        <v>2</v>
      </c>
      <c r="BE15" s="47">
        <v>28</v>
      </c>
      <c r="BF15" s="147">
        <f t="shared" si="0"/>
        <v>39</v>
      </c>
      <c r="BG15" s="147">
        <f t="shared" si="0"/>
        <v>7266</v>
      </c>
      <c r="CO15" s="33"/>
      <c r="CP15" s="33"/>
    </row>
    <row r="16" spans="1:94" ht="15">
      <c r="A16" s="44" t="s">
        <v>103</v>
      </c>
      <c r="B16" s="45"/>
      <c r="C16" s="45"/>
      <c r="D16" s="45">
        <v>3</v>
      </c>
      <c r="E16" s="45">
        <v>720</v>
      </c>
      <c r="F16" s="45">
        <v>3</v>
      </c>
      <c r="G16" s="45">
        <v>694</v>
      </c>
      <c r="H16" s="45">
        <v>1</v>
      </c>
      <c r="I16" s="45">
        <v>31</v>
      </c>
      <c r="J16" s="45">
        <v>1</v>
      </c>
      <c r="K16" s="45">
        <v>24</v>
      </c>
      <c r="L16" s="45">
        <v>1</v>
      </c>
      <c r="M16" s="45">
        <v>23</v>
      </c>
      <c r="N16" s="45"/>
      <c r="O16" s="45"/>
      <c r="P16" s="45">
        <v>1</v>
      </c>
      <c r="Q16" s="45">
        <v>7</v>
      </c>
      <c r="R16" s="45"/>
      <c r="S16" s="45"/>
      <c r="T16" s="45"/>
      <c r="U16" s="45"/>
      <c r="V16" s="45"/>
      <c r="W16" s="45"/>
      <c r="X16" s="45"/>
      <c r="Y16" s="45"/>
      <c r="Z16" s="45">
        <v>2</v>
      </c>
      <c r="AA16" s="45">
        <v>877</v>
      </c>
      <c r="AB16" s="45">
        <v>2</v>
      </c>
      <c r="AC16" s="45">
        <v>507</v>
      </c>
      <c r="AD16" s="45"/>
      <c r="AE16" s="45"/>
      <c r="AF16" s="45"/>
      <c r="AG16" s="45"/>
      <c r="AH16" s="45"/>
      <c r="AI16" s="45"/>
      <c r="AJ16" s="45"/>
      <c r="AK16" s="45"/>
      <c r="AL16" s="45">
        <v>1</v>
      </c>
      <c r="AM16" s="45">
        <v>332</v>
      </c>
      <c r="AN16" s="45"/>
      <c r="AO16" s="45"/>
      <c r="AP16" s="45">
        <v>1</v>
      </c>
      <c r="AQ16" s="45">
        <v>53</v>
      </c>
      <c r="AR16" s="45"/>
      <c r="AS16" s="45"/>
      <c r="AT16" s="45"/>
      <c r="AU16" s="45"/>
      <c r="AV16" s="45"/>
      <c r="AW16" s="45"/>
      <c r="AX16" s="45"/>
      <c r="AY16" s="45"/>
      <c r="AZ16" s="45"/>
      <c r="BA16" s="45"/>
      <c r="BB16" s="45">
        <v>1</v>
      </c>
      <c r="BC16" s="45">
        <v>429</v>
      </c>
      <c r="BD16" s="45">
        <v>1</v>
      </c>
      <c r="BE16" s="45">
        <v>8</v>
      </c>
      <c r="BF16" s="146">
        <f t="shared" si="0"/>
        <v>18</v>
      </c>
      <c r="BG16" s="146">
        <f t="shared" si="0"/>
        <v>3705</v>
      </c>
      <c r="CO16" s="33"/>
      <c r="CP16" s="33"/>
    </row>
    <row r="17" spans="1:94" ht="15">
      <c r="A17" s="48" t="s">
        <v>104</v>
      </c>
      <c r="B17" s="47">
        <v>2</v>
      </c>
      <c r="C17" s="47">
        <v>50</v>
      </c>
      <c r="D17" s="47"/>
      <c r="E17" s="47"/>
      <c r="F17" s="47">
        <v>1</v>
      </c>
      <c r="G17" s="47">
        <v>22</v>
      </c>
      <c r="H17" s="47"/>
      <c r="I17" s="47"/>
      <c r="J17" s="47">
        <v>4</v>
      </c>
      <c r="K17" s="47">
        <v>51</v>
      </c>
      <c r="L17" s="47"/>
      <c r="M17" s="47"/>
      <c r="N17" s="47">
        <v>1</v>
      </c>
      <c r="O17" s="47">
        <v>100</v>
      </c>
      <c r="P17" s="47"/>
      <c r="Q17" s="47"/>
      <c r="R17" s="47"/>
      <c r="S17" s="47"/>
      <c r="T17" s="47"/>
      <c r="U17" s="47"/>
      <c r="V17" s="47"/>
      <c r="W17" s="47"/>
      <c r="X17" s="47"/>
      <c r="Y17" s="47"/>
      <c r="Z17" s="47">
        <v>1</v>
      </c>
      <c r="AA17" s="47">
        <v>10</v>
      </c>
      <c r="AB17" s="47"/>
      <c r="AC17" s="47"/>
      <c r="AD17" s="47">
        <v>1</v>
      </c>
      <c r="AE17" s="47">
        <v>744</v>
      </c>
      <c r="AF17" s="47">
        <v>1</v>
      </c>
      <c r="AG17" s="47">
        <v>108</v>
      </c>
      <c r="AH17" s="47"/>
      <c r="AI17" s="47"/>
      <c r="AJ17" s="47"/>
      <c r="AK17" s="47"/>
      <c r="AL17" s="47"/>
      <c r="AM17" s="47"/>
      <c r="AN17" s="47"/>
      <c r="AO17" s="47"/>
      <c r="AP17" s="47"/>
      <c r="AQ17" s="47"/>
      <c r="AR17" s="47"/>
      <c r="AS17" s="47"/>
      <c r="AT17" s="47"/>
      <c r="AU17" s="47"/>
      <c r="AV17" s="47"/>
      <c r="AW17" s="47"/>
      <c r="AX17" s="47"/>
      <c r="AY17" s="47"/>
      <c r="AZ17" s="47"/>
      <c r="BA17" s="47"/>
      <c r="BB17" s="47"/>
      <c r="BC17" s="47"/>
      <c r="BD17" s="47">
        <v>2</v>
      </c>
      <c r="BE17" s="47">
        <v>23</v>
      </c>
      <c r="BF17" s="147">
        <f t="shared" si="0"/>
        <v>13</v>
      </c>
      <c r="BG17" s="147">
        <f t="shared" si="0"/>
        <v>1108</v>
      </c>
      <c r="CO17" s="33"/>
      <c r="CP17" s="33"/>
    </row>
    <row r="18" spans="1:94" ht="15">
      <c r="A18" s="44" t="s">
        <v>105</v>
      </c>
      <c r="B18" s="45"/>
      <c r="C18" s="45"/>
      <c r="D18" s="45">
        <v>1</v>
      </c>
      <c r="E18" s="45">
        <v>102</v>
      </c>
      <c r="F18" s="45">
        <v>2</v>
      </c>
      <c r="G18" s="45">
        <v>52</v>
      </c>
      <c r="H18" s="45"/>
      <c r="I18" s="45"/>
      <c r="J18" s="45">
        <v>8</v>
      </c>
      <c r="K18" s="45">
        <v>131</v>
      </c>
      <c r="L18" s="45"/>
      <c r="M18" s="45"/>
      <c r="N18" s="45"/>
      <c r="O18" s="45"/>
      <c r="P18" s="45"/>
      <c r="Q18" s="45"/>
      <c r="R18" s="45"/>
      <c r="S18" s="45"/>
      <c r="T18" s="45">
        <v>1</v>
      </c>
      <c r="U18" s="45">
        <v>32</v>
      </c>
      <c r="V18" s="45">
        <v>1</v>
      </c>
      <c r="W18" s="45">
        <v>30</v>
      </c>
      <c r="X18" s="45"/>
      <c r="Y18" s="45"/>
      <c r="Z18" s="45">
        <v>3</v>
      </c>
      <c r="AA18" s="45">
        <v>534</v>
      </c>
      <c r="AB18" s="45"/>
      <c r="AC18" s="45"/>
      <c r="AD18" s="45"/>
      <c r="AE18" s="45"/>
      <c r="AF18" s="45">
        <v>1</v>
      </c>
      <c r="AG18" s="45">
        <v>908</v>
      </c>
      <c r="AH18" s="45"/>
      <c r="AI18" s="45"/>
      <c r="AJ18" s="45">
        <v>1</v>
      </c>
      <c r="AK18" s="45">
        <v>90</v>
      </c>
      <c r="AL18" s="45"/>
      <c r="AM18" s="45"/>
      <c r="AN18" s="45"/>
      <c r="AO18" s="45"/>
      <c r="AP18" s="45"/>
      <c r="AQ18" s="45"/>
      <c r="AR18" s="45">
        <v>1</v>
      </c>
      <c r="AS18" s="45">
        <v>37</v>
      </c>
      <c r="AT18" s="45"/>
      <c r="AU18" s="45"/>
      <c r="AV18" s="45">
        <v>3</v>
      </c>
      <c r="AW18" s="45">
        <v>146</v>
      </c>
      <c r="AX18" s="45"/>
      <c r="AY18" s="45"/>
      <c r="AZ18" s="45"/>
      <c r="BA18" s="45"/>
      <c r="BB18" s="45"/>
      <c r="BC18" s="45"/>
      <c r="BD18" s="45">
        <v>15</v>
      </c>
      <c r="BE18" s="45">
        <v>237</v>
      </c>
      <c r="BF18" s="146">
        <f t="shared" si="0"/>
        <v>37</v>
      </c>
      <c r="BG18" s="146">
        <f t="shared" si="0"/>
        <v>2299</v>
      </c>
      <c r="CO18" s="33"/>
      <c r="CP18" s="33"/>
    </row>
    <row r="19" spans="1:94" ht="15">
      <c r="A19" s="48" t="s">
        <v>106</v>
      </c>
      <c r="B19" s="47">
        <v>7</v>
      </c>
      <c r="C19" s="47">
        <v>433</v>
      </c>
      <c r="D19" s="47">
        <v>5</v>
      </c>
      <c r="E19" s="47">
        <v>714</v>
      </c>
      <c r="F19" s="47">
        <v>7</v>
      </c>
      <c r="G19" s="47">
        <v>1308</v>
      </c>
      <c r="H19" s="47"/>
      <c r="I19" s="47"/>
      <c r="J19" s="47">
        <v>2</v>
      </c>
      <c r="K19" s="47">
        <v>34</v>
      </c>
      <c r="L19" s="47"/>
      <c r="M19" s="47"/>
      <c r="N19" s="47"/>
      <c r="O19" s="47"/>
      <c r="P19" s="47"/>
      <c r="Q19" s="47"/>
      <c r="R19" s="47"/>
      <c r="S19" s="47"/>
      <c r="T19" s="47"/>
      <c r="U19" s="47"/>
      <c r="V19" s="47">
        <v>1</v>
      </c>
      <c r="W19" s="47">
        <v>260</v>
      </c>
      <c r="X19" s="47"/>
      <c r="Y19" s="47"/>
      <c r="Z19" s="47">
        <v>3</v>
      </c>
      <c r="AA19" s="47">
        <v>1338</v>
      </c>
      <c r="AB19" s="47"/>
      <c r="AC19" s="47"/>
      <c r="AD19" s="47">
        <v>1</v>
      </c>
      <c r="AE19" s="47">
        <v>256</v>
      </c>
      <c r="AF19" s="47"/>
      <c r="AG19" s="47"/>
      <c r="AH19" s="47"/>
      <c r="AI19" s="47"/>
      <c r="AJ19" s="47">
        <v>1</v>
      </c>
      <c r="AK19" s="47">
        <v>569</v>
      </c>
      <c r="AL19" s="47">
        <v>1</v>
      </c>
      <c r="AM19" s="47">
        <v>1062</v>
      </c>
      <c r="AN19" s="47"/>
      <c r="AO19" s="47"/>
      <c r="AP19" s="47">
        <v>2</v>
      </c>
      <c r="AQ19" s="47">
        <v>70</v>
      </c>
      <c r="AR19" s="47"/>
      <c r="AS19" s="47"/>
      <c r="AT19" s="47">
        <v>2</v>
      </c>
      <c r="AU19" s="47">
        <v>131</v>
      </c>
      <c r="AV19" s="47"/>
      <c r="AW19" s="47"/>
      <c r="AX19" s="47">
        <v>1</v>
      </c>
      <c r="AY19" s="47">
        <v>23</v>
      </c>
      <c r="AZ19" s="47"/>
      <c r="BA19" s="47"/>
      <c r="BB19" s="47"/>
      <c r="BC19" s="47"/>
      <c r="BD19" s="47">
        <v>1</v>
      </c>
      <c r="BE19" s="47">
        <v>16</v>
      </c>
      <c r="BF19" s="147">
        <f t="shared" si="0"/>
        <v>34</v>
      </c>
      <c r="BG19" s="147">
        <f t="shared" si="0"/>
        <v>6214</v>
      </c>
      <c r="CO19" s="33"/>
      <c r="CP19" s="33"/>
    </row>
    <row r="20" spans="1:94" s="33" customFormat="1" ht="15">
      <c r="A20" s="41" t="s">
        <v>107</v>
      </c>
      <c r="B20" s="49">
        <f>SUM(B12:B19)</f>
        <v>86</v>
      </c>
      <c r="C20" s="49">
        <f t="shared" ref="C20:BG20" si="1">SUM(C12:C19)</f>
        <v>5561</v>
      </c>
      <c r="D20" s="49">
        <f t="shared" si="1"/>
        <v>57</v>
      </c>
      <c r="E20" s="49">
        <f t="shared" si="1"/>
        <v>8138</v>
      </c>
      <c r="F20" s="49">
        <f t="shared" si="1"/>
        <v>46</v>
      </c>
      <c r="G20" s="49">
        <f t="shared" si="1"/>
        <v>5263</v>
      </c>
      <c r="H20" s="49">
        <f t="shared" si="1"/>
        <v>3</v>
      </c>
      <c r="I20" s="49">
        <f t="shared" si="1"/>
        <v>533</v>
      </c>
      <c r="J20" s="49">
        <f t="shared" si="1"/>
        <v>38</v>
      </c>
      <c r="K20" s="49">
        <f t="shared" si="1"/>
        <v>847</v>
      </c>
      <c r="L20" s="49">
        <f t="shared" si="1"/>
        <v>2</v>
      </c>
      <c r="M20" s="49">
        <f t="shared" si="1"/>
        <v>39</v>
      </c>
      <c r="N20" s="49">
        <f t="shared" si="1"/>
        <v>2</v>
      </c>
      <c r="O20" s="49">
        <f t="shared" si="1"/>
        <v>1039</v>
      </c>
      <c r="P20" s="49">
        <f t="shared" si="1"/>
        <v>1</v>
      </c>
      <c r="Q20" s="49">
        <f t="shared" si="1"/>
        <v>7</v>
      </c>
      <c r="R20" s="49">
        <f t="shared" si="1"/>
        <v>3</v>
      </c>
      <c r="S20" s="49">
        <f t="shared" si="1"/>
        <v>131</v>
      </c>
      <c r="T20" s="49">
        <f t="shared" si="1"/>
        <v>5</v>
      </c>
      <c r="U20" s="49">
        <f t="shared" si="1"/>
        <v>187</v>
      </c>
      <c r="V20" s="49">
        <f t="shared" si="1"/>
        <v>9</v>
      </c>
      <c r="W20" s="49">
        <f t="shared" si="1"/>
        <v>999</v>
      </c>
      <c r="X20" s="49">
        <f t="shared" si="1"/>
        <v>6</v>
      </c>
      <c r="Y20" s="49">
        <f t="shared" si="1"/>
        <v>2515</v>
      </c>
      <c r="Z20" s="49">
        <f t="shared" si="1"/>
        <v>25</v>
      </c>
      <c r="AA20" s="49">
        <f t="shared" si="1"/>
        <v>8234</v>
      </c>
      <c r="AB20" s="49">
        <f t="shared" si="1"/>
        <v>5</v>
      </c>
      <c r="AC20" s="49">
        <f t="shared" si="1"/>
        <v>1325</v>
      </c>
      <c r="AD20" s="49">
        <f t="shared" si="1"/>
        <v>3</v>
      </c>
      <c r="AE20" s="49">
        <f t="shared" si="1"/>
        <v>1154</v>
      </c>
      <c r="AF20" s="49">
        <f t="shared" si="1"/>
        <v>9</v>
      </c>
      <c r="AG20" s="49">
        <f t="shared" si="1"/>
        <v>3268</v>
      </c>
      <c r="AH20" s="49">
        <f t="shared" si="1"/>
        <v>1</v>
      </c>
      <c r="AI20" s="49">
        <f t="shared" si="1"/>
        <v>588</v>
      </c>
      <c r="AJ20" s="49">
        <f t="shared" si="1"/>
        <v>24</v>
      </c>
      <c r="AK20" s="49">
        <f t="shared" si="1"/>
        <v>8558</v>
      </c>
      <c r="AL20" s="49">
        <f t="shared" si="1"/>
        <v>3</v>
      </c>
      <c r="AM20" s="49">
        <f t="shared" si="1"/>
        <v>1576</v>
      </c>
      <c r="AN20" s="49">
        <f t="shared" si="1"/>
        <v>1</v>
      </c>
      <c r="AO20" s="49">
        <f t="shared" si="1"/>
        <v>36</v>
      </c>
      <c r="AP20" s="49">
        <f t="shared" si="1"/>
        <v>8</v>
      </c>
      <c r="AQ20" s="49">
        <f t="shared" si="1"/>
        <v>255</v>
      </c>
      <c r="AR20" s="49">
        <f t="shared" si="1"/>
        <v>5</v>
      </c>
      <c r="AS20" s="49">
        <f t="shared" si="1"/>
        <v>122</v>
      </c>
      <c r="AT20" s="49">
        <f t="shared" si="1"/>
        <v>4</v>
      </c>
      <c r="AU20" s="49">
        <f t="shared" si="1"/>
        <v>228</v>
      </c>
      <c r="AV20" s="49">
        <f t="shared" si="1"/>
        <v>7</v>
      </c>
      <c r="AW20" s="49">
        <f t="shared" si="1"/>
        <v>274</v>
      </c>
      <c r="AX20" s="49">
        <f t="shared" si="1"/>
        <v>6</v>
      </c>
      <c r="AY20" s="49">
        <f t="shared" si="1"/>
        <v>224</v>
      </c>
      <c r="AZ20" s="49">
        <f t="shared" si="1"/>
        <v>1</v>
      </c>
      <c r="BA20" s="49">
        <f t="shared" si="1"/>
        <v>816</v>
      </c>
      <c r="BB20" s="49">
        <f t="shared" si="1"/>
        <v>2</v>
      </c>
      <c r="BC20" s="49">
        <f t="shared" si="1"/>
        <v>796</v>
      </c>
      <c r="BD20" s="49">
        <f t="shared" si="1"/>
        <v>66</v>
      </c>
      <c r="BE20" s="49">
        <f t="shared" si="1"/>
        <v>945</v>
      </c>
      <c r="BF20" s="148">
        <f t="shared" si="1"/>
        <v>428</v>
      </c>
      <c r="BG20" s="148">
        <f t="shared" si="1"/>
        <v>53658</v>
      </c>
    </row>
    <row r="21" spans="1:94">
      <c r="A21" s="50" t="s">
        <v>108</v>
      </c>
      <c r="BD21" s="51"/>
      <c r="BE21" s="51"/>
      <c r="BF21" s="52"/>
      <c r="BG21" s="52"/>
    </row>
    <row r="22" spans="1:94">
      <c r="A22" s="53" t="s">
        <v>109</v>
      </c>
      <c r="B22" s="51"/>
      <c r="C22" s="51"/>
      <c r="D22" s="51"/>
      <c r="E22" s="51"/>
      <c r="F22" s="51"/>
      <c r="G22" s="51"/>
      <c r="H22" s="51"/>
      <c r="I22" s="51"/>
      <c r="J22" s="51"/>
      <c r="K22" s="51"/>
      <c r="M22" s="51"/>
      <c r="N22" s="51"/>
      <c r="O22" s="51"/>
      <c r="V22" s="51"/>
      <c r="W22" s="51"/>
      <c r="AD22" s="51"/>
      <c r="AG22" s="51"/>
      <c r="AJ22" s="51"/>
      <c r="AK22" s="51"/>
      <c r="AL22" s="51"/>
      <c r="AM22" s="51"/>
      <c r="AT22" s="51"/>
      <c r="AX22" s="51"/>
      <c r="BC22" s="51"/>
    </row>
    <row r="23" spans="1:94">
      <c r="A23" s="53" t="s">
        <v>110</v>
      </c>
      <c r="M23" s="51"/>
      <c r="V23" s="51"/>
      <c r="W23" s="51"/>
      <c r="AD23" s="51"/>
      <c r="AG23" s="51"/>
      <c r="AJ23" s="51"/>
      <c r="AK23" s="51"/>
      <c r="AT23" s="51"/>
      <c r="AX23" s="51"/>
      <c r="BC23" s="51"/>
    </row>
    <row r="25" spans="1:94">
      <c r="A25" s="54"/>
    </row>
    <row r="26" spans="1:94">
      <c r="A26" s="54"/>
      <c r="K26" s="51"/>
      <c r="BD26" s="32"/>
    </row>
    <row r="27" spans="1:94">
      <c r="A27" s="54"/>
      <c r="K27" s="51"/>
      <c r="BD27" s="32"/>
    </row>
    <row r="28" spans="1:94">
      <c r="A28" s="54"/>
      <c r="K28" s="51"/>
      <c r="BD28" s="32"/>
    </row>
    <row r="29" spans="1:94">
      <c r="A29" s="54"/>
      <c r="K29" s="51"/>
      <c r="BD29" s="32"/>
    </row>
    <row r="30" spans="1:94">
      <c r="A30" s="54"/>
      <c r="K30" s="51"/>
      <c r="BD30" s="32"/>
    </row>
    <row r="31" spans="1:94">
      <c r="A31" s="54"/>
      <c r="K31" s="51"/>
      <c r="BD31" s="32"/>
    </row>
    <row r="32" spans="1:94">
      <c r="A32" s="54"/>
      <c r="K32" s="51"/>
      <c r="BD32" s="32"/>
    </row>
    <row r="33" spans="1:56">
      <c r="A33" s="54"/>
      <c r="BD33" s="32"/>
    </row>
    <row r="34" spans="1:56">
      <c r="A34" s="54"/>
      <c r="BD34" s="32"/>
    </row>
    <row r="35" spans="1:56">
      <c r="A35" s="54"/>
      <c r="BD35" s="32"/>
    </row>
    <row r="36" spans="1:56">
      <c r="A36" s="54"/>
      <c r="BD36" s="32"/>
    </row>
    <row r="37" spans="1:56">
      <c r="BD37" s="32"/>
    </row>
    <row r="38" spans="1:56">
      <c r="BD38" s="32"/>
    </row>
    <row r="39" spans="1:56">
      <c r="BD39" s="32"/>
    </row>
    <row r="40" spans="1:56">
      <c r="BD40" s="32"/>
    </row>
    <row r="41" spans="1:56">
      <c r="BD41" s="32"/>
    </row>
    <row r="42" spans="1:56">
      <c r="BD42" s="32"/>
    </row>
    <row r="43" spans="1:56">
      <c r="BD43" s="32"/>
    </row>
    <row r="44" spans="1:56">
      <c r="BD44" s="32"/>
    </row>
    <row r="45" spans="1:56">
      <c r="BD45" s="32"/>
    </row>
    <row r="46" spans="1:56">
      <c r="BD46" s="32"/>
    </row>
  </sheetData>
  <sheetProtection algorithmName="SHA-512" hashValue="xAFcmjUL6qqpOc5yq2FKAhqAVq+WbHHThXshhG6LXIjBOpG6penPqZKiG/IizVKkLbZAbw5qKBT4DlRLpduerA==" saltValue="UZYbAX+kziHx+4a8V5nxQg==" spinCount="100000" sheet="1" objects="1" scenarios="1"/>
  <mergeCells count="30">
    <mergeCell ref="J9:K9"/>
    <mergeCell ref="A9:A10"/>
    <mergeCell ref="B9:C9"/>
    <mergeCell ref="D9:E9"/>
    <mergeCell ref="F9:G9"/>
    <mergeCell ref="H9:I9"/>
    <mergeCell ref="AH9:AI9"/>
    <mergeCell ref="L9:M9"/>
    <mergeCell ref="N9:O9"/>
    <mergeCell ref="P9:Q9"/>
    <mergeCell ref="R9:S9"/>
    <mergeCell ref="T9:U9"/>
    <mergeCell ref="V9:W9"/>
    <mergeCell ref="X9:Y9"/>
    <mergeCell ref="Z9:AA9"/>
    <mergeCell ref="AB9:AC9"/>
    <mergeCell ref="AD9:AE9"/>
    <mergeCell ref="AF9:AG9"/>
    <mergeCell ref="BF9:BG9"/>
    <mergeCell ref="AJ9:AK9"/>
    <mergeCell ref="AL9:AM9"/>
    <mergeCell ref="AN9:AO9"/>
    <mergeCell ref="AP9:AQ9"/>
    <mergeCell ref="AR9:AS9"/>
    <mergeCell ref="AT9:AU9"/>
    <mergeCell ref="AV9:AW9"/>
    <mergeCell ref="AX9:AY9"/>
    <mergeCell ref="AZ9:BA9"/>
    <mergeCell ref="BB9:BC9"/>
    <mergeCell ref="BD9:BE9"/>
  </mergeCells>
  <pageMargins left="0.70866141732283472" right="0.70866141732283472" top="0.74803149606299213" bottom="0.74803149606299213" header="0.31496062992125984" footer="0.31496062992125984"/>
  <pageSetup paperSize="9" scale="70" orientation="landscape" r:id="rId1"/>
  <colBreaks count="4" manualBreakCount="4">
    <brk id="13" max="22" man="1"/>
    <brk id="23" max="22" man="1"/>
    <brk id="35" max="22" man="1"/>
    <brk id="47" max="2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FB541-CD3A-49C9-9610-7ACC382D4C20}">
  <dimension ref="A2:N54"/>
  <sheetViews>
    <sheetView showGridLines="0" zoomScaleNormal="10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316</v>
      </c>
    </row>
    <row r="4" spans="1:14" ht="16.5">
      <c r="A4" s="15" t="s">
        <v>317</v>
      </c>
      <c r="L4" s="16"/>
    </row>
    <row r="5" spans="1:14" ht="16.5">
      <c r="A5" s="15" t="s">
        <v>318</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64">
        <v>88</v>
      </c>
      <c r="D11" s="64">
        <v>1751</v>
      </c>
      <c r="E11" s="64">
        <v>5593</v>
      </c>
      <c r="F11" s="20">
        <f>E11/E$17</f>
        <v>0.2778716216216216</v>
      </c>
      <c r="G11" s="17"/>
      <c r="H11" s="172" t="s">
        <v>34</v>
      </c>
      <c r="I11" s="172"/>
      <c r="J11" s="19"/>
      <c r="K11" s="19"/>
      <c r="L11" s="19"/>
      <c r="M11" s="21"/>
    </row>
    <row r="12" spans="1:14" ht="15">
      <c r="A12" s="172" t="s">
        <v>35</v>
      </c>
      <c r="B12" s="172"/>
      <c r="C12" s="64">
        <v>58</v>
      </c>
      <c r="D12" s="64">
        <v>2656</v>
      </c>
      <c r="E12" s="64">
        <v>8162</v>
      </c>
      <c r="F12" s="20">
        <f>E12/E$17</f>
        <v>0.40550476947535768</v>
      </c>
      <c r="G12" s="17"/>
      <c r="H12" s="172" t="s">
        <v>36</v>
      </c>
      <c r="I12" s="172"/>
      <c r="J12" s="19"/>
      <c r="K12" s="19"/>
      <c r="L12" s="19"/>
      <c r="M12" s="20"/>
    </row>
    <row r="13" spans="1:14" ht="15">
      <c r="A13" s="172" t="s">
        <v>37</v>
      </c>
      <c r="B13" s="172"/>
      <c r="C13" s="64">
        <v>48</v>
      </c>
      <c r="D13" s="64">
        <v>1819</v>
      </c>
      <c r="E13" s="64">
        <v>5668</v>
      </c>
      <c r="F13" s="20">
        <f>E13/E$17</f>
        <v>0.28159777424483307</v>
      </c>
      <c r="G13" s="17"/>
      <c r="H13" s="172" t="s">
        <v>38</v>
      </c>
      <c r="I13" s="172"/>
      <c r="J13" s="19">
        <v>9</v>
      </c>
      <c r="K13" s="19">
        <v>1043</v>
      </c>
      <c r="L13" s="19">
        <v>3268</v>
      </c>
      <c r="M13" s="20">
        <f>L13/L$19</f>
        <v>0.2338294218660561</v>
      </c>
    </row>
    <row r="14" spans="1:14" ht="15">
      <c r="A14" s="172" t="s">
        <v>39</v>
      </c>
      <c r="B14" s="172"/>
      <c r="C14" s="64"/>
      <c r="D14" s="64"/>
      <c r="E14" s="64"/>
      <c r="F14" s="20"/>
      <c r="G14" s="17"/>
      <c r="H14" s="172" t="s">
        <v>40</v>
      </c>
      <c r="I14" s="172"/>
      <c r="J14" s="19">
        <v>1</v>
      </c>
      <c r="K14" s="19">
        <v>196</v>
      </c>
      <c r="L14" s="19">
        <v>588</v>
      </c>
      <c r="M14" s="20">
        <f t="shared" ref="M14:M17" si="0">L14/L$19</f>
        <v>4.2072123640526614E-2</v>
      </c>
    </row>
    <row r="15" spans="1:14" ht="15">
      <c r="A15" s="172" t="s">
        <v>41</v>
      </c>
      <c r="B15" s="172"/>
      <c r="C15" s="64">
        <v>4</v>
      </c>
      <c r="D15" s="64">
        <v>284</v>
      </c>
      <c r="E15" s="64">
        <v>705</v>
      </c>
      <c r="F15" s="20">
        <f>E15/E$17</f>
        <v>3.50258346581876E-2</v>
      </c>
      <c r="G15" s="22"/>
      <c r="H15" s="172" t="s">
        <v>42</v>
      </c>
      <c r="I15" s="172"/>
      <c r="J15" s="19">
        <v>24</v>
      </c>
      <c r="K15" s="19">
        <v>3785</v>
      </c>
      <c r="L15" s="19">
        <v>8544</v>
      </c>
      <c r="M15" s="20">
        <f t="shared" si="0"/>
        <v>0.61133371493989697</v>
      </c>
    </row>
    <row r="16" spans="1:14" ht="15">
      <c r="A16" s="172" t="s">
        <v>43</v>
      </c>
      <c r="B16" s="172"/>
      <c r="C16" s="64"/>
      <c r="D16" s="64"/>
      <c r="E16" s="64"/>
      <c r="F16" s="20"/>
      <c r="G16" s="17"/>
      <c r="H16" s="172" t="s">
        <v>44</v>
      </c>
      <c r="I16" s="172"/>
      <c r="J16" s="19"/>
      <c r="K16" s="19"/>
      <c r="L16" s="19"/>
      <c r="M16" s="20"/>
      <c r="N16" s="23"/>
    </row>
    <row r="17" spans="1:14" ht="15">
      <c r="A17" s="173" t="s">
        <v>45</v>
      </c>
      <c r="B17" s="173"/>
      <c r="C17" s="24">
        <f>SUM(C11:C15)</f>
        <v>198</v>
      </c>
      <c r="D17" s="24">
        <f>SUM(D11:D15)</f>
        <v>6510</v>
      </c>
      <c r="E17" s="24">
        <f>SUM(E11:E15)</f>
        <v>20128</v>
      </c>
      <c r="F17" s="25">
        <f>SUM(F11:F15)</f>
        <v>0.99999999999999989</v>
      </c>
      <c r="G17" s="17"/>
      <c r="H17" s="172" t="s">
        <v>46</v>
      </c>
      <c r="I17" s="172"/>
      <c r="J17" s="19">
        <v>3</v>
      </c>
      <c r="K17" s="19">
        <v>783</v>
      </c>
      <c r="L17" s="19">
        <v>1576</v>
      </c>
      <c r="M17" s="20">
        <f t="shared" si="0"/>
        <v>0.11276473955352032</v>
      </c>
    </row>
    <row r="18" spans="1:14" ht="15">
      <c r="A18" s="172"/>
      <c r="B18" s="172"/>
      <c r="C18" s="19"/>
      <c r="D18" s="19"/>
      <c r="E18" s="19"/>
      <c r="F18" s="19"/>
      <c r="G18" s="17"/>
      <c r="H18" s="172" t="s">
        <v>47</v>
      </c>
      <c r="I18" s="172"/>
      <c r="J18" s="19"/>
      <c r="K18" s="19"/>
      <c r="L18" s="19"/>
      <c r="M18" s="20"/>
    </row>
    <row r="19" spans="1:14" ht="15">
      <c r="A19" s="173" t="s">
        <v>48</v>
      </c>
      <c r="B19" s="173"/>
      <c r="C19" s="24">
        <v>8</v>
      </c>
      <c r="D19" s="24">
        <v>130</v>
      </c>
      <c r="E19" s="24">
        <v>255</v>
      </c>
      <c r="F19" s="25">
        <f>E19/E19</f>
        <v>1</v>
      </c>
      <c r="G19" s="17"/>
      <c r="H19" s="173" t="s">
        <v>49</v>
      </c>
      <c r="I19" s="173"/>
      <c r="J19" s="24">
        <f>SUM(J11:J18)</f>
        <v>37</v>
      </c>
      <c r="K19" s="24">
        <f>SUM(K11:K18)</f>
        <v>5807</v>
      </c>
      <c r="L19" s="24">
        <f>SUM(L11:L18)</f>
        <v>13976</v>
      </c>
      <c r="M19" s="25">
        <f>SUM(M12:M18)</f>
        <v>1</v>
      </c>
    </row>
    <row r="20" spans="1:14" ht="15">
      <c r="A20" s="173" t="s">
        <v>50</v>
      </c>
      <c r="B20" s="173"/>
      <c r="C20" s="24">
        <v>33</v>
      </c>
      <c r="D20" s="24">
        <v>353</v>
      </c>
      <c r="E20" s="24">
        <v>711</v>
      </c>
      <c r="F20" s="25">
        <f>E20/E20</f>
        <v>1</v>
      </c>
      <c r="G20" s="17"/>
      <c r="H20" s="14"/>
      <c r="I20" s="14"/>
    </row>
    <row r="21" spans="1:14" ht="15">
      <c r="A21" s="173" t="s">
        <v>51</v>
      </c>
      <c r="B21" s="173"/>
      <c r="C21" s="24">
        <v>55</v>
      </c>
      <c r="D21" s="24">
        <v>390</v>
      </c>
      <c r="E21" s="24">
        <v>830</v>
      </c>
      <c r="F21" s="25">
        <f>E21/E21</f>
        <v>1</v>
      </c>
      <c r="G21" s="17"/>
      <c r="H21" s="172" t="s">
        <v>52</v>
      </c>
      <c r="I21" s="172"/>
      <c r="J21" s="19"/>
      <c r="K21" s="19"/>
      <c r="L21" s="19"/>
      <c r="M21" s="20"/>
      <c r="N21" s="23"/>
    </row>
    <row r="22" spans="1:14" ht="15">
      <c r="A22" s="173" t="s">
        <v>53</v>
      </c>
      <c r="B22" s="173"/>
      <c r="C22" s="24">
        <v>2</v>
      </c>
      <c r="D22" s="24"/>
      <c r="E22" s="24">
        <v>1039</v>
      </c>
      <c r="F22" s="25">
        <f>E22/E22</f>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c r="D26" s="19"/>
      <c r="E26" s="19"/>
      <c r="F26" s="27"/>
      <c r="G26" s="17"/>
      <c r="H26" s="172"/>
      <c r="I26" s="172"/>
      <c r="J26" s="19"/>
      <c r="K26" s="19"/>
      <c r="L26" s="19"/>
      <c r="M26" s="19"/>
    </row>
    <row r="27" spans="1:14" ht="15">
      <c r="A27" s="173" t="s">
        <v>62</v>
      </c>
      <c r="B27" s="173"/>
      <c r="C27" s="24"/>
      <c r="D27" s="24"/>
      <c r="E27" s="24"/>
      <c r="F27" s="25"/>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3</v>
      </c>
      <c r="D29" s="19">
        <v>69</v>
      </c>
      <c r="E29" s="19">
        <v>131</v>
      </c>
      <c r="F29" s="20">
        <f>E29/E$37</f>
        <v>9.1743119266055051E-3</v>
      </c>
      <c r="G29" s="17"/>
      <c r="H29" s="172" t="s">
        <v>67</v>
      </c>
      <c r="I29" s="172"/>
      <c r="J29" s="19"/>
      <c r="K29" s="19"/>
      <c r="L29" s="19"/>
      <c r="M29" s="20"/>
    </row>
    <row r="30" spans="1:14" ht="15">
      <c r="A30" s="172" t="s">
        <v>66</v>
      </c>
      <c r="B30" s="172"/>
      <c r="C30" s="19">
        <v>5</v>
      </c>
      <c r="D30" s="19">
        <v>103</v>
      </c>
      <c r="E30" s="19">
        <v>187</v>
      </c>
      <c r="F30" s="20">
        <f t="shared" ref="F30:F35" si="1">E30/E$37</f>
        <v>1.3096155192940682E-2</v>
      </c>
      <c r="G30" s="17"/>
      <c r="H30" s="173" t="s">
        <v>69</v>
      </c>
      <c r="I30" s="173"/>
      <c r="J30" s="24">
        <f>SUM(J27:J29)</f>
        <v>9</v>
      </c>
      <c r="K30" s="24">
        <f>SUM(K27:K29)</f>
        <v>188</v>
      </c>
      <c r="L30" s="24">
        <f>SUM(L27:L29)</f>
        <v>350</v>
      </c>
      <c r="M30" s="25">
        <f>SUM(M27:M29)</f>
        <v>1</v>
      </c>
    </row>
    <row r="31" spans="1:14" ht="15">
      <c r="A31" s="172" t="s">
        <v>68</v>
      </c>
      <c r="B31" s="172"/>
      <c r="C31" s="19">
        <v>10</v>
      </c>
      <c r="D31" s="19">
        <v>595</v>
      </c>
      <c r="E31" s="19">
        <v>1143</v>
      </c>
      <c r="F31" s="20">
        <f t="shared" si="1"/>
        <v>8.0047622382519779E-2</v>
      </c>
      <c r="G31" s="17"/>
      <c r="H31" s="172"/>
      <c r="I31" s="172"/>
      <c r="J31" s="19"/>
      <c r="K31" s="19"/>
      <c r="L31" s="19"/>
      <c r="M31" s="19"/>
    </row>
    <row r="32" spans="1:14" ht="15">
      <c r="A32" s="172" t="s">
        <v>70</v>
      </c>
      <c r="B32" s="172"/>
      <c r="C32" s="19">
        <v>6</v>
      </c>
      <c r="D32" s="19">
        <v>1318</v>
      </c>
      <c r="E32" s="19">
        <v>2515</v>
      </c>
      <c r="F32" s="20">
        <f t="shared" si="1"/>
        <v>0.17613278240773164</v>
      </c>
      <c r="G32" s="17"/>
      <c r="H32" s="172" t="s">
        <v>72</v>
      </c>
      <c r="I32" s="172"/>
      <c r="J32" s="19">
        <v>7</v>
      </c>
      <c r="K32" s="19">
        <v>147</v>
      </c>
      <c r="L32" s="19">
        <v>274</v>
      </c>
      <c r="M32" s="20">
        <f>L32/L$35</f>
        <v>0.55020080321285136</v>
      </c>
    </row>
    <row r="33" spans="1:13" ht="15">
      <c r="A33" s="172" t="s">
        <v>93</v>
      </c>
      <c r="B33" s="172"/>
      <c r="C33" s="19">
        <v>24</v>
      </c>
      <c r="D33" s="19">
        <v>4240</v>
      </c>
      <c r="E33" s="19">
        <v>7996</v>
      </c>
      <c r="F33" s="20">
        <f t="shared" si="1"/>
        <v>0.55998319210028713</v>
      </c>
      <c r="G33" s="17"/>
      <c r="H33" s="172" t="s">
        <v>73</v>
      </c>
      <c r="I33" s="172"/>
      <c r="J33" s="19">
        <v>6</v>
      </c>
      <c r="K33" s="19">
        <v>128</v>
      </c>
      <c r="L33" s="19">
        <v>224</v>
      </c>
      <c r="M33" s="20">
        <f>L33/L$35</f>
        <v>0.44979919678714858</v>
      </c>
    </row>
    <row r="34" spans="1:13" ht="15">
      <c r="A34" s="172" t="s">
        <v>94</v>
      </c>
      <c r="B34" s="172"/>
      <c r="C34" s="19">
        <v>4</v>
      </c>
      <c r="D34" s="19">
        <v>588</v>
      </c>
      <c r="E34" s="19">
        <v>1153</v>
      </c>
      <c r="F34" s="20">
        <f t="shared" si="1"/>
        <v>8.0747951537222501E-2</v>
      </c>
      <c r="G34" s="17"/>
      <c r="H34" s="172" t="s">
        <v>75</v>
      </c>
      <c r="I34" s="172"/>
      <c r="J34" s="19"/>
      <c r="K34" s="19"/>
      <c r="L34" s="19"/>
      <c r="M34" s="26"/>
    </row>
    <row r="35" spans="1:13" ht="15">
      <c r="A35" s="172" t="s">
        <v>74</v>
      </c>
      <c r="B35" s="172"/>
      <c r="C35" s="19">
        <v>3</v>
      </c>
      <c r="D35" s="19">
        <v>549</v>
      </c>
      <c r="E35" s="19">
        <v>1154</v>
      </c>
      <c r="F35" s="20">
        <f t="shared" si="1"/>
        <v>8.0817984452692768E-2</v>
      </c>
      <c r="G35" s="17"/>
      <c r="H35" s="173" t="s">
        <v>77</v>
      </c>
      <c r="I35" s="173"/>
      <c r="J35" s="24">
        <f>SUM(J32:J34)</f>
        <v>13</v>
      </c>
      <c r="K35" s="24">
        <f>SUM(K32:K34)</f>
        <v>275</v>
      </c>
      <c r="L35" s="24">
        <f>SUM(L32:L34)</f>
        <v>498</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55</v>
      </c>
      <c r="D37" s="24">
        <f>SUM(D29:D36)</f>
        <v>7462</v>
      </c>
      <c r="E37" s="24">
        <f>SUM(E29:E36)</f>
        <v>14279</v>
      </c>
      <c r="F37" s="25">
        <f>SUM(F29:F36)</f>
        <v>0.99999999999999989</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v>1</v>
      </c>
      <c r="K40" s="24">
        <v>18</v>
      </c>
      <c r="L40" s="24">
        <v>36</v>
      </c>
      <c r="M40" s="25">
        <v>1</v>
      </c>
    </row>
    <row r="41" spans="1:13" ht="15">
      <c r="A41" s="172" t="s">
        <v>84</v>
      </c>
      <c r="B41" s="172"/>
      <c r="C41" s="19"/>
      <c r="D41" s="19"/>
      <c r="E41" s="19"/>
      <c r="F41" s="27"/>
      <c r="G41" s="17"/>
      <c r="H41" s="172"/>
      <c r="I41" s="172"/>
      <c r="J41" s="19"/>
      <c r="K41" s="19"/>
      <c r="L41" s="19"/>
      <c r="M41" s="19"/>
    </row>
    <row r="42" spans="1:13" ht="15">
      <c r="A42" s="172" t="s">
        <v>315</v>
      </c>
      <c r="B42" s="172"/>
      <c r="C42" s="19"/>
      <c r="D42" s="19"/>
      <c r="E42" s="19"/>
      <c r="F42" s="20"/>
      <c r="G42" s="17"/>
      <c r="H42" s="173" t="s">
        <v>86</v>
      </c>
      <c r="I42" s="173"/>
      <c r="J42" s="24">
        <f>C17+C19+C20+C21+C22+C27+C37+C44+C54+J19+J25+J30+J35+J37+J38+J39+J40</f>
        <v>417</v>
      </c>
      <c r="K42" s="24">
        <f>D17+D19+D20+D21+D22+D27+D37+D44+D54+K19+K25+K30+K35+K37+K38+K39+K40</f>
        <v>21724</v>
      </c>
      <c r="L42" s="24">
        <f>E17+E19+E20+E21+E22+E27+E37+E44+E54+L19+L25+L30+L35+L37+L38+L39+L40</f>
        <v>53760</v>
      </c>
      <c r="M42" s="28"/>
    </row>
    <row r="43" spans="1:13" ht="15">
      <c r="A43" s="172" t="s">
        <v>85</v>
      </c>
      <c r="B43" s="172"/>
      <c r="C43" s="19"/>
      <c r="D43" s="19"/>
      <c r="E43" s="19"/>
      <c r="F43" s="26"/>
      <c r="G43" s="17"/>
      <c r="H43" s="29"/>
      <c r="I43" s="29"/>
      <c r="J43" s="19"/>
      <c r="K43" s="19"/>
      <c r="L43" s="19"/>
      <c r="M43" s="19"/>
    </row>
    <row r="44" spans="1:13" ht="15">
      <c r="A44" s="173" t="s">
        <v>87</v>
      </c>
      <c r="B44" s="173"/>
      <c r="C44" s="24"/>
      <c r="D44" s="24"/>
      <c r="E44" s="24"/>
      <c r="F44" s="25"/>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ht="15">
      <c r="A52" s="172"/>
      <c r="B52" s="172"/>
      <c r="C52" s="19"/>
      <c r="D52" s="19"/>
      <c r="E52" s="19"/>
      <c r="F52" s="20"/>
    </row>
    <row r="53" spans="1:6" ht="15">
      <c r="A53" s="172"/>
      <c r="B53" s="172"/>
      <c r="C53" s="19"/>
      <c r="D53" s="19"/>
      <c r="E53" s="19"/>
      <c r="F53" s="20"/>
    </row>
    <row r="54" spans="1:6">
      <c r="C54" s="13"/>
      <c r="D54" s="13"/>
      <c r="E54" s="13"/>
      <c r="F54" s="13"/>
    </row>
  </sheetData>
  <sheetProtection algorithmName="SHA-512" hashValue="f9fz1wGckMjScGP3vOP4KAMQneGzSVKGTMscg372zFd/0bin0x4tk4qv6jbCFtqqDmNFK02S2KuNMCICZwqVVg==" saltValue="3JEmRGdzJu9JlMB8s4h4Sg==" spinCount="100000" sheet="1" objects="1" scenarios="1"/>
  <mergeCells count="79">
    <mergeCell ref="A53:B53"/>
    <mergeCell ref="A42:B42"/>
    <mergeCell ref="H42:I42"/>
    <mergeCell ref="A43:B43"/>
    <mergeCell ref="A44:B44"/>
    <mergeCell ref="A46:B46"/>
    <mergeCell ref="A47:B47"/>
    <mergeCell ref="A48:B48"/>
    <mergeCell ref="A49:B49"/>
    <mergeCell ref="A50:B50"/>
    <mergeCell ref="A51:B51"/>
    <mergeCell ref="A52:B52"/>
    <mergeCell ref="A39:B39"/>
    <mergeCell ref="H39:I39"/>
    <mergeCell ref="A40:B40"/>
    <mergeCell ref="H40:I40"/>
    <mergeCell ref="A41:B41"/>
    <mergeCell ref="H41:I41"/>
    <mergeCell ref="A36:B36"/>
    <mergeCell ref="H36:I36"/>
    <mergeCell ref="A37:B37"/>
    <mergeCell ref="H37:I37"/>
    <mergeCell ref="A38:B38"/>
    <mergeCell ref="H38:I38"/>
    <mergeCell ref="A33:B33"/>
    <mergeCell ref="H33:I33"/>
    <mergeCell ref="A34:B34"/>
    <mergeCell ref="H34:I34"/>
    <mergeCell ref="A35:B35"/>
    <mergeCell ref="H35:I35"/>
    <mergeCell ref="A30:B30"/>
    <mergeCell ref="H30:I30"/>
    <mergeCell ref="A31:B31"/>
    <mergeCell ref="H31:I31"/>
    <mergeCell ref="A32:B32"/>
    <mergeCell ref="H32:I32"/>
    <mergeCell ref="A27:B27"/>
    <mergeCell ref="H27:I27"/>
    <mergeCell ref="A28:B28"/>
    <mergeCell ref="H28:I28"/>
    <mergeCell ref="A29:B29"/>
    <mergeCell ref="H29:I29"/>
    <mergeCell ref="A24:B24"/>
    <mergeCell ref="H24:I24"/>
    <mergeCell ref="A25:B25"/>
    <mergeCell ref="H25:I25"/>
    <mergeCell ref="A26:B26"/>
    <mergeCell ref="H26:I26"/>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conditionalFormatting sqref="C11:E16">
    <cfRule type="expression" priority="1">
      <formula>SI(0," ")</formula>
    </cfRule>
  </conditionalFormatting>
  <pageMargins left="0.7" right="0.7" top="0.75" bottom="0.75" header="0.3" footer="0.3"/>
  <pageSetup paperSize="9" scale="7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ACF1-AD75-40EA-A885-35687B243226}">
  <dimension ref="A1:CP46"/>
  <sheetViews>
    <sheetView showGridLines="0" zoomScaleNormal="100" zoomScaleSheetLayoutView="100" workbookViewId="0"/>
  </sheetViews>
  <sheetFormatPr baseColWidth="10" defaultColWidth="9.140625" defaultRowHeight="12.75"/>
  <cols>
    <col min="1" max="1" width="79.42578125" style="32" customWidth="1"/>
    <col min="2" max="55" width="8.7109375" style="32" customWidth="1"/>
    <col min="56" max="56" width="8.7109375" style="33" customWidth="1"/>
    <col min="57" max="58" width="8.7109375" style="32" customWidth="1"/>
    <col min="59" max="59" width="10.85546875" style="32" bestFit="1" customWidth="1"/>
    <col min="60" max="254" width="9.140625" style="32"/>
    <col min="255" max="255" width="84.28515625" style="32" customWidth="1"/>
    <col min="256" max="315" width="8.7109375" style="32" customWidth="1"/>
    <col min="316" max="510" width="9.140625" style="32"/>
    <col min="511" max="511" width="84.28515625" style="32" customWidth="1"/>
    <col min="512" max="571" width="8.7109375" style="32" customWidth="1"/>
    <col min="572" max="766" width="9.140625" style="32"/>
    <col min="767" max="767" width="84.28515625" style="32" customWidth="1"/>
    <col min="768" max="827" width="8.7109375" style="32" customWidth="1"/>
    <col min="828" max="1022" width="9.140625" style="32"/>
    <col min="1023" max="1023" width="84.28515625" style="32" customWidth="1"/>
    <col min="1024" max="1083" width="8.7109375" style="32" customWidth="1"/>
    <col min="1084" max="1278" width="9.140625" style="32"/>
    <col min="1279" max="1279" width="84.28515625" style="32" customWidth="1"/>
    <col min="1280" max="1339" width="8.7109375" style="32" customWidth="1"/>
    <col min="1340" max="1534" width="9.140625" style="32"/>
    <col min="1535" max="1535" width="84.28515625" style="32" customWidth="1"/>
    <col min="1536" max="1595" width="8.7109375" style="32" customWidth="1"/>
    <col min="1596" max="1790" width="9.140625" style="32"/>
    <col min="1791" max="1791" width="84.28515625" style="32" customWidth="1"/>
    <col min="1792" max="1851" width="8.7109375" style="32" customWidth="1"/>
    <col min="1852" max="2046" width="9.140625" style="32"/>
    <col min="2047" max="2047" width="84.28515625" style="32" customWidth="1"/>
    <col min="2048" max="2107" width="8.7109375" style="32" customWidth="1"/>
    <col min="2108" max="2302" width="9.140625" style="32"/>
    <col min="2303" max="2303" width="84.28515625" style="32" customWidth="1"/>
    <col min="2304" max="2363" width="8.7109375" style="32" customWidth="1"/>
    <col min="2364" max="2558" width="9.140625" style="32"/>
    <col min="2559" max="2559" width="84.28515625" style="32" customWidth="1"/>
    <col min="2560" max="2619" width="8.7109375" style="32" customWidth="1"/>
    <col min="2620" max="2814" width="9.140625" style="32"/>
    <col min="2815" max="2815" width="84.28515625" style="32" customWidth="1"/>
    <col min="2816" max="2875" width="8.7109375" style="32" customWidth="1"/>
    <col min="2876" max="3070" width="9.140625" style="32"/>
    <col min="3071" max="3071" width="84.28515625" style="32" customWidth="1"/>
    <col min="3072" max="3131" width="8.7109375" style="32" customWidth="1"/>
    <col min="3132" max="3326" width="9.140625" style="32"/>
    <col min="3327" max="3327" width="84.28515625" style="32" customWidth="1"/>
    <col min="3328" max="3387" width="8.7109375" style="32" customWidth="1"/>
    <col min="3388" max="3582" width="9.140625" style="32"/>
    <col min="3583" max="3583" width="84.28515625" style="32" customWidth="1"/>
    <col min="3584" max="3643" width="8.7109375" style="32" customWidth="1"/>
    <col min="3644" max="3838" width="9.140625" style="32"/>
    <col min="3839" max="3839" width="84.28515625" style="32" customWidth="1"/>
    <col min="3840" max="3899" width="8.7109375" style="32" customWidth="1"/>
    <col min="3900" max="4094" width="9.140625" style="32"/>
    <col min="4095" max="4095" width="84.28515625" style="32" customWidth="1"/>
    <col min="4096" max="4155" width="8.7109375" style="32" customWidth="1"/>
    <col min="4156" max="4350" width="9.140625" style="32"/>
    <col min="4351" max="4351" width="84.28515625" style="32" customWidth="1"/>
    <col min="4352" max="4411" width="8.7109375" style="32" customWidth="1"/>
    <col min="4412" max="4606" width="9.140625" style="32"/>
    <col min="4607" max="4607" width="84.28515625" style="32" customWidth="1"/>
    <col min="4608" max="4667" width="8.7109375" style="32" customWidth="1"/>
    <col min="4668" max="4862" width="9.140625" style="32"/>
    <col min="4863" max="4863" width="84.28515625" style="32" customWidth="1"/>
    <col min="4864" max="4923" width="8.7109375" style="32" customWidth="1"/>
    <col min="4924" max="5118" width="9.140625" style="32"/>
    <col min="5119" max="5119" width="84.28515625" style="32" customWidth="1"/>
    <col min="5120" max="5179" width="8.7109375" style="32" customWidth="1"/>
    <col min="5180" max="5374" width="9.140625" style="32"/>
    <col min="5375" max="5375" width="84.28515625" style="32" customWidth="1"/>
    <col min="5376" max="5435" width="8.7109375" style="32" customWidth="1"/>
    <col min="5436" max="5630" width="9.140625" style="32"/>
    <col min="5631" max="5631" width="84.28515625" style="32" customWidth="1"/>
    <col min="5632" max="5691" width="8.7109375" style="32" customWidth="1"/>
    <col min="5692" max="5886" width="9.140625" style="32"/>
    <col min="5887" max="5887" width="84.28515625" style="32" customWidth="1"/>
    <col min="5888" max="5947" width="8.7109375" style="32" customWidth="1"/>
    <col min="5948" max="6142" width="9.140625" style="32"/>
    <col min="6143" max="6143" width="84.28515625" style="32" customWidth="1"/>
    <col min="6144" max="6203" width="8.7109375" style="32" customWidth="1"/>
    <col min="6204" max="6398" width="9.140625" style="32"/>
    <col min="6399" max="6399" width="84.28515625" style="32" customWidth="1"/>
    <col min="6400" max="6459" width="8.7109375" style="32" customWidth="1"/>
    <col min="6460" max="6654" width="9.140625" style="32"/>
    <col min="6655" max="6655" width="84.28515625" style="32" customWidth="1"/>
    <col min="6656" max="6715" width="8.7109375" style="32" customWidth="1"/>
    <col min="6716" max="6910" width="9.140625" style="32"/>
    <col min="6911" max="6911" width="84.28515625" style="32" customWidth="1"/>
    <col min="6912" max="6971" width="8.7109375" style="32" customWidth="1"/>
    <col min="6972" max="7166" width="9.140625" style="32"/>
    <col min="7167" max="7167" width="84.28515625" style="32" customWidth="1"/>
    <col min="7168" max="7227" width="8.7109375" style="32" customWidth="1"/>
    <col min="7228" max="7422" width="9.140625" style="32"/>
    <col min="7423" max="7423" width="84.28515625" style="32" customWidth="1"/>
    <col min="7424" max="7483" width="8.7109375" style="32" customWidth="1"/>
    <col min="7484" max="7678" width="9.140625" style="32"/>
    <col min="7679" max="7679" width="84.28515625" style="32" customWidth="1"/>
    <col min="7680" max="7739" width="8.7109375" style="32" customWidth="1"/>
    <col min="7740" max="7934" width="9.140625" style="32"/>
    <col min="7935" max="7935" width="84.28515625" style="32" customWidth="1"/>
    <col min="7936" max="7995" width="8.7109375" style="32" customWidth="1"/>
    <col min="7996" max="8190" width="9.140625" style="32"/>
    <col min="8191" max="8191" width="84.28515625" style="32" customWidth="1"/>
    <col min="8192" max="8251" width="8.7109375" style="32" customWidth="1"/>
    <col min="8252" max="8446" width="9.140625" style="32"/>
    <col min="8447" max="8447" width="84.28515625" style="32" customWidth="1"/>
    <col min="8448" max="8507" width="8.7109375" style="32" customWidth="1"/>
    <col min="8508" max="8702" width="9.140625" style="32"/>
    <col min="8703" max="8703" width="84.28515625" style="32" customWidth="1"/>
    <col min="8704" max="8763" width="8.7109375" style="32" customWidth="1"/>
    <col min="8764" max="8958" width="9.140625" style="32"/>
    <col min="8959" max="8959" width="84.28515625" style="32" customWidth="1"/>
    <col min="8960" max="9019" width="8.7109375" style="32" customWidth="1"/>
    <col min="9020" max="9214" width="9.140625" style="32"/>
    <col min="9215" max="9215" width="84.28515625" style="32" customWidth="1"/>
    <col min="9216" max="9275" width="8.7109375" style="32" customWidth="1"/>
    <col min="9276" max="9470" width="9.140625" style="32"/>
    <col min="9471" max="9471" width="84.28515625" style="32" customWidth="1"/>
    <col min="9472" max="9531" width="8.7109375" style="32" customWidth="1"/>
    <col min="9532" max="9726" width="9.140625" style="32"/>
    <col min="9727" max="9727" width="84.28515625" style="32" customWidth="1"/>
    <col min="9728" max="9787" width="8.7109375" style="32" customWidth="1"/>
    <col min="9788" max="9982" width="9.140625" style="32"/>
    <col min="9983" max="9983" width="84.28515625" style="32" customWidth="1"/>
    <col min="9984" max="10043" width="8.7109375" style="32" customWidth="1"/>
    <col min="10044" max="10238" width="9.140625" style="32"/>
    <col min="10239" max="10239" width="84.28515625" style="32" customWidth="1"/>
    <col min="10240" max="10299" width="8.7109375" style="32" customWidth="1"/>
    <col min="10300" max="10494" width="9.140625" style="32"/>
    <col min="10495" max="10495" width="84.28515625" style="32" customWidth="1"/>
    <col min="10496" max="10555" width="8.7109375" style="32" customWidth="1"/>
    <col min="10556" max="10750" width="9.140625" style="32"/>
    <col min="10751" max="10751" width="84.28515625" style="32" customWidth="1"/>
    <col min="10752" max="10811" width="8.7109375" style="32" customWidth="1"/>
    <col min="10812" max="11006" width="9.140625" style="32"/>
    <col min="11007" max="11007" width="84.28515625" style="32" customWidth="1"/>
    <col min="11008" max="11067" width="8.7109375" style="32" customWidth="1"/>
    <col min="11068" max="11262" width="9.140625" style="32"/>
    <col min="11263" max="11263" width="84.28515625" style="32" customWidth="1"/>
    <col min="11264" max="11323" width="8.7109375" style="32" customWidth="1"/>
    <col min="11324" max="11518" width="9.140625" style="32"/>
    <col min="11519" max="11519" width="84.28515625" style="32" customWidth="1"/>
    <col min="11520" max="11579" width="8.7109375" style="32" customWidth="1"/>
    <col min="11580" max="11774" width="9.140625" style="32"/>
    <col min="11775" max="11775" width="84.28515625" style="32" customWidth="1"/>
    <col min="11776" max="11835" width="8.7109375" style="32" customWidth="1"/>
    <col min="11836" max="12030" width="9.140625" style="32"/>
    <col min="12031" max="12031" width="84.28515625" style="32" customWidth="1"/>
    <col min="12032" max="12091" width="8.7109375" style="32" customWidth="1"/>
    <col min="12092" max="12286" width="9.140625" style="32"/>
    <col min="12287" max="12287" width="84.28515625" style="32" customWidth="1"/>
    <col min="12288" max="12347" width="8.7109375" style="32" customWidth="1"/>
    <col min="12348" max="12542" width="9.140625" style="32"/>
    <col min="12543" max="12543" width="84.28515625" style="32" customWidth="1"/>
    <col min="12544" max="12603" width="8.7109375" style="32" customWidth="1"/>
    <col min="12604" max="12798" width="9.140625" style="32"/>
    <col min="12799" max="12799" width="84.28515625" style="32" customWidth="1"/>
    <col min="12800" max="12859" width="8.7109375" style="32" customWidth="1"/>
    <col min="12860" max="13054" width="9.140625" style="32"/>
    <col min="13055" max="13055" width="84.28515625" style="32" customWidth="1"/>
    <col min="13056" max="13115" width="8.7109375" style="32" customWidth="1"/>
    <col min="13116" max="13310" width="9.140625" style="32"/>
    <col min="13311" max="13311" width="84.28515625" style="32" customWidth="1"/>
    <col min="13312" max="13371" width="8.7109375" style="32" customWidth="1"/>
    <col min="13372" max="13566" width="9.140625" style="32"/>
    <col min="13567" max="13567" width="84.28515625" style="32" customWidth="1"/>
    <col min="13568" max="13627" width="8.7109375" style="32" customWidth="1"/>
    <col min="13628" max="13822" width="9.140625" style="32"/>
    <col min="13823" max="13823" width="84.28515625" style="32" customWidth="1"/>
    <col min="13824" max="13883" width="8.7109375" style="32" customWidth="1"/>
    <col min="13884" max="14078" width="9.140625" style="32"/>
    <col min="14079" max="14079" width="84.28515625" style="32" customWidth="1"/>
    <col min="14080" max="14139" width="8.7109375" style="32" customWidth="1"/>
    <col min="14140" max="14334" width="9.140625" style="32"/>
    <col min="14335" max="14335" width="84.28515625" style="32" customWidth="1"/>
    <col min="14336" max="14395" width="8.7109375" style="32" customWidth="1"/>
    <col min="14396" max="14590" width="9.140625" style="32"/>
    <col min="14591" max="14591" width="84.28515625" style="32" customWidth="1"/>
    <col min="14592" max="14651" width="8.7109375" style="32" customWidth="1"/>
    <col min="14652" max="14846" width="9.140625" style="32"/>
    <col min="14847" max="14847" width="84.28515625" style="32" customWidth="1"/>
    <col min="14848" max="14907" width="8.7109375" style="32" customWidth="1"/>
    <col min="14908" max="15102" width="9.140625" style="32"/>
    <col min="15103" max="15103" width="84.28515625" style="32" customWidth="1"/>
    <col min="15104" max="15163" width="8.7109375" style="32" customWidth="1"/>
    <col min="15164" max="15358" width="9.140625" style="32"/>
    <col min="15359" max="15359" width="84.28515625" style="32" customWidth="1"/>
    <col min="15360" max="15419" width="8.7109375" style="32" customWidth="1"/>
    <col min="15420" max="15614" width="9.140625" style="32"/>
    <col min="15615" max="15615" width="84.28515625" style="32" customWidth="1"/>
    <col min="15616" max="15675" width="8.7109375" style="32" customWidth="1"/>
    <col min="15676" max="15870" width="9.140625" style="32"/>
    <col min="15871" max="15871" width="84.28515625" style="32" customWidth="1"/>
    <col min="15872" max="15931" width="8.7109375" style="32" customWidth="1"/>
    <col min="15932" max="16126" width="9.140625" style="32"/>
    <col min="16127" max="16127" width="84.28515625" style="32" customWidth="1"/>
    <col min="16128" max="16187" width="8.7109375" style="32" customWidth="1"/>
    <col min="16188" max="16384" width="9.140625" style="32"/>
  </cols>
  <sheetData>
    <row r="1" spans="1:94" ht="16.5">
      <c r="A1" s="31"/>
    </row>
    <row r="2" spans="1:94">
      <c r="A2" s="34"/>
    </row>
    <row r="3" spans="1:94" ht="16.5">
      <c r="A3" s="35"/>
    </row>
    <row r="4" spans="1:94">
      <c r="A4" s="34"/>
      <c r="N4" s="36"/>
      <c r="O4" s="36"/>
    </row>
    <row r="5" spans="1:94" ht="16.5">
      <c r="A5" s="37" t="s">
        <v>319</v>
      </c>
    </row>
    <row r="6" spans="1:94" s="36" customFormat="1" ht="16.5">
      <c r="A6" s="38" t="s">
        <v>320</v>
      </c>
      <c r="BD6" s="39"/>
    </row>
    <row r="7" spans="1:94" s="36" customFormat="1" ht="16.5">
      <c r="A7" s="38" t="s">
        <v>321</v>
      </c>
      <c r="BD7" s="39"/>
    </row>
    <row r="9" spans="1:94"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81</v>
      </c>
      <c r="Q9" s="176"/>
      <c r="R9" s="176" t="s">
        <v>64</v>
      </c>
      <c r="S9" s="176"/>
      <c r="T9" s="176" t="s">
        <v>66</v>
      </c>
      <c r="U9" s="176"/>
      <c r="V9" s="176" t="s">
        <v>68</v>
      </c>
      <c r="W9" s="176"/>
      <c r="X9" s="176" t="s">
        <v>92</v>
      </c>
      <c r="Y9" s="176"/>
      <c r="Z9" s="176" t="s">
        <v>93</v>
      </c>
      <c r="AA9" s="176"/>
      <c r="AB9" s="176" t="s">
        <v>94</v>
      </c>
      <c r="AC9" s="176"/>
      <c r="AD9" s="176" t="s">
        <v>74</v>
      </c>
      <c r="AE9" s="176"/>
      <c r="AF9" s="176" t="s">
        <v>38</v>
      </c>
      <c r="AG9" s="176"/>
      <c r="AH9" s="176" t="s">
        <v>40</v>
      </c>
      <c r="AI9" s="176"/>
      <c r="AJ9" s="176" t="s">
        <v>42</v>
      </c>
      <c r="AK9" s="176"/>
      <c r="AL9" s="176" t="s">
        <v>46</v>
      </c>
      <c r="AM9" s="176"/>
      <c r="AN9" s="176" t="s">
        <v>218</v>
      </c>
      <c r="AO9" s="176"/>
      <c r="AP9" s="176" t="s">
        <v>48</v>
      </c>
      <c r="AQ9" s="176"/>
      <c r="AR9" s="176" t="s">
        <v>63</v>
      </c>
      <c r="AS9" s="176"/>
      <c r="AT9" s="176" t="s">
        <v>65</v>
      </c>
      <c r="AU9" s="176"/>
      <c r="AV9" s="176" t="s">
        <v>72</v>
      </c>
      <c r="AW9" s="176"/>
      <c r="AX9" s="176" t="s">
        <v>73</v>
      </c>
      <c r="AY9" s="176"/>
      <c r="AZ9" s="176" t="s">
        <v>54</v>
      </c>
      <c r="BA9" s="176"/>
      <c r="BB9" s="176" t="s">
        <v>55</v>
      </c>
      <c r="BC9" s="176"/>
      <c r="BD9" s="176" t="s">
        <v>51</v>
      </c>
      <c r="BE9" s="176"/>
      <c r="BF9" s="176" t="s">
        <v>86</v>
      </c>
      <c r="BG9" s="176"/>
    </row>
    <row r="10" spans="1:94"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c r="Z10" s="40"/>
      <c r="AA10" s="40" t="s">
        <v>95</v>
      </c>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row>
    <row r="11" spans="1:94"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row>
    <row r="12" spans="1:94" ht="15">
      <c r="A12" s="44" t="s">
        <v>99</v>
      </c>
      <c r="B12" s="45">
        <v>6</v>
      </c>
      <c r="C12" s="45">
        <v>502</v>
      </c>
      <c r="D12" s="45">
        <v>11</v>
      </c>
      <c r="E12" s="45">
        <v>1582</v>
      </c>
      <c r="F12" s="45">
        <v>5</v>
      </c>
      <c r="G12" s="45">
        <v>446</v>
      </c>
      <c r="H12" s="45"/>
      <c r="I12" s="45"/>
      <c r="J12" s="45">
        <v>10</v>
      </c>
      <c r="K12" s="45">
        <v>327</v>
      </c>
      <c r="L12" s="45"/>
      <c r="M12" s="45"/>
      <c r="N12" s="45">
        <v>1</v>
      </c>
      <c r="O12" s="45">
        <v>939</v>
      </c>
      <c r="P12" s="45"/>
      <c r="Q12" s="45"/>
      <c r="R12" s="45"/>
      <c r="S12" s="45"/>
      <c r="T12" s="45"/>
      <c r="U12" s="45"/>
      <c r="V12" s="45">
        <v>2</v>
      </c>
      <c r="W12" s="45">
        <v>164</v>
      </c>
      <c r="X12" s="45">
        <v>3</v>
      </c>
      <c r="Y12" s="45">
        <v>1396</v>
      </c>
      <c r="Z12" s="45">
        <v>1</v>
      </c>
      <c r="AA12" s="45">
        <v>189</v>
      </c>
      <c r="AB12" s="45"/>
      <c r="AC12" s="45"/>
      <c r="AD12" s="45"/>
      <c r="AE12" s="45"/>
      <c r="AF12" s="45"/>
      <c r="AG12" s="45"/>
      <c r="AH12" s="45"/>
      <c r="AI12" s="45"/>
      <c r="AJ12" s="45">
        <v>3</v>
      </c>
      <c r="AK12" s="45">
        <v>1510</v>
      </c>
      <c r="AL12" s="45"/>
      <c r="AM12" s="45"/>
      <c r="AN12" s="45"/>
      <c r="AO12" s="45"/>
      <c r="AP12" s="45">
        <v>1</v>
      </c>
      <c r="AQ12" s="45">
        <v>22</v>
      </c>
      <c r="AR12" s="45">
        <v>1</v>
      </c>
      <c r="AS12" s="45">
        <v>29</v>
      </c>
      <c r="AT12" s="45"/>
      <c r="AU12" s="45"/>
      <c r="AV12" s="45">
        <v>1</v>
      </c>
      <c r="AW12" s="45">
        <v>48</v>
      </c>
      <c r="AX12" s="45">
        <v>1</v>
      </c>
      <c r="AY12" s="45">
        <v>48</v>
      </c>
      <c r="AZ12" s="45"/>
      <c r="BA12" s="45"/>
      <c r="BB12" s="45"/>
      <c r="BC12" s="45"/>
      <c r="BD12" s="45">
        <v>2</v>
      </c>
      <c r="BE12" s="45">
        <v>36</v>
      </c>
      <c r="BF12" s="146">
        <f>B12+D12+F12+H12+J12+L12+N12+P12+R12+T12+V12+X12+Z12+AB12+AD12+AF12+AH12+AJ12+AL12+AN12+AP12+AR12+AT12+AV12+AX12+AZ12+BB12+BD12</f>
        <v>48</v>
      </c>
      <c r="BG12" s="146">
        <f>C12+E12+G12+I12+K12+M12+O12+Q12+S12+U12+W12+Y12+AA12+AC12+AE12+AG12+AI12+AK12+AM12+AO12+AQ12+AS12+AU12+AW12+AY12+BA12+BC12+BE12</f>
        <v>7238</v>
      </c>
      <c r="CO12" s="33"/>
      <c r="CP12" s="33"/>
    </row>
    <row r="13" spans="1:94" ht="15">
      <c r="A13" s="46" t="s">
        <v>100</v>
      </c>
      <c r="B13" s="47">
        <v>61</v>
      </c>
      <c r="C13" s="47">
        <v>3188</v>
      </c>
      <c r="D13" s="47">
        <v>31</v>
      </c>
      <c r="E13" s="47">
        <v>4275</v>
      </c>
      <c r="F13" s="47">
        <v>29</v>
      </c>
      <c r="G13" s="47">
        <v>3096</v>
      </c>
      <c r="H13" s="47">
        <v>2</v>
      </c>
      <c r="I13" s="47">
        <v>416</v>
      </c>
      <c r="J13" s="47">
        <v>6</v>
      </c>
      <c r="K13" s="47">
        <v>97</v>
      </c>
      <c r="L13" s="47">
        <v>1</v>
      </c>
      <c r="M13" s="47">
        <v>16</v>
      </c>
      <c r="N13" s="47"/>
      <c r="O13" s="47"/>
      <c r="P13" s="47"/>
      <c r="Q13" s="47"/>
      <c r="R13" s="47">
        <v>2</v>
      </c>
      <c r="S13" s="47">
        <v>55</v>
      </c>
      <c r="T13" s="47">
        <v>4</v>
      </c>
      <c r="U13" s="47">
        <v>155</v>
      </c>
      <c r="V13" s="47">
        <v>4</v>
      </c>
      <c r="W13" s="47">
        <v>433</v>
      </c>
      <c r="X13" s="47">
        <v>1</v>
      </c>
      <c r="Y13" s="47">
        <v>88</v>
      </c>
      <c r="Z13" s="47">
        <v>11</v>
      </c>
      <c r="AA13" s="47">
        <v>4159</v>
      </c>
      <c r="AB13" s="47">
        <v>2</v>
      </c>
      <c r="AC13" s="47">
        <v>646</v>
      </c>
      <c r="AD13" s="47">
        <v>1</v>
      </c>
      <c r="AE13" s="47">
        <v>154</v>
      </c>
      <c r="AF13" s="47">
        <v>4</v>
      </c>
      <c r="AG13" s="47">
        <v>1664</v>
      </c>
      <c r="AH13" s="47"/>
      <c r="AI13" s="47"/>
      <c r="AJ13" s="47">
        <v>17</v>
      </c>
      <c r="AK13" s="47">
        <v>5413</v>
      </c>
      <c r="AL13" s="47">
        <v>1</v>
      </c>
      <c r="AM13" s="47">
        <v>182</v>
      </c>
      <c r="AN13" s="47">
        <v>1</v>
      </c>
      <c r="AO13" s="47">
        <v>36</v>
      </c>
      <c r="AP13" s="47">
        <v>2</v>
      </c>
      <c r="AQ13" s="47">
        <v>85</v>
      </c>
      <c r="AR13" s="47">
        <v>2</v>
      </c>
      <c r="AS13" s="47">
        <v>25</v>
      </c>
      <c r="AT13" s="47"/>
      <c r="AU13" s="47"/>
      <c r="AV13" s="47">
        <v>1</v>
      </c>
      <c r="AW13" s="47">
        <v>20</v>
      </c>
      <c r="AX13" s="47">
        <v>2</v>
      </c>
      <c r="AY13" s="47">
        <v>73</v>
      </c>
      <c r="AZ13" s="47"/>
      <c r="BA13" s="47"/>
      <c r="BB13" s="47"/>
      <c r="BC13" s="47"/>
      <c r="BD13" s="47">
        <v>36</v>
      </c>
      <c r="BE13" s="47">
        <v>508</v>
      </c>
      <c r="BF13" s="147">
        <f t="shared" ref="BF13:BG19" si="0">B13+D13+F13+H13+J13+L13+N13+P13+R13+T13+V13+X13+Z13+AB13+AD13+AF13+AH13+AJ13+AL13+AN13+AP13+AR13+AT13+AV13+AX13+AZ13+BB13+BD13</f>
        <v>221</v>
      </c>
      <c r="BG13" s="147">
        <f t="shared" si="0"/>
        <v>24784</v>
      </c>
      <c r="CO13" s="33"/>
      <c r="CP13" s="33"/>
    </row>
    <row r="14" spans="1:94" ht="15">
      <c r="A14" s="44" t="s">
        <v>101</v>
      </c>
      <c r="B14" s="45"/>
      <c r="C14" s="45"/>
      <c r="D14" s="45"/>
      <c r="E14" s="45"/>
      <c r="F14" s="45"/>
      <c r="G14" s="45"/>
      <c r="H14" s="45"/>
      <c r="I14" s="45"/>
      <c r="J14" s="45">
        <v>1</v>
      </c>
      <c r="K14" s="45">
        <v>29</v>
      </c>
      <c r="L14" s="45"/>
      <c r="M14" s="45"/>
      <c r="N14" s="45"/>
      <c r="O14" s="45"/>
      <c r="P14" s="45"/>
      <c r="Q14" s="45"/>
      <c r="R14" s="45">
        <v>1</v>
      </c>
      <c r="S14" s="45">
        <v>76</v>
      </c>
      <c r="T14" s="45"/>
      <c r="U14" s="45"/>
      <c r="V14" s="45"/>
      <c r="W14" s="45"/>
      <c r="X14" s="45"/>
      <c r="Y14" s="45"/>
      <c r="Z14" s="45">
        <v>3</v>
      </c>
      <c r="AA14" s="45">
        <v>626</v>
      </c>
      <c r="AB14" s="45"/>
      <c r="AC14" s="45"/>
      <c r="AD14" s="45"/>
      <c r="AE14" s="45"/>
      <c r="AF14" s="45"/>
      <c r="AG14" s="45"/>
      <c r="AH14" s="45"/>
      <c r="AI14" s="45"/>
      <c r="AJ14" s="45"/>
      <c r="AK14" s="45"/>
      <c r="AL14" s="45"/>
      <c r="AM14" s="45"/>
      <c r="AN14" s="45"/>
      <c r="AO14" s="45"/>
      <c r="AP14" s="45">
        <v>1</v>
      </c>
      <c r="AQ14" s="45">
        <v>18</v>
      </c>
      <c r="AR14" s="45">
        <v>1</v>
      </c>
      <c r="AS14" s="45">
        <v>31</v>
      </c>
      <c r="AT14" s="45">
        <v>1</v>
      </c>
      <c r="AU14" s="45">
        <v>51</v>
      </c>
      <c r="AV14" s="45">
        <v>2</v>
      </c>
      <c r="AW14" s="45">
        <v>60</v>
      </c>
      <c r="AX14" s="45"/>
      <c r="AY14" s="45"/>
      <c r="AZ14" s="45"/>
      <c r="BA14" s="45"/>
      <c r="BB14" s="45">
        <v>1</v>
      </c>
      <c r="BC14" s="45">
        <v>367</v>
      </c>
      <c r="BD14" s="45">
        <v>1</v>
      </c>
      <c r="BE14" s="45">
        <v>8</v>
      </c>
      <c r="BF14" s="146">
        <f t="shared" si="0"/>
        <v>12</v>
      </c>
      <c r="BG14" s="146">
        <f t="shared" si="0"/>
        <v>1266</v>
      </c>
      <c r="CO14" s="33"/>
      <c r="CP14" s="33"/>
    </row>
    <row r="15" spans="1:94" ht="15">
      <c r="A15" s="48" t="s">
        <v>102</v>
      </c>
      <c r="B15" s="47">
        <v>12</v>
      </c>
      <c r="C15" s="47">
        <v>1420</v>
      </c>
      <c r="D15" s="47">
        <v>7</v>
      </c>
      <c r="E15" s="47">
        <v>769</v>
      </c>
      <c r="F15" s="47">
        <v>1</v>
      </c>
      <c r="G15" s="47">
        <v>50</v>
      </c>
      <c r="H15" s="47">
        <v>1</v>
      </c>
      <c r="I15" s="47">
        <v>258</v>
      </c>
      <c r="J15" s="47">
        <v>1</v>
      </c>
      <c r="K15" s="47">
        <v>26</v>
      </c>
      <c r="L15" s="47"/>
      <c r="M15" s="47"/>
      <c r="N15" s="47"/>
      <c r="O15" s="47"/>
      <c r="P15" s="47"/>
      <c r="Q15" s="47"/>
      <c r="R15" s="47"/>
      <c r="S15" s="47"/>
      <c r="T15" s="47"/>
      <c r="U15" s="47"/>
      <c r="V15" s="47">
        <v>1</v>
      </c>
      <c r="W15" s="47">
        <v>112</v>
      </c>
      <c r="X15" s="47">
        <v>2</v>
      </c>
      <c r="Y15" s="47">
        <v>1031</v>
      </c>
      <c r="Z15" s="47">
        <v>1</v>
      </c>
      <c r="AA15" s="47">
        <v>501</v>
      </c>
      <c r="AB15" s="47"/>
      <c r="AC15" s="47"/>
      <c r="AD15" s="47"/>
      <c r="AE15" s="47"/>
      <c r="AF15" s="47">
        <v>3</v>
      </c>
      <c r="AG15" s="47">
        <v>588</v>
      </c>
      <c r="AH15" s="47">
        <v>1</v>
      </c>
      <c r="AI15" s="47">
        <v>588</v>
      </c>
      <c r="AJ15" s="47">
        <v>2</v>
      </c>
      <c r="AK15" s="47">
        <v>962</v>
      </c>
      <c r="AL15" s="47"/>
      <c r="AM15" s="47"/>
      <c r="AN15" s="47"/>
      <c r="AO15" s="47"/>
      <c r="AP15" s="47">
        <v>1</v>
      </c>
      <c r="AQ15" s="47">
        <v>7</v>
      </c>
      <c r="AR15" s="47"/>
      <c r="AS15" s="47"/>
      <c r="AT15" s="47">
        <v>1</v>
      </c>
      <c r="AU15" s="47">
        <v>46</v>
      </c>
      <c r="AV15" s="47"/>
      <c r="AW15" s="47"/>
      <c r="AX15" s="47">
        <v>2</v>
      </c>
      <c r="AY15" s="47">
        <v>80</v>
      </c>
      <c r="AZ15" s="47">
        <v>1</v>
      </c>
      <c r="BA15" s="47">
        <v>816</v>
      </c>
      <c r="BB15" s="47"/>
      <c r="BC15" s="47"/>
      <c r="BD15" s="47">
        <v>2</v>
      </c>
      <c r="BE15" s="47">
        <v>28</v>
      </c>
      <c r="BF15" s="147">
        <f t="shared" si="0"/>
        <v>39</v>
      </c>
      <c r="BG15" s="147">
        <f t="shared" si="0"/>
        <v>7282</v>
      </c>
      <c r="CO15" s="33"/>
      <c r="CP15" s="33"/>
    </row>
    <row r="16" spans="1:94" ht="15">
      <c r="A16" s="44" t="s">
        <v>103</v>
      </c>
      <c r="B16" s="45"/>
      <c r="C16" s="45"/>
      <c r="D16" s="45">
        <v>3</v>
      </c>
      <c r="E16" s="45">
        <v>720</v>
      </c>
      <c r="F16" s="45">
        <v>3</v>
      </c>
      <c r="G16" s="45">
        <v>694</v>
      </c>
      <c r="H16" s="45">
        <v>1</v>
      </c>
      <c r="I16" s="45">
        <v>31</v>
      </c>
      <c r="J16" s="45">
        <v>1</v>
      </c>
      <c r="K16" s="45">
        <v>24</v>
      </c>
      <c r="L16" s="45">
        <v>1</v>
      </c>
      <c r="M16" s="45">
        <v>23</v>
      </c>
      <c r="N16" s="45"/>
      <c r="O16" s="45"/>
      <c r="P16" s="45">
        <v>1</v>
      </c>
      <c r="Q16" s="45">
        <v>7</v>
      </c>
      <c r="R16" s="45"/>
      <c r="S16" s="45"/>
      <c r="T16" s="45"/>
      <c r="U16" s="45"/>
      <c r="V16" s="45"/>
      <c r="W16" s="45"/>
      <c r="X16" s="45"/>
      <c r="Y16" s="45"/>
      <c r="Z16" s="45">
        <v>2</v>
      </c>
      <c r="AA16" s="45">
        <v>877</v>
      </c>
      <c r="AB16" s="45">
        <v>2</v>
      </c>
      <c r="AC16" s="45">
        <v>507</v>
      </c>
      <c r="AD16" s="45"/>
      <c r="AE16" s="45"/>
      <c r="AF16" s="45"/>
      <c r="AG16" s="45"/>
      <c r="AH16" s="45"/>
      <c r="AI16" s="45"/>
      <c r="AJ16" s="45"/>
      <c r="AK16" s="45"/>
      <c r="AL16" s="45">
        <v>1</v>
      </c>
      <c r="AM16" s="45">
        <v>332</v>
      </c>
      <c r="AN16" s="45"/>
      <c r="AO16" s="45"/>
      <c r="AP16" s="45">
        <v>1</v>
      </c>
      <c r="AQ16" s="45">
        <v>53</v>
      </c>
      <c r="AR16" s="45"/>
      <c r="AS16" s="45"/>
      <c r="AT16" s="45"/>
      <c r="AU16" s="45"/>
      <c r="AV16" s="45"/>
      <c r="AW16" s="45"/>
      <c r="AX16" s="45"/>
      <c r="AY16" s="45"/>
      <c r="AZ16" s="45"/>
      <c r="BA16" s="45"/>
      <c r="BB16" s="45">
        <v>1</v>
      </c>
      <c r="BC16" s="45">
        <v>429</v>
      </c>
      <c r="BD16" s="45">
        <v>1</v>
      </c>
      <c r="BE16" s="45">
        <v>8</v>
      </c>
      <c r="BF16" s="146">
        <f t="shared" si="0"/>
        <v>18</v>
      </c>
      <c r="BG16" s="146">
        <f t="shared" si="0"/>
        <v>3705</v>
      </c>
      <c r="CO16" s="33"/>
      <c r="CP16" s="33"/>
    </row>
    <row r="17" spans="1:94" ht="15">
      <c r="A17" s="48" t="s">
        <v>104</v>
      </c>
      <c r="B17" s="47">
        <v>2</v>
      </c>
      <c r="C17" s="47">
        <v>50</v>
      </c>
      <c r="D17" s="47"/>
      <c r="E17" s="47"/>
      <c r="F17" s="47">
        <v>1</v>
      </c>
      <c r="G17" s="47">
        <v>22</v>
      </c>
      <c r="H17" s="47"/>
      <c r="I17" s="47"/>
      <c r="J17" s="47">
        <v>5</v>
      </c>
      <c r="K17" s="47">
        <v>67</v>
      </c>
      <c r="L17" s="47"/>
      <c r="M17" s="47"/>
      <c r="N17" s="47">
        <v>1</v>
      </c>
      <c r="O17" s="47">
        <v>100</v>
      </c>
      <c r="P17" s="47"/>
      <c r="Q17" s="47"/>
      <c r="R17" s="47"/>
      <c r="S17" s="47"/>
      <c r="T17" s="47"/>
      <c r="U17" s="47"/>
      <c r="V17" s="47"/>
      <c r="W17" s="47"/>
      <c r="X17" s="47"/>
      <c r="Y17" s="47"/>
      <c r="Z17" s="47">
        <v>1</v>
      </c>
      <c r="AA17" s="47">
        <v>10</v>
      </c>
      <c r="AB17" s="47"/>
      <c r="AC17" s="47"/>
      <c r="AD17" s="47">
        <v>1</v>
      </c>
      <c r="AE17" s="47">
        <v>744</v>
      </c>
      <c r="AF17" s="47">
        <v>1</v>
      </c>
      <c r="AG17" s="47">
        <v>108</v>
      </c>
      <c r="AH17" s="47"/>
      <c r="AI17" s="47"/>
      <c r="AJ17" s="47"/>
      <c r="AK17" s="47"/>
      <c r="AL17" s="47"/>
      <c r="AM17" s="47"/>
      <c r="AN17" s="47"/>
      <c r="AO17" s="47"/>
      <c r="AP17" s="47"/>
      <c r="AQ17" s="47"/>
      <c r="AR17" s="47"/>
      <c r="AS17" s="47"/>
      <c r="AT17" s="47"/>
      <c r="AU17" s="47"/>
      <c r="AV17" s="47"/>
      <c r="AW17" s="47"/>
      <c r="AX17" s="47"/>
      <c r="AY17" s="47"/>
      <c r="AZ17" s="47"/>
      <c r="BA17" s="47"/>
      <c r="BB17" s="47"/>
      <c r="BC17" s="47"/>
      <c r="BD17" s="47">
        <v>2</v>
      </c>
      <c r="BE17" s="47">
        <v>23</v>
      </c>
      <c r="BF17" s="147">
        <f t="shared" si="0"/>
        <v>14</v>
      </c>
      <c r="BG17" s="147">
        <f t="shared" si="0"/>
        <v>1124</v>
      </c>
      <c r="CO17" s="33"/>
      <c r="CP17" s="33"/>
    </row>
    <row r="18" spans="1:94" ht="15">
      <c r="A18" s="44" t="s">
        <v>105</v>
      </c>
      <c r="B18" s="45"/>
      <c r="C18" s="45"/>
      <c r="D18" s="45">
        <v>1</v>
      </c>
      <c r="E18" s="45">
        <v>102</v>
      </c>
      <c r="F18" s="45">
        <v>2</v>
      </c>
      <c r="G18" s="45">
        <v>52</v>
      </c>
      <c r="H18" s="45"/>
      <c r="I18" s="45"/>
      <c r="J18" s="45">
        <v>7</v>
      </c>
      <c r="K18" s="45">
        <v>107</v>
      </c>
      <c r="L18" s="45"/>
      <c r="M18" s="45"/>
      <c r="N18" s="45"/>
      <c r="O18" s="45"/>
      <c r="P18" s="45"/>
      <c r="Q18" s="45"/>
      <c r="R18" s="45"/>
      <c r="S18" s="45"/>
      <c r="T18" s="45">
        <v>1</v>
      </c>
      <c r="U18" s="45">
        <v>32</v>
      </c>
      <c r="V18" s="45">
        <v>2</v>
      </c>
      <c r="W18" s="45">
        <v>174</v>
      </c>
      <c r="X18" s="45"/>
      <c r="Y18" s="45"/>
      <c r="Z18" s="45">
        <v>2</v>
      </c>
      <c r="AA18" s="45">
        <v>296</v>
      </c>
      <c r="AB18" s="45"/>
      <c r="AC18" s="45"/>
      <c r="AD18" s="45"/>
      <c r="AE18" s="45"/>
      <c r="AF18" s="45">
        <v>1</v>
      </c>
      <c r="AG18" s="45">
        <v>908</v>
      </c>
      <c r="AH18" s="45"/>
      <c r="AI18" s="45"/>
      <c r="AJ18" s="45">
        <v>1</v>
      </c>
      <c r="AK18" s="45">
        <v>90</v>
      </c>
      <c r="AL18" s="45"/>
      <c r="AM18" s="45"/>
      <c r="AN18" s="45"/>
      <c r="AO18" s="45"/>
      <c r="AP18" s="45"/>
      <c r="AQ18" s="45"/>
      <c r="AR18" s="45">
        <v>1</v>
      </c>
      <c r="AS18" s="45">
        <v>37</v>
      </c>
      <c r="AT18" s="45"/>
      <c r="AU18" s="45"/>
      <c r="AV18" s="45">
        <v>3</v>
      </c>
      <c r="AW18" s="45">
        <v>146</v>
      </c>
      <c r="AX18" s="45"/>
      <c r="AY18" s="45"/>
      <c r="AZ18" s="45"/>
      <c r="BA18" s="45"/>
      <c r="BB18" s="45"/>
      <c r="BC18" s="45"/>
      <c r="BD18" s="45">
        <v>10</v>
      </c>
      <c r="BE18" s="45">
        <v>203</v>
      </c>
      <c r="BF18" s="146">
        <f t="shared" si="0"/>
        <v>31</v>
      </c>
      <c r="BG18" s="146">
        <f t="shared" si="0"/>
        <v>2147</v>
      </c>
      <c r="CO18" s="33"/>
      <c r="CP18" s="33"/>
    </row>
    <row r="19" spans="1:94" ht="15">
      <c r="A19" s="48" t="s">
        <v>106</v>
      </c>
      <c r="B19" s="47">
        <v>7</v>
      </c>
      <c r="C19" s="47">
        <v>433</v>
      </c>
      <c r="D19" s="47">
        <v>5</v>
      </c>
      <c r="E19" s="47">
        <v>714</v>
      </c>
      <c r="F19" s="47">
        <v>7</v>
      </c>
      <c r="G19" s="47">
        <v>1308</v>
      </c>
      <c r="H19" s="47"/>
      <c r="I19" s="47"/>
      <c r="J19" s="47">
        <v>2</v>
      </c>
      <c r="K19" s="47">
        <v>34</v>
      </c>
      <c r="L19" s="47"/>
      <c r="M19" s="47"/>
      <c r="N19" s="47"/>
      <c r="O19" s="47"/>
      <c r="P19" s="47"/>
      <c r="Q19" s="47"/>
      <c r="R19" s="47"/>
      <c r="S19" s="47"/>
      <c r="T19" s="47"/>
      <c r="U19" s="47"/>
      <c r="V19" s="47">
        <v>1</v>
      </c>
      <c r="W19" s="47">
        <v>260</v>
      </c>
      <c r="X19" s="47"/>
      <c r="Y19" s="47"/>
      <c r="Z19" s="47">
        <v>3</v>
      </c>
      <c r="AA19" s="47">
        <v>1338</v>
      </c>
      <c r="AB19" s="47"/>
      <c r="AC19" s="47"/>
      <c r="AD19" s="47">
        <v>1</v>
      </c>
      <c r="AE19" s="47">
        <v>256</v>
      </c>
      <c r="AF19" s="47"/>
      <c r="AG19" s="47"/>
      <c r="AH19" s="47"/>
      <c r="AI19" s="47"/>
      <c r="AJ19" s="47">
        <v>1</v>
      </c>
      <c r="AK19" s="47">
        <v>569</v>
      </c>
      <c r="AL19" s="47">
        <v>1</v>
      </c>
      <c r="AM19" s="47">
        <v>1062</v>
      </c>
      <c r="AN19" s="47"/>
      <c r="AO19" s="47"/>
      <c r="AP19" s="47">
        <v>2</v>
      </c>
      <c r="AQ19" s="47">
        <v>70</v>
      </c>
      <c r="AR19" s="47"/>
      <c r="AS19" s="47"/>
      <c r="AT19" s="47">
        <v>2</v>
      </c>
      <c r="AU19" s="47">
        <v>131</v>
      </c>
      <c r="AV19" s="47"/>
      <c r="AW19" s="47"/>
      <c r="AX19" s="47">
        <v>1</v>
      </c>
      <c r="AY19" s="47">
        <v>23</v>
      </c>
      <c r="AZ19" s="47"/>
      <c r="BA19" s="47"/>
      <c r="BB19" s="47"/>
      <c r="BC19" s="47"/>
      <c r="BD19" s="47">
        <v>1</v>
      </c>
      <c r="BE19" s="47">
        <v>16</v>
      </c>
      <c r="BF19" s="147">
        <f t="shared" si="0"/>
        <v>34</v>
      </c>
      <c r="BG19" s="147">
        <f t="shared" si="0"/>
        <v>6214</v>
      </c>
      <c r="CO19" s="33"/>
      <c r="CP19" s="33"/>
    </row>
    <row r="20" spans="1:94" s="33" customFormat="1" ht="15">
      <c r="A20" s="41" t="s">
        <v>107</v>
      </c>
      <c r="B20" s="49">
        <f>SUM(B12:B19)</f>
        <v>88</v>
      </c>
      <c r="C20" s="49">
        <f t="shared" ref="C20:BG20" si="1">SUM(C12:C19)</f>
        <v>5593</v>
      </c>
      <c r="D20" s="49">
        <f t="shared" si="1"/>
        <v>58</v>
      </c>
      <c r="E20" s="49">
        <f t="shared" si="1"/>
        <v>8162</v>
      </c>
      <c r="F20" s="49">
        <f t="shared" si="1"/>
        <v>48</v>
      </c>
      <c r="G20" s="49">
        <f t="shared" si="1"/>
        <v>5668</v>
      </c>
      <c r="H20" s="49">
        <f t="shared" si="1"/>
        <v>4</v>
      </c>
      <c r="I20" s="49">
        <f t="shared" si="1"/>
        <v>705</v>
      </c>
      <c r="J20" s="49">
        <f t="shared" si="1"/>
        <v>33</v>
      </c>
      <c r="K20" s="49">
        <f t="shared" si="1"/>
        <v>711</v>
      </c>
      <c r="L20" s="49">
        <f t="shared" si="1"/>
        <v>2</v>
      </c>
      <c r="M20" s="49">
        <f t="shared" si="1"/>
        <v>39</v>
      </c>
      <c r="N20" s="49">
        <f t="shared" si="1"/>
        <v>2</v>
      </c>
      <c r="O20" s="49">
        <f t="shared" si="1"/>
        <v>1039</v>
      </c>
      <c r="P20" s="49">
        <f t="shared" si="1"/>
        <v>1</v>
      </c>
      <c r="Q20" s="49">
        <f t="shared" si="1"/>
        <v>7</v>
      </c>
      <c r="R20" s="49">
        <f t="shared" si="1"/>
        <v>3</v>
      </c>
      <c r="S20" s="49">
        <f t="shared" si="1"/>
        <v>131</v>
      </c>
      <c r="T20" s="49">
        <f t="shared" si="1"/>
        <v>5</v>
      </c>
      <c r="U20" s="49">
        <f t="shared" si="1"/>
        <v>187</v>
      </c>
      <c r="V20" s="49">
        <f t="shared" si="1"/>
        <v>10</v>
      </c>
      <c r="W20" s="49">
        <f t="shared" si="1"/>
        <v>1143</v>
      </c>
      <c r="X20" s="49">
        <f t="shared" si="1"/>
        <v>6</v>
      </c>
      <c r="Y20" s="49">
        <f t="shared" si="1"/>
        <v>2515</v>
      </c>
      <c r="Z20" s="49">
        <f t="shared" si="1"/>
        <v>24</v>
      </c>
      <c r="AA20" s="49">
        <f t="shared" si="1"/>
        <v>7996</v>
      </c>
      <c r="AB20" s="49">
        <f t="shared" si="1"/>
        <v>4</v>
      </c>
      <c r="AC20" s="49">
        <f t="shared" si="1"/>
        <v>1153</v>
      </c>
      <c r="AD20" s="49">
        <f t="shared" si="1"/>
        <v>3</v>
      </c>
      <c r="AE20" s="49">
        <f t="shared" si="1"/>
        <v>1154</v>
      </c>
      <c r="AF20" s="49">
        <f t="shared" si="1"/>
        <v>9</v>
      </c>
      <c r="AG20" s="49">
        <f t="shared" si="1"/>
        <v>3268</v>
      </c>
      <c r="AH20" s="49">
        <f t="shared" si="1"/>
        <v>1</v>
      </c>
      <c r="AI20" s="49">
        <f t="shared" si="1"/>
        <v>588</v>
      </c>
      <c r="AJ20" s="49">
        <f t="shared" si="1"/>
        <v>24</v>
      </c>
      <c r="AK20" s="49">
        <f t="shared" si="1"/>
        <v>8544</v>
      </c>
      <c r="AL20" s="49">
        <f t="shared" si="1"/>
        <v>3</v>
      </c>
      <c r="AM20" s="49">
        <f t="shared" si="1"/>
        <v>1576</v>
      </c>
      <c r="AN20" s="49">
        <f t="shared" si="1"/>
        <v>1</v>
      </c>
      <c r="AO20" s="49">
        <f t="shared" si="1"/>
        <v>36</v>
      </c>
      <c r="AP20" s="49">
        <f t="shared" si="1"/>
        <v>8</v>
      </c>
      <c r="AQ20" s="49">
        <f t="shared" si="1"/>
        <v>255</v>
      </c>
      <c r="AR20" s="49">
        <f t="shared" si="1"/>
        <v>5</v>
      </c>
      <c r="AS20" s="49">
        <f t="shared" si="1"/>
        <v>122</v>
      </c>
      <c r="AT20" s="49">
        <f t="shared" si="1"/>
        <v>4</v>
      </c>
      <c r="AU20" s="49">
        <f t="shared" si="1"/>
        <v>228</v>
      </c>
      <c r="AV20" s="49">
        <f t="shared" si="1"/>
        <v>7</v>
      </c>
      <c r="AW20" s="49">
        <f t="shared" si="1"/>
        <v>274</v>
      </c>
      <c r="AX20" s="49">
        <f t="shared" si="1"/>
        <v>6</v>
      </c>
      <c r="AY20" s="49">
        <f t="shared" si="1"/>
        <v>224</v>
      </c>
      <c r="AZ20" s="49">
        <f t="shared" si="1"/>
        <v>1</v>
      </c>
      <c r="BA20" s="49">
        <f t="shared" si="1"/>
        <v>816</v>
      </c>
      <c r="BB20" s="49">
        <f t="shared" si="1"/>
        <v>2</v>
      </c>
      <c r="BC20" s="49">
        <f t="shared" si="1"/>
        <v>796</v>
      </c>
      <c r="BD20" s="49">
        <f t="shared" si="1"/>
        <v>55</v>
      </c>
      <c r="BE20" s="49">
        <f t="shared" si="1"/>
        <v>830</v>
      </c>
      <c r="BF20" s="148">
        <f t="shared" si="1"/>
        <v>417</v>
      </c>
      <c r="BG20" s="148">
        <f t="shared" si="1"/>
        <v>53760</v>
      </c>
    </row>
    <row r="21" spans="1:94">
      <c r="A21" s="50" t="s">
        <v>108</v>
      </c>
      <c r="BD21" s="51"/>
      <c r="BE21" s="51"/>
      <c r="BF21" s="52"/>
      <c r="BG21" s="52"/>
    </row>
    <row r="22" spans="1:94">
      <c r="A22" s="53" t="s">
        <v>109</v>
      </c>
      <c r="B22" s="51"/>
      <c r="C22" s="51"/>
      <c r="D22" s="51"/>
      <c r="E22" s="51"/>
      <c r="F22" s="51"/>
      <c r="G22" s="51"/>
      <c r="H22" s="51"/>
      <c r="I22" s="51"/>
      <c r="J22" s="51"/>
      <c r="K22" s="51"/>
      <c r="M22" s="51"/>
      <c r="N22" s="51"/>
      <c r="O22" s="51"/>
      <c r="V22" s="51"/>
      <c r="W22" s="51"/>
      <c r="AD22" s="51"/>
      <c r="AG22" s="51"/>
      <c r="AJ22" s="51"/>
      <c r="AK22" s="51"/>
      <c r="AL22" s="51"/>
      <c r="AM22" s="51"/>
      <c r="AT22" s="51"/>
      <c r="AX22" s="51"/>
      <c r="BC22" s="51"/>
    </row>
    <row r="23" spans="1:94">
      <c r="A23" s="53" t="s">
        <v>110</v>
      </c>
      <c r="M23" s="51"/>
      <c r="V23" s="51"/>
      <c r="W23" s="51"/>
      <c r="AD23" s="51"/>
      <c r="AG23" s="51"/>
      <c r="AJ23" s="51"/>
      <c r="AK23" s="51"/>
      <c r="AT23" s="51"/>
      <c r="AX23" s="51"/>
      <c r="BC23" s="51"/>
    </row>
    <row r="25" spans="1:94">
      <c r="A25" s="54"/>
    </row>
    <row r="26" spans="1:94">
      <c r="A26" s="54"/>
      <c r="K26" s="51"/>
      <c r="BD26" s="32"/>
    </row>
    <row r="27" spans="1:94">
      <c r="A27" s="54"/>
      <c r="K27" s="51"/>
      <c r="BD27" s="32"/>
    </row>
    <row r="28" spans="1:94">
      <c r="A28" s="54"/>
      <c r="K28" s="51"/>
      <c r="BD28" s="32"/>
    </row>
    <row r="29" spans="1:94">
      <c r="A29" s="54"/>
      <c r="K29" s="51"/>
      <c r="BD29" s="32"/>
    </row>
    <row r="30" spans="1:94">
      <c r="A30" s="54"/>
      <c r="K30" s="51"/>
      <c r="BD30" s="32"/>
    </row>
    <row r="31" spans="1:94">
      <c r="A31" s="54"/>
      <c r="K31" s="51"/>
      <c r="BD31" s="32"/>
    </row>
    <row r="32" spans="1:94">
      <c r="A32" s="54"/>
      <c r="K32" s="51"/>
      <c r="BD32" s="32"/>
    </row>
    <row r="33" spans="1:56">
      <c r="A33" s="54"/>
      <c r="BD33" s="32"/>
    </row>
    <row r="34" spans="1:56">
      <c r="A34" s="54"/>
      <c r="BD34" s="32"/>
    </row>
    <row r="35" spans="1:56">
      <c r="A35" s="54"/>
      <c r="BD35" s="32"/>
    </row>
    <row r="36" spans="1:56">
      <c r="A36" s="54"/>
      <c r="BD36" s="32"/>
    </row>
    <row r="37" spans="1:56">
      <c r="BD37" s="32"/>
    </row>
    <row r="38" spans="1:56">
      <c r="BD38" s="32"/>
    </row>
    <row r="39" spans="1:56">
      <c r="BD39" s="32"/>
    </row>
    <row r="40" spans="1:56">
      <c r="BD40" s="32"/>
    </row>
    <row r="41" spans="1:56">
      <c r="BD41" s="32"/>
    </row>
    <row r="42" spans="1:56">
      <c r="BD42" s="32"/>
    </row>
    <row r="43" spans="1:56">
      <c r="BD43" s="32"/>
    </row>
    <row r="44" spans="1:56">
      <c r="BD44" s="32"/>
    </row>
    <row r="45" spans="1:56">
      <c r="BD45" s="32"/>
    </row>
    <row r="46" spans="1:56">
      <c r="BD46" s="32"/>
    </row>
  </sheetData>
  <sheetProtection algorithmName="SHA-512" hashValue="jdia/LUWORXU4lZoLEqA9AmnGUAi7UPGlzTxFkjh4DSMZCTvxZ88w6xstnUME1suqiQgEulGjaYBAlzaEOdbCA==" saltValue="UZd/xgEL1seHBrNo/wcBeA==" spinCount="100000" sheet="1" objects="1" scenarios="1"/>
  <mergeCells count="30">
    <mergeCell ref="BF9:BG9"/>
    <mergeCell ref="AT9:AU9"/>
    <mergeCell ref="AV9:AW9"/>
    <mergeCell ref="AX9:AY9"/>
    <mergeCell ref="AZ9:BA9"/>
    <mergeCell ref="BB9:BC9"/>
    <mergeCell ref="BD9:BE9"/>
    <mergeCell ref="AR9:AS9"/>
    <mergeCell ref="V9:W9"/>
    <mergeCell ref="X9:Y9"/>
    <mergeCell ref="Z9:AA9"/>
    <mergeCell ref="AB9:AC9"/>
    <mergeCell ref="AD9:AE9"/>
    <mergeCell ref="AF9:AG9"/>
    <mergeCell ref="AH9:AI9"/>
    <mergeCell ref="AJ9:AK9"/>
    <mergeCell ref="AL9:AM9"/>
    <mergeCell ref="AN9:AO9"/>
    <mergeCell ref="AP9:AQ9"/>
    <mergeCell ref="L9:M9"/>
    <mergeCell ref="N9:O9"/>
    <mergeCell ref="P9:Q9"/>
    <mergeCell ref="R9:S9"/>
    <mergeCell ref="T9:U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colBreaks count="4" manualBreakCount="4">
    <brk id="13" max="22" man="1"/>
    <brk id="23" max="22" man="1"/>
    <brk id="35" max="22" man="1"/>
    <brk id="47" max="2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4F2A-A9AD-4743-AA2F-E722C15A6FB2}">
  <dimension ref="A2:N54"/>
  <sheetViews>
    <sheetView showGridLines="0" zoomScaleNormal="10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229</v>
      </c>
    </row>
    <row r="4" spans="1:14" ht="16.5">
      <c r="A4" s="15" t="s">
        <v>230</v>
      </c>
      <c r="L4" s="16"/>
    </row>
    <row r="5" spans="1:14" ht="16.5">
      <c r="A5" s="15" t="s">
        <v>231</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64">
        <v>88</v>
      </c>
      <c r="D11" s="64">
        <v>1751</v>
      </c>
      <c r="E11" s="64">
        <v>5593</v>
      </c>
      <c r="F11" s="20">
        <f>E11/E$17</f>
        <v>0.27729300941993057</v>
      </c>
      <c r="G11" s="17"/>
      <c r="H11" s="172" t="s">
        <v>34</v>
      </c>
      <c r="I11" s="172"/>
      <c r="J11" s="19"/>
      <c r="K11" s="19"/>
      <c r="L11" s="19"/>
      <c r="M11" s="21"/>
    </row>
    <row r="12" spans="1:14" ht="15">
      <c r="A12" s="172" t="s">
        <v>35</v>
      </c>
      <c r="B12" s="172"/>
      <c r="C12" s="64">
        <v>60</v>
      </c>
      <c r="D12" s="64">
        <v>2689</v>
      </c>
      <c r="E12" s="64">
        <v>8304</v>
      </c>
      <c r="F12" s="20">
        <f>E12/E$17</f>
        <v>0.41170054536440259</v>
      </c>
      <c r="G12" s="17"/>
      <c r="H12" s="172" t="s">
        <v>36</v>
      </c>
      <c r="I12" s="172"/>
      <c r="J12" s="19"/>
      <c r="K12" s="19"/>
      <c r="L12" s="19"/>
      <c r="M12" s="20"/>
    </row>
    <row r="13" spans="1:14" ht="15">
      <c r="A13" s="172" t="s">
        <v>37</v>
      </c>
      <c r="B13" s="172"/>
      <c r="C13" s="64">
        <v>47</v>
      </c>
      <c r="D13" s="64">
        <v>1792</v>
      </c>
      <c r="E13" s="64">
        <v>5568</v>
      </c>
      <c r="F13" s="20">
        <f>E13/E$17</f>
        <v>0.27605354486861677</v>
      </c>
      <c r="G13" s="17"/>
      <c r="H13" s="172" t="s">
        <v>38</v>
      </c>
      <c r="I13" s="172"/>
      <c r="J13" s="19">
        <v>8</v>
      </c>
      <c r="K13" s="19">
        <v>823</v>
      </c>
      <c r="L13" s="19">
        <v>2452</v>
      </c>
      <c r="M13" s="20">
        <f>L13/L$19</f>
        <v>0.19114437168693482</v>
      </c>
    </row>
    <row r="14" spans="1:14" ht="15">
      <c r="A14" s="172" t="s">
        <v>39</v>
      </c>
      <c r="B14" s="172"/>
      <c r="C14" s="64"/>
      <c r="D14" s="64"/>
      <c r="E14" s="64"/>
      <c r="F14" s="20"/>
      <c r="G14" s="17"/>
      <c r="H14" s="172" t="s">
        <v>40</v>
      </c>
      <c r="I14" s="172"/>
      <c r="J14" s="19">
        <v>1</v>
      </c>
      <c r="K14" s="19">
        <v>196</v>
      </c>
      <c r="L14" s="19">
        <v>588</v>
      </c>
      <c r="M14" s="20">
        <f>L14/L$19</f>
        <v>4.5837231057062673E-2</v>
      </c>
    </row>
    <row r="15" spans="1:14" ht="15">
      <c r="A15" s="172" t="s">
        <v>41</v>
      </c>
      <c r="B15" s="172"/>
      <c r="C15" s="64">
        <v>4</v>
      </c>
      <c r="D15" s="64">
        <v>284</v>
      </c>
      <c r="E15" s="64">
        <v>705</v>
      </c>
      <c r="F15" s="20">
        <f>E15/E$17</f>
        <v>3.4952900347050071E-2</v>
      </c>
      <c r="G15" s="22"/>
      <c r="H15" s="172" t="s">
        <v>42</v>
      </c>
      <c r="I15" s="172"/>
      <c r="J15" s="19">
        <v>24</v>
      </c>
      <c r="K15" s="19">
        <v>3785</v>
      </c>
      <c r="L15" s="19">
        <v>8544</v>
      </c>
      <c r="M15" s="20">
        <f>L15/L$19</f>
        <v>0.66604303086997196</v>
      </c>
    </row>
    <row r="16" spans="1:14" ht="15">
      <c r="A16" s="172" t="s">
        <v>43</v>
      </c>
      <c r="B16" s="172"/>
      <c r="C16" s="64"/>
      <c r="D16" s="64"/>
      <c r="E16" s="64"/>
      <c r="F16" s="20"/>
      <c r="G16" s="17"/>
      <c r="H16" s="172" t="s">
        <v>44</v>
      </c>
      <c r="I16" s="172"/>
      <c r="J16" s="19"/>
      <c r="K16" s="19"/>
      <c r="L16" s="19"/>
      <c r="M16" s="20"/>
      <c r="N16" s="23"/>
    </row>
    <row r="17" spans="1:14" ht="15">
      <c r="A17" s="173" t="s">
        <v>45</v>
      </c>
      <c r="B17" s="173"/>
      <c r="C17" s="24">
        <f>SUM(C11:C15)</f>
        <v>199</v>
      </c>
      <c r="D17" s="24">
        <f>SUM(D11:D15)</f>
        <v>6516</v>
      </c>
      <c r="E17" s="24">
        <f>SUM(E11:E15)</f>
        <v>20170</v>
      </c>
      <c r="F17" s="25">
        <f>SUM(F11:F15)</f>
        <v>1</v>
      </c>
      <c r="G17" s="17"/>
      <c r="H17" s="172" t="s">
        <v>46</v>
      </c>
      <c r="I17" s="172"/>
      <c r="J17" s="19">
        <v>2</v>
      </c>
      <c r="K17" s="19">
        <v>622</v>
      </c>
      <c r="L17" s="19">
        <v>1244</v>
      </c>
      <c r="M17" s="20">
        <f>L17/L$19</f>
        <v>9.6975366386030562E-2</v>
      </c>
    </row>
    <row r="18" spans="1:14" ht="15">
      <c r="A18" s="172"/>
      <c r="B18" s="172"/>
      <c r="C18" s="19"/>
      <c r="D18" s="19"/>
      <c r="E18" s="19"/>
      <c r="F18" s="19"/>
      <c r="G18" s="17"/>
      <c r="H18" s="172" t="s">
        <v>47</v>
      </c>
      <c r="I18" s="172"/>
      <c r="J18" s="19"/>
      <c r="K18" s="19"/>
      <c r="L18" s="19"/>
      <c r="M18" s="20"/>
    </row>
    <row r="19" spans="1:14" ht="15">
      <c r="A19" s="173" t="s">
        <v>48</v>
      </c>
      <c r="B19" s="173"/>
      <c r="C19" s="24">
        <v>8</v>
      </c>
      <c r="D19" s="24">
        <v>130</v>
      </c>
      <c r="E19" s="24">
        <v>255</v>
      </c>
      <c r="F19" s="25">
        <f>E19/E19</f>
        <v>1</v>
      </c>
      <c r="G19" s="17"/>
      <c r="H19" s="173" t="s">
        <v>49</v>
      </c>
      <c r="I19" s="173"/>
      <c r="J19" s="24">
        <f>SUM(J11:J18)</f>
        <v>35</v>
      </c>
      <c r="K19" s="24">
        <f>SUM(K11:K18)</f>
        <v>5426</v>
      </c>
      <c r="L19" s="24">
        <f>SUM(L11:L18)</f>
        <v>12828</v>
      </c>
      <c r="M19" s="25">
        <f>SUM(M12:M18)</f>
        <v>1</v>
      </c>
    </row>
    <row r="20" spans="1:14" ht="15">
      <c r="A20" s="173" t="s">
        <v>50</v>
      </c>
      <c r="B20" s="173"/>
      <c r="C20" s="24">
        <v>35</v>
      </c>
      <c r="D20" s="24">
        <v>369</v>
      </c>
      <c r="E20" s="24">
        <v>743</v>
      </c>
      <c r="F20" s="25">
        <f>E20/E20</f>
        <v>1</v>
      </c>
      <c r="G20" s="17"/>
      <c r="H20" s="14"/>
      <c r="I20" s="14"/>
    </row>
    <row r="21" spans="1:14" ht="15">
      <c r="A21" s="173" t="s">
        <v>51</v>
      </c>
      <c r="B21" s="173"/>
      <c r="C21" s="24">
        <v>56</v>
      </c>
      <c r="D21" s="24">
        <v>382</v>
      </c>
      <c r="E21" s="24">
        <v>814</v>
      </c>
      <c r="F21" s="25">
        <f>E21/E21</f>
        <v>1</v>
      </c>
      <c r="G21" s="17"/>
      <c r="H21" s="172" t="s">
        <v>52</v>
      </c>
      <c r="I21" s="172"/>
      <c r="J21" s="19"/>
      <c r="K21" s="19"/>
      <c r="L21" s="19"/>
      <c r="M21" s="20"/>
      <c r="N21" s="23"/>
    </row>
    <row r="22" spans="1:14" ht="15">
      <c r="A22" s="173" t="s">
        <v>53</v>
      </c>
      <c r="B22" s="173"/>
      <c r="C22" s="24">
        <v>2</v>
      </c>
      <c r="D22" s="24"/>
      <c r="E22" s="24">
        <v>1039</v>
      </c>
      <c r="F22" s="25">
        <f>E22/E22</f>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v>1</v>
      </c>
      <c r="D26" s="19">
        <v>220</v>
      </c>
      <c r="E26" s="19">
        <v>816</v>
      </c>
      <c r="F26" s="27">
        <f>E26/E26</f>
        <v>1</v>
      </c>
      <c r="G26" s="17"/>
      <c r="H26" s="172"/>
      <c r="I26" s="172"/>
      <c r="J26" s="19"/>
      <c r="K26" s="19"/>
      <c r="L26" s="19"/>
      <c r="M26" s="19"/>
    </row>
    <row r="27" spans="1:14" ht="15">
      <c r="A27" s="173" t="s">
        <v>62</v>
      </c>
      <c r="B27" s="173"/>
      <c r="C27" s="24">
        <f>SUM(C24:C26)</f>
        <v>1</v>
      </c>
      <c r="D27" s="24">
        <f>SUM(D24:D26)</f>
        <v>220</v>
      </c>
      <c r="E27" s="24">
        <f>SUM(E24:E26)</f>
        <v>816</v>
      </c>
      <c r="F27" s="25">
        <f>SUM(F26)</f>
        <v>1</v>
      </c>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3</v>
      </c>
      <c r="D29" s="19">
        <v>69</v>
      </c>
      <c r="E29" s="19">
        <v>131</v>
      </c>
      <c r="F29" s="20">
        <f>E29/E$37</f>
        <v>8.9517561842285091E-3</v>
      </c>
      <c r="G29" s="17"/>
      <c r="H29" s="172" t="s">
        <v>67</v>
      </c>
      <c r="I29" s="172"/>
      <c r="J29" s="19"/>
      <c r="K29" s="19"/>
      <c r="L29" s="19"/>
      <c r="M29" s="20"/>
    </row>
    <row r="30" spans="1:14" ht="15">
      <c r="A30" s="172" t="s">
        <v>66</v>
      </c>
      <c r="B30" s="172"/>
      <c r="C30" s="19">
        <v>5</v>
      </c>
      <c r="D30" s="19">
        <v>103</v>
      </c>
      <c r="E30" s="19">
        <v>187</v>
      </c>
      <c r="F30" s="20">
        <f t="shared" ref="F30:F35" si="0">E30/E$37</f>
        <v>1.2778461117944513E-2</v>
      </c>
      <c r="G30" s="17"/>
      <c r="H30" s="173" t="s">
        <v>69</v>
      </c>
      <c r="I30" s="173"/>
      <c r="J30" s="24">
        <f>SUM(J27:J29)</f>
        <v>9</v>
      </c>
      <c r="K30" s="24">
        <f>SUM(K27:K29)</f>
        <v>188</v>
      </c>
      <c r="L30" s="24">
        <f>SUM(L27:L29)</f>
        <v>350</v>
      </c>
      <c r="M30" s="25">
        <f>SUM(M27:M29)</f>
        <v>1</v>
      </c>
    </row>
    <row r="31" spans="1:14" ht="15">
      <c r="A31" s="172" t="s">
        <v>68</v>
      </c>
      <c r="B31" s="172"/>
      <c r="C31" s="19">
        <v>11</v>
      </c>
      <c r="D31" s="19">
        <v>866</v>
      </c>
      <c r="E31" s="19">
        <v>1680</v>
      </c>
      <c r="F31" s="20">
        <f t="shared" si="0"/>
        <v>0.11480114801148011</v>
      </c>
      <c r="G31" s="17"/>
      <c r="H31" s="172"/>
      <c r="I31" s="172"/>
      <c r="J31" s="19"/>
      <c r="K31" s="19"/>
      <c r="L31" s="19"/>
      <c r="M31" s="19"/>
    </row>
    <row r="32" spans="1:14" ht="15">
      <c r="A32" s="172" t="s">
        <v>70</v>
      </c>
      <c r="B32" s="172"/>
      <c r="C32" s="19">
        <v>6</v>
      </c>
      <c r="D32" s="19">
        <v>1318</v>
      </c>
      <c r="E32" s="19">
        <v>2515</v>
      </c>
      <c r="F32" s="20">
        <f t="shared" si="0"/>
        <v>0.17186005193385268</v>
      </c>
      <c r="G32" s="17"/>
      <c r="H32" s="172" t="s">
        <v>72</v>
      </c>
      <c r="I32" s="172"/>
      <c r="J32" s="19">
        <v>7</v>
      </c>
      <c r="K32" s="19">
        <v>147</v>
      </c>
      <c r="L32" s="19">
        <v>274</v>
      </c>
      <c r="M32" s="20">
        <f>L32/L$35</f>
        <v>0.55020080321285136</v>
      </c>
    </row>
    <row r="33" spans="1:13" ht="15">
      <c r="A33" s="172" t="s">
        <v>93</v>
      </c>
      <c r="B33" s="172"/>
      <c r="C33" s="19">
        <v>24</v>
      </c>
      <c r="D33" s="19">
        <v>4157</v>
      </c>
      <c r="E33" s="19">
        <v>7814</v>
      </c>
      <c r="F33" s="20">
        <f t="shared" si="0"/>
        <v>0.53396200628672952</v>
      </c>
      <c r="G33" s="17"/>
      <c r="H33" s="172" t="s">
        <v>73</v>
      </c>
      <c r="I33" s="172"/>
      <c r="J33" s="19">
        <v>6</v>
      </c>
      <c r="K33" s="19">
        <v>128</v>
      </c>
      <c r="L33" s="19">
        <v>224</v>
      </c>
      <c r="M33" s="20">
        <f>L33/L$35</f>
        <v>0.44979919678714858</v>
      </c>
    </row>
    <row r="34" spans="1:13" ht="15">
      <c r="A34" s="172" t="s">
        <v>94</v>
      </c>
      <c r="B34" s="172"/>
      <c r="C34" s="19">
        <v>4</v>
      </c>
      <c r="D34" s="19">
        <v>588</v>
      </c>
      <c r="E34" s="19">
        <v>1153</v>
      </c>
      <c r="F34" s="20">
        <f t="shared" si="0"/>
        <v>7.878912122454558E-2</v>
      </c>
      <c r="G34" s="17"/>
      <c r="H34" s="172" t="s">
        <v>75</v>
      </c>
      <c r="I34" s="172"/>
      <c r="J34" s="19"/>
      <c r="K34" s="19"/>
      <c r="L34" s="19"/>
      <c r="M34" s="26"/>
    </row>
    <row r="35" spans="1:13" ht="15">
      <c r="A35" s="172" t="s">
        <v>74</v>
      </c>
      <c r="B35" s="172"/>
      <c r="C35" s="19">
        <v>3</v>
      </c>
      <c r="D35" s="19">
        <v>549</v>
      </c>
      <c r="E35" s="19">
        <v>1154</v>
      </c>
      <c r="F35" s="20">
        <f t="shared" si="0"/>
        <v>7.8857455241219079E-2</v>
      </c>
      <c r="G35" s="17"/>
      <c r="H35" s="173" t="s">
        <v>77</v>
      </c>
      <c r="I35" s="173"/>
      <c r="J35" s="24">
        <f>SUM(J32:J34)</f>
        <v>13</v>
      </c>
      <c r="K35" s="24">
        <f>SUM(K32:K34)</f>
        <v>275</v>
      </c>
      <c r="L35" s="24">
        <f>SUM(L32:L34)</f>
        <v>498</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56</v>
      </c>
      <c r="D37" s="24">
        <f>SUM(D29:D36)</f>
        <v>7650</v>
      </c>
      <c r="E37" s="24">
        <f>SUM(E29:E36)</f>
        <v>14634</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v>1</v>
      </c>
      <c r="K40" s="24">
        <v>18</v>
      </c>
      <c r="L40" s="24">
        <v>36</v>
      </c>
      <c r="M40" s="25">
        <v>1</v>
      </c>
    </row>
    <row r="41" spans="1:13" ht="15">
      <c r="A41" s="172" t="s">
        <v>84</v>
      </c>
      <c r="B41" s="172"/>
      <c r="C41" s="19"/>
      <c r="D41" s="19"/>
      <c r="E41" s="19"/>
      <c r="F41" s="27"/>
      <c r="G41" s="17"/>
      <c r="H41" s="172"/>
      <c r="I41" s="172"/>
      <c r="J41" s="19"/>
      <c r="K41" s="19"/>
      <c r="L41" s="19"/>
      <c r="M41" s="19"/>
    </row>
    <row r="42" spans="1:13" ht="15">
      <c r="A42" s="172" t="s">
        <v>315</v>
      </c>
      <c r="B42" s="172"/>
      <c r="C42" s="19"/>
      <c r="D42" s="19"/>
      <c r="E42" s="19"/>
      <c r="F42" s="20"/>
      <c r="G42" s="17"/>
      <c r="H42" s="173" t="s">
        <v>86</v>
      </c>
      <c r="I42" s="173"/>
      <c r="J42" s="24">
        <f>C17+C19+C20+C21+C22+C27+C37+C44+C54+J19+J25+J30+J35+J37+J38+J39+J40</f>
        <v>421</v>
      </c>
      <c r="K42" s="24">
        <f>D17+D19+D20+D21+D22+D27+D37+D44+D54+K19+K25+K30+K35+K37+K38+K39+K40</f>
        <v>21765</v>
      </c>
      <c r="L42" s="24">
        <f>E17+E19+E20+E21+E22+E27+E37+E44+E54+L19+L25+L30+L35+L37+L38+L39+L40</f>
        <v>53841</v>
      </c>
      <c r="M42" s="28"/>
    </row>
    <row r="43" spans="1:13" ht="15">
      <c r="A43" s="172" t="s">
        <v>85</v>
      </c>
      <c r="B43" s="172"/>
      <c r="C43" s="19"/>
      <c r="D43" s="19"/>
      <c r="E43" s="19"/>
      <c r="F43" s="26"/>
      <c r="G43" s="17"/>
      <c r="H43" s="29"/>
      <c r="I43" s="29"/>
      <c r="J43" s="19"/>
      <c r="K43" s="19"/>
      <c r="L43" s="19"/>
      <c r="M43" s="19"/>
    </row>
    <row r="44" spans="1:13" ht="15">
      <c r="A44" s="173" t="s">
        <v>87</v>
      </c>
      <c r="B44" s="173"/>
      <c r="C44" s="24"/>
      <c r="D44" s="24"/>
      <c r="E44" s="24"/>
      <c r="F44" s="25"/>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ht="15">
      <c r="A52" s="172"/>
      <c r="B52" s="172"/>
      <c r="C52" s="19"/>
      <c r="D52" s="19"/>
      <c r="E52" s="19"/>
      <c r="F52" s="20"/>
    </row>
    <row r="53" spans="1:6" ht="15">
      <c r="A53" s="172"/>
      <c r="B53" s="172"/>
      <c r="C53" s="19"/>
      <c r="D53" s="19"/>
      <c r="E53" s="19"/>
      <c r="F53" s="20"/>
    </row>
    <row r="54" spans="1:6">
      <c r="C54" s="13"/>
      <c r="D54" s="13"/>
      <c r="E54" s="13"/>
      <c r="F54" s="13"/>
    </row>
  </sheetData>
  <sheetProtection algorithmName="SHA-512" hashValue="RhgW5GFuAQaL4maiMlziIBQ44r3f6aPqmQ0/WX7kPYYFGSRk/q0h4LUENROpUKI0D8CjtwTjiPYXmzjADr8abQ==" saltValue="m9nKE3uxgCwvp4bIv21xUw==" spinCount="100000" sheet="1" objects="1" scenarios="1"/>
  <mergeCells count="79">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23:B23"/>
    <mergeCell ref="H23:I23"/>
    <mergeCell ref="A17:B17"/>
    <mergeCell ref="H17:I17"/>
    <mergeCell ref="A18:B18"/>
    <mergeCell ref="H18:I18"/>
    <mergeCell ref="A19:B19"/>
    <mergeCell ref="H19:I19"/>
    <mergeCell ref="A20:B20"/>
    <mergeCell ref="A21:B21"/>
    <mergeCell ref="H21:I21"/>
    <mergeCell ref="A22:B22"/>
    <mergeCell ref="H22:I22"/>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0:B40"/>
    <mergeCell ref="H40:I40"/>
    <mergeCell ref="A41:B41"/>
    <mergeCell ref="H41:I41"/>
    <mergeCell ref="A53:B53"/>
    <mergeCell ref="A42:B42"/>
    <mergeCell ref="H42:I42"/>
    <mergeCell ref="A43:B43"/>
    <mergeCell ref="A44:B44"/>
    <mergeCell ref="A46:B46"/>
    <mergeCell ref="A47:B47"/>
    <mergeCell ref="A48:B48"/>
    <mergeCell ref="A49:B49"/>
    <mergeCell ref="A50:B50"/>
    <mergeCell ref="A51:B51"/>
    <mergeCell ref="A52:B52"/>
  </mergeCells>
  <conditionalFormatting sqref="C11:E16">
    <cfRule type="expression" priority="1">
      <formula>SI(0," ")</formula>
    </cfRule>
  </conditionalFormatting>
  <pageMargins left="0.7" right="0.7" top="0.75" bottom="0.75" header="0.3" footer="0.3"/>
  <pageSetup paperSize="9" scale="7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5A5A5-37DD-42C3-92BB-77E94DC47BD2}">
  <dimension ref="A1:CR46"/>
  <sheetViews>
    <sheetView showGridLines="0" zoomScaleNormal="100" zoomScaleSheetLayoutView="100" workbookViewId="0"/>
  </sheetViews>
  <sheetFormatPr baseColWidth="10" defaultColWidth="9.140625" defaultRowHeight="12.75"/>
  <cols>
    <col min="1" max="1" width="79.42578125" style="32" customWidth="1"/>
    <col min="2" max="57" width="8.7109375" style="32" customWidth="1"/>
    <col min="58" max="58" width="8.7109375" style="33" customWidth="1"/>
    <col min="59" max="60" width="8.7109375" style="32" customWidth="1"/>
    <col min="61" max="61" width="10.85546875" style="32" bestFit="1" customWidth="1"/>
    <col min="62" max="256" width="9.140625" style="32"/>
    <col min="257" max="257" width="84.28515625" style="32" customWidth="1"/>
    <col min="258" max="317" width="8.7109375" style="32" customWidth="1"/>
    <col min="318" max="512" width="9.140625" style="32"/>
    <col min="513" max="513" width="84.28515625" style="32" customWidth="1"/>
    <col min="514" max="573" width="8.7109375" style="32" customWidth="1"/>
    <col min="574" max="768" width="9.140625" style="32"/>
    <col min="769" max="769" width="84.28515625" style="32" customWidth="1"/>
    <col min="770" max="829" width="8.7109375" style="32" customWidth="1"/>
    <col min="830" max="1024" width="9.140625" style="32"/>
    <col min="1025" max="1025" width="84.28515625" style="32" customWidth="1"/>
    <col min="1026" max="1085" width="8.7109375" style="32" customWidth="1"/>
    <col min="1086" max="1280" width="9.140625" style="32"/>
    <col min="1281" max="1281" width="84.28515625" style="32" customWidth="1"/>
    <col min="1282" max="1341" width="8.7109375" style="32" customWidth="1"/>
    <col min="1342" max="1536" width="9.140625" style="32"/>
    <col min="1537" max="1537" width="84.28515625" style="32" customWidth="1"/>
    <col min="1538" max="1597" width="8.7109375" style="32" customWidth="1"/>
    <col min="1598" max="1792" width="9.140625" style="32"/>
    <col min="1793" max="1793" width="84.28515625" style="32" customWidth="1"/>
    <col min="1794" max="1853" width="8.7109375" style="32" customWidth="1"/>
    <col min="1854" max="2048" width="9.140625" style="32"/>
    <col min="2049" max="2049" width="84.28515625" style="32" customWidth="1"/>
    <col min="2050" max="2109" width="8.7109375" style="32" customWidth="1"/>
    <col min="2110" max="2304" width="9.140625" style="32"/>
    <col min="2305" max="2305" width="84.28515625" style="32" customWidth="1"/>
    <col min="2306" max="2365" width="8.7109375" style="32" customWidth="1"/>
    <col min="2366" max="2560" width="9.140625" style="32"/>
    <col min="2561" max="2561" width="84.28515625" style="32" customWidth="1"/>
    <col min="2562" max="2621" width="8.7109375" style="32" customWidth="1"/>
    <col min="2622" max="2816" width="9.140625" style="32"/>
    <col min="2817" max="2817" width="84.28515625" style="32" customWidth="1"/>
    <col min="2818" max="2877" width="8.7109375" style="32" customWidth="1"/>
    <col min="2878" max="3072" width="9.140625" style="32"/>
    <col min="3073" max="3073" width="84.28515625" style="32" customWidth="1"/>
    <col min="3074" max="3133" width="8.7109375" style="32" customWidth="1"/>
    <col min="3134" max="3328" width="9.140625" style="32"/>
    <col min="3329" max="3329" width="84.28515625" style="32" customWidth="1"/>
    <col min="3330" max="3389" width="8.7109375" style="32" customWidth="1"/>
    <col min="3390" max="3584" width="9.140625" style="32"/>
    <col min="3585" max="3585" width="84.28515625" style="32" customWidth="1"/>
    <col min="3586" max="3645" width="8.7109375" style="32" customWidth="1"/>
    <col min="3646" max="3840" width="9.140625" style="32"/>
    <col min="3841" max="3841" width="84.28515625" style="32" customWidth="1"/>
    <col min="3842" max="3901" width="8.7109375" style="32" customWidth="1"/>
    <col min="3902" max="4096" width="9.140625" style="32"/>
    <col min="4097" max="4097" width="84.28515625" style="32" customWidth="1"/>
    <col min="4098" max="4157" width="8.7109375" style="32" customWidth="1"/>
    <col min="4158" max="4352" width="9.140625" style="32"/>
    <col min="4353" max="4353" width="84.28515625" style="32" customWidth="1"/>
    <col min="4354" max="4413" width="8.7109375" style="32" customWidth="1"/>
    <col min="4414" max="4608" width="9.140625" style="32"/>
    <col min="4609" max="4609" width="84.28515625" style="32" customWidth="1"/>
    <col min="4610" max="4669" width="8.7109375" style="32" customWidth="1"/>
    <col min="4670" max="4864" width="9.140625" style="32"/>
    <col min="4865" max="4865" width="84.28515625" style="32" customWidth="1"/>
    <col min="4866" max="4925" width="8.7109375" style="32" customWidth="1"/>
    <col min="4926" max="5120" width="9.140625" style="32"/>
    <col min="5121" max="5121" width="84.28515625" style="32" customWidth="1"/>
    <col min="5122" max="5181" width="8.7109375" style="32" customWidth="1"/>
    <col min="5182" max="5376" width="9.140625" style="32"/>
    <col min="5377" max="5377" width="84.28515625" style="32" customWidth="1"/>
    <col min="5378" max="5437" width="8.7109375" style="32" customWidth="1"/>
    <col min="5438" max="5632" width="9.140625" style="32"/>
    <col min="5633" max="5633" width="84.28515625" style="32" customWidth="1"/>
    <col min="5634" max="5693" width="8.7109375" style="32" customWidth="1"/>
    <col min="5694" max="5888" width="9.140625" style="32"/>
    <col min="5889" max="5889" width="84.28515625" style="32" customWidth="1"/>
    <col min="5890" max="5949" width="8.7109375" style="32" customWidth="1"/>
    <col min="5950" max="6144" width="9.140625" style="32"/>
    <col min="6145" max="6145" width="84.28515625" style="32" customWidth="1"/>
    <col min="6146" max="6205" width="8.7109375" style="32" customWidth="1"/>
    <col min="6206" max="6400" width="9.140625" style="32"/>
    <col min="6401" max="6401" width="84.28515625" style="32" customWidth="1"/>
    <col min="6402" max="6461" width="8.7109375" style="32" customWidth="1"/>
    <col min="6462" max="6656" width="9.140625" style="32"/>
    <col min="6657" max="6657" width="84.28515625" style="32" customWidth="1"/>
    <col min="6658" max="6717" width="8.7109375" style="32" customWidth="1"/>
    <col min="6718" max="6912" width="9.140625" style="32"/>
    <col min="6913" max="6913" width="84.28515625" style="32" customWidth="1"/>
    <col min="6914" max="6973" width="8.7109375" style="32" customWidth="1"/>
    <col min="6974" max="7168" width="9.140625" style="32"/>
    <col min="7169" max="7169" width="84.28515625" style="32" customWidth="1"/>
    <col min="7170" max="7229" width="8.7109375" style="32" customWidth="1"/>
    <col min="7230" max="7424" width="9.140625" style="32"/>
    <col min="7425" max="7425" width="84.28515625" style="32" customWidth="1"/>
    <col min="7426" max="7485" width="8.7109375" style="32" customWidth="1"/>
    <col min="7486" max="7680" width="9.140625" style="32"/>
    <col min="7681" max="7681" width="84.28515625" style="32" customWidth="1"/>
    <col min="7682" max="7741" width="8.7109375" style="32" customWidth="1"/>
    <col min="7742" max="7936" width="9.140625" style="32"/>
    <col min="7937" max="7937" width="84.28515625" style="32" customWidth="1"/>
    <col min="7938" max="7997" width="8.7109375" style="32" customWidth="1"/>
    <col min="7998" max="8192" width="9.140625" style="32"/>
    <col min="8193" max="8193" width="84.28515625" style="32" customWidth="1"/>
    <col min="8194" max="8253" width="8.7109375" style="32" customWidth="1"/>
    <col min="8254" max="8448" width="9.140625" style="32"/>
    <col min="8449" max="8449" width="84.28515625" style="32" customWidth="1"/>
    <col min="8450" max="8509" width="8.7109375" style="32" customWidth="1"/>
    <col min="8510" max="8704" width="9.140625" style="32"/>
    <col min="8705" max="8705" width="84.28515625" style="32" customWidth="1"/>
    <col min="8706" max="8765" width="8.7109375" style="32" customWidth="1"/>
    <col min="8766" max="8960" width="9.140625" style="32"/>
    <col min="8961" max="8961" width="84.28515625" style="32" customWidth="1"/>
    <col min="8962" max="9021" width="8.7109375" style="32" customWidth="1"/>
    <col min="9022" max="9216" width="9.140625" style="32"/>
    <col min="9217" max="9217" width="84.28515625" style="32" customWidth="1"/>
    <col min="9218" max="9277" width="8.7109375" style="32" customWidth="1"/>
    <col min="9278" max="9472" width="9.140625" style="32"/>
    <col min="9473" max="9473" width="84.28515625" style="32" customWidth="1"/>
    <col min="9474" max="9533" width="8.7109375" style="32" customWidth="1"/>
    <col min="9534" max="9728" width="9.140625" style="32"/>
    <col min="9729" max="9729" width="84.28515625" style="32" customWidth="1"/>
    <col min="9730" max="9789" width="8.7109375" style="32" customWidth="1"/>
    <col min="9790" max="9984" width="9.140625" style="32"/>
    <col min="9985" max="9985" width="84.28515625" style="32" customWidth="1"/>
    <col min="9986" max="10045" width="8.7109375" style="32" customWidth="1"/>
    <col min="10046" max="10240" width="9.140625" style="32"/>
    <col min="10241" max="10241" width="84.28515625" style="32" customWidth="1"/>
    <col min="10242" max="10301" width="8.7109375" style="32" customWidth="1"/>
    <col min="10302" max="10496" width="9.140625" style="32"/>
    <col min="10497" max="10497" width="84.28515625" style="32" customWidth="1"/>
    <col min="10498" max="10557" width="8.7109375" style="32" customWidth="1"/>
    <col min="10558" max="10752" width="9.140625" style="32"/>
    <col min="10753" max="10753" width="84.28515625" style="32" customWidth="1"/>
    <col min="10754" max="10813" width="8.7109375" style="32" customWidth="1"/>
    <col min="10814" max="11008" width="9.140625" style="32"/>
    <col min="11009" max="11009" width="84.28515625" style="32" customWidth="1"/>
    <col min="11010" max="11069" width="8.7109375" style="32" customWidth="1"/>
    <col min="11070" max="11264" width="9.140625" style="32"/>
    <col min="11265" max="11265" width="84.28515625" style="32" customWidth="1"/>
    <col min="11266" max="11325" width="8.7109375" style="32" customWidth="1"/>
    <col min="11326" max="11520" width="9.140625" style="32"/>
    <col min="11521" max="11521" width="84.28515625" style="32" customWidth="1"/>
    <col min="11522" max="11581" width="8.7109375" style="32" customWidth="1"/>
    <col min="11582" max="11776" width="9.140625" style="32"/>
    <col min="11777" max="11777" width="84.28515625" style="32" customWidth="1"/>
    <col min="11778" max="11837" width="8.7109375" style="32" customWidth="1"/>
    <col min="11838" max="12032" width="9.140625" style="32"/>
    <col min="12033" max="12033" width="84.28515625" style="32" customWidth="1"/>
    <col min="12034" max="12093" width="8.7109375" style="32" customWidth="1"/>
    <col min="12094" max="12288" width="9.140625" style="32"/>
    <col min="12289" max="12289" width="84.28515625" style="32" customWidth="1"/>
    <col min="12290" max="12349" width="8.7109375" style="32" customWidth="1"/>
    <col min="12350" max="12544" width="9.140625" style="32"/>
    <col min="12545" max="12545" width="84.28515625" style="32" customWidth="1"/>
    <col min="12546" max="12605" width="8.7109375" style="32" customWidth="1"/>
    <col min="12606" max="12800" width="9.140625" style="32"/>
    <col min="12801" max="12801" width="84.28515625" style="32" customWidth="1"/>
    <col min="12802" max="12861" width="8.7109375" style="32" customWidth="1"/>
    <col min="12862" max="13056" width="9.140625" style="32"/>
    <col min="13057" max="13057" width="84.28515625" style="32" customWidth="1"/>
    <col min="13058" max="13117" width="8.7109375" style="32" customWidth="1"/>
    <col min="13118" max="13312" width="9.140625" style="32"/>
    <col min="13313" max="13313" width="84.28515625" style="32" customWidth="1"/>
    <col min="13314" max="13373" width="8.7109375" style="32" customWidth="1"/>
    <col min="13374" max="13568" width="9.140625" style="32"/>
    <col min="13569" max="13569" width="84.28515625" style="32" customWidth="1"/>
    <col min="13570" max="13629" width="8.7109375" style="32" customWidth="1"/>
    <col min="13630" max="13824" width="9.140625" style="32"/>
    <col min="13825" max="13825" width="84.28515625" style="32" customWidth="1"/>
    <col min="13826" max="13885" width="8.7109375" style="32" customWidth="1"/>
    <col min="13886" max="14080" width="9.140625" style="32"/>
    <col min="14081" max="14081" width="84.28515625" style="32" customWidth="1"/>
    <col min="14082" max="14141" width="8.7109375" style="32" customWidth="1"/>
    <col min="14142" max="14336" width="9.140625" style="32"/>
    <col min="14337" max="14337" width="84.28515625" style="32" customWidth="1"/>
    <col min="14338" max="14397" width="8.7109375" style="32" customWidth="1"/>
    <col min="14398" max="14592" width="9.140625" style="32"/>
    <col min="14593" max="14593" width="84.28515625" style="32" customWidth="1"/>
    <col min="14594" max="14653" width="8.7109375" style="32" customWidth="1"/>
    <col min="14654" max="14848" width="9.140625" style="32"/>
    <col min="14849" max="14849" width="84.28515625" style="32" customWidth="1"/>
    <col min="14850" max="14909" width="8.7109375" style="32" customWidth="1"/>
    <col min="14910" max="15104" width="9.140625" style="32"/>
    <col min="15105" max="15105" width="84.28515625" style="32" customWidth="1"/>
    <col min="15106" max="15165" width="8.7109375" style="32" customWidth="1"/>
    <col min="15166" max="15360" width="9.140625" style="32"/>
    <col min="15361" max="15361" width="84.28515625" style="32" customWidth="1"/>
    <col min="15362" max="15421" width="8.7109375" style="32" customWidth="1"/>
    <col min="15422" max="15616" width="9.140625" style="32"/>
    <col min="15617" max="15617" width="84.28515625" style="32" customWidth="1"/>
    <col min="15618" max="15677" width="8.7109375" style="32" customWidth="1"/>
    <col min="15678" max="15872" width="9.140625" style="32"/>
    <col min="15873" max="15873" width="84.28515625" style="32" customWidth="1"/>
    <col min="15874" max="15933" width="8.7109375" style="32" customWidth="1"/>
    <col min="15934" max="16128" width="9.140625" style="32"/>
    <col min="16129" max="16129" width="84.28515625" style="32" customWidth="1"/>
    <col min="16130" max="16189" width="8.7109375" style="32" customWidth="1"/>
    <col min="16190" max="16384" width="9.140625" style="32"/>
  </cols>
  <sheetData>
    <row r="1" spans="1:96" ht="16.5">
      <c r="A1" s="31"/>
    </row>
    <row r="2" spans="1:96">
      <c r="A2" s="34"/>
    </row>
    <row r="3" spans="1:96" ht="16.5">
      <c r="A3" s="35"/>
    </row>
    <row r="4" spans="1:96">
      <c r="A4" s="34"/>
      <c r="N4" s="36"/>
      <c r="O4" s="36"/>
    </row>
    <row r="5" spans="1:96" ht="16.5">
      <c r="A5" s="37" t="s">
        <v>232</v>
      </c>
    </row>
    <row r="6" spans="1:96" s="36" customFormat="1" ht="16.5">
      <c r="A6" s="38" t="s">
        <v>233</v>
      </c>
      <c r="BF6" s="39"/>
    </row>
    <row r="7" spans="1:96" s="36" customFormat="1" ht="16.5">
      <c r="A7" s="38" t="s">
        <v>234</v>
      </c>
      <c r="BF7" s="39"/>
    </row>
    <row r="9" spans="1:96"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38</v>
      </c>
      <c r="AI9" s="176"/>
      <c r="AJ9" s="176" t="s">
        <v>40</v>
      </c>
      <c r="AK9" s="176"/>
      <c r="AL9" s="176" t="s">
        <v>42</v>
      </c>
      <c r="AM9" s="176"/>
      <c r="AN9" s="176" t="s">
        <v>46</v>
      </c>
      <c r="AO9" s="176"/>
      <c r="AP9" s="176" t="s">
        <v>218</v>
      </c>
      <c r="AQ9" s="176"/>
      <c r="AR9" s="176" t="s">
        <v>48</v>
      </c>
      <c r="AS9" s="176"/>
      <c r="AT9" s="176" t="s">
        <v>63</v>
      </c>
      <c r="AU9" s="176"/>
      <c r="AV9" s="176" t="s">
        <v>65</v>
      </c>
      <c r="AW9" s="176"/>
      <c r="AX9" s="176" t="s">
        <v>72</v>
      </c>
      <c r="AY9" s="176"/>
      <c r="AZ9" s="176" t="s">
        <v>73</v>
      </c>
      <c r="BA9" s="176"/>
      <c r="BB9" s="176" t="s">
        <v>54</v>
      </c>
      <c r="BC9" s="176"/>
      <c r="BD9" s="176" t="s">
        <v>55</v>
      </c>
      <c r="BE9" s="176"/>
      <c r="BF9" s="176" t="s">
        <v>51</v>
      </c>
      <c r="BG9" s="176"/>
      <c r="BH9" s="176" t="s">
        <v>86</v>
      </c>
      <c r="BI9" s="176"/>
    </row>
    <row r="10" spans="1:96"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row>
    <row r="11" spans="1:96"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row>
    <row r="12" spans="1:96" ht="15">
      <c r="A12" s="44" t="s">
        <v>99</v>
      </c>
      <c r="B12" s="45">
        <v>6</v>
      </c>
      <c r="C12" s="45">
        <v>502</v>
      </c>
      <c r="D12" s="45">
        <v>11</v>
      </c>
      <c r="E12" s="45">
        <v>1582</v>
      </c>
      <c r="F12" s="45">
        <v>5</v>
      </c>
      <c r="G12" s="45">
        <v>446</v>
      </c>
      <c r="H12" s="45"/>
      <c r="I12" s="45"/>
      <c r="J12" s="45">
        <v>11</v>
      </c>
      <c r="K12" s="45">
        <v>335</v>
      </c>
      <c r="L12" s="45"/>
      <c r="M12" s="45"/>
      <c r="N12" s="45">
        <v>1</v>
      </c>
      <c r="O12" s="45">
        <v>939</v>
      </c>
      <c r="P12" s="45"/>
      <c r="Q12" s="45"/>
      <c r="R12" s="45"/>
      <c r="S12" s="45"/>
      <c r="T12" s="45"/>
      <c r="U12" s="45"/>
      <c r="V12" s="45"/>
      <c r="W12" s="45"/>
      <c r="X12" s="45">
        <v>2</v>
      </c>
      <c r="Y12" s="45">
        <v>164</v>
      </c>
      <c r="Z12" s="45">
        <v>3</v>
      </c>
      <c r="AA12" s="45">
        <v>1396</v>
      </c>
      <c r="AB12" s="45">
        <v>1</v>
      </c>
      <c r="AC12" s="45">
        <v>189</v>
      </c>
      <c r="AD12" s="45"/>
      <c r="AE12" s="45"/>
      <c r="AF12" s="45"/>
      <c r="AG12" s="45"/>
      <c r="AH12" s="45"/>
      <c r="AI12" s="45"/>
      <c r="AJ12" s="45"/>
      <c r="AK12" s="45"/>
      <c r="AL12" s="45">
        <v>3</v>
      </c>
      <c r="AM12" s="45">
        <v>1510</v>
      </c>
      <c r="AN12" s="45"/>
      <c r="AO12" s="45"/>
      <c r="AP12" s="45"/>
      <c r="AQ12" s="45"/>
      <c r="AR12" s="45">
        <v>1</v>
      </c>
      <c r="AS12" s="45">
        <v>22</v>
      </c>
      <c r="AT12" s="45">
        <v>1</v>
      </c>
      <c r="AU12" s="45">
        <v>29</v>
      </c>
      <c r="AV12" s="45"/>
      <c r="AW12" s="45"/>
      <c r="AX12" s="45">
        <v>1</v>
      </c>
      <c r="AY12" s="45">
        <v>48</v>
      </c>
      <c r="AZ12" s="45">
        <v>1</v>
      </c>
      <c r="BA12" s="45">
        <v>48</v>
      </c>
      <c r="BB12" s="45"/>
      <c r="BC12" s="45"/>
      <c r="BD12" s="45"/>
      <c r="BE12" s="45"/>
      <c r="BF12" s="45">
        <v>2</v>
      </c>
      <c r="BG12" s="45">
        <v>36</v>
      </c>
      <c r="BH12" s="55">
        <f>B12+D12+F12+H12+J12+L12+N12+P12+R12+T12+V12+X12+Z12+AB12+AD12+AF12+AH12+AJ12+AL12+AN12+AP12+AR12+AT12+AV12+AX12+AZ12+BB12+BD12+BF12</f>
        <v>49</v>
      </c>
      <c r="BI12" s="55">
        <f>C12+E12+G12+I12+K12+M12+O12+Q12+S12+U12+W12+Y12+AA12+AC12+AE12+AG12+AI12+AK12+AM12+AO12+AQ12+AS12+AU12+AW12+AY12+BA12+BC12+BE12+BG12</f>
        <v>7246</v>
      </c>
      <c r="CQ12" s="33"/>
      <c r="CR12" s="33"/>
    </row>
    <row r="13" spans="1:96" ht="15">
      <c r="A13" s="46" t="s">
        <v>100</v>
      </c>
      <c r="B13" s="47">
        <v>61</v>
      </c>
      <c r="C13" s="47">
        <v>3188</v>
      </c>
      <c r="D13" s="47">
        <v>32</v>
      </c>
      <c r="E13" s="47">
        <v>4317</v>
      </c>
      <c r="F13" s="47">
        <v>29</v>
      </c>
      <c r="G13" s="47">
        <v>3096</v>
      </c>
      <c r="H13" s="47">
        <v>2</v>
      </c>
      <c r="I13" s="47">
        <v>416</v>
      </c>
      <c r="J13" s="47">
        <v>6</v>
      </c>
      <c r="K13" s="47">
        <v>97</v>
      </c>
      <c r="L13" s="47">
        <v>1</v>
      </c>
      <c r="M13" s="47">
        <v>16</v>
      </c>
      <c r="N13" s="47"/>
      <c r="O13" s="47"/>
      <c r="P13" s="47">
        <v>1</v>
      </c>
      <c r="Q13" s="47">
        <v>816</v>
      </c>
      <c r="R13" s="47"/>
      <c r="S13" s="47"/>
      <c r="T13" s="47">
        <v>2</v>
      </c>
      <c r="U13" s="47">
        <v>55</v>
      </c>
      <c r="V13" s="47">
        <v>5</v>
      </c>
      <c r="W13" s="47">
        <v>165</v>
      </c>
      <c r="X13" s="47">
        <v>4</v>
      </c>
      <c r="Y13" s="47">
        <v>433</v>
      </c>
      <c r="Z13" s="47">
        <v>1</v>
      </c>
      <c r="AA13" s="47">
        <v>88</v>
      </c>
      <c r="AB13" s="47">
        <v>10</v>
      </c>
      <c r="AC13" s="47">
        <v>4129</v>
      </c>
      <c r="AD13" s="47">
        <v>2</v>
      </c>
      <c r="AE13" s="47">
        <v>646</v>
      </c>
      <c r="AF13" s="47">
        <v>1</v>
      </c>
      <c r="AG13" s="47">
        <v>154</v>
      </c>
      <c r="AH13" s="47">
        <v>3</v>
      </c>
      <c r="AI13" s="47">
        <v>848</v>
      </c>
      <c r="AJ13" s="47"/>
      <c r="AK13" s="47"/>
      <c r="AL13" s="47">
        <v>17</v>
      </c>
      <c r="AM13" s="47">
        <v>5413</v>
      </c>
      <c r="AN13" s="47">
        <v>1</v>
      </c>
      <c r="AO13" s="47">
        <v>182</v>
      </c>
      <c r="AP13" s="47">
        <v>1</v>
      </c>
      <c r="AQ13" s="47">
        <v>36</v>
      </c>
      <c r="AR13" s="47">
        <v>2</v>
      </c>
      <c r="AS13" s="47">
        <v>85</v>
      </c>
      <c r="AT13" s="47">
        <v>2</v>
      </c>
      <c r="AU13" s="47">
        <v>25</v>
      </c>
      <c r="AV13" s="47"/>
      <c r="AW13" s="47"/>
      <c r="AX13" s="47">
        <v>1</v>
      </c>
      <c r="AY13" s="47">
        <v>20</v>
      </c>
      <c r="AZ13" s="47">
        <v>2</v>
      </c>
      <c r="BA13" s="47">
        <v>73</v>
      </c>
      <c r="BB13" s="47"/>
      <c r="BC13" s="47"/>
      <c r="BD13" s="47"/>
      <c r="BE13" s="47"/>
      <c r="BF13" s="47">
        <v>34</v>
      </c>
      <c r="BG13" s="47">
        <v>478</v>
      </c>
      <c r="BH13" s="56">
        <f t="shared" ref="BH13:BI20" si="0">B13+D13+F13+H13+J13+L13+N13+P13+R13+T13+V13+X13+Z13+AB13+AD13+AF13+AH13+AJ13+AL13+AN13+AP13+AR13+AT13+AV13+AX13+AZ13+BB13+BD13+BF13</f>
        <v>220</v>
      </c>
      <c r="BI13" s="56">
        <f t="shared" si="0"/>
        <v>24776</v>
      </c>
      <c r="CQ13" s="33"/>
      <c r="CR13" s="33"/>
    </row>
    <row r="14" spans="1:96" ht="15">
      <c r="A14" s="44" t="s">
        <v>101</v>
      </c>
      <c r="B14" s="45"/>
      <c r="C14" s="45"/>
      <c r="D14" s="45"/>
      <c r="E14" s="45"/>
      <c r="F14" s="45"/>
      <c r="G14" s="45"/>
      <c r="H14" s="45"/>
      <c r="I14" s="45"/>
      <c r="J14" s="45">
        <v>1</v>
      </c>
      <c r="K14" s="45">
        <v>29</v>
      </c>
      <c r="L14" s="45"/>
      <c r="M14" s="45"/>
      <c r="N14" s="45"/>
      <c r="O14" s="45"/>
      <c r="P14" s="45"/>
      <c r="Q14" s="45"/>
      <c r="R14" s="45"/>
      <c r="S14" s="45"/>
      <c r="T14" s="45">
        <v>1</v>
      </c>
      <c r="U14" s="45">
        <v>76</v>
      </c>
      <c r="V14" s="45"/>
      <c r="W14" s="45"/>
      <c r="X14" s="45"/>
      <c r="Y14" s="45"/>
      <c r="Z14" s="45"/>
      <c r="AA14" s="45"/>
      <c r="AB14" s="45">
        <v>3</v>
      </c>
      <c r="AC14" s="45">
        <v>626</v>
      </c>
      <c r="AD14" s="45"/>
      <c r="AE14" s="45"/>
      <c r="AF14" s="45"/>
      <c r="AG14" s="45"/>
      <c r="AH14" s="45"/>
      <c r="AI14" s="45"/>
      <c r="AJ14" s="45"/>
      <c r="AK14" s="45"/>
      <c r="AL14" s="45"/>
      <c r="AM14" s="45"/>
      <c r="AN14" s="45"/>
      <c r="AO14" s="45"/>
      <c r="AP14" s="45"/>
      <c r="AQ14" s="45"/>
      <c r="AR14" s="45">
        <v>1</v>
      </c>
      <c r="AS14" s="45">
        <v>18</v>
      </c>
      <c r="AT14" s="45">
        <v>1</v>
      </c>
      <c r="AU14" s="45">
        <v>31</v>
      </c>
      <c r="AV14" s="45">
        <v>1</v>
      </c>
      <c r="AW14" s="45">
        <v>51</v>
      </c>
      <c r="AX14" s="45">
        <v>2</v>
      </c>
      <c r="AY14" s="45">
        <v>60</v>
      </c>
      <c r="AZ14" s="45"/>
      <c r="BA14" s="45"/>
      <c r="BB14" s="45"/>
      <c r="BC14" s="45"/>
      <c r="BD14" s="45">
        <v>1</v>
      </c>
      <c r="BE14" s="45">
        <v>367</v>
      </c>
      <c r="BF14" s="45">
        <v>1</v>
      </c>
      <c r="BG14" s="45">
        <v>8</v>
      </c>
      <c r="BH14" s="55">
        <f t="shared" si="0"/>
        <v>12</v>
      </c>
      <c r="BI14" s="55">
        <f t="shared" si="0"/>
        <v>1266</v>
      </c>
      <c r="CQ14" s="33"/>
      <c r="CR14" s="33"/>
    </row>
    <row r="15" spans="1:96" ht="15">
      <c r="A15" s="48" t="s">
        <v>102</v>
      </c>
      <c r="B15" s="47">
        <v>12</v>
      </c>
      <c r="C15" s="47">
        <v>1420</v>
      </c>
      <c r="D15" s="47">
        <v>7</v>
      </c>
      <c r="E15" s="47">
        <v>769</v>
      </c>
      <c r="F15" s="47">
        <v>1</v>
      </c>
      <c r="G15" s="47">
        <v>50</v>
      </c>
      <c r="H15" s="47">
        <v>1</v>
      </c>
      <c r="I15" s="47">
        <v>258</v>
      </c>
      <c r="J15" s="47">
        <v>1</v>
      </c>
      <c r="K15" s="47">
        <v>26</v>
      </c>
      <c r="L15" s="47"/>
      <c r="M15" s="47"/>
      <c r="N15" s="47"/>
      <c r="O15" s="47"/>
      <c r="P15" s="47"/>
      <c r="Q15" s="47"/>
      <c r="R15" s="47"/>
      <c r="S15" s="47"/>
      <c r="T15" s="47"/>
      <c r="U15" s="47"/>
      <c r="V15" s="47"/>
      <c r="W15" s="47"/>
      <c r="X15" s="47">
        <v>1</v>
      </c>
      <c r="Y15" s="47">
        <v>112</v>
      </c>
      <c r="Z15" s="47">
        <v>2</v>
      </c>
      <c r="AA15" s="47">
        <v>1031</v>
      </c>
      <c r="AB15" s="47">
        <v>1</v>
      </c>
      <c r="AC15" s="47">
        <v>501</v>
      </c>
      <c r="AD15" s="47"/>
      <c r="AE15" s="47"/>
      <c r="AF15" s="47"/>
      <c r="AG15" s="47"/>
      <c r="AH15" s="47">
        <v>3</v>
      </c>
      <c r="AI15" s="47">
        <v>588</v>
      </c>
      <c r="AJ15" s="47">
        <v>1</v>
      </c>
      <c r="AK15" s="47">
        <v>588</v>
      </c>
      <c r="AL15" s="47">
        <v>2</v>
      </c>
      <c r="AM15" s="47">
        <v>962</v>
      </c>
      <c r="AN15" s="47"/>
      <c r="AO15" s="47"/>
      <c r="AP15" s="47"/>
      <c r="AQ15" s="47"/>
      <c r="AR15" s="47">
        <v>1</v>
      </c>
      <c r="AS15" s="47">
        <v>7</v>
      </c>
      <c r="AT15" s="47"/>
      <c r="AU15" s="47"/>
      <c r="AV15" s="47">
        <v>1</v>
      </c>
      <c r="AW15" s="47">
        <v>46</v>
      </c>
      <c r="AX15" s="47"/>
      <c r="AY15" s="47"/>
      <c r="AZ15" s="47">
        <v>2</v>
      </c>
      <c r="BA15" s="47">
        <v>80</v>
      </c>
      <c r="BB15" s="47">
        <v>1</v>
      </c>
      <c r="BC15" s="47">
        <v>816</v>
      </c>
      <c r="BD15" s="47"/>
      <c r="BE15" s="47"/>
      <c r="BF15" s="47">
        <v>2</v>
      </c>
      <c r="BG15" s="47">
        <v>28</v>
      </c>
      <c r="BH15" s="56">
        <f t="shared" si="0"/>
        <v>39</v>
      </c>
      <c r="BI15" s="56">
        <f t="shared" si="0"/>
        <v>7282</v>
      </c>
      <c r="CQ15" s="33"/>
      <c r="CR15" s="33"/>
    </row>
    <row r="16" spans="1:96" ht="15">
      <c r="A16" s="44" t="s">
        <v>103</v>
      </c>
      <c r="B16" s="45"/>
      <c r="C16" s="45"/>
      <c r="D16" s="45">
        <v>3</v>
      </c>
      <c r="E16" s="45">
        <v>720</v>
      </c>
      <c r="F16" s="45">
        <v>3</v>
      </c>
      <c r="G16" s="45">
        <v>694</v>
      </c>
      <c r="H16" s="45">
        <v>1</v>
      </c>
      <c r="I16" s="45">
        <v>31</v>
      </c>
      <c r="J16" s="45">
        <v>1</v>
      </c>
      <c r="K16" s="45">
        <v>24</v>
      </c>
      <c r="L16" s="45">
        <v>1</v>
      </c>
      <c r="M16" s="45">
        <v>23</v>
      </c>
      <c r="N16" s="45"/>
      <c r="O16" s="45"/>
      <c r="P16" s="45"/>
      <c r="Q16" s="45"/>
      <c r="R16" s="45">
        <v>1</v>
      </c>
      <c r="S16" s="45">
        <v>7</v>
      </c>
      <c r="T16" s="45"/>
      <c r="U16" s="45"/>
      <c r="V16" s="45"/>
      <c r="W16" s="45"/>
      <c r="X16" s="45">
        <v>1</v>
      </c>
      <c r="Y16" s="45">
        <v>537</v>
      </c>
      <c r="Z16" s="45"/>
      <c r="AA16" s="45"/>
      <c r="AB16" s="45">
        <v>2</v>
      </c>
      <c r="AC16" s="45">
        <v>715</v>
      </c>
      <c r="AD16" s="45">
        <v>2</v>
      </c>
      <c r="AE16" s="45">
        <v>507</v>
      </c>
      <c r="AF16" s="45"/>
      <c r="AG16" s="45"/>
      <c r="AH16" s="45"/>
      <c r="AI16" s="45"/>
      <c r="AJ16" s="45"/>
      <c r="AK16" s="45"/>
      <c r="AL16" s="45"/>
      <c r="AM16" s="45"/>
      <c r="AN16" s="45"/>
      <c r="AO16" s="45"/>
      <c r="AP16" s="45"/>
      <c r="AQ16" s="45"/>
      <c r="AR16" s="45">
        <v>1</v>
      </c>
      <c r="AS16" s="45">
        <v>53</v>
      </c>
      <c r="AT16" s="45"/>
      <c r="AU16" s="45"/>
      <c r="AV16" s="45"/>
      <c r="AW16" s="45"/>
      <c r="AX16" s="45"/>
      <c r="AY16" s="45"/>
      <c r="AZ16" s="45"/>
      <c r="BA16" s="45"/>
      <c r="BB16" s="45"/>
      <c r="BC16" s="45"/>
      <c r="BD16" s="45">
        <v>1</v>
      </c>
      <c r="BE16" s="45">
        <v>429</v>
      </c>
      <c r="BF16" s="45">
        <v>1</v>
      </c>
      <c r="BG16" s="45">
        <v>8</v>
      </c>
      <c r="BH16" s="55">
        <f t="shared" si="0"/>
        <v>18</v>
      </c>
      <c r="BI16" s="55">
        <f t="shared" si="0"/>
        <v>3748</v>
      </c>
      <c r="CQ16" s="33"/>
      <c r="CR16" s="33"/>
    </row>
    <row r="17" spans="1:96" ht="15">
      <c r="A17" s="48" t="s">
        <v>104</v>
      </c>
      <c r="B17" s="47">
        <v>2</v>
      </c>
      <c r="C17" s="47">
        <v>50</v>
      </c>
      <c r="D17" s="47"/>
      <c r="E17" s="47"/>
      <c r="F17" s="47">
        <v>1</v>
      </c>
      <c r="G17" s="47">
        <v>22</v>
      </c>
      <c r="H17" s="47"/>
      <c r="I17" s="47"/>
      <c r="J17" s="47">
        <v>5</v>
      </c>
      <c r="K17" s="47">
        <v>67</v>
      </c>
      <c r="L17" s="47"/>
      <c r="M17" s="47"/>
      <c r="N17" s="47">
        <v>1</v>
      </c>
      <c r="O17" s="47">
        <v>100</v>
      </c>
      <c r="P17" s="47"/>
      <c r="Q17" s="47"/>
      <c r="R17" s="47"/>
      <c r="S17" s="47"/>
      <c r="T17" s="47"/>
      <c r="U17" s="47"/>
      <c r="V17" s="47">
        <v>1</v>
      </c>
      <c r="W17" s="47">
        <v>10</v>
      </c>
      <c r="X17" s="47"/>
      <c r="Y17" s="47"/>
      <c r="Z17" s="47"/>
      <c r="AA17" s="47"/>
      <c r="AB17" s="47"/>
      <c r="AC17" s="47"/>
      <c r="AD17" s="47"/>
      <c r="AE17" s="47"/>
      <c r="AF17" s="47">
        <v>1</v>
      </c>
      <c r="AG17" s="47">
        <v>744</v>
      </c>
      <c r="AH17" s="47">
        <v>1</v>
      </c>
      <c r="AI17" s="47">
        <v>108</v>
      </c>
      <c r="AJ17" s="47"/>
      <c r="AK17" s="47"/>
      <c r="AL17" s="47"/>
      <c r="AM17" s="47"/>
      <c r="AN17" s="47"/>
      <c r="AO17" s="47"/>
      <c r="AP17" s="47"/>
      <c r="AQ17" s="47"/>
      <c r="AR17" s="47"/>
      <c r="AS17" s="47"/>
      <c r="AT17" s="47"/>
      <c r="AU17" s="47"/>
      <c r="AV17" s="47"/>
      <c r="AW17" s="47"/>
      <c r="AX17" s="47"/>
      <c r="AY17" s="47"/>
      <c r="AZ17" s="47"/>
      <c r="BA17" s="47"/>
      <c r="BB17" s="47"/>
      <c r="BC17" s="47"/>
      <c r="BD17" s="47"/>
      <c r="BE17" s="47"/>
      <c r="BF17" s="47">
        <v>2</v>
      </c>
      <c r="BG17" s="47">
        <v>23</v>
      </c>
      <c r="BH17" s="56">
        <f t="shared" si="0"/>
        <v>14</v>
      </c>
      <c r="BI17" s="56">
        <f t="shared" si="0"/>
        <v>1124</v>
      </c>
      <c r="CQ17" s="33"/>
      <c r="CR17" s="33"/>
    </row>
    <row r="18" spans="1:96" ht="15">
      <c r="A18" s="44" t="s">
        <v>105</v>
      </c>
      <c r="B18" s="45"/>
      <c r="C18" s="45"/>
      <c r="D18" s="45">
        <v>1</v>
      </c>
      <c r="E18" s="45">
        <v>102</v>
      </c>
      <c r="F18" s="45">
        <v>2</v>
      </c>
      <c r="G18" s="45">
        <v>52</v>
      </c>
      <c r="H18" s="45"/>
      <c r="I18" s="45"/>
      <c r="J18" s="45">
        <v>8</v>
      </c>
      <c r="K18" s="45">
        <v>131</v>
      </c>
      <c r="L18" s="45"/>
      <c r="M18" s="45"/>
      <c r="N18" s="45"/>
      <c r="O18" s="45"/>
      <c r="P18" s="45"/>
      <c r="Q18" s="45"/>
      <c r="R18" s="45"/>
      <c r="S18" s="45"/>
      <c r="T18" s="45"/>
      <c r="U18" s="45"/>
      <c r="V18" s="45">
        <v>1</v>
      </c>
      <c r="W18" s="45">
        <v>32</v>
      </c>
      <c r="X18" s="45">
        <v>2</v>
      </c>
      <c r="Y18" s="45">
        <v>174</v>
      </c>
      <c r="Z18" s="45"/>
      <c r="AA18" s="45"/>
      <c r="AB18" s="45">
        <v>2</v>
      </c>
      <c r="AC18" s="45">
        <v>296</v>
      </c>
      <c r="AD18" s="45"/>
      <c r="AE18" s="45"/>
      <c r="AF18" s="45"/>
      <c r="AG18" s="45"/>
      <c r="AH18" s="45">
        <v>1</v>
      </c>
      <c r="AI18" s="45">
        <v>908</v>
      </c>
      <c r="AJ18" s="45"/>
      <c r="AK18" s="45"/>
      <c r="AL18" s="45">
        <v>1</v>
      </c>
      <c r="AM18" s="45">
        <v>90</v>
      </c>
      <c r="AN18" s="45"/>
      <c r="AO18" s="45"/>
      <c r="AP18" s="45"/>
      <c r="AQ18" s="45"/>
      <c r="AR18" s="45"/>
      <c r="AS18" s="45"/>
      <c r="AT18" s="45">
        <v>1</v>
      </c>
      <c r="AU18" s="45">
        <v>37</v>
      </c>
      <c r="AV18" s="45"/>
      <c r="AW18" s="45"/>
      <c r="AX18" s="45">
        <v>3</v>
      </c>
      <c r="AY18" s="45">
        <v>146</v>
      </c>
      <c r="AZ18" s="45"/>
      <c r="BA18" s="45"/>
      <c r="BB18" s="45"/>
      <c r="BC18" s="45"/>
      <c r="BD18" s="45"/>
      <c r="BE18" s="45"/>
      <c r="BF18" s="45">
        <v>13</v>
      </c>
      <c r="BG18" s="45">
        <v>217</v>
      </c>
      <c r="BH18" s="55">
        <f t="shared" si="0"/>
        <v>35</v>
      </c>
      <c r="BI18" s="55">
        <f t="shared" si="0"/>
        <v>2185</v>
      </c>
      <c r="CQ18" s="33"/>
      <c r="CR18" s="33"/>
    </row>
    <row r="19" spans="1:96" ht="15">
      <c r="A19" s="48" t="s">
        <v>106</v>
      </c>
      <c r="B19" s="47">
        <v>7</v>
      </c>
      <c r="C19" s="47">
        <v>433</v>
      </c>
      <c r="D19" s="47">
        <v>6</v>
      </c>
      <c r="E19" s="47">
        <v>814</v>
      </c>
      <c r="F19" s="47">
        <v>6</v>
      </c>
      <c r="G19" s="47">
        <v>1208</v>
      </c>
      <c r="H19" s="47"/>
      <c r="I19" s="47"/>
      <c r="J19" s="47">
        <v>2</v>
      </c>
      <c r="K19" s="47">
        <v>34</v>
      </c>
      <c r="L19" s="47"/>
      <c r="M19" s="47"/>
      <c r="N19" s="47"/>
      <c r="O19" s="47"/>
      <c r="P19" s="47"/>
      <c r="Q19" s="47"/>
      <c r="R19" s="47"/>
      <c r="S19" s="47"/>
      <c r="T19" s="47"/>
      <c r="U19" s="47"/>
      <c r="V19" s="47"/>
      <c r="W19" s="47"/>
      <c r="X19" s="47">
        <v>1</v>
      </c>
      <c r="Y19" s="47">
        <v>260</v>
      </c>
      <c r="Z19" s="47"/>
      <c r="AA19" s="47"/>
      <c r="AB19" s="47">
        <v>3</v>
      </c>
      <c r="AC19" s="47">
        <v>1338</v>
      </c>
      <c r="AD19" s="47"/>
      <c r="AE19" s="47"/>
      <c r="AF19" s="47">
        <v>1</v>
      </c>
      <c r="AG19" s="47">
        <v>256</v>
      </c>
      <c r="AH19" s="47"/>
      <c r="AI19" s="47"/>
      <c r="AJ19" s="47"/>
      <c r="AK19" s="47"/>
      <c r="AL19" s="47">
        <v>1</v>
      </c>
      <c r="AM19" s="47">
        <v>569</v>
      </c>
      <c r="AN19" s="47">
        <v>1</v>
      </c>
      <c r="AO19" s="47">
        <v>1062</v>
      </c>
      <c r="AP19" s="47"/>
      <c r="AQ19" s="47"/>
      <c r="AR19" s="47">
        <v>2</v>
      </c>
      <c r="AS19" s="47">
        <v>70</v>
      </c>
      <c r="AT19" s="47"/>
      <c r="AU19" s="47"/>
      <c r="AV19" s="47">
        <v>2</v>
      </c>
      <c r="AW19" s="47">
        <v>131</v>
      </c>
      <c r="AX19" s="47"/>
      <c r="AY19" s="47"/>
      <c r="AZ19" s="47">
        <v>1</v>
      </c>
      <c r="BA19" s="47">
        <v>23</v>
      </c>
      <c r="BB19" s="47"/>
      <c r="BC19" s="47"/>
      <c r="BD19" s="47"/>
      <c r="BE19" s="47"/>
      <c r="BF19" s="47">
        <v>1</v>
      </c>
      <c r="BG19" s="47">
        <v>16</v>
      </c>
      <c r="BH19" s="56">
        <f t="shared" si="0"/>
        <v>34</v>
      </c>
      <c r="BI19" s="56">
        <f t="shared" si="0"/>
        <v>6214</v>
      </c>
      <c r="CQ19" s="33"/>
      <c r="CR19" s="33"/>
    </row>
    <row r="20" spans="1:96" s="33" customFormat="1" ht="15">
      <c r="A20" s="41" t="s">
        <v>107</v>
      </c>
      <c r="B20" s="49">
        <f>SUM(B12:B19)</f>
        <v>88</v>
      </c>
      <c r="C20" s="49">
        <f t="shared" ref="C20:BG20" si="1">SUM(C12:C19)</f>
        <v>5593</v>
      </c>
      <c r="D20" s="49">
        <f t="shared" si="1"/>
        <v>60</v>
      </c>
      <c r="E20" s="49">
        <f t="shared" si="1"/>
        <v>8304</v>
      </c>
      <c r="F20" s="49">
        <f t="shared" si="1"/>
        <v>47</v>
      </c>
      <c r="G20" s="49">
        <f t="shared" si="1"/>
        <v>5568</v>
      </c>
      <c r="H20" s="49">
        <f t="shared" si="1"/>
        <v>4</v>
      </c>
      <c r="I20" s="49">
        <f t="shared" si="1"/>
        <v>705</v>
      </c>
      <c r="J20" s="49">
        <f t="shared" si="1"/>
        <v>35</v>
      </c>
      <c r="K20" s="49">
        <f t="shared" si="1"/>
        <v>743</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3</v>
      </c>
      <c r="U20" s="49">
        <f t="shared" si="1"/>
        <v>131</v>
      </c>
      <c r="V20" s="49">
        <f t="shared" si="1"/>
        <v>7</v>
      </c>
      <c r="W20" s="49">
        <f t="shared" si="1"/>
        <v>207</v>
      </c>
      <c r="X20" s="49">
        <f t="shared" si="1"/>
        <v>11</v>
      </c>
      <c r="Y20" s="49">
        <f t="shared" si="1"/>
        <v>1680</v>
      </c>
      <c r="Z20" s="49">
        <f t="shared" si="1"/>
        <v>6</v>
      </c>
      <c r="AA20" s="49">
        <f t="shared" si="1"/>
        <v>2515</v>
      </c>
      <c r="AB20" s="49">
        <f t="shared" si="1"/>
        <v>22</v>
      </c>
      <c r="AC20" s="49">
        <f t="shared" si="1"/>
        <v>7794</v>
      </c>
      <c r="AD20" s="49">
        <f t="shared" si="1"/>
        <v>4</v>
      </c>
      <c r="AE20" s="49">
        <f t="shared" si="1"/>
        <v>1153</v>
      </c>
      <c r="AF20" s="49">
        <f t="shared" si="1"/>
        <v>3</v>
      </c>
      <c r="AG20" s="49">
        <f t="shared" si="1"/>
        <v>1154</v>
      </c>
      <c r="AH20" s="49">
        <f t="shared" si="1"/>
        <v>8</v>
      </c>
      <c r="AI20" s="49">
        <f t="shared" si="1"/>
        <v>2452</v>
      </c>
      <c r="AJ20" s="49">
        <f t="shared" si="1"/>
        <v>1</v>
      </c>
      <c r="AK20" s="49">
        <f t="shared" si="1"/>
        <v>588</v>
      </c>
      <c r="AL20" s="49">
        <f t="shared" si="1"/>
        <v>24</v>
      </c>
      <c r="AM20" s="49">
        <f t="shared" si="1"/>
        <v>8544</v>
      </c>
      <c r="AN20" s="49">
        <f t="shared" si="1"/>
        <v>2</v>
      </c>
      <c r="AO20" s="49">
        <f t="shared" si="1"/>
        <v>1244</v>
      </c>
      <c r="AP20" s="49">
        <f t="shared" si="1"/>
        <v>1</v>
      </c>
      <c r="AQ20" s="49">
        <f t="shared" si="1"/>
        <v>36</v>
      </c>
      <c r="AR20" s="49">
        <f t="shared" si="1"/>
        <v>8</v>
      </c>
      <c r="AS20" s="49">
        <f t="shared" si="1"/>
        <v>255</v>
      </c>
      <c r="AT20" s="49">
        <f t="shared" si="1"/>
        <v>5</v>
      </c>
      <c r="AU20" s="49">
        <f t="shared" si="1"/>
        <v>122</v>
      </c>
      <c r="AV20" s="49">
        <f t="shared" si="1"/>
        <v>4</v>
      </c>
      <c r="AW20" s="49">
        <f t="shared" si="1"/>
        <v>228</v>
      </c>
      <c r="AX20" s="49">
        <f t="shared" si="1"/>
        <v>7</v>
      </c>
      <c r="AY20" s="49">
        <f t="shared" si="1"/>
        <v>274</v>
      </c>
      <c r="AZ20" s="49">
        <f t="shared" si="1"/>
        <v>6</v>
      </c>
      <c r="BA20" s="49">
        <f t="shared" si="1"/>
        <v>224</v>
      </c>
      <c r="BB20" s="49">
        <f t="shared" si="1"/>
        <v>1</v>
      </c>
      <c r="BC20" s="49">
        <f t="shared" si="1"/>
        <v>816</v>
      </c>
      <c r="BD20" s="49">
        <f t="shared" si="1"/>
        <v>2</v>
      </c>
      <c r="BE20" s="49">
        <f t="shared" si="1"/>
        <v>796</v>
      </c>
      <c r="BF20" s="49">
        <f t="shared" si="1"/>
        <v>56</v>
      </c>
      <c r="BG20" s="49">
        <f t="shared" si="1"/>
        <v>814</v>
      </c>
      <c r="BH20" s="49">
        <f t="shared" si="0"/>
        <v>421</v>
      </c>
      <c r="BI20" s="49">
        <f t="shared" si="0"/>
        <v>53841</v>
      </c>
    </row>
    <row r="21" spans="1:96">
      <c r="A21" s="50" t="s">
        <v>108</v>
      </c>
      <c r="BF21" s="51"/>
      <c r="BG21" s="51"/>
      <c r="BH21" s="52"/>
      <c r="BI21" s="52"/>
    </row>
    <row r="22" spans="1:96">
      <c r="A22" s="53" t="s">
        <v>109</v>
      </c>
      <c r="B22" s="51"/>
      <c r="C22" s="51"/>
      <c r="D22" s="51"/>
      <c r="E22" s="51"/>
      <c r="F22" s="51"/>
      <c r="G22" s="51"/>
      <c r="H22" s="51"/>
      <c r="I22" s="51"/>
      <c r="J22" s="51"/>
      <c r="K22" s="51"/>
      <c r="M22" s="51"/>
      <c r="N22" s="51"/>
      <c r="O22" s="51"/>
      <c r="P22" s="51"/>
      <c r="Q22" s="51"/>
      <c r="X22" s="51"/>
      <c r="Y22" s="51"/>
      <c r="AF22" s="51"/>
      <c r="AI22" s="51"/>
      <c r="AL22" s="51"/>
      <c r="AM22" s="51"/>
      <c r="AN22" s="51"/>
      <c r="AO22" s="51"/>
      <c r="AV22" s="51"/>
      <c r="AZ22" s="51"/>
      <c r="BE22" s="51"/>
    </row>
    <row r="23" spans="1:96">
      <c r="A23" s="53" t="s">
        <v>110</v>
      </c>
      <c r="M23" s="51"/>
      <c r="X23" s="51"/>
      <c r="Y23" s="51"/>
      <c r="AF23" s="51"/>
      <c r="AI23" s="51"/>
      <c r="AL23" s="51"/>
      <c r="AM23" s="51"/>
      <c r="AV23" s="51"/>
      <c r="AZ23" s="51"/>
      <c r="BE23" s="51"/>
    </row>
    <row r="25" spans="1:96">
      <c r="A25" s="54"/>
    </row>
    <row r="26" spans="1:96">
      <c r="A26" s="54"/>
      <c r="K26" s="51"/>
      <c r="BF26" s="32"/>
    </row>
    <row r="27" spans="1:96">
      <c r="A27" s="54"/>
      <c r="K27" s="51"/>
      <c r="BF27" s="32"/>
    </row>
    <row r="28" spans="1:96">
      <c r="A28" s="54"/>
      <c r="K28" s="51"/>
      <c r="BF28" s="32"/>
    </row>
    <row r="29" spans="1:96">
      <c r="A29" s="54"/>
      <c r="K29" s="51"/>
      <c r="BF29" s="32"/>
    </row>
    <row r="30" spans="1:96">
      <c r="A30" s="54"/>
      <c r="K30" s="51"/>
      <c r="BF30" s="32"/>
    </row>
    <row r="31" spans="1:96">
      <c r="A31" s="54"/>
      <c r="K31" s="51"/>
      <c r="BF31" s="32"/>
    </row>
    <row r="32" spans="1:96">
      <c r="A32" s="54"/>
      <c r="K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algorithmName="SHA-512" hashValue="wWK5LPDmb+pXpgOsvw0JIp7QvJGpbHibpzCo7JQIrkdfG+jULCeO2x6RyGsy3VCBFOrECETri6WTe/gPh8dHTw==" saltValue="IWFjUvZCh/KhYSwqpncn/A==" spinCount="100000" sheet="1" objects="1" scenarios="1"/>
  <mergeCells count="31">
    <mergeCell ref="V9:W9"/>
    <mergeCell ref="A9:A10"/>
    <mergeCell ref="B9:C9"/>
    <mergeCell ref="D9:E9"/>
    <mergeCell ref="F9:G9"/>
    <mergeCell ref="H9:I9"/>
    <mergeCell ref="J9:K9"/>
    <mergeCell ref="L9:M9"/>
    <mergeCell ref="N9:O9"/>
    <mergeCell ref="P9:Q9"/>
    <mergeCell ref="R9:S9"/>
    <mergeCell ref="T9:U9"/>
    <mergeCell ref="AT9:AU9"/>
    <mergeCell ref="X9:Y9"/>
    <mergeCell ref="Z9:AA9"/>
    <mergeCell ref="AB9:AC9"/>
    <mergeCell ref="AD9:AE9"/>
    <mergeCell ref="AF9:AG9"/>
    <mergeCell ref="AH9:AI9"/>
    <mergeCell ref="AJ9:AK9"/>
    <mergeCell ref="AL9:AM9"/>
    <mergeCell ref="AN9:AO9"/>
    <mergeCell ref="AP9:AQ9"/>
    <mergeCell ref="AR9:AS9"/>
    <mergeCell ref="BH9:BI9"/>
    <mergeCell ref="AV9:AW9"/>
    <mergeCell ref="AX9:AY9"/>
    <mergeCell ref="AZ9:BA9"/>
    <mergeCell ref="BB9:BC9"/>
    <mergeCell ref="BD9:BE9"/>
    <mergeCell ref="BF9:BG9"/>
  </mergeCells>
  <pageMargins left="0.70866141732283472" right="0.70866141732283472" top="0.74803149606299213" bottom="0.74803149606299213" header="0.31496062992125984" footer="0.31496062992125984"/>
  <pageSetup paperSize="9" scale="70" orientation="landscape" r:id="rId1"/>
  <colBreaks count="4" manualBreakCount="4">
    <brk id="13" max="22" man="1"/>
    <brk id="25" max="22" man="1"/>
    <brk id="37" max="22" man="1"/>
    <brk id="49" max="22"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54"/>
  <sheetViews>
    <sheetView showGridLines="0" zoomScaleNormal="10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222</v>
      </c>
    </row>
    <row r="4" spans="1:14" ht="16.5">
      <c r="A4" s="15" t="s">
        <v>223</v>
      </c>
      <c r="L4" s="16"/>
    </row>
    <row r="5" spans="1:14" ht="16.5">
      <c r="A5" s="15" t="s">
        <v>224</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88</v>
      </c>
      <c r="D11" s="19">
        <v>1751</v>
      </c>
      <c r="E11" s="19">
        <v>5593</v>
      </c>
      <c r="F11" s="20">
        <f>E11/E$17</f>
        <v>0.27729300941993057</v>
      </c>
      <c r="G11" s="17"/>
      <c r="H11" s="172" t="s">
        <v>34</v>
      </c>
      <c r="I11" s="172"/>
      <c r="J11" s="19"/>
      <c r="K11" s="19"/>
      <c r="L11" s="19"/>
      <c r="M11" s="21"/>
    </row>
    <row r="12" spans="1:14" ht="15">
      <c r="A12" s="172" t="s">
        <v>35</v>
      </c>
      <c r="B12" s="172"/>
      <c r="C12" s="19">
        <v>60</v>
      </c>
      <c r="D12" s="19">
        <v>2689</v>
      </c>
      <c r="E12" s="19">
        <v>8304</v>
      </c>
      <c r="F12" s="20">
        <f>E12/E$17</f>
        <v>0.41170054536440259</v>
      </c>
      <c r="G12" s="17"/>
      <c r="H12" s="172" t="s">
        <v>36</v>
      </c>
      <c r="I12" s="172"/>
      <c r="J12" s="19"/>
      <c r="K12" s="19"/>
      <c r="L12" s="19"/>
      <c r="M12" s="20"/>
    </row>
    <row r="13" spans="1:14" ht="15">
      <c r="A13" s="172" t="s">
        <v>37</v>
      </c>
      <c r="B13" s="172"/>
      <c r="C13" s="19">
        <v>47</v>
      </c>
      <c r="D13" s="19">
        <v>1792</v>
      </c>
      <c r="E13" s="19">
        <v>5568</v>
      </c>
      <c r="F13" s="20">
        <f>E13/E$17</f>
        <v>0.27605354486861677</v>
      </c>
      <c r="G13" s="17"/>
      <c r="H13" s="172" t="s">
        <v>38</v>
      </c>
      <c r="I13" s="172"/>
      <c r="J13" s="19">
        <v>8</v>
      </c>
      <c r="K13" s="19">
        <v>823</v>
      </c>
      <c r="L13" s="19">
        <v>2452</v>
      </c>
      <c r="M13" s="20">
        <f>L13/L$19</f>
        <v>0.19558108000319055</v>
      </c>
    </row>
    <row r="14" spans="1:14" ht="15">
      <c r="A14" s="172" t="s">
        <v>39</v>
      </c>
      <c r="B14" s="172"/>
      <c r="C14" s="19"/>
      <c r="D14" s="19"/>
      <c r="E14" s="19"/>
      <c r="F14" s="20"/>
      <c r="G14" s="17"/>
      <c r="H14" s="172" t="s">
        <v>40</v>
      </c>
      <c r="I14" s="172"/>
      <c r="J14" s="19">
        <v>1</v>
      </c>
      <c r="K14" s="19">
        <v>196</v>
      </c>
      <c r="L14" s="19">
        <v>588</v>
      </c>
      <c r="M14" s="20">
        <f>L14/L$19</f>
        <v>4.690117252931323E-2</v>
      </c>
    </row>
    <row r="15" spans="1:14" ht="15">
      <c r="A15" s="172" t="s">
        <v>41</v>
      </c>
      <c r="B15" s="172"/>
      <c r="C15" s="19">
        <v>4</v>
      </c>
      <c r="D15" s="19">
        <v>284</v>
      </c>
      <c r="E15" s="19">
        <v>705</v>
      </c>
      <c r="F15" s="20">
        <f>E15/E$17</f>
        <v>3.4952900347050071E-2</v>
      </c>
      <c r="G15" s="22"/>
      <c r="H15" s="172" t="s">
        <v>42</v>
      </c>
      <c r="I15" s="172"/>
      <c r="J15" s="19">
        <v>24</v>
      </c>
      <c r="K15" s="19">
        <v>3730</v>
      </c>
      <c r="L15" s="19">
        <v>8435</v>
      </c>
      <c r="M15" s="20">
        <f>L15/L$19</f>
        <v>0.67280848687883865</v>
      </c>
    </row>
    <row r="16" spans="1:14" ht="15">
      <c r="A16" s="172" t="s">
        <v>43</v>
      </c>
      <c r="B16" s="172"/>
      <c r="C16" s="19"/>
      <c r="D16" s="19"/>
      <c r="E16" s="19"/>
      <c r="F16" s="20"/>
      <c r="G16" s="17"/>
      <c r="H16" s="172" t="s">
        <v>44</v>
      </c>
      <c r="I16" s="172"/>
      <c r="J16" s="19"/>
      <c r="K16" s="19"/>
      <c r="L16" s="19"/>
      <c r="M16" s="20"/>
      <c r="N16" s="23"/>
    </row>
    <row r="17" spans="1:14" ht="15">
      <c r="A17" s="173" t="s">
        <v>45</v>
      </c>
      <c r="B17" s="173"/>
      <c r="C17" s="24">
        <f>SUM(C11:C15)</f>
        <v>199</v>
      </c>
      <c r="D17" s="24">
        <f>SUM(D11:D15)</f>
        <v>6516</v>
      </c>
      <c r="E17" s="24">
        <f>SUM(E11:E15)</f>
        <v>20170</v>
      </c>
      <c r="F17" s="25">
        <f>SUM(F11:F15)</f>
        <v>1</v>
      </c>
      <c r="G17" s="17"/>
      <c r="H17" s="172" t="s">
        <v>46</v>
      </c>
      <c r="I17" s="172"/>
      <c r="J17" s="19">
        <v>1</v>
      </c>
      <c r="K17" s="19">
        <v>531</v>
      </c>
      <c r="L17" s="19">
        <v>1062</v>
      </c>
      <c r="M17" s="20">
        <f>L17/L$19</f>
        <v>8.4709260588657576E-2</v>
      </c>
    </row>
    <row r="18" spans="1:14" ht="15">
      <c r="A18" s="172"/>
      <c r="B18" s="172"/>
      <c r="C18" s="19"/>
      <c r="D18" s="19"/>
      <c r="E18" s="19"/>
      <c r="F18" s="19"/>
      <c r="G18" s="17"/>
      <c r="H18" s="172" t="s">
        <v>47</v>
      </c>
      <c r="I18" s="172"/>
      <c r="J18" s="19"/>
      <c r="K18" s="19"/>
      <c r="L18" s="19"/>
      <c r="M18" s="20"/>
    </row>
    <row r="19" spans="1:14" ht="15">
      <c r="A19" s="173" t="s">
        <v>48</v>
      </c>
      <c r="B19" s="173"/>
      <c r="C19" s="24">
        <v>6</v>
      </c>
      <c r="D19" s="24">
        <v>119</v>
      </c>
      <c r="E19" s="24">
        <v>226</v>
      </c>
      <c r="F19" s="25">
        <f>E19/E19</f>
        <v>1</v>
      </c>
      <c r="G19" s="17"/>
      <c r="H19" s="173" t="s">
        <v>49</v>
      </c>
      <c r="I19" s="173"/>
      <c r="J19" s="24">
        <f>SUM(J11:J18)</f>
        <v>34</v>
      </c>
      <c r="K19" s="24">
        <f>SUM(K11:K18)</f>
        <v>5280</v>
      </c>
      <c r="L19" s="24">
        <f>SUM(L11:L18)</f>
        <v>12537</v>
      </c>
      <c r="M19" s="25">
        <f>SUM(M12:M18)</f>
        <v>1</v>
      </c>
    </row>
    <row r="20" spans="1:14" ht="15">
      <c r="A20" s="173" t="s">
        <v>50</v>
      </c>
      <c r="B20" s="173"/>
      <c r="C20" s="24">
        <v>33</v>
      </c>
      <c r="D20" s="24">
        <v>292</v>
      </c>
      <c r="E20" s="24">
        <v>703</v>
      </c>
      <c r="F20" s="25">
        <f>E20/E20</f>
        <v>1</v>
      </c>
      <c r="G20" s="17"/>
      <c r="H20" s="14"/>
      <c r="I20" s="14"/>
    </row>
    <row r="21" spans="1:14" ht="15">
      <c r="A21" s="173" t="s">
        <v>51</v>
      </c>
      <c r="B21" s="173"/>
      <c r="C21" s="24">
        <v>50</v>
      </c>
      <c r="D21" s="24">
        <v>332</v>
      </c>
      <c r="E21" s="24">
        <v>714</v>
      </c>
      <c r="F21" s="25">
        <f>E21/E21</f>
        <v>1</v>
      </c>
      <c r="G21" s="17"/>
      <c r="H21" s="172" t="s">
        <v>52</v>
      </c>
      <c r="I21" s="172"/>
      <c r="J21" s="19"/>
      <c r="K21" s="19"/>
      <c r="L21" s="19"/>
      <c r="M21" s="20"/>
      <c r="N21" s="23"/>
    </row>
    <row r="22" spans="1:14" ht="15">
      <c r="A22" s="173" t="s">
        <v>53</v>
      </c>
      <c r="B22" s="173"/>
      <c r="C22" s="24">
        <v>2</v>
      </c>
      <c r="D22" s="24"/>
      <c r="E22" s="24">
        <v>1039</v>
      </c>
      <c r="F22" s="25">
        <f>E22/E22</f>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v>1</v>
      </c>
      <c r="D26" s="19">
        <v>220</v>
      </c>
      <c r="E26" s="19">
        <v>816</v>
      </c>
      <c r="F26" s="27">
        <f>E26/E26</f>
        <v>1</v>
      </c>
      <c r="G26" s="17"/>
      <c r="H26" s="172"/>
      <c r="I26" s="172"/>
      <c r="J26" s="19"/>
      <c r="K26" s="19"/>
      <c r="L26" s="19"/>
      <c r="M26" s="19"/>
    </row>
    <row r="27" spans="1:14" ht="15">
      <c r="A27" s="173" t="s">
        <v>62</v>
      </c>
      <c r="B27" s="173"/>
      <c r="C27" s="24">
        <f>SUM(C24:C26)</f>
        <v>1</v>
      </c>
      <c r="D27" s="24">
        <f>SUM(D24:D26)</f>
        <v>220</v>
      </c>
      <c r="E27" s="24">
        <f>SUM(E24:E26)</f>
        <v>816</v>
      </c>
      <c r="F27" s="25">
        <f>SUM(F26)</f>
        <v>1</v>
      </c>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3</v>
      </c>
      <c r="D29" s="19">
        <v>69</v>
      </c>
      <c r="E29" s="19">
        <v>131</v>
      </c>
      <c r="F29" s="20">
        <f>E29/E$37</f>
        <v>9.1206572443082914E-3</v>
      </c>
      <c r="G29" s="17"/>
      <c r="H29" s="172" t="s">
        <v>67</v>
      </c>
      <c r="I29" s="172"/>
      <c r="J29" s="19"/>
      <c r="K29" s="19"/>
      <c r="L29" s="19"/>
      <c r="M29" s="20"/>
    </row>
    <row r="30" spans="1:14" ht="15">
      <c r="A30" s="172" t="s">
        <v>66</v>
      </c>
      <c r="B30" s="172"/>
      <c r="C30" s="19">
        <v>6</v>
      </c>
      <c r="D30" s="19">
        <v>145</v>
      </c>
      <c r="E30" s="19">
        <v>269</v>
      </c>
      <c r="F30" s="20">
        <f t="shared" ref="F30:F35" si="0">E30/E$37</f>
        <v>1.8728677852816265E-2</v>
      </c>
      <c r="G30" s="17"/>
      <c r="H30" s="173" t="s">
        <v>69</v>
      </c>
      <c r="I30" s="173"/>
      <c r="J30" s="24">
        <f>SUM(J27:J29)</f>
        <v>9</v>
      </c>
      <c r="K30" s="24">
        <f>SUM(K27:K29)</f>
        <v>188</v>
      </c>
      <c r="L30" s="24">
        <f>SUM(L27:L29)</f>
        <v>350</v>
      </c>
      <c r="M30" s="25">
        <f>SUM(M27:M29)</f>
        <v>1</v>
      </c>
    </row>
    <row r="31" spans="1:14" ht="15">
      <c r="A31" s="172" t="s">
        <v>68</v>
      </c>
      <c r="B31" s="172"/>
      <c r="C31" s="19">
        <v>10</v>
      </c>
      <c r="D31" s="19">
        <v>824</v>
      </c>
      <c r="E31" s="19">
        <v>1598</v>
      </c>
      <c r="F31" s="20">
        <f t="shared" si="0"/>
        <v>0.1112580937130126</v>
      </c>
      <c r="G31" s="17"/>
      <c r="H31" s="172"/>
      <c r="I31" s="172"/>
      <c r="J31" s="19"/>
      <c r="K31" s="19"/>
      <c r="L31" s="19"/>
      <c r="M31" s="19"/>
    </row>
    <row r="32" spans="1:14" ht="15">
      <c r="A32" s="172" t="s">
        <v>70</v>
      </c>
      <c r="B32" s="172"/>
      <c r="C32" s="19">
        <v>6</v>
      </c>
      <c r="D32" s="19">
        <v>1318</v>
      </c>
      <c r="E32" s="19">
        <v>2515</v>
      </c>
      <c r="F32" s="20">
        <f t="shared" si="0"/>
        <v>0.17510269442317064</v>
      </c>
      <c r="G32" s="17"/>
      <c r="H32" s="172" t="s">
        <v>72</v>
      </c>
      <c r="I32" s="172"/>
      <c r="J32" s="19">
        <v>7</v>
      </c>
      <c r="K32" s="19">
        <v>149</v>
      </c>
      <c r="L32" s="19">
        <v>278</v>
      </c>
      <c r="M32" s="20">
        <f>L32/L$35</f>
        <v>0.55378486055776888</v>
      </c>
    </row>
    <row r="33" spans="1:13" ht="15">
      <c r="A33" s="172" t="s">
        <v>93</v>
      </c>
      <c r="B33" s="172"/>
      <c r="C33" s="19">
        <v>24</v>
      </c>
      <c r="D33" s="19">
        <v>4384</v>
      </c>
      <c r="E33" s="19">
        <v>8257</v>
      </c>
      <c r="F33" s="20">
        <f t="shared" si="0"/>
        <v>0.57487989974239362</v>
      </c>
      <c r="G33" s="17"/>
      <c r="H33" s="172" t="s">
        <v>73</v>
      </c>
      <c r="I33" s="172"/>
      <c r="J33" s="19">
        <v>6</v>
      </c>
      <c r="K33" s="19">
        <v>128</v>
      </c>
      <c r="L33" s="19">
        <v>224</v>
      </c>
      <c r="M33" s="20">
        <f>L33/L$35</f>
        <v>0.44621513944223107</v>
      </c>
    </row>
    <row r="34" spans="1:13" ht="15">
      <c r="A34" s="172" t="s">
        <v>94</v>
      </c>
      <c r="B34" s="172"/>
      <c r="C34" s="19">
        <v>3</v>
      </c>
      <c r="D34" s="19">
        <v>348</v>
      </c>
      <c r="E34" s="19">
        <v>695</v>
      </c>
      <c r="F34" s="20">
        <f t="shared" si="0"/>
        <v>4.8388219731253915E-2</v>
      </c>
      <c r="G34" s="17"/>
      <c r="H34" s="172" t="s">
        <v>75</v>
      </c>
      <c r="I34" s="172"/>
      <c r="J34" s="19"/>
      <c r="K34" s="19"/>
      <c r="L34" s="19"/>
      <c r="M34" s="26"/>
    </row>
    <row r="35" spans="1:13" ht="15">
      <c r="A35" s="172" t="s">
        <v>74</v>
      </c>
      <c r="B35" s="172"/>
      <c r="C35" s="19">
        <v>2</v>
      </c>
      <c r="D35" s="19">
        <v>421</v>
      </c>
      <c r="E35" s="19">
        <v>898</v>
      </c>
      <c r="F35" s="20">
        <f t="shared" si="0"/>
        <v>6.2521757293044627E-2</v>
      </c>
      <c r="G35" s="17"/>
      <c r="H35" s="173" t="s">
        <v>77</v>
      </c>
      <c r="I35" s="173"/>
      <c r="J35" s="24">
        <f>SUM(J32:J34)</f>
        <v>13</v>
      </c>
      <c r="K35" s="24">
        <f>SUM(K32:K34)</f>
        <v>277</v>
      </c>
      <c r="L35" s="24">
        <f>SUM(L32:L34)</f>
        <v>502</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54</v>
      </c>
      <c r="D37" s="24">
        <f>SUM(D29:D36)</f>
        <v>7509</v>
      </c>
      <c r="E37" s="24">
        <f>SUM(E29:E36)</f>
        <v>14363</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v>1</v>
      </c>
      <c r="K40" s="24">
        <v>18</v>
      </c>
      <c r="L40" s="24">
        <v>36</v>
      </c>
      <c r="M40" s="25">
        <v>1</v>
      </c>
    </row>
    <row r="41" spans="1:13" ht="15">
      <c r="A41" s="172" t="s">
        <v>84</v>
      </c>
      <c r="B41" s="172"/>
      <c r="C41" s="19"/>
      <c r="D41" s="19"/>
      <c r="E41" s="19"/>
      <c r="F41" s="27"/>
      <c r="G41" s="17"/>
      <c r="H41" s="172"/>
      <c r="I41" s="172"/>
      <c r="J41" s="19"/>
      <c r="K41" s="19"/>
      <c r="L41" s="19"/>
      <c r="M41" s="19"/>
    </row>
    <row r="42" spans="1:13" ht="15">
      <c r="A42" s="172" t="s">
        <v>315</v>
      </c>
      <c r="B42" s="172"/>
      <c r="C42" s="19"/>
      <c r="D42" s="19"/>
      <c r="E42" s="19"/>
      <c r="F42" s="20"/>
      <c r="G42" s="17"/>
      <c r="H42" s="173" t="s">
        <v>86</v>
      </c>
      <c r="I42" s="173"/>
      <c r="J42" s="24">
        <f>C17+C19+C20+C21+C22+C27+C37+C44+C54+J19+J25+J30+J35+J37+J38+J39+J40</f>
        <v>408</v>
      </c>
      <c r="K42" s="24">
        <f>D17+D19+D20+D21+D22+D27+D37+D44+D54+K19+K25+K30+K35+K37+K38+K39+K40</f>
        <v>21342</v>
      </c>
      <c r="L42" s="24">
        <f>E17+E19+E20+E21+E22+E27+E37+E44+E54+L19+L25+L30+L35+L37+L38+L39+L40</f>
        <v>53114</v>
      </c>
      <c r="M42" s="28"/>
    </row>
    <row r="43" spans="1:13" ht="15">
      <c r="A43" s="172" t="s">
        <v>85</v>
      </c>
      <c r="B43" s="172"/>
      <c r="C43" s="19"/>
      <c r="D43" s="19"/>
      <c r="E43" s="19"/>
      <c r="F43" s="26"/>
      <c r="G43" s="17"/>
      <c r="H43" s="29"/>
      <c r="I43" s="29"/>
      <c r="J43" s="19"/>
      <c r="K43" s="19"/>
      <c r="L43" s="19"/>
      <c r="M43" s="19"/>
    </row>
    <row r="44" spans="1:13" ht="15">
      <c r="A44" s="173" t="s">
        <v>87</v>
      </c>
      <c r="B44" s="173"/>
      <c r="C44" s="24"/>
      <c r="D44" s="24"/>
      <c r="E44" s="24"/>
      <c r="F44" s="25"/>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ht="15">
      <c r="A52" s="172"/>
      <c r="B52" s="172"/>
      <c r="C52" s="19"/>
      <c r="D52" s="19"/>
      <c r="E52" s="19"/>
      <c r="F52" s="20"/>
    </row>
    <row r="53" spans="1:6" ht="15">
      <c r="A53" s="172"/>
      <c r="B53" s="172"/>
      <c r="C53" s="19"/>
      <c r="D53" s="19"/>
      <c r="E53" s="19"/>
      <c r="F53" s="20"/>
    </row>
    <row r="54" spans="1:6">
      <c r="C54" s="13"/>
      <c r="D54" s="13"/>
      <c r="E54" s="13"/>
      <c r="F54" s="13"/>
    </row>
  </sheetData>
  <sheetProtection algorithmName="SHA-512" hashValue="unxbYsj6DnTWfqAX0W691N4L3oKGhni4ctjcTCeRx5vAu1zU9fRMSoDmNBJdTdPY6eeUFjqVkYRjkguH6NT5Gg==" saltValue="PpHTbgYB8dNTvWpcUbwYHA==" spinCount="100000" sheet="1" objects="1" scenarios="1"/>
  <mergeCells count="79">
    <mergeCell ref="A53:B53"/>
    <mergeCell ref="A42:B42"/>
    <mergeCell ref="H42:I42"/>
    <mergeCell ref="A43:B43"/>
    <mergeCell ref="A44:B44"/>
    <mergeCell ref="A46:B46"/>
    <mergeCell ref="A47:B47"/>
    <mergeCell ref="A48:B48"/>
    <mergeCell ref="A49:B49"/>
    <mergeCell ref="A50:B50"/>
    <mergeCell ref="A51:B51"/>
    <mergeCell ref="A52:B52"/>
    <mergeCell ref="A39:B39"/>
    <mergeCell ref="H39:I39"/>
    <mergeCell ref="A40:B40"/>
    <mergeCell ref="H40:I40"/>
    <mergeCell ref="A41:B41"/>
    <mergeCell ref="H41:I41"/>
    <mergeCell ref="A36:B36"/>
    <mergeCell ref="H36:I36"/>
    <mergeCell ref="A37:B37"/>
    <mergeCell ref="H37:I37"/>
    <mergeCell ref="A38:B38"/>
    <mergeCell ref="H38:I38"/>
    <mergeCell ref="A33:B33"/>
    <mergeCell ref="H33:I33"/>
    <mergeCell ref="A34:B34"/>
    <mergeCell ref="H34:I34"/>
    <mergeCell ref="A35:B35"/>
    <mergeCell ref="H35:I35"/>
    <mergeCell ref="A30:B30"/>
    <mergeCell ref="H30:I30"/>
    <mergeCell ref="A31:B31"/>
    <mergeCell ref="H31:I31"/>
    <mergeCell ref="A32:B32"/>
    <mergeCell ref="H32:I32"/>
    <mergeCell ref="A27:B27"/>
    <mergeCell ref="H27:I27"/>
    <mergeCell ref="A28:B28"/>
    <mergeCell ref="H28:I28"/>
    <mergeCell ref="A29:B29"/>
    <mergeCell ref="H29:I29"/>
    <mergeCell ref="A24:B24"/>
    <mergeCell ref="H24:I24"/>
    <mergeCell ref="A25:B25"/>
    <mergeCell ref="H25:I25"/>
    <mergeCell ref="A26:B26"/>
    <mergeCell ref="H26:I26"/>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7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R46"/>
  <sheetViews>
    <sheetView showGridLines="0" zoomScaleNormal="100" zoomScaleSheetLayoutView="100" workbookViewId="0"/>
  </sheetViews>
  <sheetFormatPr baseColWidth="10" defaultColWidth="9.140625" defaultRowHeight="12.75"/>
  <cols>
    <col min="1" max="1" width="79.42578125" style="32" customWidth="1"/>
    <col min="2" max="57" width="8.7109375" style="32" customWidth="1"/>
    <col min="58" max="58" width="8.7109375" style="33" customWidth="1"/>
    <col min="59" max="60" width="8.7109375" style="32" customWidth="1"/>
    <col min="61" max="61" width="10.85546875" style="32" bestFit="1" customWidth="1"/>
    <col min="62" max="256" width="9.140625" style="32"/>
    <col min="257" max="257" width="84.28515625" style="32" customWidth="1"/>
    <col min="258" max="317" width="8.7109375" style="32" customWidth="1"/>
    <col min="318" max="512" width="9.140625" style="32"/>
    <col min="513" max="513" width="84.28515625" style="32" customWidth="1"/>
    <col min="514" max="573" width="8.7109375" style="32" customWidth="1"/>
    <col min="574" max="768" width="9.140625" style="32"/>
    <col min="769" max="769" width="84.28515625" style="32" customWidth="1"/>
    <col min="770" max="829" width="8.7109375" style="32" customWidth="1"/>
    <col min="830" max="1024" width="9.140625" style="32"/>
    <col min="1025" max="1025" width="84.28515625" style="32" customWidth="1"/>
    <col min="1026" max="1085" width="8.7109375" style="32" customWidth="1"/>
    <col min="1086" max="1280" width="9.140625" style="32"/>
    <col min="1281" max="1281" width="84.28515625" style="32" customWidth="1"/>
    <col min="1282" max="1341" width="8.7109375" style="32" customWidth="1"/>
    <col min="1342" max="1536" width="9.140625" style="32"/>
    <col min="1537" max="1537" width="84.28515625" style="32" customWidth="1"/>
    <col min="1538" max="1597" width="8.7109375" style="32" customWidth="1"/>
    <col min="1598" max="1792" width="9.140625" style="32"/>
    <col min="1793" max="1793" width="84.28515625" style="32" customWidth="1"/>
    <col min="1794" max="1853" width="8.7109375" style="32" customWidth="1"/>
    <col min="1854" max="2048" width="9.140625" style="32"/>
    <col min="2049" max="2049" width="84.28515625" style="32" customWidth="1"/>
    <col min="2050" max="2109" width="8.7109375" style="32" customWidth="1"/>
    <col min="2110" max="2304" width="9.140625" style="32"/>
    <col min="2305" max="2305" width="84.28515625" style="32" customWidth="1"/>
    <col min="2306" max="2365" width="8.7109375" style="32" customWidth="1"/>
    <col min="2366" max="2560" width="9.140625" style="32"/>
    <col min="2561" max="2561" width="84.28515625" style="32" customWidth="1"/>
    <col min="2562" max="2621" width="8.7109375" style="32" customWidth="1"/>
    <col min="2622" max="2816" width="9.140625" style="32"/>
    <col min="2817" max="2817" width="84.28515625" style="32" customWidth="1"/>
    <col min="2818" max="2877" width="8.7109375" style="32" customWidth="1"/>
    <col min="2878" max="3072" width="9.140625" style="32"/>
    <col min="3073" max="3073" width="84.28515625" style="32" customWidth="1"/>
    <col min="3074" max="3133" width="8.7109375" style="32" customWidth="1"/>
    <col min="3134" max="3328" width="9.140625" style="32"/>
    <col min="3329" max="3329" width="84.28515625" style="32" customWidth="1"/>
    <col min="3330" max="3389" width="8.7109375" style="32" customWidth="1"/>
    <col min="3390" max="3584" width="9.140625" style="32"/>
    <col min="3585" max="3585" width="84.28515625" style="32" customWidth="1"/>
    <col min="3586" max="3645" width="8.7109375" style="32" customWidth="1"/>
    <col min="3646" max="3840" width="9.140625" style="32"/>
    <col min="3841" max="3841" width="84.28515625" style="32" customWidth="1"/>
    <col min="3842" max="3901" width="8.7109375" style="32" customWidth="1"/>
    <col min="3902" max="4096" width="9.140625" style="32"/>
    <col min="4097" max="4097" width="84.28515625" style="32" customWidth="1"/>
    <col min="4098" max="4157" width="8.7109375" style="32" customWidth="1"/>
    <col min="4158" max="4352" width="9.140625" style="32"/>
    <col min="4353" max="4353" width="84.28515625" style="32" customWidth="1"/>
    <col min="4354" max="4413" width="8.7109375" style="32" customWidth="1"/>
    <col min="4414" max="4608" width="9.140625" style="32"/>
    <col min="4609" max="4609" width="84.28515625" style="32" customWidth="1"/>
    <col min="4610" max="4669" width="8.7109375" style="32" customWidth="1"/>
    <col min="4670" max="4864" width="9.140625" style="32"/>
    <col min="4865" max="4865" width="84.28515625" style="32" customWidth="1"/>
    <col min="4866" max="4925" width="8.7109375" style="32" customWidth="1"/>
    <col min="4926" max="5120" width="9.140625" style="32"/>
    <col min="5121" max="5121" width="84.28515625" style="32" customWidth="1"/>
    <col min="5122" max="5181" width="8.7109375" style="32" customWidth="1"/>
    <col min="5182" max="5376" width="9.140625" style="32"/>
    <col min="5377" max="5377" width="84.28515625" style="32" customWidth="1"/>
    <col min="5378" max="5437" width="8.7109375" style="32" customWidth="1"/>
    <col min="5438" max="5632" width="9.140625" style="32"/>
    <col min="5633" max="5633" width="84.28515625" style="32" customWidth="1"/>
    <col min="5634" max="5693" width="8.7109375" style="32" customWidth="1"/>
    <col min="5694" max="5888" width="9.140625" style="32"/>
    <col min="5889" max="5889" width="84.28515625" style="32" customWidth="1"/>
    <col min="5890" max="5949" width="8.7109375" style="32" customWidth="1"/>
    <col min="5950" max="6144" width="9.140625" style="32"/>
    <col min="6145" max="6145" width="84.28515625" style="32" customWidth="1"/>
    <col min="6146" max="6205" width="8.7109375" style="32" customWidth="1"/>
    <col min="6206" max="6400" width="9.140625" style="32"/>
    <col min="6401" max="6401" width="84.28515625" style="32" customWidth="1"/>
    <col min="6402" max="6461" width="8.7109375" style="32" customWidth="1"/>
    <col min="6462" max="6656" width="9.140625" style="32"/>
    <col min="6657" max="6657" width="84.28515625" style="32" customWidth="1"/>
    <col min="6658" max="6717" width="8.7109375" style="32" customWidth="1"/>
    <col min="6718" max="6912" width="9.140625" style="32"/>
    <col min="6913" max="6913" width="84.28515625" style="32" customWidth="1"/>
    <col min="6914" max="6973" width="8.7109375" style="32" customWidth="1"/>
    <col min="6974" max="7168" width="9.140625" style="32"/>
    <col min="7169" max="7169" width="84.28515625" style="32" customWidth="1"/>
    <col min="7170" max="7229" width="8.7109375" style="32" customWidth="1"/>
    <col min="7230" max="7424" width="9.140625" style="32"/>
    <col min="7425" max="7425" width="84.28515625" style="32" customWidth="1"/>
    <col min="7426" max="7485" width="8.7109375" style="32" customWidth="1"/>
    <col min="7486" max="7680" width="9.140625" style="32"/>
    <col min="7681" max="7681" width="84.28515625" style="32" customWidth="1"/>
    <col min="7682" max="7741" width="8.7109375" style="32" customWidth="1"/>
    <col min="7742" max="7936" width="9.140625" style="32"/>
    <col min="7937" max="7937" width="84.28515625" style="32" customWidth="1"/>
    <col min="7938" max="7997" width="8.7109375" style="32" customWidth="1"/>
    <col min="7998" max="8192" width="9.140625" style="32"/>
    <col min="8193" max="8193" width="84.28515625" style="32" customWidth="1"/>
    <col min="8194" max="8253" width="8.7109375" style="32" customWidth="1"/>
    <col min="8254" max="8448" width="9.140625" style="32"/>
    <col min="8449" max="8449" width="84.28515625" style="32" customWidth="1"/>
    <col min="8450" max="8509" width="8.7109375" style="32" customWidth="1"/>
    <col min="8510" max="8704" width="9.140625" style="32"/>
    <col min="8705" max="8705" width="84.28515625" style="32" customWidth="1"/>
    <col min="8706" max="8765" width="8.7109375" style="32" customWidth="1"/>
    <col min="8766" max="8960" width="9.140625" style="32"/>
    <col min="8961" max="8961" width="84.28515625" style="32" customWidth="1"/>
    <col min="8962" max="9021" width="8.7109375" style="32" customWidth="1"/>
    <col min="9022" max="9216" width="9.140625" style="32"/>
    <col min="9217" max="9217" width="84.28515625" style="32" customWidth="1"/>
    <col min="9218" max="9277" width="8.7109375" style="32" customWidth="1"/>
    <col min="9278" max="9472" width="9.140625" style="32"/>
    <col min="9473" max="9473" width="84.28515625" style="32" customWidth="1"/>
    <col min="9474" max="9533" width="8.7109375" style="32" customWidth="1"/>
    <col min="9534" max="9728" width="9.140625" style="32"/>
    <col min="9729" max="9729" width="84.28515625" style="32" customWidth="1"/>
    <col min="9730" max="9789" width="8.7109375" style="32" customWidth="1"/>
    <col min="9790" max="9984" width="9.140625" style="32"/>
    <col min="9985" max="9985" width="84.28515625" style="32" customWidth="1"/>
    <col min="9986" max="10045" width="8.7109375" style="32" customWidth="1"/>
    <col min="10046" max="10240" width="9.140625" style="32"/>
    <col min="10241" max="10241" width="84.28515625" style="32" customWidth="1"/>
    <col min="10242" max="10301" width="8.7109375" style="32" customWidth="1"/>
    <col min="10302" max="10496" width="9.140625" style="32"/>
    <col min="10497" max="10497" width="84.28515625" style="32" customWidth="1"/>
    <col min="10498" max="10557" width="8.7109375" style="32" customWidth="1"/>
    <col min="10558" max="10752" width="9.140625" style="32"/>
    <col min="10753" max="10753" width="84.28515625" style="32" customWidth="1"/>
    <col min="10754" max="10813" width="8.7109375" style="32" customWidth="1"/>
    <col min="10814" max="11008" width="9.140625" style="32"/>
    <col min="11009" max="11009" width="84.28515625" style="32" customWidth="1"/>
    <col min="11010" max="11069" width="8.7109375" style="32" customWidth="1"/>
    <col min="11070" max="11264" width="9.140625" style="32"/>
    <col min="11265" max="11265" width="84.28515625" style="32" customWidth="1"/>
    <col min="11266" max="11325" width="8.7109375" style="32" customWidth="1"/>
    <col min="11326" max="11520" width="9.140625" style="32"/>
    <col min="11521" max="11521" width="84.28515625" style="32" customWidth="1"/>
    <col min="11522" max="11581" width="8.7109375" style="32" customWidth="1"/>
    <col min="11582" max="11776" width="9.140625" style="32"/>
    <col min="11777" max="11777" width="84.28515625" style="32" customWidth="1"/>
    <col min="11778" max="11837" width="8.7109375" style="32" customWidth="1"/>
    <col min="11838" max="12032" width="9.140625" style="32"/>
    <col min="12033" max="12033" width="84.28515625" style="32" customWidth="1"/>
    <col min="12034" max="12093" width="8.7109375" style="32" customWidth="1"/>
    <col min="12094" max="12288" width="9.140625" style="32"/>
    <col min="12289" max="12289" width="84.28515625" style="32" customWidth="1"/>
    <col min="12290" max="12349" width="8.7109375" style="32" customWidth="1"/>
    <col min="12350" max="12544" width="9.140625" style="32"/>
    <col min="12545" max="12545" width="84.28515625" style="32" customWidth="1"/>
    <col min="12546" max="12605" width="8.7109375" style="32" customWidth="1"/>
    <col min="12606" max="12800" width="9.140625" style="32"/>
    <col min="12801" max="12801" width="84.28515625" style="32" customWidth="1"/>
    <col min="12802" max="12861" width="8.7109375" style="32" customWidth="1"/>
    <col min="12862" max="13056" width="9.140625" style="32"/>
    <col min="13057" max="13057" width="84.28515625" style="32" customWidth="1"/>
    <col min="13058" max="13117" width="8.7109375" style="32" customWidth="1"/>
    <col min="13118" max="13312" width="9.140625" style="32"/>
    <col min="13313" max="13313" width="84.28515625" style="32" customWidth="1"/>
    <col min="13314" max="13373" width="8.7109375" style="32" customWidth="1"/>
    <col min="13374" max="13568" width="9.140625" style="32"/>
    <col min="13569" max="13569" width="84.28515625" style="32" customWidth="1"/>
    <col min="13570" max="13629" width="8.7109375" style="32" customWidth="1"/>
    <col min="13630" max="13824" width="9.140625" style="32"/>
    <col min="13825" max="13825" width="84.28515625" style="32" customWidth="1"/>
    <col min="13826" max="13885" width="8.7109375" style="32" customWidth="1"/>
    <col min="13886" max="14080" width="9.140625" style="32"/>
    <col min="14081" max="14081" width="84.28515625" style="32" customWidth="1"/>
    <col min="14082" max="14141" width="8.7109375" style="32" customWidth="1"/>
    <col min="14142" max="14336" width="9.140625" style="32"/>
    <col min="14337" max="14337" width="84.28515625" style="32" customWidth="1"/>
    <col min="14338" max="14397" width="8.7109375" style="32" customWidth="1"/>
    <col min="14398" max="14592" width="9.140625" style="32"/>
    <col min="14593" max="14593" width="84.28515625" style="32" customWidth="1"/>
    <col min="14594" max="14653" width="8.7109375" style="32" customWidth="1"/>
    <col min="14654" max="14848" width="9.140625" style="32"/>
    <col min="14849" max="14849" width="84.28515625" style="32" customWidth="1"/>
    <col min="14850" max="14909" width="8.7109375" style="32" customWidth="1"/>
    <col min="14910" max="15104" width="9.140625" style="32"/>
    <col min="15105" max="15105" width="84.28515625" style="32" customWidth="1"/>
    <col min="15106" max="15165" width="8.7109375" style="32" customWidth="1"/>
    <col min="15166" max="15360" width="9.140625" style="32"/>
    <col min="15361" max="15361" width="84.28515625" style="32" customWidth="1"/>
    <col min="15362" max="15421" width="8.7109375" style="32" customWidth="1"/>
    <col min="15422" max="15616" width="9.140625" style="32"/>
    <col min="15617" max="15617" width="84.28515625" style="32" customWidth="1"/>
    <col min="15618" max="15677" width="8.7109375" style="32" customWidth="1"/>
    <col min="15678" max="15872" width="9.140625" style="32"/>
    <col min="15873" max="15873" width="84.28515625" style="32" customWidth="1"/>
    <col min="15874" max="15933" width="8.7109375" style="32" customWidth="1"/>
    <col min="15934" max="16128" width="9.140625" style="32"/>
    <col min="16129" max="16129" width="84.28515625" style="32" customWidth="1"/>
    <col min="16130" max="16189" width="8.7109375" style="32" customWidth="1"/>
    <col min="16190" max="16384" width="9.140625" style="32"/>
  </cols>
  <sheetData>
    <row r="1" spans="1:96" ht="16.5">
      <c r="A1" s="31"/>
    </row>
    <row r="2" spans="1:96">
      <c r="A2" s="34"/>
    </row>
    <row r="3" spans="1:96" ht="16.5">
      <c r="A3" s="35"/>
    </row>
    <row r="4" spans="1:96">
      <c r="A4" s="34"/>
      <c r="N4" s="36"/>
      <c r="O4" s="36"/>
    </row>
    <row r="5" spans="1:96" ht="16.5">
      <c r="A5" s="37" t="s">
        <v>225</v>
      </c>
    </row>
    <row r="6" spans="1:96" s="36" customFormat="1" ht="16.5">
      <c r="A6" s="38" t="s">
        <v>226</v>
      </c>
      <c r="BF6" s="39"/>
    </row>
    <row r="7" spans="1:96" s="36" customFormat="1" ht="16.5">
      <c r="A7" s="38" t="s">
        <v>227</v>
      </c>
      <c r="BF7" s="39"/>
    </row>
    <row r="9" spans="1:96"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38</v>
      </c>
      <c r="AI9" s="176"/>
      <c r="AJ9" s="176" t="s">
        <v>40</v>
      </c>
      <c r="AK9" s="176"/>
      <c r="AL9" s="176" t="s">
        <v>42</v>
      </c>
      <c r="AM9" s="176"/>
      <c r="AN9" s="176" t="s">
        <v>46</v>
      </c>
      <c r="AO9" s="176"/>
      <c r="AP9" s="176" t="s">
        <v>218</v>
      </c>
      <c r="AQ9" s="176"/>
      <c r="AR9" s="176" t="s">
        <v>48</v>
      </c>
      <c r="AS9" s="176"/>
      <c r="AT9" s="176" t="s">
        <v>63</v>
      </c>
      <c r="AU9" s="176"/>
      <c r="AV9" s="176" t="s">
        <v>65</v>
      </c>
      <c r="AW9" s="176"/>
      <c r="AX9" s="176" t="s">
        <v>72</v>
      </c>
      <c r="AY9" s="176"/>
      <c r="AZ9" s="176" t="s">
        <v>73</v>
      </c>
      <c r="BA9" s="176"/>
      <c r="BB9" s="176" t="s">
        <v>54</v>
      </c>
      <c r="BC9" s="176"/>
      <c r="BD9" s="176" t="s">
        <v>55</v>
      </c>
      <c r="BE9" s="176"/>
      <c r="BF9" s="176" t="s">
        <v>51</v>
      </c>
      <c r="BG9" s="176"/>
      <c r="BH9" s="176" t="s">
        <v>86</v>
      </c>
      <c r="BI9" s="176"/>
    </row>
    <row r="10" spans="1:96"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row>
    <row r="11" spans="1:96"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row>
    <row r="12" spans="1:96" ht="15">
      <c r="A12" s="44" t="s">
        <v>99</v>
      </c>
      <c r="B12" s="45">
        <v>6</v>
      </c>
      <c r="C12" s="45">
        <v>502</v>
      </c>
      <c r="D12" s="45">
        <v>11</v>
      </c>
      <c r="E12" s="45">
        <v>1582</v>
      </c>
      <c r="F12" s="45">
        <v>5</v>
      </c>
      <c r="G12" s="45">
        <v>446</v>
      </c>
      <c r="H12" s="45"/>
      <c r="I12" s="45"/>
      <c r="J12" s="45">
        <v>10</v>
      </c>
      <c r="K12" s="45">
        <v>327</v>
      </c>
      <c r="L12" s="45"/>
      <c r="M12" s="45"/>
      <c r="N12" s="45">
        <v>1</v>
      </c>
      <c r="O12" s="45">
        <v>939</v>
      </c>
      <c r="P12" s="45"/>
      <c r="Q12" s="45"/>
      <c r="R12" s="45"/>
      <c r="S12" s="45"/>
      <c r="T12" s="45"/>
      <c r="U12" s="45"/>
      <c r="V12" s="45"/>
      <c r="W12" s="45"/>
      <c r="X12" s="45">
        <v>2</v>
      </c>
      <c r="Y12" s="45">
        <v>164</v>
      </c>
      <c r="Z12" s="45">
        <v>3</v>
      </c>
      <c r="AA12" s="45">
        <v>1396</v>
      </c>
      <c r="AB12" s="45">
        <v>1</v>
      </c>
      <c r="AC12" s="45">
        <v>189</v>
      </c>
      <c r="AD12" s="45"/>
      <c r="AE12" s="45"/>
      <c r="AF12" s="45"/>
      <c r="AG12" s="45"/>
      <c r="AH12" s="45"/>
      <c r="AI12" s="45"/>
      <c r="AJ12" s="45"/>
      <c r="AK12" s="45"/>
      <c r="AL12" s="45">
        <v>3</v>
      </c>
      <c r="AM12" s="45">
        <v>1510</v>
      </c>
      <c r="AN12" s="45"/>
      <c r="AO12" s="45"/>
      <c r="AP12" s="45"/>
      <c r="AQ12" s="45"/>
      <c r="AR12" s="45"/>
      <c r="AS12" s="45"/>
      <c r="AT12" s="45">
        <v>1</v>
      </c>
      <c r="AU12" s="45">
        <v>29</v>
      </c>
      <c r="AV12" s="45"/>
      <c r="AW12" s="45"/>
      <c r="AX12" s="45">
        <v>1</v>
      </c>
      <c r="AY12" s="45">
        <v>48</v>
      </c>
      <c r="AZ12" s="45">
        <v>1</v>
      </c>
      <c r="BA12" s="45">
        <v>48</v>
      </c>
      <c r="BB12" s="45"/>
      <c r="BC12" s="45"/>
      <c r="BD12" s="45"/>
      <c r="BE12" s="45"/>
      <c r="BF12" s="45">
        <v>2</v>
      </c>
      <c r="BG12" s="45">
        <v>24</v>
      </c>
      <c r="BH12" s="55">
        <f>B12+D12+F12+H12+J12+L12+N12+P12+R12+T12+V12+X12+Z12+AB12+AD12+AF12+AH12+AJ12+AL12+AN12+AP12+AR12+AT12+AV12+AX12+AZ12+BB12+BD12+BF12</f>
        <v>47</v>
      </c>
      <c r="BI12" s="55">
        <f>C12+E12+G12+I12+K12+M12+O12+Q12+S12+U12+W12+Y12+AA12+AC12+AE12+AG12+AI12+AK12+AM12+AO12+AQ12+AS12+AU12+AW12+AY12+BA12+BC12+BE12+BG12</f>
        <v>7204</v>
      </c>
      <c r="CQ12" s="33"/>
      <c r="CR12" s="33"/>
    </row>
    <row r="13" spans="1:96" ht="15">
      <c r="A13" s="46" t="s">
        <v>100</v>
      </c>
      <c r="B13" s="47">
        <v>61</v>
      </c>
      <c r="C13" s="47">
        <v>3188</v>
      </c>
      <c r="D13" s="47">
        <v>32</v>
      </c>
      <c r="E13" s="47">
        <v>4317</v>
      </c>
      <c r="F13" s="47">
        <v>29</v>
      </c>
      <c r="G13" s="47">
        <v>3096</v>
      </c>
      <c r="H13" s="47">
        <v>2</v>
      </c>
      <c r="I13" s="47">
        <v>416</v>
      </c>
      <c r="J13" s="47">
        <v>6</v>
      </c>
      <c r="K13" s="47">
        <v>97</v>
      </c>
      <c r="L13" s="47">
        <v>1</v>
      </c>
      <c r="M13" s="47">
        <v>16</v>
      </c>
      <c r="N13" s="47"/>
      <c r="O13" s="47"/>
      <c r="P13" s="47">
        <v>1</v>
      </c>
      <c r="Q13" s="47">
        <v>816</v>
      </c>
      <c r="R13" s="47"/>
      <c r="S13" s="47"/>
      <c r="T13" s="47">
        <v>2</v>
      </c>
      <c r="U13" s="47">
        <v>55</v>
      </c>
      <c r="V13" s="47">
        <v>5</v>
      </c>
      <c r="W13" s="47">
        <v>237</v>
      </c>
      <c r="X13" s="47">
        <v>3</v>
      </c>
      <c r="Y13" s="47">
        <v>351</v>
      </c>
      <c r="Z13" s="47">
        <v>1</v>
      </c>
      <c r="AA13" s="47">
        <v>88</v>
      </c>
      <c r="AB13" s="47">
        <v>10</v>
      </c>
      <c r="AC13" s="47">
        <v>4326</v>
      </c>
      <c r="AD13" s="47">
        <v>1</v>
      </c>
      <c r="AE13" s="47">
        <v>188</v>
      </c>
      <c r="AF13" s="47">
        <v>1</v>
      </c>
      <c r="AG13" s="47">
        <v>154</v>
      </c>
      <c r="AH13" s="47">
        <v>3</v>
      </c>
      <c r="AI13" s="47">
        <v>848</v>
      </c>
      <c r="AJ13" s="47"/>
      <c r="AK13" s="47"/>
      <c r="AL13" s="47">
        <v>17</v>
      </c>
      <c r="AM13" s="47">
        <v>5304</v>
      </c>
      <c r="AN13" s="47"/>
      <c r="AO13" s="47"/>
      <c r="AP13" s="47">
        <v>1</v>
      </c>
      <c r="AQ13" s="47">
        <v>36</v>
      </c>
      <c r="AR13" s="47">
        <v>2</v>
      </c>
      <c r="AS13" s="47">
        <v>85</v>
      </c>
      <c r="AT13" s="47">
        <v>2</v>
      </c>
      <c r="AU13" s="47">
        <v>25</v>
      </c>
      <c r="AV13" s="47"/>
      <c r="AW13" s="47"/>
      <c r="AX13" s="47">
        <v>1</v>
      </c>
      <c r="AY13" s="47">
        <v>20</v>
      </c>
      <c r="AZ13" s="47">
        <v>2</v>
      </c>
      <c r="BA13" s="47">
        <v>73</v>
      </c>
      <c r="BB13" s="47"/>
      <c r="BC13" s="47"/>
      <c r="BD13" s="47"/>
      <c r="BE13" s="47"/>
      <c r="BF13" s="47">
        <v>29</v>
      </c>
      <c r="BG13" s="47">
        <v>403</v>
      </c>
      <c r="BH13" s="56">
        <f t="shared" ref="BH13:BI20" si="0">B13+D13+F13+H13+J13+L13+N13+P13+R13+T13+V13+X13+Z13+AB13+AD13+AF13+AH13+AJ13+AL13+AN13+AP13+AR13+AT13+AV13+AX13+AZ13+BB13+BD13+BF13</f>
        <v>212</v>
      </c>
      <c r="BI13" s="56">
        <f t="shared" si="0"/>
        <v>24139</v>
      </c>
      <c r="CQ13" s="33"/>
      <c r="CR13" s="33"/>
    </row>
    <row r="14" spans="1:96" ht="15">
      <c r="A14" s="44" t="s">
        <v>101</v>
      </c>
      <c r="B14" s="45"/>
      <c r="C14" s="45"/>
      <c r="D14" s="45"/>
      <c r="E14" s="45"/>
      <c r="F14" s="45"/>
      <c r="G14" s="45"/>
      <c r="H14" s="45"/>
      <c r="I14" s="45"/>
      <c r="J14" s="45">
        <v>1</v>
      </c>
      <c r="K14" s="45">
        <v>29</v>
      </c>
      <c r="L14" s="45"/>
      <c r="M14" s="45"/>
      <c r="N14" s="45"/>
      <c r="O14" s="45"/>
      <c r="P14" s="45"/>
      <c r="Q14" s="45"/>
      <c r="R14" s="45"/>
      <c r="S14" s="45"/>
      <c r="T14" s="45">
        <v>1</v>
      </c>
      <c r="U14" s="45">
        <v>76</v>
      </c>
      <c r="V14" s="45"/>
      <c r="W14" s="45"/>
      <c r="X14" s="45"/>
      <c r="Y14" s="45"/>
      <c r="Z14" s="45"/>
      <c r="AA14" s="45"/>
      <c r="AB14" s="45">
        <v>3</v>
      </c>
      <c r="AC14" s="45">
        <v>626</v>
      </c>
      <c r="AD14" s="45"/>
      <c r="AE14" s="45"/>
      <c r="AF14" s="45"/>
      <c r="AG14" s="45"/>
      <c r="AH14" s="45"/>
      <c r="AI14" s="45"/>
      <c r="AJ14" s="45"/>
      <c r="AK14" s="45"/>
      <c r="AL14" s="45"/>
      <c r="AM14" s="45"/>
      <c r="AN14" s="45"/>
      <c r="AO14" s="45"/>
      <c r="AP14" s="45"/>
      <c r="AQ14" s="45"/>
      <c r="AR14" s="45">
        <v>1</v>
      </c>
      <c r="AS14" s="45">
        <v>18</v>
      </c>
      <c r="AT14" s="45">
        <v>1</v>
      </c>
      <c r="AU14" s="45">
        <v>31</v>
      </c>
      <c r="AV14" s="45">
        <v>1</v>
      </c>
      <c r="AW14" s="45">
        <v>51</v>
      </c>
      <c r="AX14" s="45">
        <v>2</v>
      </c>
      <c r="AY14" s="45">
        <v>60</v>
      </c>
      <c r="AZ14" s="45"/>
      <c r="BA14" s="45"/>
      <c r="BB14" s="45"/>
      <c r="BC14" s="45"/>
      <c r="BD14" s="45">
        <v>1</v>
      </c>
      <c r="BE14" s="45">
        <v>367</v>
      </c>
      <c r="BF14" s="45">
        <v>1</v>
      </c>
      <c r="BG14" s="45">
        <v>8</v>
      </c>
      <c r="BH14" s="55">
        <f t="shared" si="0"/>
        <v>12</v>
      </c>
      <c r="BI14" s="55">
        <f t="shared" si="0"/>
        <v>1266</v>
      </c>
      <c r="CQ14" s="33"/>
      <c r="CR14" s="33"/>
    </row>
    <row r="15" spans="1:96" ht="15">
      <c r="A15" s="48" t="s">
        <v>102</v>
      </c>
      <c r="B15" s="47">
        <v>12</v>
      </c>
      <c r="C15" s="47">
        <v>1420</v>
      </c>
      <c r="D15" s="47">
        <v>7</v>
      </c>
      <c r="E15" s="47">
        <v>769</v>
      </c>
      <c r="F15" s="47">
        <v>1</v>
      </c>
      <c r="G15" s="47">
        <v>50</v>
      </c>
      <c r="H15" s="47">
        <v>1</v>
      </c>
      <c r="I15" s="47">
        <v>258</v>
      </c>
      <c r="J15" s="47">
        <v>1</v>
      </c>
      <c r="K15" s="47">
        <v>26</v>
      </c>
      <c r="L15" s="47"/>
      <c r="M15" s="47"/>
      <c r="N15" s="47"/>
      <c r="O15" s="47"/>
      <c r="P15" s="47"/>
      <c r="Q15" s="47"/>
      <c r="R15" s="47"/>
      <c r="S15" s="47"/>
      <c r="T15" s="47"/>
      <c r="U15" s="47"/>
      <c r="V15" s="47"/>
      <c r="W15" s="47"/>
      <c r="X15" s="47">
        <v>1</v>
      </c>
      <c r="Y15" s="47">
        <v>112</v>
      </c>
      <c r="Z15" s="47">
        <v>2</v>
      </c>
      <c r="AA15" s="47">
        <v>1031</v>
      </c>
      <c r="AB15" s="47">
        <v>1</v>
      </c>
      <c r="AC15" s="47">
        <v>501</v>
      </c>
      <c r="AD15" s="47"/>
      <c r="AE15" s="47"/>
      <c r="AF15" s="47"/>
      <c r="AG15" s="47"/>
      <c r="AH15" s="47">
        <v>3</v>
      </c>
      <c r="AI15" s="47">
        <v>588</v>
      </c>
      <c r="AJ15" s="47">
        <v>1</v>
      </c>
      <c r="AK15" s="47">
        <v>588</v>
      </c>
      <c r="AL15" s="47">
        <v>2</v>
      </c>
      <c r="AM15" s="47">
        <v>962</v>
      </c>
      <c r="AN15" s="47"/>
      <c r="AO15" s="47"/>
      <c r="AP15" s="47"/>
      <c r="AQ15" s="47"/>
      <c r="AR15" s="47"/>
      <c r="AS15" s="47"/>
      <c r="AT15" s="47"/>
      <c r="AU15" s="47"/>
      <c r="AV15" s="47">
        <v>1</v>
      </c>
      <c r="AW15" s="47">
        <v>46</v>
      </c>
      <c r="AX15" s="47"/>
      <c r="AY15" s="47"/>
      <c r="AZ15" s="47">
        <v>2</v>
      </c>
      <c r="BA15" s="47">
        <v>80</v>
      </c>
      <c r="BB15" s="47">
        <v>1</v>
      </c>
      <c r="BC15" s="47">
        <v>816</v>
      </c>
      <c r="BD15" s="47"/>
      <c r="BE15" s="47"/>
      <c r="BF15" s="47">
        <v>2</v>
      </c>
      <c r="BG15" s="47">
        <v>28</v>
      </c>
      <c r="BH15" s="56">
        <f t="shared" si="0"/>
        <v>38</v>
      </c>
      <c r="BI15" s="56">
        <f t="shared" si="0"/>
        <v>7275</v>
      </c>
      <c r="CQ15" s="33"/>
      <c r="CR15" s="33"/>
    </row>
    <row r="16" spans="1:96" ht="15">
      <c r="A16" s="44" t="s">
        <v>103</v>
      </c>
      <c r="B16" s="45"/>
      <c r="C16" s="45"/>
      <c r="D16" s="45">
        <v>3</v>
      </c>
      <c r="E16" s="45">
        <v>720</v>
      </c>
      <c r="F16" s="45">
        <v>3</v>
      </c>
      <c r="G16" s="45">
        <v>694</v>
      </c>
      <c r="H16" s="45">
        <v>1</v>
      </c>
      <c r="I16" s="45">
        <v>31</v>
      </c>
      <c r="J16" s="45">
        <v>1</v>
      </c>
      <c r="K16" s="45">
        <v>24</v>
      </c>
      <c r="L16" s="45">
        <v>1</v>
      </c>
      <c r="M16" s="45">
        <v>23</v>
      </c>
      <c r="N16" s="45"/>
      <c r="O16" s="45"/>
      <c r="P16" s="45"/>
      <c r="Q16" s="45"/>
      <c r="R16" s="45">
        <v>1</v>
      </c>
      <c r="S16" s="45">
        <v>7</v>
      </c>
      <c r="T16" s="45"/>
      <c r="U16" s="45"/>
      <c r="V16" s="45"/>
      <c r="W16" s="45"/>
      <c r="X16" s="45">
        <v>1</v>
      </c>
      <c r="Y16" s="45">
        <v>537</v>
      </c>
      <c r="Z16" s="45"/>
      <c r="AA16" s="45"/>
      <c r="AB16" s="45">
        <v>2</v>
      </c>
      <c r="AC16" s="45">
        <v>715</v>
      </c>
      <c r="AD16" s="45">
        <v>2</v>
      </c>
      <c r="AE16" s="45">
        <v>507</v>
      </c>
      <c r="AF16" s="45"/>
      <c r="AG16" s="45"/>
      <c r="AH16" s="45"/>
      <c r="AI16" s="45"/>
      <c r="AJ16" s="45"/>
      <c r="AK16" s="45"/>
      <c r="AL16" s="45"/>
      <c r="AM16" s="45"/>
      <c r="AN16" s="45"/>
      <c r="AO16" s="45"/>
      <c r="AP16" s="45"/>
      <c r="AQ16" s="45"/>
      <c r="AR16" s="45">
        <v>1</v>
      </c>
      <c r="AS16" s="45">
        <v>53</v>
      </c>
      <c r="AT16" s="45"/>
      <c r="AU16" s="45"/>
      <c r="AV16" s="45"/>
      <c r="AW16" s="45"/>
      <c r="AX16" s="45"/>
      <c r="AY16" s="45"/>
      <c r="AZ16" s="45"/>
      <c r="BA16" s="45"/>
      <c r="BB16" s="45"/>
      <c r="BC16" s="45"/>
      <c r="BD16" s="45">
        <v>1</v>
      </c>
      <c r="BE16" s="45">
        <v>429</v>
      </c>
      <c r="BF16" s="45">
        <v>1</v>
      </c>
      <c r="BG16" s="45">
        <v>8</v>
      </c>
      <c r="BH16" s="55">
        <f t="shared" si="0"/>
        <v>18</v>
      </c>
      <c r="BI16" s="55">
        <f t="shared" si="0"/>
        <v>3748</v>
      </c>
      <c r="CQ16" s="33"/>
      <c r="CR16" s="33"/>
    </row>
    <row r="17" spans="1:96" ht="15">
      <c r="A17" s="48" t="s">
        <v>104</v>
      </c>
      <c r="B17" s="47">
        <v>2</v>
      </c>
      <c r="C17" s="47">
        <v>50</v>
      </c>
      <c r="D17" s="47"/>
      <c r="E17" s="47"/>
      <c r="F17" s="47">
        <v>1</v>
      </c>
      <c r="G17" s="47">
        <v>22</v>
      </c>
      <c r="H17" s="47"/>
      <c r="I17" s="47"/>
      <c r="J17" s="47">
        <v>5</v>
      </c>
      <c r="K17" s="47">
        <v>67</v>
      </c>
      <c r="L17" s="47"/>
      <c r="M17" s="47"/>
      <c r="N17" s="47">
        <v>1</v>
      </c>
      <c r="O17" s="47">
        <v>100</v>
      </c>
      <c r="P17" s="47"/>
      <c r="Q17" s="47"/>
      <c r="R17" s="47"/>
      <c r="S17" s="47"/>
      <c r="T17" s="47"/>
      <c r="U17" s="47"/>
      <c r="V17" s="47"/>
      <c r="W17" s="47"/>
      <c r="X17" s="47"/>
      <c r="Y17" s="47"/>
      <c r="Z17" s="47"/>
      <c r="AA17" s="47"/>
      <c r="AB17" s="47">
        <v>1</v>
      </c>
      <c r="AC17" s="47">
        <v>10</v>
      </c>
      <c r="AD17" s="47"/>
      <c r="AE17" s="47"/>
      <c r="AF17" s="47">
        <v>1</v>
      </c>
      <c r="AG17" s="47">
        <v>744</v>
      </c>
      <c r="AH17" s="47">
        <v>1</v>
      </c>
      <c r="AI17" s="47">
        <v>108</v>
      </c>
      <c r="AJ17" s="47"/>
      <c r="AK17" s="47"/>
      <c r="AL17" s="47"/>
      <c r="AM17" s="47"/>
      <c r="AN17" s="47"/>
      <c r="AO17" s="47"/>
      <c r="AP17" s="47"/>
      <c r="AQ17" s="47"/>
      <c r="AR17" s="47"/>
      <c r="AS17" s="47"/>
      <c r="AT17" s="47"/>
      <c r="AU17" s="47"/>
      <c r="AV17" s="47"/>
      <c r="AW17" s="47"/>
      <c r="AX17" s="47"/>
      <c r="AY17" s="47"/>
      <c r="AZ17" s="47"/>
      <c r="BA17" s="47"/>
      <c r="BB17" s="47"/>
      <c r="BC17" s="47"/>
      <c r="BD17" s="47"/>
      <c r="BE17" s="47"/>
      <c r="BF17" s="47">
        <v>2</v>
      </c>
      <c r="BG17" s="47">
        <v>23</v>
      </c>
      <c r="BH17" s="56">
        <f t="shared" si="0"/>
        <v>14</v>
      </c>
      <c r="BI17" s="56">
        <f t="shared" si="0"/>
        <v>1124</v>
      </c>
      <c r="CQ17" s="33"/>
      <c r="CR17" s="33"/>
    </row>
    <row r="18" spans="1:96" ht="15">
      <c r="A18" s="44" t="s">
        <v>105</v>
      </c>
      <c r="B18" s="45"/>
      <c r="C18" s="45"/>
      <c r="D18" s="45">
        <v>1</v>
      </c>
      <c r="E18" s="45">
        <v>102</v>
      </c>
      <c r="F18" s="45">
        <v>2</v>
      </c>
      <c r="G18" s="45">
        <v>52</v>
      </c>
      <c r="H18" s="45"/>
      <c r="I18" s="45"/>
      <c r="J18" s="45">
        <v>7</v>
      </c>
      <c r="K18" s="45">
        <v>99</v>
      </c>
      <c r="L18" s="45"/>
      <c r="M18" s="45"/>
      <c r="N18" s="45"/>
      <c r="O18" s="45"/>
      <c r="P18" s="45"/>
      <c r="Q18" s="45"/>
      <c r="R18" s="45"/>
      <c r="S18" s="45"/>
      <c r="T18" s="45"/>
      <c r="U18" s="45"/>
      <c r="V18" s="45">
        <v>1</v>
      </c>
      <c r="W18" s="45">
        <v>32</v>
      </c>
      <c r="X18" s="45">
        <v>2</v>
      </c>
      <c r="Y18" s="45">
        <v>174</v>
      </c>
      <c r="Z18" s="45"/>
      <c r="AA18" s="45"/>
      <c r="AB18" s="45">
        <v>2</v>
      </c>
      <c r="AC18" s="45">
        <v>296</v>
      </c>
      <c r="AD18" s="45"/>
      <c r="AE18" s="45"/>
      <c r="AF18" s="45"/>
      <c r="AG18" s="45"/>
      <c r="AH18" s="45">
        <v>1</v>
      </c>
      <c r="AI18" s="45">
        <v>908</v>
      </c>
      <c r="AJ18" s="45"/>
      <c r="AK18" s="45"/>
      <c r="AL18" s="45">
        <v>1</v>
      </c>
      <c r="AM18" s="45">
        <v>90</v>
      </c>
      <c r="AN18" s="45"/>
      <c r="AO18" s="45"/>
      <c r="AP18" s="45"/>
      <c r="AQ18" s="45"/>
      <c r="AR18" s="45"/>
      <c r="AS18" s="45"/>
      <c r="AT18" s="45">
        <v>1</v>
      </c>
      <c r="AU18" s="45">
        <v>37</v>
      </c>
      <c r="AV18" s="45"/>
      <c r="AW18" s="45"/>
      <c r="AX18" s="45">
        <v>3</v>
      </c>
      <c r="AY18" s="45">
        <v>150</v>
      </c>
      <c r="AZ18" s="45"/>
      <c r="BA18" s="45"/>
      <c r="BB18" s="45"/>
      <c r="BC18" s="45"/>
      <c r="BD18" s="45"/>
      <c r="BE18" s="45"/>
      <c r="BF18" s="45">
        <v>12</v>
      </c>
      <c r="BG18" s="45">
        <v>204</v>
      </c>
      <c r="BH18" s="55">
        <f t="shared" si="0"/>
        <v>33</v>
      </c>
      <c r="BI18" s="55">
        <f t="shared" si="0"/>
        <v>2144</v>
      </c>
      <c r="CQ18" s="33"/>
      <c r="CR18" s="33"/>
    </row>
    <row r="19" spans="1:96" ht="15">
      <c r="A19" s="48" t="s">
        <v>106</v>
      </c>
      <c r="B19" s="47">
        <v>7</v>
      </c>
      <c r="C19" s="47">
        <v>433</v>
      </c>
      <c r="D19" s="47">
        <v>6</v>
      </c>
      <c r="E19" s="47">
        <v>814</v>
      </c>
      <c r="F19" s="47">
        <v>6</v>
      </c>
      <c r="G19" s="47">
        <v>1208</v>
      </c>
      <c r="H19" s="47"/>
      <c r="I19" s="47"/>
      <c r="J19" s="47">
        <v>2</v>
      </c>
      <c r="K19" s="47">
        <v>34</v>
      </c>
      <c r="L19" s="47"/>
      <c r="M19" s="47"/>
      <c r="N19" s="47"/>
      <c r="O19" s="47"/>
      <c r="P19" s="47"/>
      <c r="Q19" s="47"/>
      <c r="R19" s="47"/>
      <c r="S19" s="47"/>
      <c r="T19" s="47"/>
      <c r="U19" s="47"/>
      <c r="V19" s="47"/>
      <c r="W19" s="47"/>
      <c r="X19" s="47">
        <v>1</v>
      </c>
      <c r="Y19" s="47">
        <v>260</v>
      </c>
      <c r="Z19" s="47"/>
      <c r="AA19" s="47"/>
      <c r="AB19" s="47">
        <v>4</v>
      </c>
      <c r="AC19" s="47">
        <v>1594</v>
      </c>
      <c r="AD19" s="47"/>
      <c r="AE19" s="47"/>
      <c r="AF19" s="47"/>
      <c r="AG19" s="47"/>
      <c r="AH19" s="47"/>
      <c r="AI19" s="47"/>
      <c r="AJ19" s="47"/>
      <c r="AK19" s="47"/>
      <c r="AL19" s="47">
        <v>1</v>
      </c>
      <c r="AM19" s="47">
        <v>569</v>
      </c>
      <c r="AN19" s="47">
        <v>1</v>
      </c>
      <c r="AO19" s="47">
        <v>1062</v>
      </c>
      <c r="AP19" s="47"/>
      <c r="AQ19" s="47"/>
      <c r="AR19" s="47">
        <v>2</v>
      </c>
      <c r="AS19" s="47">
        <v>70</v>
      </c>
      <c r="AT19" s="47"/>
      <c r="AU19" s="47"/>
      <c r="AV19" s="47">
        <v>2</v>
      </c>
      <c r="AW19" s="47">
        <v>131</v>
      </c>
      <c r="AX19" s="47"/>
      <c r="AY19" s="47"/>
      <c r="AZ19" s="47">
        <v>1</v>
      </c>
      <c r="BA19" s="47">
        <v>23</v>
      </c>
      <c r="BB19" s="47"/>
      <c r="BC19" s="47"/>
      <c r="BD19" s="47"/>
      <c r="BE19" s="47"/>
      <c r="BF19" s="47">
        <v>1</v>
      </c>
      <c r="BG19" s="47">
        <v>16</v>
      </c>
      <c r="BH19" s="56">
        <f t="shared" si="0"/>
        <v>34</v>
      </c>
      <c r="BI19" s="56">
        <f t="shared" si="0"/>
        <v>6214</v>
      </c>
      <c r="CQ19" s="33"/>
      <c r="CR19" s="33"/>
    </row>
    <row r="20" spans="1:96" s="33" customFormat="1" ht="15">
      <c r="A20" s="41" t="s">
        <v>107</v>
      </c>
      <c r="B20" s="49">
        <f>SUM(B12:B19)</f>
        <v>88</v>
      </c>
      <c r="C20" s="49">
        <f t="shared" ref="C20:BG20" si="1">SUM(C12:C19)</f>
        <v>5593</v>
      </c>
      <c r="D20" s="49">
        <f t="shared" si="1"/>
        <v>60</v>
      </c>
      <c r="E20" s="49">
        <f t="shared" si="1"/>
        <v>8304</v>
      </c>
      <c r="F20" s="49">
        <f t="shared" si="1"/>
        <v>47</v>
      </c>
      <c r="G20" s="49">
        <f t="shared" si="1"/>
        <v>5568</v>
      </c>
      <c r="H20" s="49">
        <f t="shared" si="1"/>
        <v>4</v>
      </c>
      <c r="I20" s="49">
        <f t="shared" si="1"/>
        <v>705</v>
      </c>
      <c r="J20" s="49">
        <f t="shared" si="1"/>
        <v>33</v>
      </c>
      <c r="K20" s="49">
        <f t="shared" si="1"/>
        <v>703</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3</v>
      </c>
      <c r="U20" s="49">
        <f t="shared" si="1"/>
        <v>131</v>
      </c>
      <c r="V20" s="49">
        <f t="shared" si="1"/>
        <v>6</v>
      </c>
      <c r="W20" s="49">
        <f t="shared" si="1"/>
        <v>269</v>
      </c>
      <c r="X20" s="49">
        <f t="shared" si="1"/>
        <v>10</v>
      </c>
      <c r="Y20" s="49">
        <f t="shared" si="1"/>
        <v>1598</v>
      </c>
      <c r="Z20" s="49">
        <f t="shared" si="1"/>
        <v>6</v>
      </c>
      <c r="AA20" s="49">
        <f t="shared" si="1"/>
        <v>2515</v>
      </c>
      <c r="AB20" s="49">
        <f t="shared" si="1"/>
        <v>24</v>
      </c>
      <c r="AC20" s="49">
        <f t="shared" si="1"/>
        <v>8257</v>
      </c>
      <c r="AD20" s="49">
        <f t="shared" si="1"/>
        <v>3</v>
      </c>
      <c r="AE20" s="49">
        <f t="shared" si="1"/>
        <v>695</v>
      </c>
      <c r="AF20" s="49">
        <f t="shared" si="1"/>
        <v>2</v>
      </c>
      <c r="AG20" s="49">
        <f t="shared" si="1"/>
        <v>898</v>
      </c>
      <c r="AH20" s="49">
        <f t="shared" si="1"/>
        <v>8</v>
      </c>
      <c r="AI20" s="49">
        <f t="shared" si="1"/>
        <v>2452</v>
      </c>
      <c r="AJ20" s="49">
        <f t="shared" si="1"/>
        <v>1</v>
      </c>
      <c r="AK20" s="49">
        <f t="shared" si="1"/>
        <v>588</v>
      </c>
      <c r="AL20" s="49">
        <f t="shared" si="1"/>
        <v>24</v>
      </c>
      <c r="AM20" s="49">
        <f t="shared" si="1"/>
        <v>8435</v>
      </c>
      <c r="AN20" s="49">
        <f t="shared" si="1"/>
        <v>1</v>
      </c>
      <c r="AO20" s="49">
        <f t="shared" si="1"/>
        <v>1062</v>
      </c>
      <c r="AP20" s="49">
        <f t="shared" si="1"/>
        <v>1</v>
      </c>
      <c r="AQ20" s="49">
        <f t="shared" si="1"/>
        <v>36</v>
      </c>
      <c r="AR20" s="49">
        <f t="shared" si="1"/>
        <v>6</v>
      </c>
      <c r="AS20" s="49">
        <f t="shared" si="1"/>
        <v>226</v>
      </c>
      <c r="AT20" s="49">
        <f t="shared" si="1"/>
        <v>5</v>
      </c>
      <c r="AU20" s="49">
        <f t="shared" si="1"/>
        <v>122</v>
      </c>
      <c r="AV20" s="49">
        <f t="shared" si="1"/>
        <v>4</v>
      </c>
      <c r="AW20" s="49">
        <f t="shared" si="1"/>
        <v>228</v>
      </c>
      <c r="AX20" s="49">
        <f t="shared" si="1"/>
        <v>7</v>
      </c>
      <c r="AY20" s="49">
        <f t="shared" si="1"/>
        <v>278</v>
      </c>
      <c r="AZ20" s="49">
        <f t="shared" si="1"/>
        <v>6</v>
      </c>
      <c r="BA20" s="49">
        <f t="shared" si="1"/>
        <v>224</v>
      </c>
      <c r="BB20" s="49">
        <f t="shared" si="1"/>
        <v>1</v>
      </c>
      <c r="BC20" s="49">
        <f t="shared" si="1"/>
        <v>816</v>
      </c>
      <c r="BD20" s="49">
        <f t="shared" si="1"/>
        <v>2</v>
      </c>
      <c r="BE20" s="49">
        <f t="shared" si="1"/>
        <v>796</v>
      </c>
      <c r="BF20" s="49">
        <f t="shared" si="1"/>
        <v>50</v>
      </c>
      <c r="BG20" s="49">
        <f t="shared" si="1"/>
        <v>714</v>
      </c>
      <c r="BH20" s="49">
        <f t="shared" si="0"/>
        <v>408</v>
      </c>
      <c r="BI20" s="49">
        <f t="shared" si="0"/>
        <v>53114</v>
      </c>
    </row>
    <row r="21" spans="1:96">
      <c r="A21" s="50" t="s">
        <v>108</v>
      </c>
      <c r="BF21" s="51"/>
      <c r="BG21" s="51"/>
      <c r="BH21" s="52"/>
      <c r="BI21" s="52"/>
    </row>
    <row r="22" spans="1:96">
      <c r="A22" s="53" t="s">
        <v>109</v>
      </c>
      <c r="B22" s="51"/>
      <c r="C22" s="51"/>
      <c r="D22" s="51"/>
      <c r="E22" s="51"/>
      <c r="F22" s="51"/>
      <c r="G22" s="51"/>
      <c r="H22" s="51"/>
      <c r="I22" s="51"/>
      <c r="J22" s="51"/>
      <c r="K22" s="51"/>
      <c r="M22" s="51"/>
      <c r="N22" s="51"/>
      <c r="O22" s="51"/>
      <c r="P22" s="51"/>
      <c r="Q22" s="51"/>
      <c r="X22" s="51"/>
      <c r="Y22" s="51"/>
      <c r="AF22" s="51"/>
      <c r="AI22" s="51"/>
      <c r="AL22" s="51"/>
      <c r="AM22" s="51"/>
      <c r="AN22" s="51"/>
      <c r="AO22" s="51"/>
      <c r="AV22" s="51"/>
      <c r="AZ22" s="51"/>
      <c r="BE22" s="51"/>
    </row>
    <row r="23" spans="1:96">
      <c r="A23" s="53" t="s">
        <v>110</v>
      </c>
      <c r="M23" s="51"/>
      <c r="X23" s="51"/>
      <c r="Y23" s="51"/>
      <c r="AF23" s="51"/>
      <c r="AI23" s="51"/>
      <c r="AL23" s="51"/>
      <c r="AM23" s="51"/>
      <c r="AV23" s="51"/>
      <c r="AZ23" s="51"/>
      <c r="BE23" s="51"/>
    </row>
    <row r="25" spans="1:96">
      <c r="A25" s="54"/>
    </row>
    <row r="26" spans="1:96">
      <c r="A26" s="54"/>
      <c r="K26" s="51"/>
      <c r="BF26" s="32"/>
    </row>
    <row r="27" spans="1:96">
      <c r="A27" s="54"/>
      <c r="K27" s="51"/>
      <c r="BF27" s="32"/>
    </row>
    <row r="28" spans="1:96">
      <c r="A28" s="54"/>
      <c r="K28" s="51"/>
      <c r="BF28" s="32"/>
    </row>
    <row r="29" spans="1:96">
      <c r="A29" s="54"/>
      <c r="K29" s="51"/>
      <c r="BF29" s="32"/>
    </row>
    <row r="30" spans="1:96">
      <c r="A30" s="54"/>
      <c r="K30" s="51"/>
      <c r="BF30" s="32"/>
    </row>
    <row r="31" spans="1:96">
      <c r="A31" s="54"/>
      <c r="K31" s="51"/>
      <c r="BF31" s="32"/>
    </row>
    <row r="32" spans="1:96">
      <c r="A32" s="54"/>
      <c r="K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1">
    <mergeCell ref="BH9:BI9"/>
    <mergeCell ref="AV9:AW9"/>
    <mergeCell ref="AX9:AY9"/>
    <mergeCell ref="AZ9:BA9"/>
    <mergeCell ref="BB9:BC9"/>
    <mergeCell ref="BD9:BE9"/>
    <mergeCell ref="BF9:BG9"/>
    <mergeCell ref="AT9:AU9"/>
    <mergeCell ref="X9:Y9"/>
    <mergeCell ref="Z9:AA9"/>
    <mergeCell ref="AB9:AC9"/>
    <mergeCell ref="AD9:AE9"/>
    <mergeCell ref="AF9:AG9"/>
    <mergeCell ref="AH9:AI9"/>
    <mergeCell ref="AJ9:AK9"/>
    <mergeCell ref="AL9:AM9"/>
    <mergeCell ref="AN9:AO9"/>
    <mergeCell ref="AP9:AQ9"/>
    <mergeCell ref="AR9:AS9"/>
    <mergeCell ref="V9:W9"/>
    <mergeCell ref="A9:A10"/>
    <mergeCell ref="B9:C9"/>
    <mergeCell ref="D9:E9"/>
    <mergeCell ref="F9:G9"/>
    <mergeCell ref="H9:I9"/>
    <mergeCell ref="J9:K9"/>
    <mergeCell ref="L9:M9"/>
    <mergeCell ref="N9:O9"/>
    <mergeCell ref="P9:Q9"/>
    <mergeCell ref="R9:S9"/>
    <mergeCell ref="T9:U9"/>
  </mergeCells>
  <pageMargins left="0.70866141732283472" right="0.70866141732283472" top="0.74803149606299213" bottom="0.74803149606299213" header="0.31496062992125984" footer="0.31496062992125984"/>
  <pageSetup paperSize="9" scale="70" orientation="landscape" r:id="rId1"/>
  <colBreaks count="4" manualBreakCount="4">
    <brk id="13" max="22" man="1"/>
    <brk id="25" max="22" man="1"/>
    <brk id="37" max="22" man="1"/>
    <brk id="49" max="22"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54"/>
  <sheetViews>
    <sheetView showGridLines="0" zoomScaleNormal="10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215</v>
      </c>
    </row>
    <row r="4" spans="1:14" ht="16.5">
      <c r="A4" s="15" t="s">
        <v>216</v>
      </c>
      <c r="L4" s="16"/>
    </row>
    <row r="5" spans="1:14" ht="16.5">
      <c r="A5" s="15" t="s">
        <v>217</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91</v>
      </c>
      <c r="D11" s="19">
        <v>1781</v>
      </c>
      <c r="E11" s="19">
        <v>5701</v>
      </c>
      <c r="F11" s="20">
        <f>E11/E$17</f>
        <v>0.28010612686090502</v>
      </c>
      <c r="G11" s="17"/>
      <c r="H11" s="172" t="s">
        <v>34</v>
      </c>
      <c r="I11" s="172"/>
      <c r="J11" s="19"/>
      <c r="K11" s="19"/>
      <c r="L11" s="19"/>
      <c r="M11" s="21"/>
    </row>
    <row r="12" spans="1:14" ht="15">
      <c r="A12" s="172" t="s">
        <v>35</v>
      </c>
      <c r="B12" s="172"/>
      <c r="C12" s="19">
        <v>61</v>
      </c>
      <c r="D12" s="19">
        <v>2694</v>
      </c>
      <c r="E12" s="19">
        <v>8346</v>
      </c>
      <c r="F12" s="20">
        <f>E12/E$17</f>
        <v>0.41006239866358768</v>
      </c>
      <c r="G12" s="17"/>
      <c r="H12" s="172" t="s">
        <v>36</v>
      </c>
      <c r="I12" s="172"/>
      <c r="J12" s="19"/>
      <c r="K12" s="19"/>
      <c r="L12" s="19"/>
      <c r="M12" s="20"/>
    </row>
    <row r="13" spans="1:14" ht="15">
      <c r="A13" s="172" t="s">
        <v>37</v>
      </c>
      <c r="B13" s="172"/>
      <c r="C13" s="19">
        <v>48</v>
      </c>
      <c r="D13" s="19">
        <v>1803</v>
      </c>
      <c r="E13" s="19">
        <v>5601</v>
      </c>
      <c r="F13" s="20">
        <f>E13/E$17</f>
        <v>0.27519284626345009</v>
      </c>
      <c r="G13" s="17"/>
      <c r="H13" s="172" t="s">
        <v>38</v>
      </c>
      <c r="I13" s="172"/>
      <c r="J13" s="19">
        <v>8</v>
      </c>
      <c r="K13" s="19">
        <v>823</v>
      </c>
      <c r="L13" s="19">
        <v>2452</v>
      </c>
      <c r="M13" s="20">
        <f>L13/L$19</f>
        <v>0.20162815557931091</v>
      </c>
    </row>
    <row r="14" spans="1:14" ht="15">
      <c r="A14" s="172" t="s">
        <v>39</v>
      </c>
      <c r="B14" s="172"/>
      <c r="C14" s="19"/>
      <c r="D14" s="19"/>
      <c r="E14" s="19"/>
      <c r="F14" s="20"/>
      <c r="G14" s="17"/>
      <c r="H14" s="172" t="s">
        <v>40</v>
      </c>
      <c r="I14" s="172"/>
      <c r="J14" s="19">
        <v>1</v>
      </c>
      <c r="K14" s="19">
        <v>196</v>
      </c>
      <c r="L14" s="19">
        <v>588</v>
      </c>
      <c r="M14" s="20">
        <f>L14/L$19</f>
        <v>4.8351286900748296E-2</v>
      </c>
    </row>
    <row r="15" spans="1:14" ht="15">
      <c r="A15" s="172" t="s">
        <v>41</v>
      </c>
      <c r="B15" s="172"/>
      <c r="C15" s="19">
        <v>4</v>
      </c>
      <c r="D15" s="19">
        <v>284</v>
      </c>
      <c r="E15" s="19">
        <v>705</v>
      </c>
      <c r="F15" s="20">
        <f>E15/E$17</f>
        <v>3.4638628212057189E-2</v>
      </c>
      <c r="G15" s="22"/>
      <c r="H15" s="172" t="s">
        <v>42</v>
      </c>
      <c r="I15" s="172"/>
      <c r="J15" s="19">
        <v>22</v>
      </c>
      <c r="K15" s="19">
        <v>3555</v>
      </c>
      <c r="L15" s="19">
        <v>8059</v>
      </c>
      <c r="M15" s="20">
        <f>L15/L$19</f>
        <v>0.66269221281144641</v>
      </c>
    </row>
    <row r="16" spans="1:14" ht="15">
      <c r="A16" s="172" t="s">
        <v>43</v>
      </c>
      <c r="B16" s="172"/>
      <c r="C16" s="19"/>
      <c r="D16" s="19"/>
      <c r="E16" s="19"/>
      <c r="F16" s="20"/>
      <c r="G16" s="17"/>
      <c r="H16" s="172" t="s">
        <v>44</v>
      </c>
      <c r="I16" s="172"/>
      <c r="J16" s="19"/>
      <c r="K16" s="19"/>
      <c r="L16" s="19"/>
      <c r="M16" s="20"/>
      <c r="N16" s="23"/>
    </row>
    <row r="17" spans="1:14" ht="15">
      <c r="A17" s="173" t="s">
        <v>45</v>
      </c>
      <c r="B17" s="173"/>
      <c r="C17" s="24">
        <f>SUM(C11:C15)</f>
        <v>204</v>
      </c>
      <c r="D17" s="24">
        <f>SUM(D11:D15)</f>
        <v>6562</v>
      </c>
      <c r="E17" s="24">
        <f>SUM(E11:E15)</f>
        <v>20353</v>
      </c>
      <c r="F17" s="25">
        <f>SUM(F11:F15)</f>
        <v>1</v>
      </c>
      <c r="G17" s="17"/>
      <c r="H17" s="172" t="s">
        <v>46</v>
      </c>
      <c r="I17" s="172"/>
      <c r="J17" s="19">
        <v>1</v>
      </c>
      <c r="K17" s="19">
        <v>531</v>
      </c>
      <c r="L17" s="19">
        <v>1062</v>
      </c>
      <c r="M17" s="20">
        <f>L17/L$19</f>
        <v>8.7328344708494363E-2</v>
      </c>
    </row>
    <row r="18" spans="1:14" ht="15">
      <c r="A18" s="172"/>
      <c r="B18" s="172"/>
      <c r="C18" s="19"/>
      <c r="D18" s="19"/>
      <c r="E18" s="19"/>
      <c r="F18" s="19"/>
      <c r="G18" s="17"/>
      <c r="H18" s="172" t="s">
        <v>47</v>
      </c>
      <c r="I18" s="172"/>
      <c r="J18" s="19"/>
      <c r="K18" s="19"/>
      <c r="L18" s="19"/>
      <c r="M18" s="20"/>
    </row>
    <row r="19" spans="1:14" ht="15">
      <c r="A19" s="173" t="s">
        <v>48</v>
      </c>
      <c r="B19" s="173"/>
      <c r="C19" s="24">
        <v>6</v>
      </c>
      <c r="D19" s="24">
        <v>119</v>
      </c>
      <c r="E19" s="24">
        <v>226</v>
      </c>
      <c r="F19" s="25">
        <f>E19/E19</f>
        <v>1</v>
      </c>
      <c r="G19" s="17"/>
      <c r="H19" s="173" t="s">
        <v>49</v>
      </c>
      <c r="I19" s="173"/>
      <c r="J19" s="24">
        <f>SUM(J11:J18)</f>
        <v>32</v>
      </c>
      <c r="K19" s="24">
        <f>SUM(K11:K18)</f>
        <v>5105</v>
      </c>
      <c r="L19" s="24">
        <f>SUM(L11:L18)</f>
        <v>12161</v>
      </c>
      <c r="M19" s="25">
        <f>SUM(M12:M18)</f>
        <v>1</v>
      </c>
    </row>
    <row r="20" spans="1:14" ht="15">
      <c r="A20" s="173" t="s">
        <v>50</v>
      </c>
      <c r="B20" s="173"/>
      <c r="C20" s="24">
        <v>30</v>
      </c>
      <c r="D20" s="24">
        <v>262</v>
      </c>
      <c r="E20" s="24">
        <v>645</v>
      </c>
      <c r="F20" s="25">
        <f>E20/E20</f>
        <v>1</v>
      </c>
      <c r="G20" s="17"/>
      <c r="H20" s="14"/>
      <c r="I20" s="14"/>
    </row>
    <row r="21" spans="1:14" ht="15">
      <c r="A21" s="173" t="s">
        <v>51</v>
      </c>
      <c r="B21" s="173"/>
      <c r="C21" s="24">
        <v>42</v>
      </c>
      <c r="D21" s="24">
        <v>286</v>
      </c>
      <c r="E21" s="24">
        <v>588</v>
      </c>
      <c r="F21" s="25">
        <f>E21/E21</f>
        <v>1</v>
      </c>
      <c r="G21" s="17"/>
      <c r="H21" s="172" t="s">
        <v>52</v>
      </c>
      <c r="I21" s="172"/>
      <c r="J21" s="19"/>
      <c r="K21" s="19"/>
      <c r="L21" s="19"/>
      <c r="M21" s="20"/>
      <c r="N21" s="23"/>
    </row>
    <row r="22" spans="1:14" ht="15">
      <c r="A22" s="173" t="s">
        <v>53</v>
      </c>
      <c r="B22" s="173"/>
      <c r="C22" s="24">
        <v>2</v>
      </c>
      <c r="D22" s="24"/>
      <c r="E22" s="24">
        <v>1039</v>
      </c>
      <c r="F22" s="25">
        <f>E22/E22</f>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v>1</v>
      </c>
      <c r="D26" s="19">
        <v>220</v>
      </c>
      <c r="E26" s="19">
        <v>816</v>
      </c>
      <c r="F26" s="27">
        <f>E26/E26</f>
        <v>1</v>
      </c>
      <c r="G26" s="17"/>
      <c r="H26" s="172"/>
      <c r="I26" s="172"/>
      <c r="J26" s="19"/>
      <c r="K26" s="19"/>
      <c r="L26" s="19"/>
      <c r="M26" s="19"/>
    </row>
    <row r="27" spans="1:14" ht="15">
      <c r="A27" s="173" t="s">
        <v>62</v>
      </c>
      <c r="B27" s="173"/>
      <c r="C27" s="24">
        <f>SUM(C24:C26)</f>
        <v>1</v>
      </c>
      <c r="D27" s="24">
        <f>SUM(D24:D26)</f>
        <v>220</v>
      </c>
      <c r="E27" s="24">
        <f>SUM(E24:E26)</f>
        <v>816</v>
      </c>
      <c r="F27" s="25">
        <f>SUM(F26)</f>
        <v>1</v>
      </c>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4</v>
      </c>
      <c r="D29" s="19">
        <v>163</v>
      </c>
      <c r="E29" s="19">
        <v>320</v>
      </c>
      <c r="F29" s="20">
        <f>E29/E$37</f>
        <v>2.2707919386886176E-2</v>
      </c>
      <c r="G29" s="17"/>
      <c r="H29" s="172" t="s">
        <v>67</v>
      </c>
      <c r="I29" s="172"/>
      <c r="J29" s="19"/>
      <c r="K29" s="19"/>
      <c r="L29" s="19"/>
      <c r="M29" s="20"/>
    </row>
    <row r="30" spans="1:14" ht="15">
      <c r="A30" s="172" t="s">
        <v>66</v>
      </c>
      <c r="B30" s="172"/>
      <c r="C30" s="19">
        <v>6</v>
      </c>
      <c r="D30" s="19">
        <v>145</v>
      </c>
      <c r="E30" s="19">
        <v>269</v>
      </c>
      <c r="F30" s="20">
        <f t="shared" ref="F30:F35" si="0">E30/E$37</f>
        <v>1.9088844734601193E-2</v>
      </c>
      <c r="G30" s="17"/>
      <c r="H30" s="173" t="s">
        <v>69</v>
      </c>
      <c r="I30" s="173"/>
      <c r="J30" s="24">
        <f>SUM(J27:J29)</f>
        <v>9</v>
      </c>
      <c r="K30" s="24">
        <f>SUM(K27:K29)</f>
        <v>188</v>
      </c>
      <c r="L30" s="24">
        <f>SUM(L27:L29)</f>
        <v>350</v>
      </c>
      <c r="M30" s="25">
        <f>SUM(M27:M29)</f>
        <v>1</v>
      </c>
    </row>
    <row r="31" spans="1:14" ht="15">
      <c r="A31" s="172" t="s">
        <v>68</v>
      </c>
      <c r="B31" s="172"/>
      <c r="C31" s="19">
        <v>15</v>
      </c>
      <c r="D31" s="19">
        <v>1251</v>
      </c>
      <c r="E31" s="19">
        <v>2419</v>
      </c>
      <c r="F31" s="20">
        <f t="shared" si="0"/>
        <v>0.17165767811524268</v>
      </c>
      <c r="G31" s="17"/>
      <c r="H31" s="172"/>
      <c r="I31" s="172"/>
      <c r="J31" s="19"/>
      <c r="K31" s="19"/>
      <c r="L31" s="19"/>
      <c r="M31" s="19"/>
    </row>
    <row r="32" spans="1:14" ht="15">
      <c r="A32" s="172" t="s">
        <v>70</v>
      </c>
      <c r="B32" s="172"/>
      <c r="C32" s="19">
        <v>4</v>
      </c>
      <c r="D32" s="19">
        <v>893</v>
      </c>
      <c r="E32" s="19">
        <v>1689</v>
      </c>
      <c r="F32" s="20">
        <f t="shared" si="0"/>
        <v>0.1198552370139086</v>
      </c>
      <c r="G32" s="17"/>
      <c r="H32" s="172" t="s">
        <v>72</v>
      </c>
      <c r="I32" s="172"/>
      <c r="J32" s="19">
        <v>7</v>
      </c>
      <c r="K32" s="19">
        <v>149</v>
      </c>
      <c r="L32" s="19">
        <v>278</v>
      </c>
      <c r="M32" s="20">
        <f>L32/L$35</f>
        <v>0.55378486055776888</v>
      </c>
    </row>
    <row r="33" spans="1:13" ht="15">
      <c r="A33" s="172" t="s">
        <v>93</v>
      </c>
      <c r="B33" s="172"/>
      <c r="C33" s="19">
        <v>21</v>
      </c>
      <c r="D33" s="19">
        <v>4157</v>
      </c>
      <c r="E33" s="19">
        <v>7802</v>
      </c>
      <c r="F33" s="20">
        <f t="shared" si="0"/>
        <v>0.55364745955151862</v>
      </c>
      <c r="G33" s="17"/>
      <c r="H33" s="172" t="s">
        <v>73</v>
      </c>
      <c r="I33" s="172"/>
      <c r="J33" s="19">
        <v>6</v>
      </c>
      <c r="K33" s="19">
        <v>128</v>
      </c>
      <c r="L33" s="19">
        <v>224</v>
      </c>
      <c r="M33" s="20">
        <f>L33/L$35</f>
        <v>0.44621513944223107</v>
      </c>
    </row>
    <row r="34" spans="1:13" ht="15">
      <c r="A34" s="172" t="s">
        <v>94</v>
      </c>
      <c r="B34" s="172"/>
      <c r="C34" s="19">
        <v>3</v>
      </c>
      <c r="D34" s="19">
        <v>348</v>
      </c>
      <c r="E34" s="19">
        <v>695</v>
      </c>
      <c r="F34" s="20">
        <f t="shared" si="0"/>
        <v>4.9318762418393412E-2</v>
      </c>
      <c r="G34" s="17"/>
      <c r="H34" s="172" t="s">
        <v>75</v>
      </c>
      <c r="I34" s="172"/>
      <c r="J34" s="19"/>
      <c r="K34" s="19"/>
      <c r="L34" s="19"/>
      <c r="M34" s="26"/>
    </row>
    <row r="35" spans="1:13" ht="15">
      <c r="A35" s="172" t="s">
        <v>74</v>
      </c>
      <c r="B35" s="172"/>
      <c r="C35" s="19">
        <v>2</v>
      </c>
      <c r="D35" s="19">
        <v>421</v>
      </c>
      <c r="E35" s="19">
        <v>898</v>
      </c>
      <c r="F35" s="20">
        <f t="shared" si="0"/>
        <v>6.3724098779449331E-2</v>
      </c>
      <c r="G35" s="17"/>
      <c r="H35" s="173" t="s">
        <v>77</v>
      </c>
      <c r="I35" s="173"/>
      <c r="J35" s="24">
        <f>SUM(J32:J34)</f>
        <v>13</v>
      </c>
      <c r="K35" s="24">
        <f>SUM(K32:K34)</f>
        <v>277</v>
      </c>
      <c r="L35" s="24">
        <f>SUM(L32:L34)</f>
        <v>502</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55</v>
      </c>
      <c r="D37" s="24">
        <f>SUM(D29:D36)</f>
        <v>7378</v>
      </c>
      <c r="E37" s="24">
        <f>SUM(E29:E36)</f>
        <v>14092</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v>1</v>
      </c>
      <c r="K40" s="24">
        <v>18</v>
      </c>
      <c r="L40" s="24">
        <v>36</v>
      </c>
      <c r="M40" s="25">
        <v>1</v>
      </c>
    </row>
    <row r="41" spans="1:13" ht="15">
      <c r="A41" s="172" t="s">
        <v>84</v>
      </c>
      <c r="B41" s="172"/>
      <c r="C41" s="19"/>
      <c r="D41" s="19"/>
      <c r="E41" s="19"/>
      <c r="F41" s="27"/>
      <c r="G41" s="17"/>
      <c r="H41" s="172"/>
      <c r="I41" s="172"/>
      <c r="J41" s="19"/>
      <c r="K41" s="19"/>
      <c r="L41" s="19"/>
      <c r="M41" s="19"/>
    </row>
    <row r="42" spans="1:13" ht="15">
      <c r="A42" s="172" t="s">
        <v>315</v>
      </c>
      <c r="B42" s="172"/>
      <c r="C42" s="19"/>
      <c r="D42" s="19"/>
      <c r="E42" s="19"/>
      <c r="F42" s="20"/>
      <c r="G42" s="17"/>
      <c r="H42" s="173" t="s">
        <v>86</v>
      </c>
      <c r="I42" s="173"/>
      <c r="J42" s="24">
        <f>C17+C19+C20+C21+C22+C27+C37+C44+C54+J19+J25+J30+J35+J37+J38+J39+J40</f>
        <v>401</v>
      </c>
      <c r="K42" s="24">
        <f>D17+D19+D20+D21+D22+D27+D37+D44+D54+K19+K25+K30+K35+K37+K38+K39+K40</f>
        <v>21006</v>
      </c>
      <c r="L42" s="24">
        <f>E17+E19+E20+E21+E22+E27+E37+E44+E54+L19+L25+L30+L35+L37+L38+L39+L40</f>
        <v>52466</v>
      </c>
      <c r="M42" s="28"/>
    </row>
    <row r="43" spans="1:13" ht="15">
      <c r="A43" s="172" t="s">
        <v>85</v>
      </c>
      <c r="B43" s="172"/>
      <c r="C43" s="19"/>
      <c r="D43" s="19"/>
      <c r="E43" s="19"/>
      <c r="F43" s="26"/>
      <c r="G43" s="17"/>
      <c r="H43" s="29"/>
      <c r="I43" s="29"/>
      <c r="J43" s="19"/>
      <c r="K43" s="19"/>
      <c r="L43" s="19"/>
      <c r="M43" s="19"/>
    </row>
    <row r="44" spans="1:13" ht="15">
      <c r="A44" s="173" t="s">
        <v>87</v>
      </c>
      <c r="B44" s="173"/>
      <c r="C44" s="24"/>
      <c r="D44" s="24"/>
      <c r="E44" s="24"/>
      <c r="F44" s="25"/>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ht="15">
      <c r="A52" s="172"/>
      <c r="B52" s="172"/>
      <c r="C52" s="19"/>
      <c r="D52" s="19"/>
      <c r="E52" s="19"/>
      <c r="F52" s="20"/>
    </row>
    <row r="53" spans="1:6" ht="15">
      <c r="A53" s="172"/>
      <c r="B53" s="172"/>
      <c r="C53" s="19"/>
      <c r="D53" s="19"/>
      <c r="E53" s="19"/>
      <c r="F53" s="20"/>
    </row>
    <row r="54" spans="1:6">
      <c r="C54" s="13"/>
      <c r="D54" s="13"/>
      <c r="E54" s="13"/>
      <c r="F54" s="13"/>
    </row>
  </sheetData>
  <sheetProtection algorithmName="SHA-512" hashValue="m/rhvAOtcvatVFuszoq9Xca5LBmJDzC3HztaGaz1eBXvupPy+slXpydBEjIInfzuk2b6j4H82Jrvt6oRIPW04Q==" saltValue="IYq4Ontg5hwzipSx/U/tEw==" spinCount="100000" sheet="1" objects="1" scenarios="1"/>
  <mergeCells count="79">
    <mergeCell ref="A53:B53"/>
    <mergeCell ref="A47:B47"/>
    <mergeCell ref="A48:B48"/>
    <mergeCell ref="A49:B49"/>
    <mergeCell ref="A50:B50"/>
    <mergeCell ref="A51:B51"/>
    <mergeCell ref="A52:B52"/>
    <mergeCell ref="A42:B42"/>
    <mergeCell ref="H41:I41"/>
    <mergeCell ref="A43:B43"/>
    <mergeCell ref="H42:I42"/>
    <mergeCell ref="A46:B46"/>
    <mergeCell ref="A44:B44"/>
    <mergeCell ref="A39:B39"/>
    <mergeCell ref="H38:I38"/>
    <mergeCell ref="A40:B40"/>
    <mergeCell ref="H39:I39"/>
    <mergeCell ref="A41:B41"/>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7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46"/>
  <sheetViews>
    <sheetView showGridLines="0" zoomScaleNormal="100" zoomScaleSheetLayoutView="100" workbookViewId="0"/>
  </sheetViews>
  <sheetFormatPr baseColWidth="10" defaultColWidth="9.140625" defaultRowHeight="12.75"/>
  <cols>
    <col min="1" max="1" width="79.42578125" style="32" customWidth="1"/>
    <col min="2" max="57" width="8.7109375" style="32" customWidth="1"/>
    <col min="58" max="58" width="8.7109375" style="33" customWidth="1"/>
    <col min="59" max="60" width="8.7109375" style="32" customWidth="1"/>
    <col min="61" max="61" width="10.85546875" style="32" bestFit="1" customWidth="1"/>
    <col min="62" max="256" width="9.140625" style="32"/>
    <col min="257" max="257" width="84.28515625" style="32" customWidth="1"/>
    <col min="258" max="317" width="8.7109375" style="32" customWidth="1"/>
    <col min="318" max="512" width="9.140625" style="32"/>
    <col min="513" max="513" width="84.28515625" style="32" customWidth="1"/>
    <col min="514" max="573" width="8.7109375" style="32" customWidth="1"/>
    <col min="574" max="768" width="9.140625" style="32"/>
    <col min="769" max="769" width="84.28515625" style="32" customWidth="1"/>
    <col min="770" max="829" width="8.7109375" style="32" customWidth="1"/>
    <col min="830" max="1024" width="9.140625" style="32"/>
    <col min="1025" max="1025" width="84.28515625" style="32" customWidth="1"/>
    <col min="1026" max="1085" width="8.7109375" style="32" customWidth="1"/>
    <col min="1086" max="1280" width="9.140625" style="32"/>
    <col min="1281" max="1281" width="84.28515625" style="32" customWidth="1"/>
    <col min="1282" max="1341" width="8.7109375" style="32" customWidth="1"/>
    <col min="1342" max="1536" width="9.140625" style="32"/>
    <col min="1537" max="1537" width="84.28515625" style="32" customWidth="1"/>
    <col min="1538" max="1597" width="8.7109375" style="32" customWidth="1"/>
    <col min="1598" max="1792" width="9.140625" style="32"/>
    <col min="1793" max="1793" width="84.28515625" style="32" customWidth="1"/>
    <col min="1794" max="1853" width="8.7109375" style="32" customWidth="1"/>
    <col min="1854" max="2048" width="9.140625" style="32"/>
    <col min="2049" max="2049" width="84.28515625" style="32" customWidth="1"/>
    <col min="2050" max="2109" width="8.7109375" style="32" customWidth="1"/>
    <col min="2110" max="2304" width="9.140625" style="32"/>
    <col min="2305" max="2305" width="84.28515625" style="32" customWidth="1"/>
    <col min="2306" max="2365" width="8.7109375" style="32" customWidth="1"/>
    <col min="2366" max="2560" width="9.140625" style="32"/>
    <col min="2561" max="2561" width="84.28515625" style="32" customWidth="1"/>
    <col min="2562" max="2621" width="8.7109375" style="32" customWidth="1"/>
    <col min="2622" max="2816" width="9.140625" style="32"/>
    <col min="2817" max="2817" width="84.28515625" style="32" customWidth="1"/>
    <col min="2818" max="2877" width="8.7109375" style="32" customWidth="1"/>
    <col min="2878" max="3072" width="9.140625" style="32"/>
    <col min="3073" max="3073" width="84.28515625" style="32" customWidth="1"/>
    <col min="3074" max="3133" width="8.7109375" style="32" customWidth="1"/>
    <col min="3134" max="3328" width="9.140625" style="32"/>
    <col min="3329" max="3329" width="84.28515625" style="32" customWidth="1"/>
    <col min="3330" max="3389" width="8.7109375" style="32" customWidth="1"/>
    <col min="3390" max="3584" width="9.140625" style="32"/>
    <col min="3585" max="3585" width="84.28515625" style="32" customWidth="1"/>
    <col min="3586" max="3645" width="8.7109375" style="32" customWidth="1"/>
    <col min="3646" max="3840" width="9.140625" style="32"/>
    <col min="3841" max="3841" width="84.28515625" style="32" customWidth="1"/>
    <col min="3842" max="3901" width="8.7109375" style="32" customWidth="1"/>
    <col min="3902" max="4096" width="9.140625" style="32"/>
    <col min="4097" max="4097" width="84.28515625" style="32" customWidth="1"/>
    <col min="4098" max="4157" width="8.7109375" style="32" customWidth="1"/>
    <col min="4158" max="4352" width="9.140625" style="32"/>
    <col min="4353" max="4353" width="84.28515625" style="32" customWidth="1"/>
    <col min="4354" max="4413" width="8.7109375" style="32" customWidth="1"/>
    <col min="4414" max="4608" width="9.140625" style="32"/>
    <col min="4609" max="4609" width="84.28515625" style="32" customWidth="1"/>
    <col min="4610" max="4669" width="8.7109375" style="32" customWidth="1"/>
    <col min="4670" max="4864" width="9.140625" style="32"/>
    <col min="4865" max="4865" width="84.28515625" style="32" customWidth="1"/>
    <col min="4866" max="4925" width="8.7109375" style="32" customWidth="1"/>
    <col min="4926" max="5120" width="9.140625" style="32"/>
    <col min="5121" max="5121" width="84.28515625" style="32" customWidth="1"/>
    <col min="5122" max="5181" width="8.7109375" style="32" customWidth="1"/>
    <col min="5182" max="5376" width="9.140625" style="32"/>
    <col min="5377" max="5377" width="84.28515625" style="32" customWidth="1"/>
    <col min="5378" max="5437" width="8.7109375" style="32" customWidth="1"/>
    <col min="5438" max="5632" width="9.140625" style="32"/>
    <col min="5633" max="5633" width="84.28515625" style="32" customWidth="1"/>
    <col min="5634" max="5693" width="8.7109375" style="32" customWidth="1"/>
    <col min="5694" max="5888" width="9.140625" style="32"/>
    <col min="5889" max="5889" width="84.28515625" style="32" customWidth="1"/>
    <col min="5890" max="5949" width="8.7109375" style="32" customWidth="1"/>
    <col min="5950" max="6144" width="9.140625" style="32"/>
    <col min="6145" max="6145" width="84.28515625" style="32" customWidth="1"/>
    <col min="6146" max="6205" width="8.7109375" style="32" customWidth="1"/>
    <col min="6206" max="6400" width="9.140625" style="32"/>
    <col min="6401" max="6401" width="84.28515625" style="32" customWidth="1"/>
    <col min="6402" max="6461" width="8.7109375" style="32" customWidth="1"/>
    <col min="6462" max="6656" width="9.140625" style="32"/>
    <col min="6657" max="6657" width="84.28515625" style="32" customWidth="1"/>
    <col min="6658" max="6717" width="8.7109375" style="32" customWidth="1"/>
    <col min="6718" max="6912" width="9.140625" style="32"/>
    <col min="6913" max="6913" width="84.28515625" style="32" customWidth="1"/>
    <col min="6914" max="6973" width="8.7109375" style="32" customWidth="1"/>
    <col min="6974" max="7168" width="9.140625" style="32"/>
    <col min="7169" max="7169" width="84.28515625" style="32" customWidth="1"/>
    <col min="7170" max="7229" width="8.7109375" style="32" customWidth="1"/>
    <col min="7230" max="7424" width="9.140625" style="32"/>
    <col min="7425" max="7425" width="84.28515625" style="32" customWidth="1"/>
    <col min="7426" max="7485" width="8.7109375" style="32" customWidth="1"/>
    <col min="7486" max="7680" width="9.140625" style="32"/>
    <col min="7681" max="7681" width="84.28515625" style="32" customWidth="1"/>
    <col min="7682" max="7741" width="8.7109375" style="32" customWidth="1"/>
    <col min="7742" max="7936" width="9.140625" style="32"/>
    <col min="7937" max="7937" width="84.28515625" style="32" customWidth="1"/>
    <col min="7938" max="7997" width="8.7109375" style="32" customWidth="1"/>
    <col min="7998" max="8192" width="9.140625" style="32"/>
    <col min="8193" max="8193" width="84.28515625" style="32" customWidth="1"/>
    <col min="8194" max="8253" width="8.7109375" style="32" customWidth="1"/>
    <col min="8254" max="8448" width="9.140625" style="32"/>
    <col min="8449" max="8449" width="84.28515625" style="32" customWidth="1"/>
    <col min="8450" max="8509" width="8.7109375" style="32" customWidth="1"/>
    <col min="8510" max="8704" width="9.140625" style="32"/>
    <col min="8705" max="8705" width="84.28515625" style="32" customWidth="1"/>
    <col min="8706" max="8765" width="8.7109375" style="32" customWidth="1"/>
    <col min="8766" max="8960" width="9.140625" style="32"/>
    <col min="8961" max="8961" width="84.28515625" style="32" customWidth="1"/>
    <col min="8962" max="9021" width="8.7109375" style="32" customWidth="1"/>
    <col min="9022" max="9216" width="9.140625" style="32"/>
    <col min="9217" max="9217" width="84.28515625" style="32" customWidth="1"/>
    <col min="9218" max="9277" width="8.7109375" style="32" customWidth="1"/>
    <col min="9278" max="9472" width="9.140625" style="32"/>
    <col min="9473" max="9473" width="84.28515625" style="32" customWidth="1"/>
    <col min="9474" max="9533" width="8.7109375" style="32" customWidth="1"/>
    <col min="9534" max="9728" width="9.140625" style="32"/>
    <col min="9729" max="9729" width="84.28515625" style="32" customWidth="1"/>
    <col min="9730" max="9789" width="8.7109375" style="32" customWidth="1"/>
    <col min="9790" max="9984" width="9.140625" style="32"/>
    <col min="9985" max="9985" width="84.28515625" style="32" customWidth="1"/>
    <col min="9986" max="10045" width="8.7109375" style="32" customWidth="1"/>
    <col min="10046" max="10240" width="9.140625" style="32"/>
    <col min="10241" max="10241" width="84.28515625" style="32" customWidth="1"/>
    <col min="10242" max="10301" width="8.7109375" style="32" customWidth="1"/>
    <col min="10302" max="10496" width="9.140625" style="32"/>
    <col min="10497" max="10497" width="84.28515625" style="32" customWidth="1"/>
    <col min="10498" max="10557" width="8.7109375" style="32" customWidth="1"/>
    <col min="10558" max="10752" width="9.140625" style="32"/>
    <col min="10753" max="10753" width="84.28515625" style="32" customWidth="1"/>
    <col min="10754" max="10813" width="8.7109375" style="32" customWidth="1"/>
    <col min="10814" max="11008" width="9.140625" style="32"/>
    <col min="11009" max="11009" width="84.28515625" style="32" customWidth="1"/>
    <col min="11010" max="11069" width="8.7109375" style="32" customWidth="1"/>
    <col min="11070" max="11264" width="9.140625" style="32"/>
    <col min="11265" max="11265" width="84.28515625" style="32" customWidth="1"/>
    <col min="11266" max="11325" width="8.7109375" style="32" customWidth="1"/>
    <col min="11326" max="11520" width="9.140625" style="32"/>
    <col min="11521" max="11521" width="84.28515625" style="32" customWidth="1"/>
    <col min="11522" max="11581" width="8.7109375" style="32" customWidth="1"/>
    <col min="11582" max="11776" width="9.140625" style="32"/>
    <col min="11777" max="11777" width="84.28515625" style="32" customWidth="1"/>
    <col min="11778" max="11837" width="8.7109375" style="32" customWidth="1"/>
    <col min="11838" max="12032" width="9.140625" style="32"/>
    <col min="12033" max="12033" width="84.28515625" style="32" customWidth="1"/>
    <col min="12034" max="12093" width="8.7109375" style="32" customWidth="1"/>
    <col min="12094" max="12288" width="9.140625" style="32"/>
    <col min="12289" max="12289" width="84.28515625" style="32" customWidth="1"/>
    <col min="12290" max="12349" width="8.7109375" style="32" customWidth="1"/>
    <col min="12350" max="12544" width="9.140625" style="32"/>
    <col min="12545" max="12545" width="84.28515625" style="32" customWidth="1"/>
    <col min="12546" max="12605" width="8.7109375" style="32" customWidth="1"/>
    <col min="12606" max="12800" width="9.140625" style="32"/>
    <col min="12801" max="12801" width="84.28515625" style="32" customWidth="1"/>
    <col min="12802" max="12861" width="8.7109375" style="32" customWidth="1"/>
    <col min="12862" max="13056" width="9.140625" style="32"/>
    <col min="13057" max="13057" width="84.28515625" style="32" customWidth="1"/>
    <col min="13058" max="13117" width="8.7109375" style="32" customWidth="1"/>
    <col min="13118" max="13312" width="9.140625" style="32"/>
    <col min="13313" max="13313" width="84.28515625" style="32" customWidth="1"/>
    <col min="13314" max="13373" width="8.7109375" style="32" customWidth="1"/>
    <col min="13374" max="13568" width="9.140625" style="32"/>
    <col min="13569" max="13569" width="84.28515625" style="32" customWidth="1"/>
    <col min="13570" max="13629" width="8.7109375" style="32" customWidth="1"/>
    <col min="13630" max="13824" width="9.140625" style="32"/>
    <col min="13825" max="13825" width="84.28515625" style="32" customWidth="1"/>
    <col min="13826" max="13885" width="8.7109375" style="32" customWidth="1"/>
    <col min="13886" max="14080" width="9.140625" style="32"/>
    <col min="14081" max="14081" width="84.28515625" style="32" customWidth="1"/>
    <col min="14082" max="14141" width="8.7109375" style="32" customWidth="1"/>
    <col min="14142" max="14336" width="9.140625" style="32"/>
    <col min="14337" max="14337" width="84.28515625" style="32" customWidth="1"/>
    <col min="14338" max="14397" width="8.7109375" style="32" customWidth="1"/>
    <col min="14398" max="14592" width="9.140625" style="32"/>
    <col min="14593" max="14593" width="84.28515625" style="32" customWidth="1"/>
    <col min="14594" max="14653" width="8.7109375" style="32" customWidth="1"/>
    <col min="14654" max="14848" width="9.140625" style="32"/>
    <col min="14849" max="14849" width="84.28515625" style="32" customWidth="1"/>
    <col min="14850" max="14909" width="8.7109375" style="32" customWidth="1"/>
    <col min="14910" max="15104" width="9.140625" style="32"/>
    <col min="15105" max="15105" width="84.28515625" style="32" customWidth="1"/>
    <col min="15106" max="15165" width="8.7109375" style="32" customWidth="1"/>
    <col min="15166" max="15360" width="9.140625" style="32"/>
    <col min="15361" max="15361" width="84.28515625" style="32" customWidth="1"/>
    <col min="15362" max="15421" width="8.7109375" style="32" customWidth="1"/>
    <col min="15422" max="15616" width="9.140625" style="32"/>
    <col min="15617" max="15617" width="84.28515625" style="32" customWidth="1"/>
    <col min="15618" max="15677" width="8.7109375" style="32" customWidth="1"/>
    <col min="15678" max="15872" width="9.140625" style="32"/>
    <col min="15873" max="15873" width="84.28515625" style="32" customWidth="1"/>
    <col min="15874" max="15933" width="8.7109375" style="32" customWidth="1"/>
    <col min="15934" max="16128" width="9.140625" style="32"/>
    <col min="16129" max="16129" width="84.28515625" style="32" customWidth="1"/>
    <col min="16130" max="16189" width="8.7109375" style="32" customWidth="1"/>
    <col min="16190" max="16384" width="9.140625" style="32"/>
  </cols>
  <sheetData>
    <row r="1" spans="1:96" ht="16.5">
      <c r="A1" s="31"/>
    </row>
    <row r="2" spans="1:96">
      <c r="A2" s="34"/>
    </row>
    <row r="3" spans="1:96" ht="16.5">
      <c r="A3" s="35"/>
    </row>
    <row r="4" spans="1:96">
      <c r="A4" s="34"/>
      <c r="N4" s="36"/>
      <c r="O4" s="36"/>
    </row>
    <row r="5" spans="1:96" ht="16.5">
      <c r="A5" s="37" t="s">
        <v>219</v>
      </c>
    </row>
    <row r="6" spans="1:96" s="36" customFormat="1" ht="16.5">
      <c r="A6" s="38" t="s">
        <v>220</v>
      </c>
      <c r="BF6" s="39"/>
    </row>
    <row r="7" spans="1:96" s="36" customFormat="1" ht="16.5">
      <c r="A7" s="38" t="s">
        <v>221</v>
      </c>
      <c r="BF7" s="39"/>
    </row>
    <row r="9" spans="1:96"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38</v>
      </c>
      <c r="AI9" s="176"/>
      <c r="AJ9" s="176" t="s">
        <v>40</v>
      </c>
      <c r="AK9" s="176"/>
      <c r="AL9" s="176" t="s">
        <v>42</v>
      </c>
      <c r="AM9" s="176"/>
      <c r="AN9" s="176" t="s">
        <v>46</v>
      </c>
      <c r="AO9" s="176"/>
      <c r="AP9" s="176" t="s">
        <v>218</v>
      </c>
      <c r="AQ9" s="176"/>
      <c r="AR9" s="176" t="s">
        <v>48</v>
      </c>
      <c r="AS9" s="176"/>
      <c r="AT9" s="176" t="s">
        <v>63</v>
      </c>
      <c r="AU9" s="176"/>
      <c r="AV9" s="176" t="s">
        <v>65</v>
      </c>
      <c r="AW9" s="176"/>
      <c r="AX9" s="176" t="s">
        <v>72</v>
      </c>
      <c r="AY9" s="176"/>
      <c r="AZ9" s="176" t="s">
        <v>73</v>
      </c>
      <c r="BA9" s="176"/>
      <c r="BB9" s="176" t="s">
        <v>54</v>
      </c>
      <c r="BC9" s="176"/>
      <c r="BD9" s="176" t="s">
        <v>55</v>
      </c>
      <c r="BE9" s="176"/>
      <c r="BF9" s="176" t="s">
        <v>51</v>
      </c>
      <c r="BG9" s="176"/>
      <c r="BH9" s="176" t="s">
        <v>86</v>
      </c>
      <c r="BI9" s="176"/>
    </row>
    <row r="10" spans="1:96"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row>
    <row r="11" spans="1:96"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row>
    <row r="12" spans="1:96" ht="15">
      <c r="A12" s="44" t="s">
        <v>99</v>
      </c>
      <c r="B12" s="45">
        <v>6</v>
      </c>
      <c r="C12" s="45">
        <v>502</v>
      </c>
      <c r="D12" s="45">
        <v>11</v>
      </c>
      <c r="E12" s="45">
        <v>1582</v>
      </c>
      <c r="F12" s="45">
        <v>5</v>
      </c>
      <c r="G12" s="45">
        <v>446</v>
      </c>
      <c r="H12" s="45"/>
      <c r="I12" s="45"/>
      <c r="J12" s="45">
        <v>8</v>
      </c>
      <c r="K12" s="45">
        <v>275</v>
      </c>
      <c r="L12" s="45"/>
      <c r="M12" s="45"/>
      <c r="N12" s="45">
        <v>1</v>
      </c>
      <c r="O12" s="45">
        <v>939</v>
      </c>
      <c r="P12" s="45"/>
      <c r="Q12" s="45"/>
      <c r="R12" s="45"/>
      <c r="S12" s="45"/>
      <c r="T12" s="45">
        <v>1</v>
      </c>
      <c r="U12" s="45">
        <v>189</v>
      </c>
      <c r="V12" s="45"/>
      <c r="W12" s="45"/>
      <c r="X12" s="45">
        <v>4</v>
      </c>
      <c r="Y12" s="45">
        <v>990</v>
      </c>
      <c r="Z12" s="45">
        <v>1</v>
      </c>
      <c r="AA12" s="45">
        <v>570</v>
      </c>
      <c r="AB12" s="45"/>
      <c r="AC12" s="45"/>
      <c r="AD12" s="45"/>
      <c r="AE12" s="45"/>
      <c r="AF12" s="45"/>
      <c r="AG12" s="45"/>
      <c r="AH12" s="45"/>
      <c r="AI12" s="45"/>
      <c r="AJ12" s="45"/>
      <c r="AK12" s="45"/>
      <c r="AL12" s="45">
        <v>3</v>
      </c>
      <c r="AM12" s="45">
        <v>1510</v>
      </c>
      <c r="AN12" s="45"/>
      <c r="AO12" s="45"/>
      <c r="AP12" s="45"/>
      <c r="AQ12" s="45"/>
      <c r="AR12" s="45"/>
      <c r="AS12" s="45"/>
      <c r="AT12" s="45">
        <v>1</v>
      </c>
      <c r="AU12" s="45">
        <v>29</v>
      </c>
      <c r="AV12" s="45"/>
      <c r="AW12" s="45"/>
      <c r="AX12" s="45">
        <v>1</v>
      </c>
      <c r="AY12" s="45">
        <v>48</v>
      </c>
      <c r="AZ12" s="45">
        <v>1</v>
      </c>
      <c r="BA12" s="45">
        <v>48</v>
      </c>
      <c r="BB12" s="45"/>
      <c r="BC12" s="45"/>
      <c r="BD12" s="45"/>
      <c r="BE12" s="45"/>
      <c r="BF12" s="45">
        <v>1</v>
      </c>
      <c r="BG12" s="45">
        <v>8</v>
      </c>
      <c r="BH12" s="55">
        <f>B12+D12+F12+H12+J12+L12+N12+P12+R12+T12+V12+X12+Z12+AB12+AD12+AF12+AH12+AJ12+AL12+AN12+AP12+AR12+AT12+AV12+AX12+AZ12+BB12+BD12+BF12</f>
        <v>44</v>
      </c>
      <c r="BI12" s="55">
        <f>C12+E12+G12+I12+K12+M12+O12+Q12+S12+U12+W12+Y12+AA12+AC12+AE12+AG12+AI12+AK12+AM12+AO12+AQ12+AS12+AU12+AW12+AY12+BA12+BC12+BE12+BG12</f>
        <v>7136</v>
      </c>
      <c r="CQ12" s="33"/>
      <c r="CR12" s="33"/>
    </row>
    <row r="13" spans="1:96" ht="15">
      <c r="A13" s="46" t="s">
        <v>100</v>
      </c>
      <c r="B13" s="47">
        <v>64</v>
      </c>
      <c r="C13" s="47">
        <v>3296</v>
      </c>
      <c r="D13" s="47">
        <v>33</v>
      </c>
      <c r="E13" s="47">
        <v>4359</v>
      </c>
      <c r="F13" s="47">
        <v>30</v>
      </c>
      <c r="G13" s="47">
        <v>3129</v>
      </c>
      <c r="H13" s="47">
        <v>2</v>
      </c>
      <c r="I13" s="47">
        <v>416</v>
      </c>
      <c r="J13" s="47">
        <v>5</v>
      </c>
      <c r="K13" s="47">
        <v>91</v>
      </c>
      <c r="L13" s="47">
        <v>1</v>
      </c>
      <c r="M13" s="47">
        <v>16</v>
      </c>
      <c r="N13" s="47"/>
      <c r="O13" s="47"/>
      <c r="P13" s="47">
        <v>1</v>
      </c>
      <c r="Q13" s="47">
        <v>816</v>
      </c>
      <c r="R13" s="47"/>
      <c r="S13" s="47"/>
      <c r="T13" s="47">
        <v>2</v>
      </c>
      <c r="U13" s="47">
        <v>55</v>
      </c>
      <c r="V13" s="47">
        <v>5</v>
      </c>
      <c r="W13" s="47">
        <v>237</v>
      </c>
      <c r="X13" s="47">
        <v>4</v>
      </c>
      <c r="Y13" s="47">
        <v>359</v>
      </c>
      <c r="Z13" s="47">
        <v>1</v>
      </c>
      <c r="AA13" s="47">
        <v>88</v>
      </c>
      <c r="AB13" s="47">
        <v>10</v>
      </c>
      <c r="AC13" s="47">
        <v>4326</v>
      </c>
      <c r="AD13" s="47">
        <v>1</v>
      </c>
      <c r="AE13" s="47">
        <v>188</v>
      </c>
      <c r="AF13" s="47">
        <v>1</v>
      </c>
      <c r="AG13" s="47">
        <v>154</v>
      </c>
      <c r="AH13" s="47">
        <v>3</v>
      </c>
      <c r="AI13" s="47">
        <v>848</v>
      </c>
      <c r="AJ13" s="47"/>
      <c r="AK13" s="47"/>
      <c r="AL13" s="47">
        <v>15</v>
      </c>
      <c r="AM13" s="47">
        <v>4928</v>
      </c>
      <c r="AN13" s="47"/>
      <c r="AO13" s="47"/>
      <c r="AP13" s="47">
        <v>1</v>
      </c>
      <c r="AQ13" s="47">
        <v>36</v>
      </c>
      <c r="AR13" s="47">
        <v>2</v>
      </c>
      <c r="AS13" s="47">
        <v>85</v>
      </c>
      <c r="AT13" s="47">
        <v>2</v>
      </c>
      <c r="AU13" s="47">
        <v>25</v>
      </c>
      <c r="AV13" s="47"/>
      <c r="AW13" s="47"/>
      <c r="AX13" s="47">
        <v>1</v>
      </c>
      <c r="AY13" s="47">
        <v>20</v>
      </c>
      <c r="AZ13" s="47">
        <v>2</v>
      </c>
      <c r="BA13" s="47">
        <v>73</v>
      </c>
      <c r="BB13" s="47"/>
      <c r="BC13" s="47"/>
      <c r="BD13" s="47"/>
      <c r="BE13" s="47"/>
      <c r="BF13" s="47">
        <v>23</v>
      </c>
      <c r="BG13" s="47">
        <v>317</v>
      </c>
      <c r="BH13" s="56">
        <f t="shared" ref="BH13:BI20" si="0">B13+D13+F13+H13+J13+L13+N13+P13+R13+T13+V13+X13+Z13+AB13+AD13+AF13+AH13+AJ13+AL13+AN13+AP13+AR13+AT13+AV13+AX13+AZ13+BB13+BD13+BF13</f>
        <v>209</v>
      </c>
      <c r="BI13" s="56">
        <f t="shared" si="0"/>
        <v>23862</v>
      </c>
      <c r="CQ13" s="33"/>
      <c r="CR13" s="33"/>
    </row>
    <row r="14" spans="1:96" ht="15">
      <c r="A14" s="44" t="s">
        <v>101</v>
      </c>
      <c r="B14" s="45"/>
      <c r="C14" s="45"/>
      <c r="D14" s="45"/>
      <c r="E14" s="45"/>
      <c r="F14" s="45"/>
      <c r="G14" s="45"/>
      <c r="H14" s="45"/>
      <c r="I14" s="45"/>
      <c r="J14" s="45">
        <v>1</v>
      </c>
      <c r="K14" s="45">
        <v>29</v>
      </c>
      <c r="L14" s="45"/>
      <c r="M14" s="45"/>
      <c r="N14" s="45"/>
      <c r="O14" s="45"/>
      <c r="P14" s="45"/>
      <c r="Q14" s="45"/>
      <c r="R14" s="45"/>
      <c r="S14" s="45"/>
      <c r="T14" s="45">
        <v>1</v>
      </c>
      <c r="U14" s="45">
        <v>76</v>
      </c>
      <c r="V14" s="45"/>
      <c r="W14" s="45"/>
      <c r="X14" s="45">
        <v>1</v>
      </c>
      <c r="Y14" s="45">
        <v>25</v>
      </c>
      <c r="Z14" s="45"/>
      <c r="AA14" s="45"/>
      <c r="AB14" s="45">
        <v>3</v>
      </c>
      <c r="AC14" s="45">
        <v>626</v>
      </c>
      <c r="AD14" s="45"/>
      <c r="AE14" s="45"/>
      <c r="AF14" s="45"/>
      <c r="AG14" s="45"/>
      <c r="AH14" s="45"/>
      <c r="AI14" s="45"/>
      <c r="AJ14" s="45"/>
      <c r="AK14" s="45"/>
      <c r="AL14" s="45"/>
      <c r="AM14" s="45"/>
      <c r="AN14" s="45"/>
      <c r="AO14" s="45"/>
      <c r="AP14" s="45"/>
      <c r="AQ14" s="45"/>
      <c r="AR14" s="45">
        <v>1</v>
      </c>
      <c r="AS14" s="45">
        <v>18</v>
      </c>
      <c r="AT14" s="45">
        <v>1</v>
      </c>
      <c r="AU14" s="45">
        <v>31</v>
      </c>
      <c r="AV14" s="45">
        <v>1</v>
      </c>
      <c r="AW14" s="45">
        <v>51</v>
      </c>
      <c r="AX14" s="45">
        <v>2</v>
      </c>
      <c r="AY14" s="45">
        <v>60</v>
      </c>
      <c r="AZ14" s="45"/>
      <c r="BA14" s="45"/>
      <c r="BB14" s="45"/>
      <c r="BC14" s="45"/>
      <c r="BD14" s="45">
        <v>1</v>
      </c>
      <c r="BE14" s="45">
        <v>367</v>
      </c>
      <c r="BF14" s="45">
        <v>1</v>
      </c>
      <c r="BG14" s="45">
        <v>8</v>
      </c>
      <c r="BH14" s="55">
        <f t="shared" si="0"/>
        <v>13</v>
      </c>
      <c r="BI14" s="55">
        <f t="shared" si="0"/>
        <v>1291</v>
      </c>
      <c r="CQ14" s="33"/>
      <c r="CR14" s="33"/>
    </row>
    <row r="15" spans="1:96" ht="15">
      <c r="A15" s="48" t="s">
        <v>102</v>
      </c>
      <c r="B15" s="47">
        <v>12</v>
      </c>
      <c r="C15" s="47">
        <v>1420</v>
      </c>
      <c r="D15" s="47">
        <v>7</v>
      </c>
      <c r="E15" s="47">
        <v>769</v>
      </c>
      <c r="F15" s="47">
        <v>1</v>
      </c>
      <c r="G15" s="47">
        <v>50</v>
      </c>
      <c r="H15" s="47">
        <v>1</v>
      </c>
      <c r="I15" s="47">
        <v>258</v>
      </c>
      <c r="J15" s="47">
        <v>1</v>
      </c>
      <c r="K15" s="47">
        <v>26</v>
      </c>
      <c r="L15" s="47"/>
      <c r="M15" s="47"/>
      <c r="N15" s="47"/>
      <c r="O15" s="47"/>
      <c r="P15" s="47"/>
      <c r="Q15" s="47"/>
      <c r="R15" s="47"/>
      <c r="S15" s="47"/>
      <c r="T15" s="47"/>
      <c r="U15" s="47"/>
      <c r="V15" s="47"/>
      <c r="W15" s="47"/>
      <c r="X15" s="47">
        <v>1</v>
      </c>
      <c r="Y15" s="47">
        <v>64</v>
      </c>
      <c r="Z15" s="47">
        <v>2</v>
      </c>
      <c r="AA15" s="47">
        <v>1031</v>
      </c>
      <c r="AB15" s="47">
        <v>1</v>
      </c>
      <c r="AC15" s="47">
        <v>501</v>
      </c>
      <c r="AD15" s="47"/>
      <c r="AE15" s="47"/>
      <c r="AF15" s="47"/>
      <c r="AG15" s="47"/>
      <c r="AH15" s="47">
        <v>3</v>
      </c>
      <c r="AI15" s="47">
        <v>588</v>
      </c>
      <c r="AJ15" s="47">
        <v>1</v>
      </c>
      <c r="AK15" s="47">
        <v>588</v>
      </c>
      <c r="AL15" s="47">
        <v>2</v>
      </c>
      <c r="AM15" s="47">
        <v>962</v>
      </c>
      <c r="AN15" s="47"/>
      <c r="AO15" s="47"/>
      <c r="AP15" s="47"/>
      <c r="AQ15" s="47"/>
      <c r="AR15" s="47"/>
      <c r="AS15" s="47"/>
      <c r="AT15" s="47"/>
      <c r="AU15" s="47"/>
      <c r="AV15" s="47">
        <v>1</v>
      </c>
      <c r="AW15" s="47">
        <v>46</v>
      </c>
      <c r="AX15" s="47"/>
      <c r="AY15" s="47"/>
      <c r="AZ15" s="47">
        <v>2</v>
      </c>
      <c r="BA15" s="47">
        <v>80</v>
      </c>
      <c r="BB15" s="47">
        <v>1</v>
      </c>
      <c r="BC15" s="47">
        <v>816</v>
      </c>
      <c r="BD15" s="47"/>
      <c r="BE15" s="47"/>
      <c r="BF15" s="47">
        <v>2</v>
      </c>
      <c r="BG15" s="47">
        <v>28</v>
      </c>
      <c r="BH15" s="56">
        <f t="shared" si="0"/>
        <v>38</v>
      </c>
      <c r="BI15" s="56">
        <f t="shared" si="0"/>
        <v>7227</v>
      </c>
      <c r="CQ15" s="33"/>
      <c r="CR15" s="33"/>
    </row>
    <row r="16" spans="1:96" ht="15">
      <c r="A16" s="44" t="s">
        <v>103</v>
      </c>
      <c r="B16" s="45"/>
      <c r="C16" s="45"/>
      <c r="D16" s="45">
        <v>3</v>
      </c>
      <c r="E16" s="45">
        <v>720</v>
      </c>
      <c r="F16" s="45">
        <v>3</v>
      </c>
      <c r="G16" s="45">
        <v>694</v>
      </c>
      <c r="H16" s="45">
        <v>1</v>
      </c>
      <c r="I16" s="45">
        <v>31</v>
      </c>
      <c r="J16" s="45">
        <v>1</v>
      </c>
      <c r="K16" s="45">
        <v>24</v>
      </c>
      <c r="L16" s="45">
        <v>1</v>
      </c>
      <c r="M16" s="45">
        <v>23</v>
      </c>
      <c r="N16" s="45"/>
      <c r="O16" s="45"/>
      <c r="P16" s="45"/>
      <c r="Q16" s="45"/>
      <c r="R16" s="45">
        <v>1</v>
      </c>
      <c r="S16" s="45">
        <v>7</v>
      </c>
      <c r="T16" s="45"/>
      <c r="U16" s="45"/>
      <c r="V16" s="45"/>
      <c r="W16" s="45"/>
      <c r="X16" s="45">
        <v>1</v>
      </c>
      <c r="Y16" s="45">
        <v>537</v>
      </c>
      <c r="Z16" s="45"/>
      <c r="AA16" s="45"/>
      <c r="AB16" s="45">
        <v>2</v>
      </c>
      <c r="AC16" s="45">
        <v>715</v>
      </c>
      <c r="AD16" s="45">
        <v>2</v>
      </c>
      <c r="AE16" s="45">
        <v>507</v>
      </c>
      <c r="AF16" s="45"/>
      <c r="AG16" s="45"/>
      <c r="AH16" s="45"/>
      <c r="AI16" s="45"/>
      <c r="AJ16" s="45"/>
      <c r="AK16" s="45"/>
      <c r="AL16" s="45"/>
      <c r="AM16" s="45"/>
      <c r="AN16" s="45"/>
      <c r="AO16" s="45"/>
      <c r="AP16" s="45"/>
      <c r="AQ16" s="45"/>
      <c r="AR16" s="45">
        <v>1</v>
      </c>
      <c r="AS16" s="45">
        <v>53</v>
      </c>
      <c r="AT16" s="45"/>
      <c r="AU16" s="45"/>
      <c r="AV16" s="45"/>
      <c r="AW16" s="45"/>
      <c r="AX16" s="45"/>
      <c r="AY16" s="45"/>
      <c r="AZ16" s="45"/>
      <c r="BA16" s="45"/>
      <c r="BB16" s="45"/>
      <c r="BC16" s="45"/>
      <c r="BD16" s="45">
        <v>1</v>
      </c>
      <c r="BE16" s="45">
        <v>429</v>
      </c>
      <c r="BF16" s="45">
        <v>1</v>
      </c>
      <c r="BG16" s="45">
        <v>8</v>
      </c>
      <c r="BH16" s="55">
        <f t="shared" si="0"/>
        <v>18</v>
      </c>
      <c r="BI16" s="55">
        <f t="shared" si="0"/>
        <v>3748</v>
      </c>
      <c r="CQ16" s="33"/>
      <c r="CR16" s="33"/>
    </row>
    <row r="17" spans="1:96" ht="15">
      <c r="A17" s="48" t="s">
        <v>104</v>
      </c>
      <c r="B17" s="47">
        <v>2</v>
      </c>
      <c r="C17" s="47">
        <v>50</v>
      </c>
      <c r="D17" s="47"/>
      <c r="E17" s="47"/>
      <c r="F17" s="47">
        <v>1</v>
      </c>
      <c r="G17" s="47">
        <v>22</v>
      </c>
      <c r="H17" s="47"/>
      <c r="I17" s="47"/>
      <c r="J17" s="47">
        <v>5</v>
      </c>
      <c r="K17" s="47">
        <v>67</v>
      </c>
      <c r="L17" s="47"/>
      <c r="M17" s="47"/>
      <c r="N17" s="47">
        <v>1</v>
      </c>
      <c r="O17" s="47">
        <v>100</v>
      </c>
      <c r="P17" s="47"/>
      <c r="Q17" s="47"/>
      <c r="R17" s="47"/>
      <c r="S17" s="47"/>
      <c r="T17" s="47"/>
      <c r="U17" s="47"/>
      <c r="V17" s="47"/>
      <c r="W17" s="47"/>
      <c r="X17" s="47">
        <v>1</v>
      </c>
      <c r="Y17" s="47">
        <v>10</v>
      </c>
      <c r="Z17" s="47"/>
      <c r="AA17" s="47"/>
      <c r="AB17" s="47"/>
      <c r="AC17" s="47"/>
      <c r="AD17" s="47"/>
      <c r="AE17" s="47"/>
      <c r="AF17" s="47">
        <v>1</v>
      </c>
      <c r="AG17" s="47">
        <v>744</v>
      </c>
      <c r="AH17" s="47">
        <v>1</v>
      </c>
      <c r="AI17" s="47">
        <v>108</v>
      </c>
      <c r="AJ17" s="47"/>
      <c r="AK17" s="47"/>
      <c r="AL17" s="47"/>
      <c r="AM17" s="47"/>
      <c r="AN17" s="47"/>
      <c r="AO17" s="47"/>
      <c r="AP17" s="47"/>
      <c r="AQ17" s="47"/>
      <c r="AR17" s="47"/>
      <c r="AS17" s="47"/>
      <c r="AT17" s="47"/>
      <c r="AU17" s="47"/>
      <c r="AV17" s="47"/>
      <c r="AW17" s="47"/>
      <c r="AX17" s="47"/>
      <c r="AY17" s="47"/>
      <c r="AZ17" s="47"/>
      <c r="BA17" s="47"/>
      <c r="BB17" s="47"/>
      <c r="BC17" s="47"/>
      <c r="BD17" s="47"/>
      <c r="BE17" s="47"/>
      <c r="BF17" s="47">
        <v>2</v>
      </c>
      <c r="BG17" s="47">
        <v>23</v>
      </c>
      <c r="BH17" s="56">
        <f t="shared" si="0"/>
        <v>14</v>
      </c>
      <c r="BI17" s="56">
        <f t="shared" si="0"/>
        <v>1124</v>
      </c>
      <c r="CQ17" s="33"/>
      <c r="CR17" s="33"/>
    </row>
    <row r="18" spans="1:96" ht="15">
      <c r="A18" s="44" t="s">
        <v>105</v>
      </c>
      <c r="B18" s="45"/>
      <c r="C18" s="45"/>
      <c r="D18" s="45">
        <v>1</v>
      </c>
      <c r="E18" s="45">
        <v>102</v>
      </c>
      <c r="F18" s="45">
        <v>2</v>
      </c>
      <c r="G18" s="45">
        <v>52</v>
      </c>
      <c r="H18" s="45"/>
      <c r="I18" s="45"/>
      <c r="J18" s="45">
        <v>7</v>
      </c>
      <c r="K18" s="45">
        <v>99</v>
      </c>
      <c r="L18" s="45"/>
      <c r="M18" s="45"/>
      <c r="N18" s="45"/>
      <c r="O18" s="45"/>
      <c r="P18" s="45"/>
      <c r="Q18" s="45"/>
      <c r="R18" s="45"/>
      <c r="S18" s="45"/>
      <c r="T18" s="45"/>
      <c r="U18" s="45"/>
      <c r="V18" s="45">
        <v>1</v>
      </c>
      <c r="W18" s="45">
        <v>32</v>
      </c>
      <c r="X18" s="45">
        <v>2</v>
      </c>
      <c r="Y18" s="45">
        <v>174</v>
      </c>
      <c r="Z18" s="45"/>
      <c r="AA18" s="45"/>
      <c r="AB18" s="45">
        <v>2</v>
      </c>
      <c r="AC18" s="45">
        <v>296</v>
      </c>
      <c r="AD18" s="45"/>
      <c r="AE18" s="45"/>
      <c r="AF18" s="45"/>
      <c r="AG18" s="45"/>
      <c r="AH18" s="45">
        <v>1</v>
      </c>
      <c r="AI18" s="45">
        <v>908</v>
      </c>
      <c r="AJ18" s="45"/>
      <c r="AK18" s="45"/>
      <c r="AL18" s="45">
        <v>1</v>
      </c>
      <c r="AM18" s="45">
        <v>90</v>
      </c>
      <c r="AN18" s="45"/>
      <c r="AO18" s="45"/>
      <c r="AP18" s="45"/>
      <c r="AQ18" s="45"/>
      <c r="AR18" s="45"/>
      <c r="AS18" s="45"/>
      <c r="AT18" s="45">
        <v>1</v>
      </c>
      <c r="AU18" s="45">
        <v>37</v>
      </c>
      <c r="AV18" s="45"/>
      <c r="AW18" s="45"/>
      <c r="AX18" s="45">
        <v>3</v>
      </c>
      <c r="AY18" s="45">
        <v>150</v>
      </c>
      <c r="AZ18" s="45"/>
      <c r="BA18" s="45"/>
      <c r="BB18" s="45"/>
      <c r="BC18" s="45"/>
      <c r="BD18" s="45"/>
      <c r="BE18" s="45"/>
      <c r="BF18" s="45">
        <v>11</v>
      </c>
      <c r="BG18" s="45">
        <v>180</v>
      </c>
      <c r="BH18" s="55">
        <f t="shared" si="0"/>
        <v>32</v>
      </c>
      <c r="BI18" s="55">
        <f t="shared" si="0"/>
        <v>2120</v>
      </c>
      <c r="CQ18" s="33"/>
      <c r="CR18" s="33"/>
    </row>
    <row r="19" spans="1:96" ht="15">
      <c r="A19" s="48" t="s">
        <v>106</v>
      </c>
      <c r="B19" s="47">
        <v>7</v>
      </c>
      <c r="C19" s="47">
        <v>433</v>
      </c>
      <c r="D19" s="47">
        <v>6</v>
      </c>
      <c r="E19" s="47">
        <v>814</v>
      </c>
      <c r="F19" s="47">
        <v>6</v>
      </c>
      <c r="G19" s="47">
        <v>1208</v>
      </c>
      <c r="H19" s="47"/>
      <c r="I19" s="47"/>
      <c r="J19" s="47">
        <v>2</v>
      </c>
      <c r="K19" s="47">
        <v>34</v>
      </c>
      <c r="L19" s="47"/>
      <c r="M19" s="47"/>
      <c r="N19" s="47"/>
      <c r="O19" s="47"/>
      <c r="P19" s="47"/>
      <c r="Q19" s="47"/>
      <c r="R19" s="47"/>
      <c r="S19" s="47"/>
      <c r="T19" s="47"/>
      <c r="U19" s="47"/>
      <c r="V19" s="47"/>
      <c r="W19" s="47"/>
      <c r="X19" s="47">
        <v>1</v>
      </c>
      <c r="Y19" s="47">
        <v>260</v>
      </c>
      <c r="Z19" s="47"/>
      <c r="AA19" s="47"/>
      <c r="AB19" s="47">
        <v>3</v>
      </c>
      <c r="AC19" s="47">
        <v>1338</v>
      </c>
      <c r="AD19" s="47"/>
      <c r="AE19" s="47"/>
      <c r="AF19" s="47"/>
      <c r="AG19" s="47"/>
      <c r="AH19" s="47"/>
      <c r="AI19" s="47"/>
      <c r="AJ19" s="47"/>
      <c r="AK19" s="47"/>
      <c r="AL19" s="47">
        <v>1</v>
      </c>
      <c r="AM19" s="47">
        <v>569</v>
      </c>
      <c r="AN19" s="47">
        <v>1</v>
      </c>
      <c r="AO19" s="47">
        <v>1062</v>
      </c>
      <c r="AP19" s="47"/>
      <c r="AQ19" s="47"/>
      <c r="AR19" s="47">
        <v>2</v>
      </c>
      <c r="AS19" s="47">
        <v>70</v>
      </c>
      <c r="AT19" s="47"/>
      <c r="AU19" s="47"/>
      <c r="AV19" s="47">
        <v>2</v>
      </c>
      <c r="AW19" s="47">
        <v>131</v>
      </c>
      <c r="AX19" s="47"/>
      <c r="AY19" s="47"/>
      <c r="AZ19" s="47">
        <v>1</v>
      </c>
      <c r="BA19" s="47">
        <v>23</v>
      </c>
      <c r="BB19" s="47"/>
      <c r="BC19" s="47"/>
      <c r="BD19" s="47"/>
      <c r="BE19" s="47"/>
      <c r="BF19" s="47">
        <v>1</v>
      </c>
      <c r="BG19" s="47">
        <v>16</v>
      </c>
      <c r="BH19" s="56">
        <f t="shared" si="0"/>
        <v>33</v>
      </c>
      <c r="BI19" s="56">
        <f t="shared" si="0"/>
        <v>5958</v>
      </c>
      <c r="CQ19" s="33"/>
      <c r="CR19" s="33"/>
    </row>
    <row r="20" spans="1:96" s="33" customFormat="1" ht="15">
      <c r="A20" s="41" t="s">
        <v>107</v>
      </c>
      <c r="B20" s="49">
        <f>SUM(B12:B19)</f>
        <v>91</v>
      </c>
      <c r="C20" s="49">
        <f t="shared" ref="C20:BG20" si="1">SUM(C12:C19)</f>
        <v>5701</v>
      </c>
      <c r="D20" s="49">
        <f t="shared" si="1"/>
        <v>61</v>
      </c>
      <c r="E20" s="49">
        <f t="shared" si="1"/>
        <v>8346</v>
      </c>
      <c r="F20" s="49">
        <f t="shared" si="1"/>
        <v>48</v>
      </c>
      <c r="G20" s="49">
        <f t="shared" si="1"/>
        <v>5601</v>
      </c>
      <c r="H20" s="49">
        <f t="shared" si="1"/>
        <v>4</v>
      </c>
      <c r="I20" s="49">
        <f t="shared" si="1"/>
        <v>705</v>
      </c>
      <c r="J20" s="49">
        <f t="shared" si="1"/>
        <v>30</v>
      </c>
      <c r="K20" s="49">
        <f t="shared" si="1"/>
        <v>645</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4</v>
      </c>
      <c r="U20" s="49">
        <f t="shared" si="1"/>
        <v>320</v>
      </c>
      <c r="V20" s="49">
        <f t="shared" si="1"/>
        <v>6</v>
      </c>
      <c r="W20" s="49">
        <f t="shared" si="1"/>
        <v>269</v>
      </c>
      <c r="X20" s="49">
        <f t="shared" si="1"/>
        <v>15</v>
      </c>
      <c r="Y20" s="49">
        <f t="shared" si="1"/>
        <v>2419</v>
      </c>
      <c r="Z20" s="49">
        <f t="shared" si="1"/>
        <v>4</v>
      </c>
      <c r="AA20" s="49">
        <f t="shared" si="1"/>
        <v>1689</v>
      </c>
      <c r="AB20" s="49">
        <f t="shared" si="1"/>
        <v>21</v>
      </c>
      <c r="AC20" s="49">
        <f t="shared" si="1"/>
        <v>7802</v>
      </c>
      <c r="AD20" s="49">
        <f t="shared" si="1"/>
        <v>3</v>
      </c>
      <c r="AE20" s="49">
        <f t="shared" si="1"/>
        <v>695</v>
      </c>
      <c r="AF20" s="49">
        <f t="shared" si="1"/>
        <v>2</v>
      </c>
      <c r="AG20" s="49">
        <f t="shared" si="1"/>
        <v>898</v>
      </c>
      <c r="AH20" s="49">
        <f t="shared" si="1"/>
        <v>8</v>
      </c>
      <c r="AI20" s="49">
        <f t="shared" si="1"/>
        <v>2452</v>
      </c>
      <c r="AJ20" s="49">
        <f t="shared" si="1"/>
        <v>1</v>
      </c>
      <c r="AK20" s="49">
        <f t="shared" si="1"/>
        <v>588</v>
      </c>
      <c r="AL20" s="49">
        <f t="shared" si="1"/>
        <v>22</v>
      </c>
      <c r="AM20" s="49">
        <f t="shared" si="1"/>
        <v>8059</v>
      </c>
      <c r="AN20" s="49">
        <f t="shared" si="1"/>
        <v>1</v>
      </c>
      <c r="AO20" s="49">
        <f t="shared" si="1"/>
        <v>1062</v>
      </c>
      <c r="AP20" s="49">
        <f t="shared" si="1"/>
        <v>1</v>
      </c>
      <c r="AQ20" s="49">
        <f t="shared" si="1"/>
        <v>36</v>
      </c>
      <c r="AR20" s="49">
        <f t="shared" si="1"/>
        <v>6</v>
      </c>
      <c r="AS20" s="49">
        <f t="shared" si="1"/>
        <v>226</v>
      </c>
      <c r="AT20" s="49">
        <f t="shared" si="1"/>
        <v>5</v>
      </c>
      <c r="AU20" s="49">
        <f t="shared" si="1"/>
        <v>122</v>
      </c>
      <c r="AV20" s="49">
        <f t="shared" si="1"/>
        <v>4</v>
      </c>
      <c r="AW20" s="49">
        <f t="shared" si="1"/>
        <v>228</v>
      </c>
      <c r="AX20" s="49">
        <f t="shared" si="1"/>
        <v>7</v>
      </c>
      <c r="AY20" s="49">
        <f t="shared" si="1"/>
        <v>278</v>
      </c>
      <c r="AZ20" s="49">
        <f t="shared" si="1"/>
        <v>6</v>
      </c>
      <c r="BA20" s="49">
        <f t="shared" si="1"/>
        <v>224</v>
      </c>
      <c r="BB20" s="49">
        <f t="shared" si="1"/>
        <v>1</v>
      </c>
      <c r="BC20" s="49">
        <f t="shared" si="1"/>
        <v>816</v>
      </c>
      <c r="BD20" s="49">
        <f t="shared" si="1"/>
        <v>2</v>
      </c>
      <c r="BE20" s="49">
        <f t="shared" si="1"/>
        <v>796</v>
      </c>
      <c r="BF20" s="49">
        <f t="shared" si="1"/>
        <v>42</v>
      </c>
      <c r="BG20" s="49">
        <f t="shared" si="1"/>
        <v>588</v>
      </c>
      <c r="BH20" s="49">
        <f t="shared" si="0"/>
        <v>401</v>
      </c>
      <c r="BI20" s="49">
        <f t="shared" si="0"/>
        <v>52466</v>
      </c>
    </row>
    <row r="21" spans="1:96">
      <c r="A21" s="50" t="s">
        <v>108</v>
      </c>
      <c r="BF21" s="51"/>
      <c r="BG21" s="51"/>
      <c r="BH21" s="52"/>
      <c r="BI21" s="52"/>
    </row>
    <row r="22" spans="1:96">
      <c r="A22" s="53" t="s">
        <v>109</v>
      </c>
      <c r="B22" s="51"/>
      <c r="C22" s="51"/>
      <c r="D22" s="51"/>
      <c r="E22" s="51"/>
      <c r="F22" s="51"/>
      <c r="G22" s="51"/>
      <c r="H22" s="51"/>
      <c r="I22" s="51"/>
      <c r="J22" s="51"/>
      <c r="K22" s="51"/>
      <c r="M22" s="51"/>
      <c r="N22" s="51"/>
      <c r="O22" s="51"/>
      <c r="P22" s="51"/>
      <c r="Q22" s="51"/>
      <c r="X22" s="51"/>
      <c r="Y22" s="51"/>
      <c r="AF22" s="51"/>
      <c r="AI22" s="51"/>
      <c r="AL22" s="51"/>
      <c r="AM22" s="51"/>
      <c r="AN22" s="51"/>
      <c r="AO22" s="51"/>
      <c r="AV22" s="51"/>
      <c r="AZ22" s="51"/>
      <c r="BE22" s="51"/>
    </row>
    <row r="23" spans="1:96">
      <c r="A23" s="53" t="s">
        <v>110</v>
      </c>
      <c r="M23" s="51"/>
      <c r="X23" s="51"/>
      <c r="Y23" s="51"/>
      <c r="AF23" s="51"/>
      <c r="AI23" s="51"/>
      <c r="AL23" s="51"/>
      <c r="AM23" s="51"/>
      <c r="AV23" s="51"/>
      <c r="AZ23" s="51"/>
      <c r="BE23" s="51"/>
    </row>
    <row r="25" spans="1:96">
      <c r="A25" s="54"/>
    </row>
    <row r="26" spans="1:96">
      <c r="A26" s="54"/>
      <c r="K26" s="51"/>
      <c r="BF26" s="32"/>
    </row>
    <row r="27" spans="1:96">
      <c r="A27" s="54"/>
      <c r="K27" s="51"/>
      <c r="BF27" s="32"/>
    </row>
    <row r="28" spans="1:96">
      <c r="A28" s="54"/>
      <c r="K28" s="51"/>
      <c r="BF28" s="32"/>
    </row>
    <row r="29" spans="1:96">
      <c r="A29" s="54"/>
      <c r="K29" s="51"/>
      <c r="BF29" s="32"/>
    </row>
    <row r="30" spans="1:96">
      <c r="A30" s="54"/>
      <c r="K30" s="51"/>
      <c r="BF30" s="32"/>
    </row>
    <row r="31" spans="1:96">
      <c r="A31" s="54"/>
      <c r="K31" s="51"/>
      <c r="BF31" s="32"/>
    </row>
    <row r="32" spans="1:96">
      <c r="A32" s="54"/>
      <c r="K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1">
    <mergeCell ref="BH9:BI9"/>
    <mergeCell ref="AL9:AM9"/>
    <mergeCell ref="AN9:AO9"/>
    <mergeCell ref="AP9:AQ9"/>
    <mergeCell ref="AR9:AS9"/>
    <mergeCell ref="AT9:AU9"/>
    <mergeCell ref="AV9:AW9"/>
    <mergeCell ref="AX9:AY9"/>
    <mergeCell ref="AZ9:BA9"/>
    <mergeCell ref="BB9:BC9"/>
    <mergeCell ref="BD9:BE9"/>
    <mergeCell ref="BF9:BG9"/>
    <mergeCell ref="AJ9:AK9"/>
    <mergeCell ref="L9:M9"/>
    <mergeCell ref="N9:O9"/>
    <mergeCell ref="P9:Q9"/>
    <mergeCell ref="R9:S9"/>
    <mergeCell ref="T9:U9"/>
    <mergeCell ref="V9:W9"/>
    <mergeCell ref="X9:Y9"/>
    <mergeCell ref="AB9:AC9"/>
    <mergeCell ref="AD9:AE9"/>
    <mergeCell ref="AF9:AG9"/>
    <mergeCell ref="AH9:AI9"/>
    <mergeCell ref="Z9:AA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colBreaks count="4" manualBreakCount="4">
    <brk id="13" max="22" man="1"/>
    <brk id="25" max="22" man="1"/>
    <brk id="37" max="22" man="1"/>
    <brk id="49" max="22"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N54"/>
  <sheetViews>
    <sheetView showGridLines="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15</v>
      </c>
    </row>
    <row r="4" spans="1:14" ht="16.5">
      <c r="A4" s="15" t="s">
        <v>16</v>
      </c>
      <c r="L4" s="16"/>
    </row>
    <row r="5" spans="1:14" ht="16.5">
      <c r="A5" s="15" t="s">
        <v>17</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93</v>
      </c>
      <c r="D11" s="19">
        <v>1792</v>
      </c>
      <c r="E11" s="19">
        <v>5759</v>
      </c>
      <c r="F11" s="20">
        <f>E11/E$17</f>
        <v>0.2874900159744409</v>
      </c>
      <c r="G11" s="17"/>
      <c r="H11" s="172" t="s">
        <v>34</v>
      </c>
      <c r="I11" s="172"/>
      <c r="J11" s="19"/>
      <c r="K11" s="19"/>
      <c r="L11" s="19"/>
      <c r="M11" s="21"/>
    </row>
    <row r="12" spans="1:14" ht="15">
      <c r="A12" s="172" t="s">
        <v>35</v>
      </c>
      <c r="B12" s="172"/>
      <c r="C12" s="19">
        <v>63</v>
      </c>
      <c r="D12" s="19">
        <v>2824</v>
      </c>
      <c r="E12" s="19">
        <v>9000</v>
      </c>
      <c r="F12" s="20">
        <f>E12/E$17</f>
        <v>0.4492811501597444</v>
      </c>
      <c r="G12" s="17"/>
      <c r="H12" s="172" t="s">
        <v>36</v>
      </c>
      <c r="I12" s="172"/>
      <c r="J12" s="19"/>
      <c r="K12" s="19"/>
      <c r="L12" s="19"/>
      <c r="M12" s="20"/>
    </row>
    <row r="13" spans="1:14" ht="15">
      <c r="A13" s="172" t="s">
        <v>37</v>
      </c>
      <c r="B13" s="172"/>
      <c r="C13" s="19">
        <v>44</v>
      </c>
      <c r="D13" s="19">
        <v>1502</v>
      </c>
      <c r="E13" s="19">
        <v>4568</v>
      </c>
      <c r="F13" s="20">
        <f>E13/E$17</f>
        <v>0.22803514376996806</v>
      </c>
      <c r="G13" s="17"/>
      <c r="H13" s="172" t="s">
        <v>38</v>
      </c>
      <c r="I13" s="172"/>
      <c r="J13" s="19">
        <v>7</v>
      </c>
      <c r="K13" s="19">
        <v>769</v>
      </c>
      <c r="L13" s="19">
        <v>2344</v>
      </c>
      <c r="M13" s="20">
        <f>L13/L$19</f>
        <v>0.19290593366801087</v>
      </c>
    </row>
    <row r="14" spans="1:14" ht="15">
      <c r="A14" s="172" t="s">
        <v>39</v>
      </c>
      <c r="B14" s="172"/>
      <c r="C14" s="19"/>
      <c r="D14" s="19"/>
      <c r="E14" s="19"/>
      <c r="F14" s="20"/>
      <c r="G14" s="17"/>
      <c r="H14" s="172" t="s">
        <v>40</v>
      </c>
      <c r="I14" s="172"/>
      <c r="J14" s="19">
        <v>2</v>
      </c>
      <c r="K14" s="19">
        <v>458</v>
      </c>
      <c r="L14" s="19">
        <v>1157</v>
      </c>
      <c r="M14" s="20">
        <f>L14/L$19</f>
        <v>9.5218500534935399E-2</v>
      </c>
    </row>
    <row r="15" spans="1:14" ht="15">
      <c r="A15" s="172" t="s">
        <v>41</v>
      </c>
      <c r="B15" s="172"/>
      <c r="C15" s="19">
        <v>4</v>
      </c>
      <c r="D15" s="19">
        <v>284</v>
      </c>
      <c r="E15" s="19">
        <v>705</v>
      </c>
      <c r="F15" s="20">
        <f>E15/E$17</f>
        <v>3.5193690095846643E-2</v>
      </c>
      <c r="G15" s="22"/>
      <c r="H15" s="172" t="s">
        <v>42</v>
      </c>
      <c r="I15" s="172"/>
      <c r="J15" s="19">
        <v>22</v>
      </c>
      <c r="K15" s="19">
        <v>3288</v>
      </c>
      <c r="L15" s="19">
        <v>7588</v>
      </c>
      <c r="M15" s="20">
        <f>L15/L$19</f>
        <v>0.62447535182289526</v>
      </c>
    </row>
    <row r="16" spans="1:14" ht="15">
      <c r="A16" s="172" t="s">
        <v>43</v>
      </c>
      <c r="B16" s="172"/>
      <c r="C16" s="19"/>
      <c r="D16" s="19"/>
      <c r="E16" s="19"/>
      <c r="F16" s="20"/>
      <c r="G16" s="17"/>
      <c r="H16" s="172" t="s">
        <v>44</v>
      </c>
      <c r="I16" s="172"/>
      <c r="J16" s="19"/>
      <c r="K16" s="19"/>
      <c r="L16" s="19"/>
      <c r="M16" s="20"/>
      <c r="N16" s="23"/>
    </row>
    <row r="17" spans="1:14" ht="15">
      <c r="A17" s="173" t="s">
        <v>45</v>
      </c>
      <c r="B17" s="173"/>
      <c r="C17" s="24">
        <f>SUM(C11:C15)</f>
        <v>204</v>
      </c>
      <c r="D17" s="24">
        <f>SUM(D11:D15)</f>
        <v>6402</v>
      </c>
      <c r="E17" s="24">
        <f>SUM(E11:E15)</f>
        <v>20032</v>
      </c>
      <c r="F17" s="25">
        <f>SUM(F11:F15)</f>
        <v>1</v>
      </c>
      <c r="G17" s="17"/>
      <c r="H17" s="172" t="s">
        <v>46</v>
      </c>
      <c r="I17" s="172"/>
      <c r="J17" s="19">
        <v>1</v>
      </c>
      <c r="K17" s="19">
        <v>531</v>
      </c>
      <c r="L17" s="19">
        <v>1062</v>
      </c>
      <c r="M17" s="20">
        <f>L17/L$19</f>
        <v>8.7400213974158508E-2</v>
      </c>
    </row>
    <row r="18" spans="1:14" ht="15">
      <c r="A18" s="172"/>
      <c r="B18" s="172"/>
      <c r="C18" s="19"/>
      <c r="D18" s="19"/>
      <c r="E18" s="19"/>
      <c r="F18" s="19"/>
      <c r="G18" s="17"/>
      <c r="H18" s="172" t="s">
        <v>47</v>
      </c>
      <c r="I18" s="172"/>
      <c r="J18" s="19"/>
      <c r="K18" s="19"/>
      <c r="L18" s="19"/>
      <c r="M18" s="20"/>
    </row>
    <row r="19" spans="1:14" ht="15">
      <c r="A19" s="173" t="s">
        <v>48</v>
      </c>
      <c r="B19" s="173"/>
      <c r="C19" s="24">
        <v>6</v>
      </c>
      <c r="D19" s="24">
        <v>112</v>
      </c>
      <c r="E19" s="24">
        <v>212</v>
      </c>
      <c r="F19" s="25">
        <f>E19/E19</f>
        <v>1</v>
      </c>
      <c r="G19" s="17"/>
      <c r="H19" s="173" t="s">
        <v>49</v>
      </c>
      <c r="I19" s="173"/>
      <c r="J19" s="24">
        <f>SUM(J11:J18)</f>
        <v>32</v>
      </c>
      <c r="K19" s="24">
        <f>SUM(K11:K18)</f>
        <v>5046</v>
      </c>
      <c r="L19" s="24">
        <f>SUM(L11:L18)</f>
        <v>12151</v>
      </c>
      <c r="M19" s="25">
        <f>SUM(M12:M18)</f>
        <v>1</v>
      </c>
    </row>
    <row r="20" spans="1:14" ht="15">
      <c r="A20" s="173" t="s">
        <v>50</v>
      </c>
      <c r="B20" s="173"/>
      <c r="C20" s="24">
        <v>26</v>
      </c>
      <c r="D20" s="24">
        <v>209</v>
      </c>
      <c r="E20" s="24">
        <v>451</v>
      </c>
      <c r="F20" s="25">
        <f>E20/E20</f>
        <v>1</v>
      </c>
      <c r="G20" s="17"/>
      <c r="H20" s="14"/>
      <c r="I20" s="14"/>
    </row>
    <row r="21" spans="1:14" ht="15">
      <c r="A21" s="173" t="s">
        <v>51</v>
      </c>
      <c r="B21" s="173"/>
      <c r="C21" s="24">
        <v>37</v>
      </c>
      <c r="D21" s="24">
        <v>258</v>
      </c>
      <c r="E21" s="24">
        <v>527</v>
      </c>
      <c r="F21" s="25">
        <f>E21/E21</f>
        <v>1</v>
      </c>
      <c r="G21" s="17"/>
      <c r="H21" s="172" t="s">
        <v>52</v>
      </c>
      <c r="I21" s="172"/>
      <c r="J21" s="19"/>
      <c r="K21" s="19"/>
      <c r="L21" s="19"/>
      <c r="M21" s="20"/>
      <c r="N21" s="23"/>
    </row>
    <row r="22" spans="1:14" ht="15">
      <c r="A22" s="173" t="s">
        <v>53</v>
      </c>
      <c r="B22" s="173"/>
      <c r="C22" s="24">
        <v>2</v>
      </c>
      <c r="D22" s="24"/>
      <c r="E22" s="24">
        <v>1039</v>
      </c>
      <c r="F22" s="25">
        <f>E22/E22</f>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v>1</v>
      </c>
      <c r="D26" s="19">
        <v>220</v>
      </c>
      <c r="E26" s="19">
        <v>816</v>
      </c>
      <c r="F26" s="27">
        <f>E26/E26</f>
        <v>1</v>
      </c>
      <c r="G26" s="17"/>
      <c r="H26" s="172"/>
      <c r="I26" s="172"/>
      <c r="J26" s="19"/>
      <c r="K26" s="19"/>
      <c r="L26" s="19"/>
      <c r="M26" s="19"/>
    </row>
    <row r="27" spans="1:14" ht="15">
      <c r="A27" s="173" t="s">
        <v>62</v>
      </c>
      <c r="B27" s="173"/>
      <c r="C27" s="24">
        <f>SUM(C24:C26)</f>
        <v>1</v>
      </c>
      <c r="D27" s="24">
        <f>SUM(D24:D26)</f>
        <v>220</v>
      </c>
      <c r="E27" s="24">
        <f>SUM(E24:E26)</f>
        <v>816</v>
      </c>
      <c r="F27" s="25">
        <f>SUM(F26)</f>
        <v>1</v>
      </c>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4</v>
      </c>
      <c r="D29" s="19">
        <v>163</v>
      </c>
      <c r="E29" s="19">
        <v>320</v>
      </c>
      <c r="F29" s="20">
        <f>E29/E$37</f>
        <v>2.2796893923202964E-2</v>
      </c>
      <c r="G29" s="17"/>
      <c r="H29" s="172" t="s">
        <v>67</v>
      </c>
      <c r="I29" s="172"/>
      <c r="J29" s="19"/>
      <c r="K29" s="19"/>
      <c r="L29" s="19"/>
      <c r="M29" s="20"/>
    </row>
    <row r="30" spans="1:14" ht="15">
      <c r="A30" s="172" t="s">
        <v>66</v>
      </c>
      <c r="B30" s="172"/>
      <c r="C30" s="19">
        <v>6</v>
      </c>
      <c r="D30" s="19">
        <v>145</v>
      </c>
      <c r="E30" s="19">
        <v>269</v>
      </c>
      <c r="F30" s="20">
        <f t="shared" ref="F30:F35" si="0">E30/E$37</f>
        <v>1.9163638954192493E-2</v>
      </c>
      <c r="G30" s="17"/>
      <c r="H30" s="173" t="s">
        <v>69</v>
      </c>
      <c r="I30" s="173"/>
      <c r="J30" s="24">
        <f>SUM(J27:J29)</f>
        <v>9</v>
      </c>
      <c r="K30" s="24">
        <f>SUM(K27:K29)</f>
        <v>188</v>
      </c>
      <c r="L30" s="24">
        <f>SUM(L27:L29)</f>
        <v>350</v>
      </c>
      <c r="M30" s="25">
        <f>SUM(M27:M29)</f>
        <v>1</v>
      </c>
    </row>
    <row r="31" spans="1:14" ht="15">
      <c r="A31" s="172" t="s">
        <v>68</v>
      </c>
      <c r="B31" s="172"/>
      <c r="C31" s="19">
        <v>11</v>
      </c>
      <c r="D31" s="19">
        <v>992</v>
      </c>
      <c r="E31" s="19">
        <v>1868</v>
      </c>
      <c r="F31" s="20">
        <f t="shared" si="0"/>
        <v>0.13307686827669729</v>
      </c>
      <c r="G31" s="17"/>
      <c r="H31" s="172"/>
      <c r="I31" s="172"/>
      <c r="J31" s="19"/>
      <c r="K31" s="19"/>
      <c r="L31" s="19"/>
      <c r="M31" s="19"/>
    </row>
    <row r="32" spans="1:14" ht="15">
      <c r="A32" s="172" t="s">
        <v>70</v>
      </c>
      <c r="B32" s="172"/>
      <c r="C32" s="19">
        <v>6</v>
      </c>
      <c r="D32" s="19">
        <v>1318</v>
      </c>
      <c r="E32" s="19">
        <v>2512</v>
      </c>
      <c r="F32" s="20">
        <f t="shared" si="0"/>
        <v>0.17895561729714327</v>
      </c>
      <c r="G32" s="17"/>
      <c r="H32" s="172" t="s">
        <v>72</v>
      </c>
      <c r="I32" s="172"/>
      <c r="J32" s="19">
        <v>7</v>
      </c>
      <c r="K32" s="19">
        <v>153</v>
      </c>
      <c r="L32" s="19">
        <v>279</v>
      </c>
      <c r="M32" s="20">
        <f>L32/L$35</f>
        <v>0.55467196819085485</v>
      </c>
    </row>
    <row r="33" spans="1:13" ht="15">
      <c r="A33" s="172" t="s">
        <v>93</v>
      </c>
      <c r="B33" s="172"/>
      <c r="C33" s="19">
        <v>20</v>
      </c>
      <c r="D33" s="19">
        <v>3969</v>
      </c>
      <c r="E33" s="19">
        <v>7484</v>
      </c>
      <c r="F33" s="20">
        <f t="shared" si="0"/>
        <v>0.53316235662890932</v>
      </c>
      <c r="G33" s="17"/>
      <c r="H33" s="172" t="s">
        <v>73</v>
      </c>
      <c r="I33" s="172"/>
      <c r="J33" s="19">
        <v>6</v>
      </c>
      <c r="K33" s="19">
        <v>128</v>
      </c>
      <c r="L33" s="19">
        <v>224</v>
      </c>
      <c r="M33" s="20">
        <f>L33/L$35</f>
        <v>0.44532803180914515</v>
      </c>
    </row>
    <row r="34" spans="1:13" ht="15">
      <c r="A34" s="172" t="s">
        <v>94</v>
      </c>
      <c r="B34" s="172"/>
      <c r="C34" s="19">
        <v>3</v>
      </c>
      <c r="D34" s="19">
        <v>348</v>
      </c>
      <c r="E34" s="19">
        <v>686</v>
      </c>
      <c r="F34" s="20">
        <f t="shared" si="0"/>
        <v>4.8870841347866352E-2</v>
      </c>
      <c r="G34" s="17"/>
      <c r="H34" s="172" t="s">
        <v>75</v>
      </c>
      <c r="I34" s="172"/>
      <c r="J34" s="19"/>
      <c r="K34" s="19"/>
      <c r="L34" s="19"/>
      <c r="M34" s="26"/>
    </row>
    <row r="35" spans="1:13" ht="15">
      <c r="A35" s="172" t="s">
        <v>74</v>
      </c>
      <c r="B35" s="172"/>
      <c r="C35" s="19">
        <v>2</v>
      </c>
      <c r="D35" s="19">
        <v>421</v>
      </c>
      <c r="E35" s="19">
        <v>898</v>
      </c>
      <c r="F35" s="20">
        <f t="shared" si="0"/>
        <v>6.397378357198831E-2</v>
      </c>
      <c r="G35" s="17"/>
      <c r="H35" s="173" t="s">
        <v>77</v>
      </c>
      <c r="I35" s="173"/>
      <c r="J35" s="24">
        <f>SUM(J32:J34)</f>
        <v>13</v>
      </c>
      <c r="K35" s="24">
        <f>SUM(K32:K34)</f>
        <v>281</v>
      </c>
      <c r="L35" s="24">
        <f>SUM(L32:L34)</f>
        <v>503</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52</v>
      </c>
      <c r="D37" s="24">
        <f>SUM(D29:D36)</f>
        <v>7356</v>
      </c>
      <c r="E37" s="24">
        <f>SUM(E29:E36)</f>
        <v>14037</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c r="K40" s="24"/>
      <c r="L40" s="24"/>
      <c r="M40" s="24"/>
    </row>
    <row r="41" spans="1:13" ht="15">
      <c r="A41" s="172" t="s">
        <v>84</v>
      </c>
      <c r="B41" s="172"/>
      <c r="C41" s="19">
        <v>1</v>
      </c>
      <c r="D41" s="19">
        <v>143</v>
      </c>
      <c r="E41" s="19">
        <v>429</v>
      </c>
      <c r="F41" s="27">
        <f>E41/E44</f>
        <v>1</v>
      </c>
      <c r="G41" s="17"/>
      <c r="H41" s="172"/>
      <c r="I41" s="172"/>
      <c r="J41" s="19"/>
      <c r="K41" s="19"/>
      <c r="L41" s="19"/>
      <c r="M41" s="19"/>
    </row>
    <row r="42" spans="1:13" ht="15">
      <c r="A42" s="172" t="s">
        <v>315</v>
      </c>
      <c r="B42" s="172"/>
      <c r="C42" s="19"/>
      <c r="D42" s="19"/>
      <c r="E42" s="19"/>
      <c r="F42" s="20"/>
      <c r="G42" s="17"/>
      <c r="H42" s="173" t="s">
        <v>86</v>
      </c>
      <c r="I42" s="173"/>
      <c r="J42" s="24">
        <f>C17+C19+C20+C21+C22+C27+C37+C44+C54+J19+J25+J30+J35+J37+J38+J39</f>
        <v>389</v>
      </c>
      <c r="K42" s="24">
        <f>D17+D19+D20+D21+D22+D27+D37+D44+D54+K19+K25+K30+K35+K37+K38+K39</f>
        <v>20806</v>
      </c>
      <c r="L42" s="24">
        <f>E17+E19+E20+E21+E22+E27+E37+E44+E54+L19+L25+L30+L35+L37+L38+L39</f>
        <v>52205</v>
      </c>
      <c r="M42" s="28"/>
    </row>
    <row r="43" spans="1:13" ht="15">
      <c r="A43" s="172" t="s">
        <v>85</v>
      </c>
      <c r="B43" s="172"/>
      <c r="C43" s="19"/>
      <c r="D43" s="19"/>
      <c r="E43" s="19"/>
      <c r="F43" s="26"/>
      <c r="G43" s="17"/>
      <c r="H43" s="29"/>
      <c r="I43" s="29"/>
      <c r="J43" s="19"/>
      <c r="K43" s="19"/>
      <c r="L43" s="19"/>
      <c r="M43" s="19"/>
    </row>
    <row r="44" spans="1:13" ht="15">
      <c r="A44" s="173" t="s">
        <v>87</v>
      </c>
      <c r="B44" s="173"/>
      <c r="C44" s="24">
        <f>SUM(C39:C43)</f>
        <v>1</v>
      </c>
      <c r="D44" s="24">
        <f>SUM(D39:D43)</f>
        <v>143</v>
      </c>
      <c r="E44" s="24">
        <f>SUM(E39:E43)</f>
        <v>429</v>
      </c>
      <c r="F44" s="25">
        <f>SUM(F41:F43)</f>
        <v>1</v>
      </c>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ht="15">
      <c r="A52" s="172"/>
      <c r="B52" s="172"/>
      <c r="C52" s="19"/>
      <c r="D52" s="19"/>
      <c r="E52" s="19"/>
      <c r="F52" s="20"/>
    </row>
    <row r="53" spans="1:6" ht="15">
      <c r="A53" s="172"/>
      <c r="B53" s="172"/>
      <c r="C53" s="19"/>
      <c r="D53" s="19"/>
      <c r="E53" s="19"/>
      <c r="F53" s="20"/>
    </row>
    <row r="54" spans="1:6">
      <c r="C54" s="13"/>
      <c r="D54" s="13"/>
      <c r="E54" s="13"/>
      <c r="F54" s="13"/>
    </row>
  </sheetData>
  <sheetProtection algorithmName="SHA-512" hashValue="ffCxD88ISV/fXKSyfNSUPa96HpPe4iTKXdxs4Uuc+YTzsBzv7HHo1y1HvrF97647AkaVlMaMynzCf5OPOjVyPQ==" saltValue="LgbEY0spSEJBoTGQCBnP7w==" spinCount="100000" sheet="1" objects="1" scenarios="1"/>
  <mergeCells count="79">
    <mergeCell ref="A53:B53"/>
    <mergeCell ref="A47:B47"/>
    <mergeCell ref="A48:B48"/>
    <mergeCell ref="A49:B49"/>
    <mergeCell ref="A50:B50"/>
    <mergeCell ref="A51:B51"/>
    <mergeCell ref="A52:B52"/>
    <mergeCell ref="A42:B42"/>
    <mergeCell ref="H41:I41"/>
    <mergeCell ref="A43:B43"/>
    <mergeCell ref="H42:I42"/>
    <mergeCell ref="A46:B46"/>
    <mergeCell ref="A44:B44"/>
    <mergeCell ref="A39:B39"/>
    <mergeCell ref="H38:I38"/>
    <mergeCell ref="A40:B40"/>
    <mergeCell ref="H39:I39"/>
    <mergeCell ref="A41:B41"/>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R46"/>
  <sheetViews>
    <sheetView showGridLines="0" zoomScaleNormal="100" zoomScaleSheetLayoutView="100" workbookViewId="0"/>
  </sheetViews>
  <sheetFormatPr baseColWidth="10" defaultColWidth="9.140625" defaultRowHeight="12.75"/>
  <cols>
    <col min="1" max="1" width="79.42578125" style="32" customWidth="1"/>
    <col min="2" max="57" width="8.7109375" style="32" customWidth="1"/>
    <col min="58" max="58" width="8.7109375" style="33" customWidth="1"/>
    <col min="59" max="61" width="8.7109375" style="32" customWidth="1"/>
    <col min="62" max="256" width="9.140625" style="32"/>
    <col min="257" max="257" width="84.28515625" style="32" customWidth="1"/>
    <col min="258" max="317" width="8.7109375" style="32" customWidth="1"/>
    <col min="318" max="512" width="9.140625" style="32"/>
    <col min="513" max="513" width="84.28515625" style="32" customWidth="1"/>
    <col min="514" max="573" width="8.7109375" style="32" customWidth="1"/>
    <col min="574" max="768" width="9.140625" style="32"/>
    <col min="769" max="769" width="84.28515625" style="32" customWidth="1"/>
    <col min="770" max="829" width="8.7109375" style="32" customWidth="1"/>
    <col min="830" max="1024" width="9.140625" style="32"/>
    <col min="1025" max="1025" width="84.28515625" style="32" customWidth="1"/>
    <col min="1026" max="1085" width="8.7109375" style="32" customWidth="1"/>
    <col min="1086" max="1280" width="9.140625" style="32"/>
    <col min="1281" max="1281" width="84.28515625" style="32" customWidth="1"/>
    <col min="1282" max="1341" width="8.7109375" style="32" customWidth="1"/>
    <col min="1342" max="1536" width="9.140625" style="32"/>
    <col min="1537" max="1537" width="84.28515625" style="32" customWidth="1"/>
    <col min="1538" max="1597" width="8.7109375" style="32" customWidth="1"/>
    <col min="1598" max="1792" width="9.140625" style="32"/>
    <col min="1793" max="1793" width="84.28515625" style="32" customWidth="1"/>
    <col min="1794" max="1853" width="8.7109375" style="32" customWidth="1"/>
    <col min="1854" max="2048" width="9.140625" style="32"/>
    <col min="2049" max="2049" width="84.28515625" style="32" customWidth="1"/>
    <col min="2050" max="2109" width="8.7109375" style="32" customWidth="1"/>
    <col min="2110" max="2304" width="9.140625" style="32"/>
    <col min="2305" max="2305" width="84.28515625" style="32" customWidth="1"/>
    <col min="2306" max="2365" width="8.7109375" style="32" customWidth="1"/>
    <col min="2366" max="2560" width="9.140625" style="32"/>
    <col min="2561" max="2561" width="84.28515625" style="32" customWidth="1"/>
    <col min="2562" max="2621" width="8.7109375" style="32" customWidth="1"/>
    <col min="2622" max="2816" width="9.140625" style="32"/>
    <col min="2817" max="2817" width="84.28515625" style="32" customWidth="1"/>
    <col min="2818" max="2877" width="8.7109375" style="32" customWidth="1"/>
    <col min="2878" max="3072" width="9.140625" style="32"/>
    <col min="3073" max="3073" width="84.28515625" style="32" customWidth="1"/>
    <col min="3074" max="3133" width="8.7109375" style="32" customWidth="1"/>
    <col min="3134" max="3328" width="9.140625" style="32"/>
    <col min="3329" max="3329" width="84.28515625" style="32" customWidth="1"/>
    <col min="3330" max="3389" width="8.7109375" style="32" customWidth="1"/>
    <col min="3390" max="3584" width="9.140625" style="32"/>
    <col min="3585" max="3585" width="84.28515625" style="32" customWidth="1"/>
    <col min="3586" max="3645" width="8.7109375" style="32" customWidth="1"/>
    <col min="3646" max="3840" width="9.140625" style="32"/>
    <col min="3841" max="3841" width="84.28515625" style="32" customWidth="1"/>
    <col min="3842" max="3901" width="8.7109375" style="32" customWidth="1"/>
    <col min="3902" max="4096" width="9.140625" style="32"/>
    <col min="4097" max="4097" width="84.28515625" style="32" customWidth="1"/>
    <col min="4098" max="4157" width="8.7109375" style="32" customWidth="1"/>
    <col min="4158" max="4352" width="9.140625" style="32"/>
    <col min="4353" max="4353" width="84.28515625" style="32" customWidth="1"/>
    <col min="4354" max="4413" width="8.7109375" style="32" customWidth="1"/>
    <col min="4414" max="4608" width="9.140625" style="32"/>
    <col min="4609" max="4609" width="84.28515625" style="32" customWidth="1"/>
    <col min="4610" max="4669" width="8.7109375" style="32" customWidth="1"/>
    <col min="4670" max="4864" width="9.140625" style="32"/>
    <col min="4865" max="4865" width="84.28515625" style="32" customWidth="1"/>
    <col min="4866" max="4925" width="8.7109375" style="32" customWidth="1"/>
    <col min="4926" max="5120" width="9.140625" style="32"/>
    <col min="5121" max="5121" width="84.28515625" style="32" customWidth="1"/>
    <col min="5122" max="5181" width="8.7109375" style="32" customWidth="1"/>
    <col min="5182" max="5376" width="9.140625" style="32"/>
    <col min="5377" max="5377" width="84.28515625" style="32" customWidth="1"/>
    <col min="5378" max="5437" width="8.7109375" style="32" customWidth="1"/>
    <col min="5438" max="5632" width="9.140625" style="32"/>
    <col min="5633" max="5633" width="84.28515625" style="32" customWidth="1"/>
    <col min="5634" max="5693" width="8.7109375" style="32" customWidth="1"/>
    <col min="5694" max="5888" width="9.140625" style="32"/>
    <col min="5889" max="5889" width="84.28515625" style="32" customWidth="1"/>
    <col min="5890" max="5949" width="8.7109375" style="32" customWidth="1"/>
    <col min="5950" max="6144" width="9.140625" style="32"/>
    <col min="6145" max="6145" width="84.28515625" style="32" customWidth="1"/>
    <col min="6146" max="6205" width="8.7109375" style="32" customWidth="1"/>
    <col min="6206" max="6400" width="9.140625" style="32"/>
    <col min="6401" max="6401" width="84.28515625" style="32" customWidth="1"/>
    <col min="6402" max="6461" width="8.7109375" style="32" customWidth="1"/>
    <col min="6462" max="6656" width="9.140625" style="32"/>
    <col min="6657" max="6657" width="84.28515625" style="32" customWidth="1"/>
    <col min="6658" max="6717" width="8.7109375" style="32" customWidth="1"/>
    <col min="6718" max="6912" width="9.140625" style="32"/>
    <col min="6913" max="6913" width="84.28515625" style="32" customWidth="1"/>
    <col min="6914" max="6973" width="8.7109375" style="32" customWidth="1"/>
    <col min="6974" max="7168" width="9.140625" style="32"/>
    <col min="7169" max="7169" width="84.28515625" style="32" customWidth="1"/>
    <col min="7170" max="7229" width="8.7109375" style="32" customWidth="1"/>
    <col min="7230" max="7424" width="9.140625" style="32"/>
    <col min="7425" max="7425" width="84.28515625" style="32" customWidth="1"/>
    <col min="7426" max="7485" width="8.7109375" style="32" customWidth="1"/>
    <col min="7486" max="7680" width="9.140625" style="32"/>
    <col min="7681" max="7681" width="84.28515625" style="32" customWidth="1"/>
    <col min="7682" max="7741" width="8.7109375" style="32" customWidth="1"/>
    <col min="7742" max="7936" width="9.140625" style="32"/>
    <col min="7937" max="7937" width="84.28515625" style="32" customWidth="1"/>
    <col min="7938" max="7997" width="8.7109375" style="32" customWidth="1"/>
    <col min="7998" max="8192" width="9.140625" style="32"/>
    <col min="8193" max="8193" width="84.28515625" style="32" customWidth="1"/>
    <col min="8194" max="8253" width="8.7109375" style="32" customWidth="1"/>
    <col min="8254" max="8448" width="9.140625" style="32"/>
    <col min="8449" max="8449" width="84.28515625" style="32" customWidth="1"/>
    <col min="8450" max="8509" width="8.7109375" style="32" customWidth="1"/>
    <col min="8510" max="8704" width="9.140625" style="32"/>
    <col min="8705" max="8705" width="84.28515625" style="32" customWidth="1"/>
    <col min="8706" max="8765" width="8.7109375" style="32" customWidth="1"/>
    <col min="8766" max="8960" width="9.140625" style="32"/>
    <col min="8961" max="8961" width="84.28515625" style="32" customWidth="1"/>
    <col min="8962" max="9021" width="8.7109375" style="32" customWidth="1"/>
    <col min="9022" max="9216" width="9.140625" style="32"/>
    <col min="9217" max="9217" width="84.28515625" style="32" customWidth="1"/>
    <col min="9218" max="9277" width="8.7109375" style="32" customWidth="1"/>
    <col min="9278" max="9472" width="9.140625" style="32"/>
    <col min="9473" max="9473" width="84.28515625" style="32" customWidth="1"/>
    <col min="9474" max="9533" width="8.7109375" style="32" customWidth="1"/>
    <col min="9534" max="9728" width="9.140625" style="32"/>
    <col min="9729" max="9729" width="84.28515625" style="32" customWidth="1"/>
    <col min="9730" max="9789" width="8.7109375" style="32" customWidth="1"/>
    <col min="9790" max="9984" width="9.140625" style="32"/>
    <col min="9985" max="9985" width="84.28515625" style="32" customWidth="1"/>
    <col min="9986" max="10045" width="8.7109375" style="32" customWidth="1"/>
    <col min="10046" max="10240" width="9.140625" style="32"/>
    <col min="10241" max="10241" width="84.28515625" style="32" customWidth="1"/>
    <col min="10242" max="10301" width="8.7109375" style="32" customWidth="1"/>
    <col min="10302" max="10496" width="9.140625" style="32"/>
    <col min="10497" max="10497" width="84.28515625" style="32" customWidth="1"/>
    <col min="10498" max="10557" width="8.7109375" style="32" customWidth="1"/>
    <col min="10558" max="10752" width="9.140625" style="32"/>
    <col min="10753" max="10753" width="84.28515625" style="32" customWidth="1"/>
    <col min="10754" max="10813" width="8.7109375" style="32" customWidth="1"/>
    <col min="10814" max="11008" width="9.140625" style="32"/>
    <col min="11009" max="11009" width="84.28515625" style="32" customWidth="1"/>
    <col min="11010" max="11069" width="8.7109375" style="32" customWidth="1"/>
    <col min="11070" max="11264" width="9.140625" style="32"/>
    <col min="11265" max="11265" width="84.28515625" style="32" customWidth="1"/>
    <col min="11266" max="11325" width="8.7109375" style="32" customWidth="1"/>
    <col min="11326" max="11520" width="9.140625" style="32"/>
    <col min="11521" max="11521" width="84.28515625" style="32" customWidth="1"/>
    <col min="11522" max="11581" width="8.7109375" style="32" customWidth="1"/>
    <col min="11582" max="11776" width="9.140625" style="32"/>
    <col min="11777" max="11777" width="84.28515625" style="32" customWidth="1"/>
    <col min="11778" max="11837" width="8.7109375" style="32" customWidth="1"/>
    <col min="11838" max="12032" width="9.140625" style="32"/>
    <col min="12033" max="12033" width="84.28515625" style="32" customWidth="1"/>
    <col min="12034" max="12093" width="8.7109375" style="32" customWidth="1"/>
    <col min="12094" max="12288" width="9.140625" style="32"/>
    <col min="12289" max="12289" width="84.28515625" style="32" customWidth="1"/>
    <col min="12290" max="12349" width="8.7109375" style="32" customWidth="1"/>
    <col min="12350" max="12544" width="9.140625" style="32"/>
    <col min="12545" max="12545" width="84.28515625" style="32" customWidth="1"/>
    <col min="12546" max="12605" width="8.7109375" style="32" customWidth="1"/>
    <col min="12606" max="12800" width="9.140625" style="32"/>
    <col min="12801" max="12801" width="84.28515625" style="32" customWidth="1"/>
    <col min="12802" max="12861" width="8.7109375" style="32" customWidth="1"/>
    <col min="12862" max="13056" width="9.140625" style="32"/>
    <col min="13057" max="13057" width="84.28515625" style="32" customWidth="1"/>
    <col min="13058" max="13117" width="8.7109375" style="32" customWidth="1"/>
    <col min="13118" max="13312" width="9.140625" style="32"/>
    <col min="13313" max="13313" width="84.28515625" style="32" customWidth="1"/>
    <col min="13314" max="13373" width="8.7109375" style="32" customWidth="1"/>
    <col min="13374" max="13568" width="9.140625" style="32"/>
    <col min="13569" max="13569" width="84.28515625" style="32" customWidth="1"/>
    <col min="13570" max="13629" width="8.7109375" style="32" customWidth="1"/>
    <col min="13630" max="13824" width="9.140625" style="32"/>
    <col min="13825" max="13825" width="84.28515625" style="32" customWidth="1"/>
    <col min="13826" max="13885" width="8.7109375" style="32" customWidth="1"/>
    <col min="13886" max="14080" width="9.140625" style="32"/>
    <col min="14081" max="14081" width="84.28515625" style="32" customWidth="1"/>
    <col min="14082" max="14141" width="8.7109375" style="32" customWidth="1"/>
    <col min="14142" max="14336" width="9.140625" style="32"/>
    <col min="14337" max="14337" width="84.28515625" style="32" customWidth="1"/>
    <col min="14338" max="14397" width="8.7109375" style="32" customWidth="1"/>
    <col min="14398" max="14592" width="9.140625" style="32"/>
    <col min="14593" max="14593" width="84.28515625" style="32" customWidth="1"/>
    <col min="14594" max="14653" width="8.7109375" style="32" customWidth="1"/>
    <col min="14654" max="14848" width="9.140625" style="32"/>
    <col min="14849" max="14849" width="84.28515625" style="32" customWidth="1"/>
    <col min="14850" max="14909" width="8.7109375" style="32" customWidth="1"/>
    <col min="14910" max="15104" width="9.140625" style="32"/>
    <col min="15105" max="15105" width="84.28515625" style="32" customWidth="1"/>
    <col min="15106" max="15165" width="8.7109375" style="32" customWidth="1"/>
    <col min="15166" max="15360" width="9.140625" style="32"/>
    <col min="15361" max="15361" width="84.28515625" style="32" customWidth="1"/>
    <col min="15362" max="15421" width="8.7109375" style="32" customWidth="1"/>
    <col min="15422" max="15616" width="9.140625" style="32"/>
    <col min="15617" max="15617" width="84.28515625" style="32" customWidth="1"/>
    <col min="15618" max="15677" width="8.7109375" style="32" customWidth="1"/>
    <col min="15678" max="15872" width="9.140625" style="32"/>
    <col min="15873" max="15873" width="84.28515625" style="32" customWidth="1"/>
    <col min="15874" max="15933" width="8.7109375" style="32" customWidth="1"/>
    <col min="15934" max="16128" width="9.140625" style="32"/>
    <col min="16129" max="16129" width="84.28515625" style="32" customWidth="1"/>
    <col min="16130" max="16189" width="8.7109375" style="32" customWidth="1"/>
    <col min="16190" max="16384" width="9.140625" style="32"/>
  </cols>
  <sheetData>
    <row r="1" spans="1:96" ht="16.5">
      <c r="A1" s="31"/>
    </row>
    <row r="2" spans="1:96">
      <c r="A2" s="34"/>
    </row>
    <row r="3" spans="1:96" ht="16.5">
      <c r="A3" s="35"/>
    </row>
    <row r="4" spans="1:96">
      <c r="A4" s="34"/>
      <c r="N4" s="36"/>
      <c r="O4" s="36"/>
    </row>
    <row r="5" spans="1:96" ht="16.5">
      <c r="A5" s="37" t="s">
        <v>88</v>
      </c>
    </row>
    <row r="6" spans="1:96" s="36" customFormat="1" ht="16.5">
      <c r="A6" s="38" t="s">
        <v>89</v>
      </c>
      <c r="BF6" s="39"/>
    </row>
    <row r="7" spans="1:96" s="36" customFormat="1" ht="16.5">
      <c r="A7" s="38" t="s">
        <v>90</v>
      </c>
      <c r="BF7" s="39"/>
    </row>
    <row r="9" spans="1:96"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38</v>
      </c>
      <c r="AI9" s="176"/>
      <c r="AJ9" s="176" t="s">
        <v>40</v>
      </c>
      <c r="AK9" s="176"/>
      <c r="AL9" s="176" t="s">
        <v>42</v>
      </c>
      <c r="AM9" s="176"/>
      <c r="AN9" s="176" t="s">
        <v>46</v>
      </c>
      <c r="AO9" s="176"/>
      <c r="AP9" s="176" t="s">
        <v>84</v>
      </c>
      <c r="AQ9" s="176"/>
      <c r="AR9" s="176" t="s">
        <v>48</v>
      </c>
      <c r="AS9" s="176"/>
      <c r="AT9" s="176" t="s">
        <v>63</v>
      </c>
      <c r="AU9" s="176"/>
      <c r="AV9" s="176" t="s">
        <v>65</v>
      </c>
      <c r="AW9" s="176"/>
      <c r="AX9" s="176" t="s">
        <v>72</v>
      </c>
      <c r="AY9" s="176"/>
      <c r="AZ9" s="176" t="s">
        <v>73</v>
      </c>
      <c r="BA9" s="176"/>
      <c r="BB9" s="176" t="s">
        <v>54</v>
      </c>
      <c r="BC9" s="176"/>
      <c r="BD9" s="176" t="s">
        <v>55</v>
      </c>
      <c r="BE9" s="176"/>
      <c r="BF9" s="176" t="s">
        <v>51</v>
      </c>
      <c r="BG9" s="176"/>
      <c r="BH9" s="176" t="s">
        <v>86</v>
      </c>
      <c r="BI9" s="176"/>
    </row>
    <row r="10" spans="1:96"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row>
    <row r="11" spans="1:96"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row>
    <row r="12" spans="1:96" ht="15">
      <c r="A12" s="44" t="s">
        <v>99</v>
      </c>
      <c r="B12" s="45">
        <v>6</v>
      </c>
      <c r="C12" s="45">
        <v>502</v>
      </c>
      <c r="D12" s="45">
        <v>11</v>
      </c>
      <c r="E12" s="45">
        <v>1582</v>
      </c>
      <c r="F12" s="45">
        <v>5</v>
      </c>
      <c r="G12" s="45">
        <v>446</v>
      </c>
      <c r="H12" s="45"/>
      <c r="I12" s="45"/>
      <c r="J12" s="45">
        <v>4</v>
      </c>
      <c r="K12" s="45">
        <v>87</v>
      </c>
      <c r="L12" s="45"/>
      <c r="M12" s="45"/>
      <c r="N12" s="45">
        <v>1</v>
      </c>
      <c r="O12" s="45">
        <v>939</v>
      </c>
      <c r="P12" s="45"/>
      <c r="Q12" s="45"/>
      <c r="R12" s="45"/>
      <c r="S12" s="45"/>
      <c r="T12" s="45">
        <v>1</v>
      </c>
      <c r="U12" s="45">
        <v>189</v>
      </c>
      <c r="V12" s="45"/>
      <c r="W12" s="45"/>
      <c r="X12" s="45">
        <v>2</v>
      </c>
      <c r="Y12" s="45">
        <v>164</v>
      </c>
      <c r="Z12" s="45">
        <v>3</v>
      </c>
      <c r="AA12" s="45">
        <v>1393</v>
      </c>
      <c r="AB12" s="45"/>
      <c r="AC12" s="45"/>
      <c r="AD12" s="45"/>
      <c r="AE12" s="45"/>
      <c r="AF12" s="45"/>
      <c r="AG12" s="45"/>
      <c r="AH12" s="45"/>
      <c r="AI12" s="45"/>
      <c r="AJ12" s="45"/>
      <c r="AK12" s="45"/>
      <c r="AL12" s="45">
        <v>3</v>
      </c>
      <c r="AM12" s="45">
        <v>1510</v>
      </c>
      <c r="AN12" s="45"/>
      <c r="AO12" s="45"/>
      <c r="AP12" s="45"/>
      <c r="AQ12" s="45"/>
      <c r="AR12" s="45"/>
      <c r="AS12" s="45"/>
      <c r="AT12" s="45">
        <v>1</v>
      </c>
      <c r="AU12" s="45">
        <v>29</v>
      </c>
      <c r="AV12" s="45"/>
      <c r="AW12" s="45"/>
      <c r="AX12" s="45">
        <v>1</v>
      </c>
      <c r="AY12" s="45">
        <v>48</v>
      </c>
      <c r="AZ12" s="45">
        <v>1</v>
      </c>
      <c r="BA12" s="45">
        <v>48</v>
      </c>
      <c r="BB12" s="45"/>
      <c r="BC12" s="45"/>
      <c r="BD12" s="45"/>
      <c r="BE12" s="45"/>
      <c r="BF12" s="45">
        <v>1</v>
      </c>
      <c r="BG12" s="45">
        <v>7</v>
      </c>
      <c r="BH12" s="55">
        <f>B12+D12+F12+H12+J12+L12+N12+P12+R12+T12+V12+X12+Z12+AB12+AD12+AF12+AH12+AJ12+AL12+AN12+AP12+AR12+AT12+AV12+AX12+AZ12+BB12+BD12+BF12</f>
        <v>40</v>
      </c>
      <c r="BI12" s="55">
        <f>C12+E12+G12+I12+K12+M12+O12+Q12+S12+U12+W12+Y12+AA12+AC12+AE12+AG12+AI12+AK12+AM12+AO12+AQ12+AS12+AU12+AW12+AY12+BA12+BC12+BE12+BG12</f>
        <v>6944</v>
      </c>
      <c r="CQ12" s="33"/>
      <c r="CR12" s="33"/>
    </row>
    <row r="13" spans="1:96" ht="15">
      <c r="A13" s="46" t="s">
        <v>100</v>
      </c>
      <c r="B13" s="47">
        <v>65</v>
      </c>
      <c r="C13" s="47">
        <v>3312</v>
      </c>
      <c r="D13" s="47">
        <v>33</v>
      </c>
      <c r="E13" s="47">
        <v>4359</v>
      </c>
      <c r="F13" s="47">
        <v>28</v>
      </c>
      <c r="G13" s="47">
        <v>2750</v>
      </c>
      <c r="H13" s="47">
        <v>2</v>
      </c>
      <c r="I13" s="47">
        <v>416</v>
      </c>
      <c r="J13" s="47">
        <v>5</v>
      </c>
      <c r="K13" s="47">
        <v>91</v>
      </c>
      <c r="L13" s="47">
        <v>1</v>
      </c>
      <c r="M13" s="47">
        <v>16</v>
      </c>
      <c r="N13" s="47"/>
      <c r="O13" s="47"/>
      <c r="P13" s="47">
        <v>1</v>
      </c>
      <c r="Q13" s="47">
        <v>816</v>
      </c>
      <c r="R13" s="47"/>
      <c r="S13" s="47"/>
      <c r="T13" s="47">
        <v>2</v>
      </c>
      <c r="U13" s="47">
        <v>55</v>
      </c>
      <c r="V13" s="47">
        <v>5</v>
      </c>
      <c r="W13" s="47">
        <v>237</v>
      </c>
      <c r="X13" s="47">
        <v>4</v>
      </c>
      <c r="Y13" s="47">
        <v>669</v>
      </c>
      <c r="Z13" s="47">
        <v>1</v>
      </c>
      <c r="AA13" s="47">
        <v>88</v>
      </c>
      <c r="AB13" s="47">
        <v>9</v>
      </c>
      <c r="AC13" s="47">
        <v>4008</v>
      </c>
      <c r="AD13" s="47">
        <v>1</v>
      </c>
      <c r="AE13" s="47">
        <v>188</v>
      </c>
      <c r="AF13" s="47">
        <v>1</v>
      </c>
      <c r="AG13" s="47">
        <v>154</v>
      </c>
      <c r="AH13" s="47">
        <v>3</v>
      </c>
      <c r="AI13" s="47">
        <v>848</v>
      </c>
      <c r="AJ13" s="47"/>
      <c r="AK13" s="47"/>
      <c r="AL13" s="47">
        <v>15</v>
      </c>
      <c r="AM13" s="47">
        <v>4828</v>
      </c>
      <c r="AN13" s="47"/>
      <c r="AO13" s="47"/>
      <c r="AP13" s="47"/>
      <c r="AQ13" s="47"/>
      <c r="AR13" s="47">
        <v>2</v>
      </c>
      <c r="AS13" s="47">
        <v>85</v>
      </c>
      <c r="AT13" s="47">
        <v>2</v>
      </c>
      <c r="AU13" s="47">
        <v>25</v>
      </c>
      <c r="AV13" s="47"/>
      <c r="AW13" s="47"/>
      <c r="AX13" s="47">
        <v>1</v>
      </c>
      <c r="AY13" s="47">
        <v>20</v>
      </c>
      <c r="AZ13" s="47">
        <v>2</v>
      </c>
      <c r="BA13" s="47">
        <v>73</v>
      </c>
      <c r="BB13" s="47"/>
      <c r="BC13" s="47"/>
      <c r="BD13" s="47"/>
      <c r="BE13" s="47"/>
      <c r="BF13" s="47">
        <v>19</v>
      </c>
      <c r="BG13" s="47">
        <v>266</v>
      </c>
      <c r="BH13" s="56">
        <f t="shared" ref="BH13:BI20" si="0">B13+D13+F13+H13+J13+L13+N13+P13+R13+T13+V13+X13+Z13+AB13+AD13+AF13+AH13+AJ13+AL13+AN13+AP13+AR13+AT13+AV13+AX13+AZ13+BB13+BD13+BF13</f>
        <v>202</v>
      </c>
      <c r="BI13" s="56">
        <f t="shared" si="0"/>
        <v>23304</v>
      </c>
      <c r="CQ13" s="33"/>
      <c r="CR13" s="33"/>
    </row>
    <row r="14" spans="1:96" ht="15">
      <c r="A14" s="44" t="s">
        <v>101</v>
      </c>
      <c r="B14" s="45"/>
      <c r="C14" s="45"/>
      <c r="D14" s="45"/>
      <c r="E14" s="45"/>
      <c r="F14" s="45"/>
      <c r="G14" s="45"/>
      <c r="H14" s="45"/>
      <c r="I14" s="45"/>
      <c r="J14" s="45">
        <v>1</v>
      </c>
      <c r="K14" s="45">
        <v>23</v>
      </c>
      <c r="L14" s="45"/>
      <c r="M14" s="45"/>
      <c r="N14" s="45"/>
      <c r="O14" s="45"/>
      <c r="P14" s="45"/>
      <c r="Q14" s="45"/>
      <c r="R14" s="45"/>
      <c r="S14" s="45"/>
      <c r="T14" s="45">
        <v>1</v>
      </c>
      <c r="U14" s="45">
        <v>76</v>
      </c>
      <c r="V14" s="45"/>
      <c r="W14" s="45"/>
      <c r="X14" s="45"/>
      <c r="Y14" s="45"/>
      <c r="Z14" s="45"/>
      <c r="AA14" s="45"/>
      <c r="AB14" s="45">
        <v>3</v>
      </c>
      <c r="AC14" s="45">
        <v>626</v>
      </c>
      <c r="AD14" s="45"/>
      <c r="AE14" s="45"/>
      <c r="AF14" s="45"/>
      <c r="AG14" s="45"/>
      <c r="AH14" s="45"/>
      <c r="AI14" s="45"/>
      <c r="AJ14" s="45"/>
      <c r="AK14" s="45"/>
      <c r="AL14" s="45"/>
      <c r="AM14" s="45"/>
      <c r="AN14" s="45"/>
      <c r="AO14" s="45"/>
      <c r="AP14" s="45"/>
      <c r="AQ14" s="45"/>
      <c r="AR14" s="45">
        <v>1</v>
      </c>
      <c r="AS14" s="45">
        <v>18</v>
      </c>
      <c r="AT14" s="45">
        <v>1</v>
      </c>
      <c r="AU14" s="45">
        <v>31</v>
      </c>
      <c r="AV14" s="45">
        <v>1</v>
      </c>
      <c r="AW14" s="45">
        <v>51</v>
      </c>
      <c r="AX14" s="45">
        <v>2</v>
      </c>
      <c r="AY14" s="45">
        <v>61</v>
      </c>
      <c r="AZ14" s="45"/>
      <c r="BA14" s="45"/>
      <c r="BB14" s="45"/>
      <c r="BC14" s="45"/>
      <c r="BD14" s="45">
        <v>1</v>
      </c>
      <c r="BE14" s="45">
        <v>367</v>
      </c>
      <c r="BF14" s="45">
        <v>1</v>
      </c>
      <c r="BG14" s="45">
        <v>8</v>
      </c>
      <c r="BH14" s="55">
        <f t="shared" si="0"/>
        <v>12</v>
      </c>
      <c r="BI14" s="55">
        <f t="shared" si="0"/>
        <v>1261</v>
      </c>
      <c r="CQ14" s="33"/>
      <c r="CR14" s="33"/>
    </row>
    <row r="15" spans="1:96" ht="15">
      <c r="A15" s="48" t="s">
        <v>102</v>
      </c>
      <c r="B15" s="47">
        <v>13</v>
      </c>
      <c r="C15" s="47">
        <v>1462</v>
      </c>
      <c r="D15" s="47">
        <v>7</v>
      </c>
      <c r="E15" s="47">
        <v>769</v>
      </c>
      <c r="F15" s="47">
        <v>1</v>
      </c>
      <c r="G15" s="47">
        <v>50</v>
      </c>
      <c r="H15" s="47">
        <v>1</v>
      </c>
      <c r="I15" s="47">
        <v>258</v>
      </c>
      <c r="J15" s="47">
        <v>1</v>
      </c>
      <c r="K15" s="47">
        <v>26</v>
      </c>
      <c r="L15" s="47"/>
      <c r="M15" s="47"/>
      <c r="N15" s="47"/>
      <c r="O15" s="47"/>
      <c r="P15" s="47"/>
      <c r="Q15" s="47"/>
      <c r="R15" s="47"/>
      <c r="S15" s="47"/>
      <c r="T15" s="47"/>
      <c r="U15" s="47"/>
      <c r="V15" s="47"/>
      <c r="W15" s="47"/>
      <c r="X15" s="47">
        <v>1</v>
      </c>
      <c r="Y15" s="47">
        <v>64</v>
      </c>
      <c r="Z15" s="47">
        <v>2</v>
      </c>
      <c r="AA15" s="47">
        <v>1031</v>
      </c>
      <c r="AB15" s="47">
        <v>1</v>
      </c>
      <c r="AC15" s="47">
        <v>501</v>
      </c>
      <c r="AD15" s="47"/>
      <c r="AE15" s="47"/>
      <c r="AF15" s="47"/>
      <c r="AG15" s="47"/>
      <c r="AH15" s="47">
        <v>3</v>
      </c>
      <c r="AI15" s="47">
        <v>588</v>
      </c>
      <c r="AJ15" s="47">
        <v>1</v>
      </c>
      <c r="AK15" s="47">
        <v>588</v>
      </c>
      <c r="AL15" s="47">
        <v>2</v>
      </c>
      <c r="AM15" s="47">
        <v>962</v>
      </c>
      <c r="AN15" s="47"/>
      <c r="AO15" s="47"/>
      <c r="AP15" s="47"/>
      <c r="AQ15" s="47"/>
      <c r="AR15" s="47"/>
      <c r="AS15" s="47"/>
      <c r="AT15" s="47"/>
      <c r="AU15" s="47"/>
      <c r="AV15" s="47">
        <v>1</v>
      </c>
      <c r="AW15" s="47">
        <v>46</v>
      </c>
      <c r="AX15" s="47"/>
      <c r="AY15" s="47"/>
      <c r="AZ15" s="47">
        <v>2</v>
      </c>
      <c r="BA15" s="47">
        <v>80</v>
      </c>
      <c r="BB15" s="47">
        <v>1</v>
      </c>
      <c r="BC15" s="47">
        <v>816</v>
      </c>
      <c r="BD15" s="47"/>
      <c r="BE15" s="47"/>
      <c r="BF15" s="47">
        <v>2</v>
      </c>
      <c r="BG15" s="47">
        <v>28</v>
      </c>
      <c r="BH15" s="56">
        <f t="shared" si="0"/>
        <v>39</v>
      </c>
      <c r="BI15" s="56">
        <f t="shared" si="0"/>
        <v>7269</v>
      </c>
      <c r="CQ15" s="33"/>
      <c r="CR15" s="33"/>
    </row>
    <row r="16" spans="1:96" ht="15">
      <c r="A16" s="44" t="s">
        <v>103</v>
      </c>
      <c r="B16" s="45"/>
      <c r="C16" s="45"/>
      <c r="D16" s="45">
        <v>5</v>
      </c>
      <c r="E16" s="45">
        <v>1374</v>
      </c>
      <c r="F16" s="45">
        <v>1</v>
      </c>
      <c r="G16" s="45">
        <v>40</v>
      </c>
      <c r="H16" s="45">
        <v>1</v>
      </c>
      <c r="I16" s="45">
        <v>31</v>
      </c>
      <c r="J16" s="45">
        <v>1</v>
      </c>
      <c r="K16" s="45">
        <v>24</v>
      </c>
      <c r="L16" s="45">
        <v>1</v>
      </c>
      <c r="M16" s="45">
        <v>23</v>
      </c>
      <c r="N16" s="45"/>
      <c r="O16" s="45"/>
      <c r="P16" s="45"/>
      <c r="Q16" s="45"/>
      <c r="R16" s="45">
        <v>1</v>
      </c>
      <c r="S16" s="45">
        <v>7</v>
      </c>
      <c r="T16" s="45"/>
      <c r="U16" s="45"/>
      <c r="V16" s="45"/>
      <c r="W16" s="45"/>
      <c r="X16" s="45">
        <v>1</v>
      </c>
      <c r="Y16" s="45">
        <v>537</v>
      </c>
      <c r="Z16" s="45"/>
      <c r="AA16" s="45"/>
      <c r="AB16" s="45">
        <v>2</v>
      </c>
      <c r="AC16" s="45">
        <v>715</v>
      </c>
      <c r="AD16" s="45">
        <v>2</v>
      </c>
      <c r="AE16" s="45">
        <v>498</v>
      </c>
      <c r="AF16" s="45"/>
      <c r="AG16" s="45"/>
      <c r="AH16" s="45"/>
      <c r="AI16" s="45"/>
      <c r="AJ16" s="45"/>
      <c r="AK16" s="45"/>
      <c r="AL16" s="45"/>
      <c r="AM16" s="45"/>
      <c r="AN16" s="45"/>
      <c r="AO16" s="45"/>
      <c r="AP16" s="45">
        <v>1</v>
      </c>
      <c r="AQ16" s="45">
        <v>429</v>
      </c>
      <c r="AR16" s="45">
        <v>1</v>
      </c>
      <c r="AS16" s="45">
        <v>39</v>
      </c>
      <c r="AT16" s="45"/>
      <c r="AU16" s="45"/>
      <c r="AV16" s="45"/>
      <c r="AW16" s="45"/>
      <c r="AX16" s="45"/>
      <c r="AY16" s="45"/>
      <c r="AZ16" s="45"/>
      <c r="BA16" s="45"/>
      <c r="BB16" s="45"/>
      <c r="BC16" s="45"/>
      <c r="BD16" s="45">
        <v>1</v>
      </c>
      <c r="BE16" s="45">
        <v>429</v>
      </c>
      <c r="BF16" s="45">
        <v>1</v>
      </c>
      <c r="BG16" s="45">
        <v>8</v>
      </c>
      <c r="BH16" s="55">
        <f t="shared" si="0"/>
        <v>19</v>
      </c>
      <c r="BI16" s="55">
        <f t="shared" si="0"/>
        <v>4154</v>
      </c>
      <c r="CQ16" s="33"/>
      <c r="CR16" s="33"/>
    </row>
    <row r="17" spans="1:96" ht="15">
      <c r="A17" s="48" t="s">
        <v>104</v>
      </c>
      <c r="B17" s="47">
        <v>2</v>
      </c>
      <c r="C17" s="47">
        <v>50</v>
      </c>
      <c r="D17" s="47"/>
      <c r="E17" s="47"/>
      <c r="F17" s="47">
        <v>1</v>
      </c>
      <c r="G17" s="47">
        <v>22</v>
      </c>
      <c r="H17" s="47"/>
      <c r="I17" s="47"/>
      <c r="J17" s="47">
        <v>5</v>
      </c>
      <c r="K17" s="47">
        <v>67</v>
      </c>
      <c r="L17" s="47"/>
      <c r="M17" s="47"/>
      <c r="N17" s="47">
        <v>1</v>
      </c>
      <c r="O17" s="47">
        <v>100</v>
      </c>
      <c r="P17" s="47"/>
      <c r="Q17" s="47"/>
      <c r="R17" s="47"/>
      <c r="S17" s="47"/>
      <c r="T17" s="47"/>
      <c r="U17" s="47"/>
      <c r="V17" s="47"/>
      <c r="W17" s="47"/>
      <c r="X17" s="47"/>
      <c r="Y17" s="47"/>
      <c r="Z17" s="47"/>
      <c r="AA17" s="47"/>
      <c r="AB17" s="47"/>
      <c r="AC17" s="47"/>
      <c r="AD17" s="47"/>
      <c r="AE17" s="47"/>
      <c r="AF17" s="47">
        <v>1</v>
      </c>
      <c r="AG17" s="47">
        <v>744</v>
      </c>
      <c r="AH17" s="47"/>
      <c r="AI17" s="47"/>
      <c r="AJ17" s="47"/>
      <c r="AK17" s="47"/>
      <c r="AL17" s="47">
        <v>1</v>
      </c>
      <c r="AM17" s="47">
        <v>198</v>
      </c>
      <c r="AN17" s="47"/>
      <c r="AO17" s="47"/>
      <c r="AP17" s="47"/>
      <c r="AQ17" s="47"/>
      <c r="AR17" s="47"/>
      <c r="AS17" s="47"/>
      <c r="AT17" s="47"/>
      <c r="AU17" s="47"/>
      <c r="AV17" s="47"/>
      <c r="AW17" s="47"/>
      <c r="AX17" s="47"/>
      <c r="AY17" s="47"/>
      <c r="AZ17" s="47"/>
      <c r="BA17" s="47"/>
      <c r="BB17" s="47"/>
      <c r="BC17" s="47"/>
      <c r="BD17" s="47"/>
      <c r="BE17" s="47"/>
      <c r="BF17" s="47">
        <v>1</v>
      </c>
      <c r="BG17" s="47">
        <v>12</v>
      </c>
      <c r="BH17" s="56">
        <f t="shared" si="0"/>
        <v>12</v>
      </c>
      <c r="BI17" s="56">
        <f t="shared" si="0"/>
        <v>1193</v>
      </c>
      <c r="CQ17" s="33"/>
      <c r="CR17" s="33"/>
    </row>
    <row r="18" spans="1:96" ht="15">
      <c r="A18" s="44" t="s">
        <v>105</v>
      </c>
      <c r="B18" s="45"/>
      <c r="C18" s="45"/>
      <c r="D18" s="45">
        <v>1</v>
      </c>
      <c r="E18" s="45">
        <v>102</v>
      </c>
      <c r="F18" s="45">
        <v>2</v>
      </c>
      <c r="G18" s="45">
        <v>52</v>
      </c>
      <c r="H18" s="45"/>
      <c r="I18" s="45"/>
      <c r="J18" s="45">
        <v>7</v>
      </c>
      <c r="K18" s="45">
        <v>99</v>
      </c>
      <c r="L18" s="45"/>
      <c r="M18" s="45"/>
      <c r="N18" s="45"/>
      <c r="O18" s="45"/>
      <c r="P18" s="45"/>
      <c r="Q18" s="45"/>
      <c r="R18" s="45"/>
      <c r="S18" s="45"/>
      <c r="T18" s="45"/>
      <c r="U18" s="45"/>
      <c r="V18" s="45">
        <v>1</v>
      </c>
      <c r="W18" s="45">
        <v>32</v>
      </c>
      <c r="X18" s="45">
        <v>2</v>
      </c>
      <c r="Y18" s="45">
        <v>174</v>
      </c>
      <c r="Z18" s="45"/>
      <c r="AA18" s="45"/>
      <c r="AB18" s="45">
        <v>2</v>
      </c>
      <c r="AC18" s="45">
        <v>296</v>
      </c>
      <c r="AD18" s="45"/>
      <c r="AE18" s="45"/>
      <c r="AF18" s="45"/>
      <c r="AG18" s="45"/>
      <c r="AH18" s="45">
        <v>1</v>
      </c>
      <c r="AI18" s="45">
        <v>908</v>
      </c>
      <c r="AJ18" s="45"/>
      <c r="AK18" s="45"/>
      <c r="AL18" s="45">
        <v>1</v>
      </c>
      <c r="AM18" s="45">
        <v>90</v>
      </c>
      <c r="AN18" s="45"/>
      <c r="AO18" s="45"/>
      <c r="AP18" s="45"/>
      <c r="AQ18" s="45"/>
      <c r="AR18" s="45"/>
      <c r="AS18" s="45"/>
      <c r="AT18" s="45">
        <v>1</v>
      </c>
      <c r="AU18" s="45">
        <v>37</v>
      </c>
      <c r="AV18" s="45"/>
      <c r="AW18" s="45"/>
      <c r="AX18" s="45">
        <v>3</v>
      </c>
      <c r="AY18" s="45">
        <v>150</v>
      </c>
      <c r="AZ18" s="45"/>
      <c r="BA18" s="45"/>
      <c r="BB18" s="45"/>
      <c r="BC18" s="45"/>
      <c r="BD18" s="45"/>
      <c r="BE18" s="45"/>
      <c r="BF18" s="45">
        <v>11</v>
      </c>
      <c r="BG18" s="45">
        <v>182</v>
      </c>
      <c r="BH18" s="55">
        <f t="shared" si="0"/>
        <v>32</v>
      </c>
      <c r="BI18" s="55">
        <f t="shared" si="0"/>
        <v>2122</v>
      </c>
      <c r="CQ18" s="33"/>
      <c r="CR18" s="33"/>
    </row>
    <row r="19" spans="1:96" ht="15">
      <c r="A19" s="48" t="s">
        <v>106</v>
      </c>
      <c r="B19" s="47">
        <v>7</v>
      </c>
      <c r="C19" s="47">
        <v>433</v>
      </c>
      <c r="D19" s="47">
        <v>6</v>
      </c>
      <c r="E19" s="47">
        <v>814</v>
      </c>
      <c r="F19" s="47">
        <v>6</v>
      </c>
      <c r="G19" s="47">
        <v>1208</v>
      </c>
      <c r="H19" s="47"/>
      <c r="I19" s="47"/>
      <c r="J19" s="47">
        <v>2</v>
      </c>
      <c r="K19" s="47">
        <v>34</v>
      </c>
      <c r="L19" s="47"/>
      <c r="M19" s="47"/>
      <c r="N19" s="47"/>
      <c r="O19" s="47"/>
      <c r="P19" s="47"/>
      <c r="Q19" s="47"/>
      <c r="R19" s="47"/>
      <c r="S19" s="47"/>
      <c r="T19" s="47"/>
      <c r="U19" s="47"/>
      <c r="V19" s="47"/>
      <c r="W19" s="47"/>
      <c r="X19" s="47">
        <v>1</v>
      </c>
      <c r="Y19" s="47">
        <v>260</v>
      </c>
      <c r="Z19" s="47"/>
      <c r="AA19" s="47"/>
      <c r="AB19" s="47">
        <v>3</v>
      </c>
      <c r="AC19" s="47">
        <v>1338</v>
      </c>
      <c r="AD19" s="47"/>
      <c r="AE19" s="47"/>
      <c r="AF19" s="47"/>
      <c r="AG19" s="47"/>
      <c r="AH19" s="47"/>
      <c r="AI19" s="47"/>
      <c r="AJ19" s="47">
        <v>1</v>
      </c>
      <c r="AK19" s="47">
        <v>569</v>
      </c>
      <c r="AL19" s="47"/>
      <c r="AM19" s="47"/>
      <c r="AN19" s="47">
        <v>1</v>
      </c>
      <c r="AO19" s="47">
        <v>1062</v>
      </c>
      <c r="AP19" s="47"/>
      <c r="AQ19" s="47"/>
      <c r="AR19" s="47">
        <v>2</v>
      </c>
      <c r="AS19" s="47">
        <v>70</v>
      </c>
      <c r="AT19" s="47"/>
      <c r="AU19" s="47"/>
      <c r="AV19" s="47">
        <v>2</v>
      </c>
      <c r="AW19" s="47">
        <v>131</v>
      </c>
      <c r="AX19" s="47"/>
      <c r="AY19" s="47"/>
      <c r="AZ19" s="47">
        <v>1</v>
      </c>
      <c r="BA19" s="47">
        <v>23</v>
      </c>
      <c r="BB19" s="47"/>
      <c r="BC19" s="47"/>
      <c r="BD19" s="47"/>
      <c r="BE19" s="47"/>
      <c r="BF19" s="47">
        <v>1</v>
      </c>
      <c r="BG19" s="47">
        <v>16</v>
      </c>
      <c r="BH19" s="56">
        <f t="shared" si="0"/>
        <v>33</v>
      </c>
      <c r="BI19" s="56">
        <f t="shared" si="0"/>
        <v>5958</v>
      </c>
      <c r="CQ19" s="33"/>
      <c r="CR19" s="33"/>
    </row>
    <row r="20" spans="1:96" s="33" customFormat="1" ht="15">
      <c r="A20" s="41" t="s">
        <v>107</v>
      </c>
      <c r="B20" s="49">
        <f>SUM(B12:B19)</f>
        <v>93</v>
      </c>
      <c r="C20" s="49">
        <f t="shared" ref="C20:BG20" si="1">SUM(C12:C19)</f>
        <v>5759</v>
      </c>
      <c r="D20" s="49">
        <f t="shared" si="1"/>
        <v>63</v>
      </c>
      <c r="E20" s="49">
        <f t="shared" si="1"/>
        <v>9000</v>
      </c>
      <c r="F20" s="49">
        <f t="shared" si="1"/>
        <v>44</v>
      </c>
      <c r="G20" s="49">
        <f t="shared" si="1"/>
        <v>4568</v>
      </c>
      <c r="H20" s="49">
        <f t="shared" si="1"/>
        <v>4</v>
      </c>
      <c r="I20" s="49">
        <f t="shared" si="1"/>
        <v>705</v>
      </c>
      <c r="J20" s="49">
        <f t="shared" si="1"/>
        <v>26</v>
      </c>
      <c r="K20" s="49">
        <f t="shared" si="1"/>
        <v>451</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4</v>
      </c>
      <c r="U20" s="49">
        <f t="shared" si="1"/>
        <v>320</v>
      </c>
      <c r="V20" s="49">
        <f t="shared" si="1"/>
        <v>6</v>
      </c>
      <c r="W20" s="49">
        <f t="shared" si="1"/>
        <v>269</v>
      </c>
      <c r="X20" s="49">
        <f t="shared" si="1"/>
        <v>11</v>
      </c>
      <c r="Y20" s="49">
        <f t="shared" si="1"/>
        <v>1868</v>
      </c>
      <c r="Z20" s="49">
        <f t="shared" si="1"/>
        <v>6</v>
      </c>
      <c r="AA20" s="49">
        <f t="shared" si="1"/>
        <v>2512</v>
      </c>
      <c r="AB20" s="49">
        <f t="shared" si="1"/>
        <v>20</v>
      </c>
      <c r="AC20" s="49">
        <f t="shared" si="1"/>
        <v>7484</v>
      </c>
      <c r="AD20" s="49">
        <f t="shared" si="1"/>
        <v>3</v>
      </c>
      <c r="AE20" s="49">
        <f t="shared" si="1"/>
        <v>686</v>
      </c>
      <c r="AF20" s="49">
        <f t="shared" si="1"/>
        <v>2</v>
      </c>
      <c r="AG20" s="49">
        <f t="shared" si="1"/>
        <v>898</v>
      </c>
      <c r="AH20" s="49">
        <f t="shared" si="1"/>
        <v>7</v>
      </c>
      <c r="AI20" s="49">
        <f t="shared" si="1"/>
        <v>2344</v>
      </c>
      <c r="AJ20" s="49">
        <f t="shared" si="1"/>
        <v>2</v>
      </c>
      <c r="AK20" s="49">
        <f t="shared" si="1"/>
        <v>1157</v>
      </c>
      <c r="AL20" s="49">
        <f t="shared" si="1"/>
        <v>22</v>
      </c>
      <c r="AM20" s="49">
        <f t="shared" si="1"/>
        <v>7588</v>
      </c>
      <c r="AN20" s="49">
        <f t="shared" si="1"/>
        <v>1</v>
      </c>
      <c r="AO20" s="49">
        <f t="shared" si="1"/>
        <v>1062</v>
      </c>
      <c r="AP20" s="49">
        <f t="shared" si="1"/>
        <v>1</v>
      </c>
      <c r="AQ20" s="49">
        <f t="shared" si="1"/>
        <v>429</v>
      </c>
      <c r="AR20" s="49">
        <f t="shared" si="1"/>
        <v>6</v>
      </c>
      <c r="AS20" s="49">
        <f t="shared" si="1"/>
        <v>212</v>
      </c>
      <c r="AT20" s="49">
        <f t="shared" si="1"/>
        <v>5</v>
      </c>
      <c r="AU20" s="49">
        <f t="shared" si="1"/>
        <v>122</v>
      </c>
      <c r="AV20" s="49">
        <f t="shared" si="1"/>
        <v>4</v>
      </c>
      <c r="AW20" s="49">
        <f t="shared" si="1"/>
        <v>228</v>
      </c>
      <c r="AX20" s="49">
        <f t="shared" si="1"/>
        <v>7</v>
      </c>
      <c r="AY20" s="49">
        <f t="shared" si="1"/>
        <v>279</v>
      </c>
      <c r="AZ20" s="49">
        <f t="shared" si="1"/>
        <v>6</v>
      </c>
      <c r="BA20" s="49">
        <f t="shared" si="1"/>
        <v>224</v>
      </c>
      <c r="BB20" s="49">
        <f t="shared" si="1"/>
        <v>1</v>
      </c>
      <c r="BC20" s="49">
        <f t="shared" si="1"/>
        <v>816</v>
      </c>
      <c r="BD20" s="49">
        <f t="shared" si="1"/>
        <v>2</v>
      </c>
      <c r="BE20" s="49">
        <f t="shared" si="1"/>
        <v>796</v>
      </c>
      <c r="BF20" s="49">
        <f t="shared" si="1"/>
        <v>37</v>
      </c>
      <c r="BG20" s="49">
        <f t="shared" si="1"/>
        <v>527</v>
      </c>
      <c r="BH20" s="49">
        <f t="shared" si="0"/>
        <v>389</v>
      </c>
      <c r="BI20" s="49">
        <f t="shared" si="0"/>
        <v>52205</v>
      </c>
    </row>
    <row r="21" spans="1:96">
      <c r="A21" s="50" t="s">
        <v>108</v>
      </c>
      <c r="BF21" s="51"/>
      <c r="BG21" s="51"/>
      <c r="BH21" s="52"/>
      <c r="BI21" s="52"/>
    </row>
    <row r="22" spans="1:96">
      <c r="A22" s="53" t="s">
        <v>109</v>
      </c>
      <c r="B22" s="51"/>
      <c r="C22" s="51"/>
      <c r="D22" s="51"/>
      <c r="E22" s="51"/>
      <c r="F22" s="51"/>
      <c r="G22" s="51"/>
      <c r="H22" s="51"/>
      <c r="I22" s="51"/>
      <c r="J22" s="51"/>
      <c r="K22" s="51"/>
      <c r="M22" s="51"/>
      <c r="N22" s="51"/>
      <c r="O22" s="51"/>
      <c r="P22" s="51"/>
      <c r="Q22" s="51"/>
      <c r="X22" s="51"/>
      <c r="Y22" s="51"/>
      <c r="AF22" s="51"/>
      <c r="AI22" s="51"/>
      <c r="AL22" s="51"/>
      <c r="AM22" s="51"/>
      <c r="AN22" s="51"/>
      <c r="AO22" s="51"/>
      <c r="AV22" s="51"/>
      <c r="AZ22" s="51"/>
      <c r="BE22" s="51"/>
    </row>
    <row r="23" spans="1:96">
      <c r="A23" s="53" t="s">
        <v>110</v>
      </c>
      <c r="M23" s="51"/>
      <c r="X23" s="51"/>
      <c r="Y23" s="51"/>
      <c r="AF23" s="51"/>
      <c r="AI23" s="51"/>
      <c r="AL23" s="51"/>
      <c r="AM23" s="51"/>
      <c r="AV23" s="51"/>
      <c r="AZ23" s="51"/>
      <c r="BE23" s="51"/>
    </row>
    <row r="25" spans="1:96">
      <c r="A25" s="54"/>
    </row>
    <row r="26" spans="1:96">
      <c r="A26" s="54"/>
      <c r="K26" s="51"/>
      <c r="BF26" s="32"/>
    </row>
    <row r="27" spans="1:96">
      <c r="A27" s="54"/>
      <c r="K27" s="51"/>
      <c r="BF27" s="32"/>
    </row>
    <row r="28" spans="1:96">
      <c r="A28" s="54"/>
      <c r="K28" s="51"/>
      <c r="BF28" s="32"/>
    </row>
    <row r="29" spans="1:96">
      <c r="A29" s="54"/>
      <c r="K29" s="51"/>
      <c r="BF29" s="32"/>
    </row>
    <row r="30" spans="1:96">
      <c r="A30" s="54"/>
      <c r="K30" s="51"/>
      <c r="BF30" s="32"/>
    </row>
    <row r="31" spans="1:96">
      <c r="A31" s="54"/>
      <c r="K31" s="51"/>
      <c r="BF31" s="32"/>
    </row>
    <row r="32" spans="1:96">
      <c r="A32" s="54"/>
      <c r="K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1">
    <mergeCell ref="BH9:BI9"/>
    <mergeCell ref="AL9:AM9"/>
    <mergeCell ref="AN9:AO9"/>
    <mergeCell ref="AP9:AQ9"/>
    <mergeCell ref="AR9:AS9"/>
    <mergeCell ref="AT9:AU9"/>
    <mergeCell ref="AV9:AW9"/>
    <mergeCell ref="AX9:AY9"/>
    <mergeCell ref="AZ9:BA9"/>
    <mergeCell ref="BB9:BC9"/>
    <mergeCell ref="BD9:BE9"/>
    <mergeCell ref="BF9:BG9"/>
    <mergeCell ref="AJ9:AK9"/>
    <mergeCell ref="L9:M9"/>
    <mergeCell ref="N9:O9"/>
    <mergeCell ref="P9:Q9"/>
    <mergeCell ref="R9:S9"/>
    <mergeCell ref="T9:U9"/>
    <mergeCell ref="V9:W9"/>
    <mergeCell ref="X9:Y9"/>
    <mergeCell ref="AB9:AC9"/>
    <mergeCell ref="AD9:AE9"/>
    <mergeCell ref="AF9:AG9"/>
    <mergeCell ref="AH9:AI9"/>
    <mergeCell ref="Z9:AA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colBreaks count="1" manualBreakCount="1">
    <brk id="13"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N55"/>
  <sheetViews>
    <sheetView showGridLines="0" workbookViewId="0"/>
  </sheetViews>
  <sheetFormatPr baseColWidth="10" defaultColWidth="9.140625" defaultRowHeight="12.75"/>
  <cols>
    <col min="1" max="1" width="21.7109375" style="13" customWidth="1"/>
    <col min="2" max="2" width="7.7109375" style="13" customWidth="1"/>
    <col min="3" max="3" width="17" style="14"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customWidth="1"/>
    <col min="11" max="11" width="15.140625" style="14" customWidth="1"/>
    <col min="12" max="12" width="14" style="14" customWidth="1"/>
    <col min="13" max="13" width="11.42578125" style="14" customWidth="1"/>
    <col min="14" max="257" width="9.140625" style="14"/>
    <col min="258" max="258" width="22" style="14" customWidth="1"/>
    <col min="259" max="259" width="17.140625" style="14" bestFit="1" customWidth="1"/>
    <col min="260" max="260" width="15.42578125" style="14" bestFit="1" customWidth="1"/>
    <col min="261" max="261" width="14.28515625" style="14" bestFit="1" customWidth="1"/>
    <col min="262" max="262" width="11.28515625" style="14" bestFit="1" customWidth="1"/>
    <col min="263" max="263" width="9.140625" style="14"/>
    <col min="264" max="264" width="14" style="14" customWidth="1"/>
    <col min="265" max="265" width="14.42578125" style="14" customWidth="1"/>
    <col min="266" max="266" width="17.140625" style="14" bestFit="1" customWidth="1"/>
    <col min="267" max="267" width="15.42578125" style="14" bestFit="1" customWidth="1"/>
    <col min="268" max="268" width="14.28515625" style="14" bestFit="1" customWidth="1"/>
    <col min="269" max="269" width="11.5703125" style="14" bestFit="1" customWidth="1"/>
    <col min="270" max="513" width="9.140625" style="14"/>
    <col min="514" max="514" width="22" style="14" customWidth="1"/>
    <col min="515" max="515" width="17.140625" style="14" bestFit="1" customWidth="1"/>
    <col min="516" max="516" width="15.42578125" style="14" bestFit="1" customWidth="1"/>
    <col min="517" max="517" width="14.28515625" style="14" bestFit="1" customWidth="1"/>
    <col min="518" max="518" width="11.28515625" style="14" bestFit="1" customWidth="1"/>
    <col min="519" max="519" width="9.140625" style="14"/>
    <col min="520" max="520" width="14" style="14" customWidth="1"/>
    <col min="521" max="521" width="14.42578125" style="14" customWidth="1"/>
    <col min="522" max="522" width="17.140625" style="14" bestFit="1" customWidth="1"/>
    <col min="523" max="523" width="15.42578125" style="14" bestFit="1" customWidth="1"/>
    <col min="524" max="524" width="14.28515625" style="14" bestFit="1" customWidth="1"/>
    <col min="525" max="525" width="11.5703125" style="14" bestFit="1" customWidth="1"/>
    <col min="526" max="769" width="9.140625" style="14"/>
    <col min="770" max="770" width="22" style="14" customWidth="1"/>
    <col min="771" max="771" width="17.140625" style="14" bestFit="1" customWidth="1"/>
    <col min="772" max="772" width="15.42578125" style="14" bestFit="1" customWidth="1"/>
    <col min="773" max="773" width="14.28515625" style="14" bestFit="1" customWidth="1"/>
    <col min="774" max="774" width="11.28515625" style="14" bestFit="1" customWidth="1"/>
    <col min="775" max="775" width="9.140625" style="14"/>
    <col min="776" max="776" width="14" style="14" customWidth="1"/>
    <col min="777" max="777" width="14.42578125" style="14" customWidth="1"/>
    <col min="778" max="778" width="17.140625" style="14" bestFit="1" customWidth="1"/>
    <col min="779" max="779" width="15.42578125" style="14" bestFit="1" customWidth="1"/>
    <col min="780" max="780" width="14.28515625" style="14" bestFit="1" customWidth="1"/>
    <col min="781" max="781" width="11.5703125" style="14" bestFit="1" customWidth="1"/>
    <col min="782" max="1025" width="9.140625" style="14"/>
    <col min="1026" max="1026" width="22" style="14" customWidth="1"/>
    <col min="1027" max="1027" width="17.140625" style="14" bestFit="1" customWidth="1"/>
    <col min="1028" max="1028" width="15.42578125" style="14" bestFit="1" customWidth="1"/>
    <col min="1029" max="1029" width="14.28515625" style="14" bestFit="1" customWidth="1"/>
    <col min="1030" max="1030" width="11.28515625" style="14" bestFit="1" customWidth="1"/>
    <col min="1031" max="1031" width="9.140625" style="14"/>
    <col min="1032" max="1032" width="14" style="14" customWidth="1"/>
    <col min="1033" max="1033" width="14.42578125" style="14" customWidth="1"/>
    <col min="1034" max="1034" width="17.140625" style="14" bestFit="1" customWidth="1"/>
    <col min="1035" max="1035" width="15.42578125" style="14" bestFit="1" customWidth="1"/>
    <col min="1036" max="1036" width="14.28515625" style="14" bestFit="1" customWidth="1"/>
    <col min="1037" max="1037" width="11.5703125" style="14" bestFit="1" customWidth="1"/>
    <col min="1038" max="1281" width="9.140625" style="14"/>
    <col min="1282" max="1282" width="22" style="14" customWidth="1"/>
    <col min="1283" max="1283" width="17.140625" style="14" bestFit="1" customWidth="1"/>
    <col min="1284" max="1284" width="15.42578125" style="14" bestFit="1" customWidth="1"/>
    <col min="1285" max="1285" width="14.28515625" style="14" bestFit="1" customWidth="1"/>
    <col min="1286" max="1286" width="11.28515625" style="14" bestFit="1" customWidth="1"/>
    <col min="1287" max="1287" width="9.140625" style="14"/>
    <col min="1288" max="1288" width="14" style="14" customWidth="1"/>
    <col min="1289" max="1289" width="14.42578125" style="14" customWidth="1"/>
    <col min="1290" max="1290" width="17.140625" style="14" bestFit="1" customWidth="1"/>
    <col min="1291" max="1291" width="15.42578125" style="14" bestFit="1" customWidth="1"/>
    <col min="1292" max="1292" width="14.28515625" style="14" bestFit="1" customWidth="1"/>
    <col min="1293" max="1293" width="11.5703125" style="14" bestFit="1" customWidth="1"/>
    <col min="1294" max="1537" width="9.140625" style="14"/>
    <col min="1538" max="1538" width="22" style="14" customWidth="1"/>
    <col min="1539" max="1539" width="17.140625" style="14" bestFit="1" customWidth="1"/>
    <col min="1540" max="1540" width="15.42578125" style="14" bestFit="1" customWidth="1"/>
    <col min="1541" max="1541" width="14.28515625" style="14" bestFit="1" customWidth="1"/>
    <col min="1542" max="1542" width="11.28515625" style="14" bestFit="1" customWidth="1"/>
    <col min="1543" max="1543" width="9.140625" style="14"/>
    <col min="1544" max="1544" width="14" style="14" customWidth="1"/>
    <col min="1545" max="1545" width="14.42578125" style="14" customWidth="1"/>
    <col min="1546" max="1546" width="17.140625" style="14" bestFit="1" customWidth="1"/>
    <col min="1547" max="1547" width="15.42578125" style="14" bestFit="1" customWidth="1"/>
    <col min="1548" max="1548" width="14.28515625" style="14" bestFit="1" customWidth="1"/>
    <col min="1549" max="1549" width="11.5703125" style="14" bestFit="1" customWidth="1"/>
    <col min="1550" max="1793" width="9.140625" style="14"/>
    <col min="1794" max="1794" width="22" style="14" customWidth="1"/>
    <col min="1795" max="1795" width="17.140625" style="14" bestFit="1" customWidth="1"/>
    <col min="1796" max="1796" width="15.42578125" style="14" bestFit="1" customWidth="1"/>
    <col min="1797" max="1797" width="14.28515625" style="14" bestFit="1" customWidth="1"/>
    <col min="1798" max="1798" width="11.28515625" style="14" bestFit="1" customWidth="1"/>
    <col min="1799" max="1799" width="9.140625" style="14"/>
    <col min="1800" max="1800" width="14" style="14" customWidth="1"/>
    <col min="1801" max="1801" width="14.42578125" style="14" customWidth="1"/>
    <col min="1802" max="1802" width="17.140625" style="14" bestFit="1" customWidth="1"/>
    <col min="1803" max="1803" width="15.42578125" style="14" bestFit="1" customWidth="1"/>
    <col min="1804" max="1804" width="14.28515625" style="14" bestFit="1" customWidth="1"/>
    <col min="1805" max="1805" width="11.5703125" style="14" bestFit="1" customWidth="1"/>
    <col min="1806" max="2049" width="9.140625" style="14"/>
    <col min="2050" max="2050" width="22" style="14" customWidth="1"/>
    <col min="2051" max="2051" width="17.140625" style="14" bestFit="1" customWidth="1"/>
    <col min="2052" max="2052" width="15.42578125" style="14" bestFit="1" customWidth="1"/>
    <col min="2053" max="2053" width="14.28515625" style="14" bestFit="1" customWidth="1"/>
    <col min="2054" max="2054" width="11.28515625" style="14" bestFit="1" customWidth="1"/>
    <col min="2055" max="2055" width="9.140625" style="14"/>
    <col min="2056" max="2056" width="14" style="14" customWidth="1"/>
    <col min="2057" max="2057" width="14.42578125" style="14" customWidth="1"/>
    <col min="2058" max="2058" width="17.140625" style="14" bestFit="1" customWidth="1"/>
    <col min="2059" max="2059" width="15.42578125" style="14" bestFit="1" customWidth="1"/>
    <col min="2060" max="2060" width="14.28515625" style="14" bestFit="1" customWidth="1"/>
    <col min="2061" max="2061" width="11.5703125" style="14" bestFit="1" customWidth="1"/>
    <col min="2062" max="2305" width="9.140625" style="14"/>
    <col min="2306" max="2306" width="22" style="14" customWidth="1"/>
    <col min="2307" max="2307" width="17.140625" style="14" bestFit="1" customWidth="1"/>
    <col min="2308" max="2308" width="15.42578125" style="14" bestFit="1" customWidth="1"/>
    <col min="2309" max="2309" width="14.28515625" style="14" bestFit="1" customWidth="1"/>
    <col min="2310" max="2310" width="11.28515625" style="14" bestFit="1" customWidth="1"/>
    <col min="2311" max="2311" width="9.140625" style="14"/>
    <col min="2312" max="2312" width="14" style="14" customWidth="1"/>
    <col min="2313" max="2313" width="14.42578125" style="14" customWidth="1"/>
    <col min="2314" max="2314" width="17.140625" style="14" bestFit="1" customWidth="1"/>
    <col min="2315" max="2315" width="15.42578125" style="14" bestFit="1" customWidth="1"/>
    <col min="2316" max="2316" width="14.28515625" style="14" bestFit="1" customWidth="1"/>
    <col min="2317" max="2317" width="11.5703125" style="14" bestFit="1" customWidth="1"/>
    <col min="2318" max="2561" width="9.140625" style="14"/>
    <col min="2562" max="2562" width="22" style="14" customWidth="1"/>
    <col min="2563" max="2563" width="17.140625" style="14" bestFit="1" customWidth="1"/>
    <col min="2564" max="2564" width="15.42578125" style="14" bestFit="1" customWidth="1"/>
    <col min="2565" max="2565" width="14.28515625" style="14" bestFit="1" customWidth="1"/>
    <col min="2566" max="2566" width="11.28515625" style="14" bestFit="1" customWidth="1"/>
    <col min="2567" max="2567" width="9.140625" style="14"/>
    <col min="2568" max="2568" width="14" style="14" customWidth="1"/>
    <col min="2569" max="2569" width="14.42578125" style="14" customWidth="1"/>
    <col min="2570" max="2570" width="17.140625" style="14" bestFit="1" customWidth="1"/>
    <col min="2571" max="2571" width="15.42578125" style="14" bestFit="1" customWidth="1"/>
    <col min="2572" max="2572" width="14.28515625" style="14" bestFit="1" customWidth="1"/>
    <col min="2573" max="2573" width="11.5703125" style="14" bestFit="1" customWidth="1"/>
    <col min="2574" max="2817" width="9.140625" style="14"/>
    <col min="2818" max="2818" width="22" style="14" customWidth="1"/>
    <col min="2819" max="2819" width="17.140625" style="14" bestFit="1" customWidth="1"/>
    <col min="2820" max="2820" width="15.42578125" style="14" bestFit="1" customWidth="1"/>
    <col min="2821" max="2821" width="14.28515625" style="14" bestFit="1" customWidth="1"/>
    <col min="2822" max="2822" width="11.28515625" style="14" bestFit="1" customWidth="1"/>
    <col min="2823" max="2823" width="9.140625" style="14"/>
    <col min="2824" max="2824" width="14" style="14" customWidth="1"/>
    <col min="2825" max="2825" width="14.42578125" style="14" customWidth="1"/>
    <col min="2826" max="2826" width="17.140625" style="14" bestFit="1" customWidth="1"/>
    <col min="2827" max="2827" width="15.42578125" style="14" bestFit="1" customWidth="1"/>
    <col min="2828" max="2828" width="14.28515625" style="14" bestFit="1" customWidth="1"/>
    <col min="2829" max="2829" width="11.5703125" style="14" bestFit="1" customWidth="1"/>
    <col min="2830" max="3073" width="9.140625" style="14"/>
    <col min="3074" max="3074" width="22" style="14" customWidth="1"/>
    <col min="3075" max="3075" width="17.140625" style="14" bestFit="1" customWidth="1"/>
    <col min="3076" max="3076" width="15.42578125" style="14" bestFit="1" customWidth="1"/>
    <col min="3077" max="3077" width="14.28515625" style="14" bestFit="1" customWidth="1"/>
    <col min="3078" max="3078" width="11.28515625" style="14" bestFit="1" customWidth="1"/>
    <col min="3079" max="3079" width="9.140625" style="14"/>
    <col min="3080" max="3080" width="14" style="14" customWidth="1"/>
    <col min="3081" max="3081" width="14.42578125" style="14" customWidth="1"/>
    <col min="3082" max="3082" width="17.140625" style="14" bestFit="1" customWidth="1"/>
    <col min="3083" max="3083" width="15.42578125" style="14" bestFit="1" customWidth="1"/>
    <col min="3084" max="3084" width="14.28515625" style="14" bestFit="1" customWidth="1"/>
    <col min="3085" max="3085" width="11.5703125" style="14" bestFit="1" customWidth="1"/>
    <col min="3086" max="3329" width="9.140625" style="14"/>
    <col min="3330" max="3330" width="22" style="14" customWidth="1"/>
    <col min="3331" max="3331" width="17.140625" style="14" bestFit="1" customWidth="1"/>
    <col min="3332" max="3332" width="15.42578125" style="14" bestFit="1" customWidth="1"/>
    <col min="3333" max="3333" width="14.28515625" style="14" bestFit="1" customWidth="1"/>
    <col min="3334" max="3334" width="11.28515625" style="14" bestFit="1" customWidth="1"/>
    <col min="3335" max="3335" width="9.140625" style="14"/>
    <col min="3336" max="3336" width="14" style="14" customWidth="1"/>
    <col min="3337" max="3337" width="14.42578125" style="14" customWidth="1"/>
    <col min="3338" max="3338" width="17.140625" style="14" bestFit="1" customWidth="1"/>
    <col min="3339" max="3339" width="15.42578125" style="14" bestFit="1" customWidth="1"/>
    <col min="3340" max="3340" width="14.28515625" style="14" bestFit="1" customWidth="1"/>
    <col min="3341" max="3341" width="11.5703125" style="14" bestFit="1" customWidth="1"/>
    <col min="3342" max="3585" width="9.140625" style="14"/>
    <col min="3586" max="3586" width="22" style="14" customWidth="1"/>
    <col min="3587" max="3587" width="17.140625" style="14" bestFit="1" customWidth="1"/>
    <col min="3588" max="3588" width="15.42578125" style="14" bestFit="1" customWidth="1"/>
    <col min="3589" max="3589" width="14.28515625" style="14" bestFit="1" customWidth="1"/>
    <col min="3590" max="3590" width="11.28515625" style="14" bestFit="1" customWidth="1"/>
    <col min="3591" max="3591" width="9.140625" style="14"/>
    <col min="3592" max="3592" width="14" style="14" customWidth="1"/>
    <col min="3593" max="3593" width="14.42578125" style="14" customWidth="1"/>
    <col min="3594" max="3594" width="17.140625" style="14" bestFit="1" customWidth="1"/>
    <col min="3595" max="3595" width="15.42578125" style="14" bestFit="1" customWidth="1"/>
    <col min="3596" max="3596" width="14.28515625" style="14" bestFit="1" customWidth="1"/>
    <col min="3597" max="3597" width="11.5703125" style="14" bestFit="1" customWidth="1"/>
    <col min="3598" max="3841" width="9.140625" style="14"/>
    <col min="3842" max="3842" width="22" style="14" customWidth="1"/>
    <col min="3843" max="3843" width="17.140625" style="14" bestFit="1" customWidth="1"/>
    <col min="3844" max="3844" width="15.42578125" style="14" bestFit="1" customWidth="1"/>
    <col min="3845" max="3845" width="14.28515625" style="14" bestFit="1" customWidth="1"/>
    <col min="3846" max="3846" width="11.28515625" style="14" bestFit="1" customWidth="1"/>
    <col min="3847" max="3847" width="9.140625" style="14"/>
    <col min="3848" max="3848" width="14" style="14" customWidth="1"/>
    <col min="3849" max="3849" width="14.42578125" style="14" customWidth="1"/>
    <col min="3850" max="3850" width="17.140625" style="14" bestFit="1" customWidth="1"/>
    <col min="3851" max="3851" width="15.42578125" style="14" bestFit="1" customWidth="1"/>
    <col min="3852" max="3852" width="14.28515625" style="14" bestFit="1" customWidth="1"/>
    <col min="3853" max="3853" width="11.5703125" style="14" bestFit="1" customWidth="1"/>
    <col min="3854" max="4097" width="9.140625" style="14"/>
    <col min="4098" max="4098" width="22" style="14" customWidth="1"/>
    <col min="4099" max="4099" width="17.140625" style="14" bestFit="1" customWidth="1"/>
    <col min="4100" max="4100" width="15.42578125" style="14" bestFit="1" customWidth="1"/>
    <col min="4101" max="4101" width="14.28515625" style="14" bestFit="1" customWidth="1"/>
    <col min="4102" max="4102" width="11.28515625" style="14" bestFit="1" customWidth="1"/>
    <col min="4103" max="4103" width="9.140625" style="14"/>
    <col min="4104" max="4104" width="14" style="14" customWidth="1"/>
    <col min="4105" max="4105" width="14.42578125" style="14" customWidth="1"/>
    <col min="4106" max="4106" width="17.140625" style="14" bestFit="1" customWidth="1"/>
    <col min="4107" max="4107" width="15.42578125" style="14" bestFit="1" customWidth="1"/>
    <col min="4108" max="4108" width="14.28515625" style="14" bestFit="1" customWidth="1"/>
    <col min="4109" max="4109" width="11.5703125" style="14" bestFit="1" customWidth="1"/>
    <col min="4110" max="4353" width="9.140625" style="14"/>
    <col min="4354" max="4354" width="22" style="14" customWidth="1"/>
    <col min="4355" max="4355" width="17.140625" style="14" bestFit="1" customWidth="1"/>
    <col min="4356" max="4356" width="15.42578125" style="14" bestFit="1" customWidth="1"/>
    <col min="4357" max="4357" width="14.28515625" style="14" bestFit="1" customWidth="1"/>
    <col min="4358" max="4358" width="11.28515625" style="14" bestFit="1" customWidth="1"/>
    <col min="4359" max="4359" width="9.140625" style="14"/>
    <col min="4360" max="4360" width="14" style="14" customWidth="1"/>
    <col min="4361" max="4361" width="14.42578125" style="14" customWidth="1"/>
    <col min="4362" max="4362" width="17.140625" style="14" bestFit="1" customWidth="1"/>
    <col min="4363" max="4363" width="15.42578125" style="14" bestFit="1" customWidth="1"/>
    <col min="4364" max="4364" width="14.28515625" style="14" bestFit="1" customWidth="1"/>
    <col min="4365" max="4365" width="11.5703125" style="14" bestFit="1" customWidth="1"/>
    <col min="4366" max="4609" width="9.140625" style="14"/>
    <col min="4610" max="4610" width="22" style="14" customWidth="1"/>
    <col min="4611" max="4611" width="17.140625" style="14" bestFit="1" customWidth="1"/>
    <col min="4612" max="4612" width="15.42578125" style="14" bestFit="1" customWidth="1"/>
    <col min="4613" max="4613" width="14.28515625" style="14" bestFit="1" customWidth="1"/>
    <col min="4614" max="4614" width="11.28515625" style="14" bestFit="1" customWidth="1"/>
    <col min="4615" max="4615" width="9.140625" style="14"/>
    <col min="4616" max="4616" width="14" style="14" customWidth="1"/>
    <col min="4617" max="4617" width="14.42578125" style="14" customWidth="1"/>
    <col min="4618" max="4618" width="17.140625" style="14" bestFit="1" customWidth="1"/>
    <col min="4619" max="4619" width="15.42578125" style="14" bestFit="1" customWidth="1"/>
    <col min="4620" max="4620" width="14.28515625" style="14" bestFit="1" customWidth="1"/>
    <col min="4621" max="4621" width="11.5703125" style="14" bestFit="1" customWidth="1"/>
    <col min="4622" max="4865" width="9.140625" style="14"/>
    <col min="4866" max="4866" width="22" style="14" customWidth="1"/>
    <col min="4867" max="4867" width="17.140625" style="14" bestFit="1" customWidth="1"/>
    <col min="4868" max="4868" width="15.42578125" style="14" bestFit="1" customWidth="1"/>
    <col min="4869" max="4869" width="14.28515625" style="14" bestFit="1" customWidth="1"/>
    <col min="4870" max="4870" width="11.28515625" style="14" bestFit="1" customWidth="1"/>
    <col min="4871" max="4871" width="9.140625" style="14"/>
    <col min="4872" max="4872" width="14" style="14" customWidth="1"/>
    <col min="4873" max="4873" width="14.42578125" style="14" customWidth="1"/>
    <col min="4874" max="4874" width="17.140625" style="14" bestFit="1" customWidth="1"/>
    <col min="4875" max="4875" width="15.42578125" style="14" bestFit="1" customWidth="1"/>
    <col min="4876" max="4876" width="14.28515625" style="14" bestFit="1" customWidth="1"/>
    <col min="4877" max="4877" width="11.5703125" style="14" bestFit="1" customWidth="1"/>
    <col min="4878" max="5121" width="9.140625" style="14"/>
    <col min="5122" max="5122" width="22" style="14" customWidth="1"/>
    <col min="5123" max="5123" width="17.140625" style="14" bestFit="1" customWidth="1"/>
    <col min="5124" max="5124" width="15.42578125" style="14" bestFit="1" customWidth="1"/>
    <col min="5125" max="5125" width="14.28515625" style="14" bestFit="1" customWidth="1"/>
    <col min="5126" max="5126" width="11.28515625" style="14" bestFit="1" customWidth="1"/>
    <col min="5127" max="5127" width="9.140625" style="14"/>
    <col min="5128" max="5128" width="14" style="14" customWidth="1"/>
    <col min="5129" max="5129" width="14.42578125" style="14" customWidth="1"/>
    <col min="5130" max="5130" width="17.140625" style="14" bestFit="1" customWidth="1"/>
    <col min="5131" max="5131" width="15.42578125" style="14" bestFit="1" customWidth="1"/>
    <col min="5132" max="5132" width="14.28515625" style="14" bestFit="1" customWidth="1"/>
    <col min="5133" max="5133" width="11.5703125" style="14" bestFit="1" customWidth="1"/>
    <col min="5134" max="5377" width="9.140625" style="14"/>
    <col min="5378" max="5378" width="22" style="14" customWidth="1"/>
    <col min="5379" max="5379" width="17.140625" style="14" bestFit="1" customWidth="1"/>
    <col min="5380" max="5380" width="15.42578125" style="14" bestFit="1" customWidth="1"/>
    <col min="5381" max="5381" width="14.28515625" style="14" bestFit="1" customWidth="1"/>
    <col min="5382" max="5382" width="11.28515625" style="14" bestFit="1" customWidth="1"/>
    <col min="5383" max="5383" width="9.140625" style="14"/>
    <col min="5384" max="5384" width="14" style="14" customWidth="1"/>
    <col min="5385" max="5385" width="14.42578125" style="14" customWidth="1"/>
    <col min="5386" max="5386" width="17.140625" style="14" bestFit="1" customWidth="1"/>
    <col min="5387" max="5387" width="15.42578125" style="14" bestFit="1" customWidth="1"/>
    <col min="5388" max="5388" width="14.28515625" style="14" bestFit="1" customWidth="1"/>
    <col min="5389" max="5389" width="11.5703125" style="14" bestFit="1" customWidth="1"/>
    <col min="5390" max="5633" width="9.140625" style="14"/>
    <col min="5634" max="5634" width="22" style="14" customWidth="1"/>
    <col min="5635" max="5635" width="17.140625" style="14" bestFit="1" customWidth="1"/>
    <col min="5636" max="5636" width="15.42578125" style="14" bestFit="1" customWidth="1"/>
    <col min="5637" max="5637" width="14.28515625" style="14" bestFit="1" customWidth="1"/>
    <col min="5638" max="5638" width="11.28515625" style="14" bestFit="1" customWidth="1"/>
    <col min="5639" max="5639" width="9.140625" style="14"/>
    <col min="5640" max="5640" width="14" style="14" customWidth="1"/>
    <col min="5641" max="5641" width="14.42578125" style="14" customWidth="1"/>
    <col min="5642" max="5642" width="17.140625" style="14" bestFit="1" customWidth="1"/>
    <col min="5643" max="5643" width="15.42578125" style="14" bestFit="1" customWidth="1"/>
    <col min="5644" max="5644" width="14.28515625" style="14" bestFit="1" customWidth="1"/>
    <col min="5645" max="5645" width="11.5703125" style="14" bestFit="1" customWidth="1"/>
    <col min="5646" max="5889" width="9.140625" style="14"/>
    <col min="5890" max="5890" width="22" style="14" customWidth="1"/>
    <col min="5891" max="5891" width="17.140625" style="14" bestFit="1" customWidth="1"/>
    <col min="5892" max="5892" width="15.42578125" style="14" bestFit="1" customWidth="1"/>
    <col min="5893" max="5893" width="14.28515625" style="14" bestFit="1" customWidth="1"/>
    <col min="5894" max="5894" width="11.28515625" style="14" bestFit="1" customWidth="1"/>
    <col min="5895" max="5895" width="9.140625" style="14"/>
    <col min="5896" max="5896" width="14" style="14" customWidth="1"/>
    <col min="5897" max="5897" width="14.42578125" style="14" customWidth="1"/>
    <col min="5898" max="5898" width="17.140625" style="14" bestFit="1" customWidth="1"/>
    <col min="5899" max="5899" width="15.42578125" style="14" bestFit="1" customWidth="1"/>
    <col min="5900" max="5900" width="14.28515625" style="14" bestFit="1" customWidth="1"/>
    <col min="5901" max="5901" width="11.5703125" style="14" bestFit="1" customWidth="1"/>
    <col min="5902" max="6145" width="9.140625" style="14"/>
    <col min="6146" max="6146" width="22" style="14" customWidth="1"/>
    <col min="6147" max="6147" width="17.140625" style="14" bestFit="1" customWidth="1"/>
    <col min="6148" max="6148" width="15.42578125" style="14" bestFit="1" customWidth="1"/>
    <col min="6149" max="6149" width="14.28515625" style="14" bestFit="1" customWidth="1"/>
    <col min="6150" max="6150" width="11.28515625" style="14" bestFit="1" customWidth="1"/>
    <col min="6151" max="6151" width="9.140625" style="14"/>
    <col min="6152" max="6152" width="14" style="14" customWidth="1"/>
    <col min="6153" max="6153" width="14.42578125" style="14" customWidth="1"/>
    <col min="6154" max="6154" width="17.140625" style="14" bestFit="1" customWidth="1"/>
    <col min="6155" max="6155" width="15.42578125" style="14" bestFit="1" customWidth="1"/>
    <col min="6156" max="6156" width="14.28515625" style="14" bestFit="1" customWidth="1"/>
    <col min="6157" max="6157" width="11.5703125" style="14" bestFit="1" customWidth="1"/>
    <col min="6158" max="6401" width="9.140625" style="14"/>
    <col min="6402" max="6402" width="22" style="14" customWidth="1"/>
    <col min="6403" max="6403" width="17.140625" style="14" bestFit="1" customWidth="1"/>
    <col min="6404" max="6404" width="15.42578125" style="14" bestFit="1" customWidth="1"/>
    <col min="6405" max="6405" width="14.28515625" style="14" bestFit="1" customWidth="1"/>
    <col min="6406" max="6406" width="11.28515625" style="14" bestFit="1" customWidth="1"/>
    <col min="6407" max="6407" width="9.140625" style="14"/>
    <col min="6408" max="6408" width="14" style="14" customWidth="1"/>
    <col min="6409" max="6409" width="14.42578125" style="14" customWidth="1"/>
    <col min="6410" max="6410" width="17.140625" style="14" bestFit="1" customWidth="1"/>
    <col min="6411" max="6411" width="15.42578125" style="14" bestFit="1" customWidth="1"/>
    <col min="6412" max="6412" width="14.28515625" style="14" bestFit="1" customWidth="1"/>
    <col min="6413" max="6413" width="11.5703125" style="14" bestFit="1" customWidth="1"/>
    <col min="6414" max="6657" width="9.140625" style="14"/>
    <col min="6658" max="6658" width="22" style="14" customWidth="1"/>
    <col min="6659" max="6659" width="17.140625" style="14" bestFit="1" customWidth="1"/>
    <col min="6660" max="6660" width="15.42578125" style="14" bestFit="1" customWidth="1"/>
    <col min="6661" max="6661" width="14.28515625" style="14" bestFit="1" customWidth="1"/>
    <col min="6662" max="6662" width="11.28515625" style="14" bestFit="1" customWidth="1"/>
    <col min="6663" max="6663" width="9.140625" style="14"/>
    <col min="6664" max="6664" width="14" style="14" customWidth="1"/>
    <col min="6665" max="6665" width="14.42578125" style="14" customWidth="1"/>
    <col min="6666" max="6666" width="17.140625" style="14" bestFit="1" customWidth="1"/>
    <col min="6667" max="6667" width="15.42578125" style="14" bestFit="1" customWidth="1"/>
    <col min="6668" max="6668" width="14.28515625" style="14" bestFit="1" customWidth="1"/>
    <col min="6669" max="6669" width="11.5703125" style="14" bestFit="1" customWidth="1"/>
    <col min="6670" max="6913" width="9.140625" style="14"/>
    <col min="6914" max="6914" width="22" style="14" customWidth="1"/>
    <col min="6915" max="6915" width="17.140625" style="14" bestFit="1" customWidth="1"/>
    <col min="6916" max="6916" width="15.42578125" style="14" bestFit="1" customWidth="1"/>
    <col min="6917" max="6917" width="14.28515625" style="14" bestFit="1" customWidth="1"/>
    <col min="6918" max="6918" width="11.28515625" style="14" bestFit="1" customWidth="1"/>
    <col min="6919" max="6919" width="9.140625" style="14"/>
    <col min="6920" max="6920" width="14" style="14" customWidth="1"/>
    <col min="6921" max="6921" width="14.42578125" style="14" customWidth="1"/>
    <col min="6922" max="6922" width="17.140625" style="14" bestFit="1" customWidth="1"/>
    <col min="6923" max="6923" width="15.42578125" style="14" bestFit="1" customWidth="1"/>
    <col min="6924" max="6924" width="14.28515625" style="14" bestFit="1" customWidth="1"/>
    <col min="6925" max="6925" width="11.5703125" style="14" bestFit="1" customWidth="1"/>
    <col min="6926" max="7169" width="9.140625" style="14"/>
    <col min="7170" max="7170" width="22" style="14" customWidth="1"/>
    <col min="7171" max="7171" width="17.140625" style="14" bestFit="1" customWidth="1"/>
    <col min="7172" max="7172" width="15.42578125" style="14" bestFit="1" customWidth="1"/>
    <col min="7173" max="7173" width="14.28515625" style="14" bestFit="1" customWidth="1"/>
    <col min="7174" max="7174" width="11.28515625" style="14" bestFit="1" customWidth="1"/>
    <col min="7175" max="7175" width="9.140625" style="14"/>
    <col min="7176" max="7176" width="14" style="14" customWidth="1"/>
    <col min="7177" max="7177" width="14.42578125" style="14" customWidth="1"/>
    <col min="7178" max="7178" width="17.140625" style="14" bestFit="1" customWidth="1"/>
    <col min="7179" max="7179" width="15.42578125" style="14" bestFit="1" customWidth="1"/>
    <col min="7180" max="7180" width="14.28515625" style="14" bestFit="1" customWidth="1"/>
    <col min="7181" max="7181" width="11.5703125" style="14" bestFit="1" customWidth="1"/>
    <col min="7182" max="7425" width="9.140625" style="14"/>
    <col min="7426" max="7426" width="22" style="14" customWidth="1"/>
    <col min="7427" max="7427" width="17.140625" style="14" bestFit="1" customWidth="1"/>
    <col min="7428" max="7428" width="15.42578125" style="14" bestFit="1" customWidth="1"/>
    <col min="7429" max="7429" width="14.28515625" style="14" bestFit="1" customWidth="1"/>
    <col min="7430" max="7430" width="11.28515625" style="14" bestFit="1" customWidth="1"/>
    <col min="7431" max="7431" width="9.140625" style="14"/>
    <col min="7432" max="7432" width="14" style="14" customWidth="1"/>
    <col min="7433" max="7433" width="14.42578125" style="14" customWidth="1"/>
    <col min="7434" max="7434" width="17.140625" style="14" bestFit="1" customWidth="1"/>
    <col min="7435" max="7435" width="15.42578125" style="14" bestFit="1" customWidth="1"/>
    <col min="7436" max="7436" width="14.28515625" style="14" bestFit="1" customWidth="1"/>
    <col min="7437" max="7437" width="11.5703125" style="14" bestFit="1" customWidth="1"/>
    <col min="7438" max="7681" width="9.140625" style="14"/>
    <col min="7682" max="7682" width="22" style="14" customWidth="1"/>
    <col min="7683" max="7683" width="17.140625" style="14" bestFit="1" customWidth="1"/>
    <col min="7684" max="7684" width="15.42578125" style="14" bestFit="1" customWidth="1"/>
    <col min="7685" max="7685" width="14.28515625" style="14" bestFit="1" customWidth="1"/>
    <col min="7686" max="7686" width="11.28515625" style="14" bestFit="1" customWidth="1"/>
    <col min="7687" max="7687" width="9.140625" style="14"/>
    <col min="7688" max="7688" width="14" style="14" customWidth="1"/>
    <col min="7689" max="7689" width="14.42578125" style="14" customWidth="1"/>
    <col min="7690" max="7690" width="17.140625" style="14" bestFit="1" customWidth="1"/>
    <col min="7691" max="7691" width="15.42578125" style="14" bestFit="1" customWidth="1"/>
    <col min="7692" max="7692" width="14.28515625" style="14" bestFit="1" customWidth="1"/>
    <col min="7693" max="7693" width="11.5703125" style="14" bestFit="1" customWidth="1"/>
    <col min="7694" max="7937" width="9.140625" style="14"/>
    <col min="7938" max="7938" width="22" style="14" customWidth="1"/>
    <col min="7939" max="7939" width="17.140625" style="14" bestFit="1" customWidth="1"/>
    <col min="7940" max="7940" width="15.42578125" style="14" bestFit="1" customWidth="1"/>
    <col min="7941" max="7941" width="14.28515625" style="14" bestFit="1" customWidth="1"/>
    <col min="7942" max="7942" width="11.28515625" style="14" bestFit="1" customWidth="1"/>
    <col min="7943" max="7943" width="9.140625" style="14"/>
    <col min="7944" max="7944" width="14" style="14" customWidth="1"/>
    <col min="7945" max="7945" width="14.42578125" style="14" customWidth="1"/>
    <col min="7946" max="7946" width="17.140625" style="14" bestFit="1" customWidth="1"/>
    <col min="7947" max="7947" width="15.42578125" style="14" bestFit="1" customWidth="1"/>
    <col min="7948" max="7948" width="14.28515625" style="14" bestFit="1" customWidth="1"/>
    <col min="7949" max="7949" width="11.5703125" style="14" bestFit="1" customWidth="1"/>
    <col min="7950" max="8193" width="9.140625" style="14"/>
    <col min="8194" max="8194" width="22" style="14" customWidth="1"/>
    <col min="8195" max="8195" width="17.140625" style="14" bestFit="1" customWidth="1"/>
    <col min="8196" max="8196" width="15.42578125" style="14" bestFit="1" customWidth="1"/>
    <col min="8197" max="8197" width="14.28515625" style="14" bestFit="1" customWidth="1"/>
    <col min="8198" max="8198" width="11.28515625" style="14" bestFit="1" customWidth="1"/>
    <col min="8199" max="8199" width="9.140625" style="14"/>
    <col min="8200" max="8200" width="14" style="14" customWidth="1"/>
    <col min="8201" max="8201" width="14.42578125" style="14" customWidth="1"/>
    <col min="8202" max="8202" width="17.140625" style="14" bestFit="1" customWidth="1"/>
    <col min="8203" max="8203" width="15.42578125" style="14" bestFit="1" customWidth="1"/>
    <col min="8204" max="8204" width="14.28515625" style="14" bestFit="1" customWidth="1"/>
    <col min="8205" max="8205" width="11.5703125" style="14" bestFit="1" customWidth="1"/>
    <col min="8206" max="8449" width="9.140625" style="14"/>
    <col min="8450" max="8450" width="22" style="14" customWidth="1"/>
    <col min="8451" max="8451" width="17.140625" style="14" bestFit="1" customWidth="1"/>
    <col min="8452" max="8452" width="15.42578125" style="14" bestFit="1" customWidth="1"/>
    <col min="8453" max="8453" width="14.28515625" style="14" bestFit="1" customWidth="1"/>
    <col min="8454" max="8454" width="11.28515625" style="14" bestFit="1" customWidth="1"/>
    <col min="8455" max="8455" width="9.140625" style="14"/>
    <col min="8456" max="8456" width="14" style="14" customWidth="1"/>
    <col min="8457" max="8457" width="14.42578125" style="14" customWidth="1"/>
    <col min="8458" max="8458" width="17.140625" style="14" bestFit="1" customWidth="1"/>
    <col min="8459" max="8459" width="15.42578125" style="14" bestFit="1" customWidth="1"/>
    <col min="8460" max="8460" width="14.28515625" style="14" bestFit="1" customWidth="1"/>
    <col min="8461" max="8461" width="11.5703125" style="14" bestFit="1" customWidth="1"/>
    <col min="8462" max="8705" width="9.140625" style="14"/>
    <col min="8706" max="8706" width="22" style="14" customWidth="1"/>
    <col min="8707" max="8707" width="17.140625" style="14" bestFit="1" customWidth="1"/>
    <col min="8708" max="8708" width="15.42578125" style="14" bestFit="1" customWidth="1"/>
    <col min="8709" max="8709" width="14.28515625" style="14" bestFit="1" customWidth="1"/>
    <col min="8710" max="8710" width="11.28515625" style="14" bestFit="1" customWidth="1"/>
    <col min="8711" max="8711" width="9.140625" style="14"/>
    <col min="8712" max="8712" width="14" style="14" customWidth="1"/>
    <col min="8713" max="8713" width="14.42578125" style="14" customWidth="1"/>
    <col min="8714" max="8714" width="17.140625" style="14" bestFit="1" customWidth="1"/>
    <col min="8715" max="8715" width="15.42578125" style="14" bestFit="1" customWidth="1"/>
    <col min="8716" max="8716" width="14.28515625" style="14" bestFit="1" customWidth="1"/>
    <col min="8717" max="8717" width="11.5703125" style="14" bestFit="1" customWidth="1"/>
    <col min="8718" max="8961" width="9.140625" style="14"/>
    <col min="8962" max="8962" width="22" style="14" customWidth="1"/>
    <col min="8963" max="8963" width="17.140625" style="14" bestFit="1" customWidth="1"/>
    <col min="8964" max="8964" width="15.42578125" style="14" bestFit="1" customWidth="1"/>
    <col min="8965" max="8965" width="14.28515625" style="14" bestFit="1" customWidth="1"/>
    <col min="8966" max="8966" width="11.28515625" style="14" bestFit="1" customWidth="1"/>
    <col min="8967" max="8967" width="9.140625" style="14"/>
    <col min="8968" max="8968" width="14" style="14" customWidth="1"/>
    <col min="8969" max="8969" width="14.42578125" style="14" customWidth="1"/>
    <col min="8970" max="8970" width="17.140625" style="14" bestFit="1" customWidth="1"/>
    <col min="8971" max="8971" width="15.42578125" style="14" bestFit="1" customWidth="1"/>
    <col min="8972" max="8972" width="14.28515625" style="14" bestFit="1" customWidth="1"/>
    <col min="8973" max="8973" width="11.5703125" style="14" bestFit="1" customWidth="1"/>
    <col min="8974" max="9217" width="9.140625" style="14"/>
    <col min="9218" max="9218" width="22" style="14" customWidth="1"/>
    <col min="9219" max="9219" width="17.140625" style="14" bestFit="1" customWidth="1"/>
    <col min="9220" max="9220" width="15.42578125" style="14" bestFit="1" customWidth="1"/>
    <col min="9221" max="9221" width="14.28515625" style="14" bestFit="1" customWidth="1"/>
    <col min="9222" max="9222" width="11.28515625" style="14" bestFit="1" customWidth="1"/>
    <col min="9223" max="9223" width="9.140625" style="14"/>
    <col min="9224" max="9224" width="14" style="14" customWidth="1"/>
    <col min="9225" max="9225" width="14.42578125" style="14" customWidth="1"/>
    <col min="9226" max="9226" width="17.140625" style="14" bestFit="1" customWidth="1"/>
    <col min="9227" max="9227" width="15.42578125" style="14" bestFit="1" customWidth="1"/>
    <col min="9228" max="9228" width="14.28515625" style="14" bestFit="1" customWidth="1"/>
    <col min="9229" max="9229" width="11.5703125" style="14" bestFit="1" customWidth="1"/>
    <col min="9230" max="9473" width="9.140625" style="14"/>
    <col min="9474" max="9474" width="22" style="14" customWidth="1"/>
    <col min="9475" max="9475" width="17.140625" style="14" bestFit="1" customWidth="1"/>
    <col min="9476" max="9476" width="15.42578125" style="14" bestFit="1" customWidth="1"/>
    <col min="9477" max="9477" width="14.28515625" style="14" bestFit="1" customWidth="1"/>
    <col min="9478" max="9478" width="11.28515625" style="14" bestFit="1" customWidth="1"/>
    <col min="9479" max="9479" width="9.140625" style="14"/>
    <col min="9480" max="9480" width="14" style="14" customWidth="1"/>
    <col min="9481" max="9481" width="14.42578125" style="14" customWidth="1"/>
    <col min="9482" max="9482" width="17.140625" style="14" bestFit="1" customWidth="1"/>
    <col min="9483" max="9483" width="15.42578125" style="14" bestFit="1" customWidth="1"/>
    <col min="9484" max="9484" width="14.28515625" style="14" bestFit="1" customWidth="1"/>
    <col min="9485" max="9485" width="11.5703125" style="14" bestFit="1" customWidth="1"/>
    <col min="9486" max="9729" width="9.140625" style="14"/>
    <col min="9730" max="9730" width="22" style="14" customWidth="1"/>
    <col min="9731" max="9731" width="17.140625" style="14" bestFit="1" customWidth="1"/>
    <col min="9732" max="9732" width="15.42578125" style="14" bestFit="1" customWidth="1"/>
    <col min="9733" max="9733" width="14.28515625" style="14" bestFit="1" customWidth="1"/>
    <col min="9734" max="9734" width="11.28515625" style="14" bestFit="1" customWidth="1"/>
    <col min="9735" max="9735" width="9.140625" style="14"/>
    <col min="9736" max="9736" width="14" style="14" customWidth="1"/>
    <col min="9737" max="9737" width="14.42578125" style="14" customWidth="1"/>
    <col min="9738" max="9738" width="17.140625" style="14" bestFit="1" customWidth="1"/>
    <col min="9739" max="9739" width="15.42578125" style="14" bestFit="1" customWidth="1"/>
    <col min="9740" max="9740" width="14.28515625" style="14" bestFit="1" customWidth="1"/>
    <col min="9741" max="9741" width="11.5703125" style="14" bestFit="1" customWidth="1"/>
    <col min="9742" max="9985" width="9.140625" style="14"/>
    <col min="9986" max="9986" width="22" style="14" customWidth="1"/>
    <col min="9987" max="9987" width="17.140625" style="14" bestFit="1" customWidth="1"/>
    <col min="9988" max="9988" width="15.42578125" style="14" bestFit="1" customWidth="1"/>
    <col min="9989" max="9989" width="14.28515625" style="14" bestFit="1" customWidth="1"/>
    <col min="9990" max="9990" width="11.28515625" style="14" bestFit="1" customWidth="1"/>
    <col min="9991" max="9991" width="9.140625" style="14"/>
    <col min="9992" max="9992" width="14" style="14" customWidth="1"/>
    <col min="9993" max="9993" width="14.42578125" style="14" customWidth="1"/>
    <col min="9994" max="9994" width="17.140625" style="14" bestFit="1" customWidth="1"/>
    <col min="9995" max="9995" width="15.42578125" style="14" bestFit="1" customWidth="1"/>
    <col min="9996" max="9996" width="14.28515625" style="14" bestFit="1" customWidth="1"/>
    <col min="9997" max="9997" width="11.5703125" style="14" bestFit="1" customWidth="1"/>
    <col min="9998" max="10241" width="9.140625" style="14"/>
    <col min="10242" max="10242" width="22" style="14" customWidth="1"/>
    <col min="10243" max="10243" width="17.140625" style="14" bestFit="1" customWidth="1"/>
    <col min="10244" max="10244" width="15.42578125" style="14" bestFit="1" customWidth="1"/>
    <col min="10245" max="10245" width="14.28515625" style="14" bestFit="1" customWidth="1"/>
    <col min="10246" max="10246" width="11.28515625" style="14" bestFit="1" customWidth="1"/>
    <col min="10247" max="10247" width="9.140625" style="14"/>
    <col min="10248" max="10248" width="14" style="14" customWidth="1"/>
    <col min="10249" max="10249" width="14.42578125" style="14" customWidth="1"/>
    <col min="10250" max="10250" width="17.140625" style="14" bestFit="1" customWidth="1"/>
    <col min="10251" max="10251" width="15.42578125" style="14" bestFit="1" customWidth="1"/>
    <col min="10252" max="10252" width="14.28515625" style="14" bestFit="1" customWidth="1"/>
    <col min="10253" max="10253" width="11.5703125" style="14" bestFit="1" customWidth="1"/>
    <col min="10254" max="10497" width="9.140625" style="14"/>
    <col min="10498" max="10498" width="22" style="14" customWidth="1"/>
    <col min="10499" max="10499" width="17.140625" style="14" bestFit="1" customWidth="1"/>
    <col min="10500" max="10500" width="15.42578125" style="14" bestFit="1" customWidth="1"/>
    <col min="10501" max="10501" width="14.28515625" style="14" bestFit="1" customWidth="1"/>
    <col min="10502" max="10502" width="11.28515625" style="14" bestFit="1" customWidth="1"/>
    <col min="10503" max="10503" width="9.140625" style="14"/>
    <col min="10504" max="10504" width="14" style="14" customWidth="1"/>
    <col min="10505" max="10505" width="14.42578125" style="14" customWidth="1"/>
    <col min="10506" max="10506" width="17.140625" style="14" bestFit="1" customWidth="1"/>
    <col min="10507" max="10507" width="15.42578125" style="14" bestFit="1" customWidth="1"/>
    <col min="10508" max="10508" width="14.28515625" style="14" bestFit="1" customWidth="1"/>
    <col min="10509" max="10509" width="11.5703125" style="14" bestFit="1" customWidth="1"/>
    <col min="10510" max="10753" width="9.140625" style="14"/>
    <col min="10754" max="10754" width="22" style="14" customWidth="1"/>
    <col min="10755" max="10755" width="17.140625" style="14" bestFit="1" customWidth="1"/>
    <col min="10756" max="10756" width="15.42578125" style="14" bestFit="1" customWidth="1"/>
    <col min="10757" max="10757" width="14.28515625" style="14" bestFit="1" customWidth="1"/>
    <col min="10758" max="10758" width="11.28515625" style="14" bestFit="1" customWidth="1"/>
    <col min="10759" max="10759" width="9.140625" style="14"/>
    <col min="10760" max="10760" width="14" style="14" customWidth="1"/>
    <col min="10761" max="10761" width="14.42578125" style="14" customWidth="1"/>
    <col min="10762" max="10762" width="17.140625" style="14" bestFit="1" customWidth="1"/>
    <col min="10763" max="10763" width="15.42578125" style="14" bestFit="1" customWidth="1"/>
    <col min="10764" max="10764" width="14.28515625" style="14" bestFit="1" customWidth="1"/>
    <col min="10765" max="10765" width="11.5703125" style="14" bestFit="1" customWidth="1"/>
    <col min="10766" max="11009" width="9.140625" style="14"/>
    <col min="11010" max="11010" width="22" style="14" customWidth="1"/>
    <col min="11011" max="11011" width="17.140625" style="14" bestFit="1" customWidth="1"/>
    <col min="11012" max="11012" width="15.42578125" style="14" bestFit="1" customWidth="1"/>
    <col min="11013" max="11013" width="14.28515625" style="14" bestFit="1" customWidth="1"/>
    <col min="11014" max="11014" width="11.28515625" style="14" bestFit="1" customWidth="1"/>
    <col min="11015" max="11015" width="9.140625" style="14"/>
    <col min="11016" max="11016" width="14" style="14" customWidth="1"/>
    <col min="11017" max="11017" width="14.42578125" style="14" customWidth="1"/>
    <col min="11018" max="11018" width="17.140625" style="14" bestFit="1" customWidth="1"/>
    <col min="11019" max="11019" width="15.42578125" style="14" bestFit="1" customWidth="1"/>
    <col min="11020" max="11020" width="14.28515625" style="14" bestFit="1" customWidth="1"/>
    <col min="11021" max="11021" width="11.5703125" style="14" bestFit="1" customWidth="1"/>
    <col min="11022" max="11265" width="9.140625" style="14"/>
    <col min="11266" max="11266" width="22" style="14" customWidth="1"/>
    <col min="11267" max="11267" width="17.140625" style="14" bestFit="1" customWidth="1"/>
    <col min="11268" max="11268" width="15.42578125" style="14" bestFit="1" customWidth="1"/>
    <col min="11269" max="11269" width="14.28515625" style="14" bestFit="1" customWidth="1"/>
    <col min="11270" max="11270" width="11.28515625" style="14" bestFit="1" customWidth="1"/>
    <col min="11271" max="11271" width="9.140625" style="14"/>
    <col min="11272" max="11272" width="14" style="14" customWidth="1"/>
    <col min="11273" max="11273" width="14.42578125" style="14" customWidth="1"/>
    <col min="11274" max="11274" width="17.140625" style="14" bestFit="1" customWidth="1"/>
    <col min="11275" max="11275" width="15.42578125" style="14" bestFit="1" customWidth="1"/>
    <col min="11276" max="11276" width="14.28515625" style="14" bestFit="1" customWidth="1"/>
    <col min="11277" max="11277" width="11.5703125" style="14" bestFit="1" customWidth="1"/>
    <col min="11278" max="11521" width="9.140625" style="14"/>
    <col min="11522" max="11522" width="22" style="14" customWidth="1"/>
    <col min="11523" max="11523" width="17.140625" style="14" bestFit="1" customWidth="1"/>
    <col min="11524" max="11524" width="15.42578125" style="14" bestFit="1" customWidth="1"/>
    <col min="11525" max="11525" width="14.28515625" style="14" bestFit="1" customWidth="1"/>
    <col min="11526" max="11526" width="11.28515625" style="14" bestFit="1" customWidth="1"/>
    <col min="11527" max="11527" width="9.140625" style="14"/>
    <col min="11528" max="11528" width="14" style="14" customWidth="1"/>
    <col min="11529" max="11529" width="14.42578125" style="14" customWidth="1"/>
    <col min="11530" max="11530" width="17.140625" style="14" bestFit="1" customWidth="1"/>
    <col min="11531" max="11531" width="15.42578125" style="14" bestFit="1" customWidth="1"/>
    <col min="11532" max="11532" width="14.28515625" style="14" bestFit="1" customWidth="1"/>
    <col min="11533" max="11533" width="11.5703125" style="14" bestFit="1" customWidth="1"/>
    <col min="11534" max="11777" width="9.140625" style="14"/>
    <col min="11778" max="11778" width="22" style="14" customWidth="1"/>
    <col min="11779" max="11779" width="17.140625" style="14" bestFit="1" customWidth="1"/>
    <col min="11780" max="11780" width="15.42578125" style="14" bestFit="1" customWidth="1"/>
    <col min="11781" max="11781" width="14.28515625" style="14" bestFit="1" customWidth="1"/>
    <col min="11782" max="11782" width="11.28515625" style="14" bestFit="1" customWidth="1"/>
    <col min="11783" max="11783" width="9.140625" style="14"/>
    <col min="11784" max="11784" width="14" style="14" customWidth="1"/>
    <col min="11785" max="11785" width="14.42578125" style="14" customWidth="1"/>
    <col min="11786" max="11786" width="17.140625" style="14" bestFit="1" customWidth="1"/>
    <col min="11787" max="11787" width="15.42578125" style="14" bestFit="1" customWidth="1"/>
    <col min="11788" max="11788" width="14.28515625" style="14" bestFit="1" customWidth="1"/>
    <col min="11789" max="11789" width="11.5703125" style="14" bestFit="1" customWidth="1"/>
    <col min="11790" max="12033" width="9.140625" style="14"/>
    <col min="12034" max="12034" width="22" style="14" customWidth="1"/>
    <col min="12035" max="12035" width="17.140625" style="14" bestFit="1" customWidth="1"/>
    <col min="12036" max="12036" width="15.42578125" style="14" bestFit="1" customWidth="1"/>
    <col min="12037" max="12037" width="14.28515625" style="14" bestFit="1" customWidth="1"/>
    <col min="12038" max="12038" width="11.28515625" style="14" bestFit="1" customWidth="1"/>
    <col min="12039" max="12039" width="9.140625" style="14"/>
    <col min="12040" max="12040" width="14" style="14" customWidth="1"/>
    <col min="12041" max="12041" width="14.42578125" style="14" customWidth="1"/>
    <col min="12042" max="12042" width="17.140625" style="14" bestFit="1" customWidth="1"/>
    <col min="12043" max="12043" width="15.42578125" style="14" bestFit="1" customWidth="1"/>
    <col min="12044" max="12044" width="14.28515625" style="14" bestFit="1" customWidth="1"/>
    <col min="12045" max="12045" width="11.5703125" style="14" bestFit="1" customWidth="1"/>
    <col min="12046" max="12289" width="9.140625" style="14"/>
    <col min="12290" max="12290" width="22" style="14" customWidth="1"/>
    <col min="12291" max="12291" width="17.140625" style="14" bestFit="1" customWidth="1"/>
    <col min="12292" max="12292" width="15.42578125" style="14" bestFit="1" customWidth="1"/>
    <col min="12293" max="12293" width="14.28515625" style="14" bestFit="1" customWidth="1"/>
    <col min="12294" max="12294" width="11.28515625" style="14" bestFit="1" customWidth="1"/>
    <col min="12295" max="12295" width="9.140625" style="14"/>
    <col min="12296" max="12296" width="14" style="14" customWidth="1"/>
    <col min="12297" max="12297" width="14.42578125" style="14" customWidth="1"/>
    <col min="12298" max="12298" width="17.140625" style="14" bestFit="1" customWidth="1"/>
    <col min="12299" max="12299" width="15.42578125" style="14" bestFit="1" customWidth="1"/>
    <col min="12300" max="12300" width="14.28515625" style="14" bestFit="1" customWidth="1"/>
    <col min="12301" max="12301" width="11.5703125" style="14" bestFit="1" customWidth="1"/>
    <col min="12302" max="12545" width="9.140625" style="14"/>
    <col min="12546" max="12546" width="22" style="14" customWidth="1"/>
    <col min="12547" max="12547" width="17.140625" style="14" bestFit="1" customWidth="1"/>
    <col min="12548" max="12548" width="15.42578125" style="14" bestFit="1" customWidth="1"/>
    <col min="12549" max="12549" width="14.28515625" style="14" bestFit="1" customWidth="1"/>
    <col min="12550" max="12550" width="11.28515625" style="14" bestFit="1" customWidth="1"/>
    <col min="12551" max="12551" width="9.140625" style="14"/>
    <col min="12552" max="12552" width="14" style="14" customWidth="1"/>
    <col min="12553" max="12553" width="14.42578125" style="14" customWidth="1"/>
    <col min="12554" max="12554" width="17.140625" style="14" bestFit="1" customWidth="1"/>
    <col min="12555" max="12555" width="15.42578125" style="14" bestFit="1" customWidth="1"/>
    <col min="12556" max="12556" width="14.28515625" style="14" bestFit="1" customWidth="1"/>
    <col min="12557" max="12557" width="11.5703125" style="14" bestFit="1" customWidth="1"/>
    <col min="12558" max="12801" width="9.140625" style="14"/>
    <col min="12802" max="12802" width="22" style="14" customWidth="1"/>
    <col min="12803" max="12803" width="17.140625" style="14" bestFit="1" customWidth="1"/>
    <col min="12804" max="12804" width="15.42578125" style="14" bestFit="1" customWidth="1"/>
    <col min="12805" max="12805" width="14.28515625" style="14" bestFit="1" customWidth="1"/>
    <col min="12806" max="12806" width="11.28515625" style="14" bestFit="1" customWidth="1"/>
    <col min="12807" max="12807" width="9.140625" style="14"/>
    <col min="12808" max="12808" width="14" style="14" customWidth="1"/>
    <col min="12809" max="12809" width="14.42578125" style="14" customWidth="1"/>
    <col min="12810" max="12810" width="17.140625" style="14" bestFit="1" customWidth="1"/>
    <col min="12811" max="12811" width="15.42578125" style="14" bestFit="1" customWidth="1"/>
    <col min="12812" max="12812" width="14.28515625" style="14" bestFit="1" customWidth="1"/>
    <col min="12813" max="12813" width="11.5703125" style="14" bestFit="1" customWidth="1"/>
    <col min="12814" max="13057" width="9.140625" style="14"/>
    <col min="13058" max="13058" width="22" style="14" customWidth="1"/>
    <col min="13059" max="13059" width="17.140625" style="14" bestFit="1" customWidth="1"/>
    <col min="13060" max="13060" width="15.42578125" style="14" bestFit="1" customWidth="1"/>
    <col min="13061" max="13061" width="14.28515625" style="14" bestFit="1" customWidth="1"/>
    <col min="13062" max="13062" width="11.28515625" style="14" bestFit="1" customWidth="1"/>
    <col min="13063" max="13063" width="9.140625" style="14"/>
    <col min="13064" max="13064" width="14" style="14" customWidth="1"/>
    <col min="13065" max="13065" width="14.42578125" style="14" customWidth="1"/>
    <col min="13066" max="13066" width="17.140625" style="14" bestFit="1" customWidth="1"/>
    <col min="13067" max="13067" width="15.42578125" style="14" bestFit="1" customWidth="1"/>
    <col min="13068" max="13068" width="14.28515625" style="14" bestFit="1" customWidth="1"/>
    <col min="13069" max="13069" width="11.5703125" style="14" bestFit="1" customWidth="1"/>
    <col min="13070" max="13313" width="9.140625" style="14"/>
    <col min="13314" max="13314" width="22" style="14" customWidth="1"/>
    <col min="13315" max="13315" width="17.140625" style="14" bestFit="1" customWidth="1"/>
    <col min="13316" max="13316" width="15.42578125" style="14" bestFit="1" customWidth="1"/>
    <col min="13317" max="13317" width="14.28515625" style="14" bestFit="1" customWidth="1"/>
    <col min="13318" max="13318" width="11.28515625" style="14" bestFit="1" customWidth="1"/>
    <col min="13319" max="13319" width="9.140625" style="14"/>
    <col min="13320" max="13320" width="14" style="14" customWidth="1"/>
    <col min="13321" max="13321" width="14.42578125" style="14" customWidth="1"/>
    <col min="13322" max="13322" width="17.140625" style="14" bestFit="1" customWidth="1"/>
    <col min="13323" max="13323" width="15.42578125" style="14" bestFit="1" customWidth="1"/>
    <col min="13324" max="13324" width="14.28515625" style="14" bestFit="1" customWidth="1"/>
    <col min="13325" max="13325" width="11.5703125" style="14" bestFit="1" customWidth="1"/>
    <col min="13326" max="13569" width="9.140625" style="14"/>
    <col min="13570" max="13570" width="22" style="14" customWidth="1"/>
    <col min="13571" max="13571" width="17.140625" style="14" bestFit="1" customWidth="1"/>
    <col min="13572" max="13572" width="15.42578125" style="14" bestFit="1" customWidth="1"/>
    <col min="13573" max="13573" width="14.28515625" style="14" bestFit="1" customWidth="1"/>
    <col min="13574" max="13574" width="11.28515625" style="14" bestFit="1" customWidth="1"/>
    <col min="13575" max="13575" width="9.140625" style="14"/>
    <col min="13576" max="13576" width="14" style="14" customWidth="1"/>
    <col min="13577" max="13577" width="14.42578125" style="14" customWidth="1"/>
    <col min="13578" max="13578" width="17.140625" style="14" bestFit="1" customWidth="1"/>
    <col min="13579" max="13579" width="15.42578125" style="14" bestFit="1" customWidth="1"/>
    <col min="13580" max="13580" width="14.28515625" style="14" bestFit="1" customWidth="1"/>
    <col min="13581" max="13581" width="11.5703125" style="14" bestFit="1" customWidth="1"/>
    <col min="13582" max="13825" width="9.140625" style="14"/>
    <col min="13826" max="13826" width="22" style="14" customWidth="1"/>
    <col min="13827" max="13827" width="17.140625" style="14" bestFit="1" customWidth="1"/>
    <col min="13828" max="13828" width="15.42578125" style="14" bestFit="1" customWidth="1"/>
    <col min="13829" max="13829" width="14.28515625" style="14" bestFit="1" customWidth="1"/>
    <col min="13830" max="13830" width="11.28515625" style="14" bestFit="1" customWidth="1"/>
    <col min="13831" max="13831" width="9.140625" style="14"/>
    <col min="13832" max="13832" width="14" style="14" customWidth="1"/>
    <col min="13833" max="13833" width="14.42578125" style="14" customWidth="1"/>
    <col min="13834" max="13834" width="17.140625" style="14" bestFit="1" customWidth="1"/>
    <col min="13835" max="13835" width="15.42578125" style="14" bestFit="1" customWidth="1"/>
    <col min="13836" max="13836" width="14.28515625" style="14" bestFit="1" customWidth="1"/>
    <col min="13837" max="13837" width="11.5703125" style="14" bestFit="1" customWidth="1"/>
    <col min="13838" max="14081" width="9.140625" style="14"/>
    <col min="14082" max="14082" width="22" style="14" customWidth="1"/>
    <col min="14083" max="14083" width="17.140625" style="14" bestFit="1" customWidth="1"/>
    <col min="14084" max="14084" width="15.42578125" style="14" bestFit="1" customWidth="1"/>
    <col min="14085" max="14085" width="14.28515625" style="14" bestFit="1" customWidth="1"/>
    <col min="14086" max="14086" width="11.28515625" style="14" bestFit="1" customWidth="1"/>
    <col min="14087" max="14087" width="9.140625" style="14"/>
    <col min="14088" max="14088" width="14" style="14" customWidth="1"/>
    <col min="14089" max="14089" width="14.42578125" style="14" customWidth="1"/>
    <col min="14090" max="14090" width="17.140625" style="14" bestFit="1" customWidth="1"/>
    <col min="14091" max="14091" width="15.42578125" style="14" bestFit="1" customWidth="1"/>
    <col min="14092" max="14092" width="14.28515625" style="14" bestFit="1" customWidth="1"/>
    <col min="14093" max="14093" width="11.5703125" style="14" bestFit="1" customWidth="1"/>
    <col min="14094" max="14337" width="9.140625" style="14"/>
    <col min="14338" max="14338" width="22" style="14" customWidth="1"/>
    <col min="14339" max="14339" width="17.140625" style="14" bestFit="1" customWidth="1"/>
    <col min="14340" max="14340" width="15.42578125" style="14" bestFit="1" customWidth="1"/>
    <col min="14341" max="14341" width="14.28515625" style="14" bestFit="1" customWidth="1"/>
    <col min="14342" max="14342" width="11.28515625" style="14" bestFit="1" customWidth="1"/>
    <col min="14343" max="14343" width="9.140625" style="14"/>
    <col min="14344" max="14344" width="14" style="14" customWidth="1"/>
    <col min="14345" max="14345" width="14.42578125" style="14" customWidth="1"/>
    <col min="14346" max="14346" width="17.140625" style="14" bestFit="1" customWidth="1"/>
    <col min="14347" max="14347" width="15.42578125" style="14" bestFit="1" customWidth="1"/>
    <col min="14348" max="14348" width="14.28515625" style="14" bestFit="1" customWidth="1"/>
    <col min="14349" max="14349" width="11.5703125" style="14" bestFit="1" customWidth="1"/>
    <col min="14350" max="14593" width="9.140625" style="14"/>
    <col min="14594" max="14594" width="22" style="14" customWidth="1"/>
    <col min="14595" max="14595" width="17.140625" style="14" bestFit="1" customWidth="1"/>
    <col min="14596" max="14596" width="15.42578125" style="14" bestFit="1" customWidth="1"/>
    <col min="14597" max="14597" width="14.28515625" style="14" bestFit="1" customWidth="1"/>
    <col min="14598" max="14598" width="11.28515625" style="14" bestFit="1" customWidth="1"/>
    <col min="14599" max="14599" width="9.140625" style="14"/>
    <col min="14600" max="14600" width="14" style="14" customWidth="1"/>
    <col min="14601" max="14601" width="14.42578125" style="14" customWidth="1"/>
    <col min="14602" max="14602" width="17.140625" style="14" bestFit="1" customWidth="1"/>
    <col min="14603" max="14603" width="15.42578125" style="14" bestFit="1" customWidth="1"/>
    <col min="14604" max="14604" width="14.28515625" style="14" bestFit="1" customWidth="1"/>
    <col min="14605" max="14605" width="11.5703125" style="14" bestFit="1" customWidth="1"/>
    <col min="14606" max="14849" width="9.140625" style="14"/>
    <col min="14850" max="14850" width="22" style="14" customWidth="1"/>
    <col min="14851" max="14851" width="17.140625" style="14" bestFit="1" customWidth="1"/>
    <col min="14852" max="14852" width="15.42578125" style="14" bestFit="1" customWidth="1"/>
    <col min="14853" max="14853" width="14.28515625" style="14" bestFit="1" customWidth="1"/>
    <col min="14854" max="14854" width="11.28515625" style="14" bestFit="1" customWidth="1"/>
    <col min="14855" max="14855" width="9.140625" style="14"/>
    <col min="14856" max="14856" width="14" style="14" customWidth="1"/>
    <col min="14857" max="14857" width="14.42578125" style="14" customWidth="1"/>
    <col min="14858" max="14858" width="17.140625" style="14" bestFit="1" customWidth="1"/>
    <col min="14859" max="14859" width="15.42578125" style="14" bestFit="1" customWidth="1"/>
    <col min="14860" max="14860" width="14.28515625" style="14" bestFit="1" customWidth="1"/>
    <col min="14861" max="14861" width="11.5703125" style="14" bestFit="1" customWidth="1"/>
    <col min="14862" max="15105" width="9.140625" style="14"/>
    <col min="15106" max="15106" width="22" style="14" customWidth="1"/>
    <col min="15107" max="15107" width="17.140625" style="14" bestFit="1" customWidth="1"/>
    <col min="15108" max="15108" width="15.42578125" style="14" bestFit="1" customWidth="1"/>
    <col min="15109" max="15109" width="14.28515625" style="14" bestFit="1" customWidth="1"/>
    <col min="15110" max="15110" width="11.28515625" style="14" bestFit="1" customWidth="1"/>
    <col min="15111" max="15111" width="9.140625" style="14"/>
    <col min="15112" max="15112" width="14" style="14" customWidth="1"/>
    <col min="15113" max="15113" width="14.42578125" style="14" customWidth="1"/>
    <col min="15114" max="15114" width="17.140625" style="14" bestFit="1" customWidth="1"/>
    <col min="15115" max="15115" width="15.42578125" style="14" bestFit="1" customWidth="1"/>
    <col min="15116" max="15116" width="14.28515625" style="14" bestFit="1" customWidth="1"/>
    <col min="15117" max="15117" width="11.5703125" style="14" bestFit="1" customWidth="1"/>
    <col min="15118" max="15361" width="9.140625" style="14"/>
    <col min="15362" max="15362" width="22" style="14" customWidth="1"/>
    <col min="15363" max="15363" width="17.140625" style="14" bestFit="1" customWidth="1"/>
    <col min="15364" max="15364" width="15.42578125" style="14" bestFit="1" customWidth="1"/>
    <col min="15365" max="15365" width="14.28515625" style="14" bestFit="1" customWidth="1"/>
    <col min="15366" max="15366" width="11.28515625" style="14" bestFit="1" customWidth="1"/>
    <col min="15367" max="15367" width="9.140625" style="14"/>
    <col min="15368" max="15368" width="14" style="14" customWidth="1"/>
    <col min="15369" max="15369" width="14.42578125" style="14" customWidth="1"/>
    <col min="15370" max="15370" width="17.140625" style="14" bestFit="1" customWidth="1"/>
    <col min="15371" max="15371" width="15.42578125" style="14" bestFit="1" customWidth="1"/>
    <col min="15372" max="15372" width="14.28515625" style="14" bestFit="1" customWidth="1"/>
    <col min="15373" max="15373" width="11.5703125" style="14" bestFit="1" customWidth="1"/>
    <col min="15374" max="15617" width="9.140625" style="14"/>
    <col min="15618" max="15618" width="22" style="14" customWidth="1"/>
    <col min="15619" max="15619" width="17.140625" style="14" bestFit="1" customWidth="1"/>
    <col min="15620" max="15620" width="15.42578125" style="14" bestFit="1" customWidth="1"/>
    <col min="15621" max="15621" width="14.28515625" style="14" bestFit="1" customWidth="1"/>
    <col min="15622" max="15622" width="11.28515625" style="14" bestFit="1" customWidth="1"/>
    <col min="15623" max="15623" width="9.140625" style="14"/>
    <col min="15624" max="15624" width="14" style="14" customWidth="1"/>
    <col min="15625" max="15625" width="14.42578125" style="14" customWidth="1"/>
    <col min="15626" max="15626" width="17.140625" style="14" bestFit="1" customWidth="1"/>
    <col min="15627" max="15627" width="15.42578125" style="14" bestFit="1" customWidth="1"/>
    <col min="15628" max="15628" width="14.28515625" style="14" bestFit="1" customWidth="1"/>
    <col min="15629" max="15629" width="11.5703125" style="14" bestFit="1" customWidth="1"/>
    <col min="15630" max="15873" width="9.140625" style="14"/>
    <col min="15874" max="15874" width="22" style="14" customWidth="1"/>
    <col min="15875" max="15875" width="17.140625" style="14" bestFit="1" customWidth="1"/>
    <col min="15876" max="15876" width="15.42578125" style="14" bestFit="1" customWidth="1"/>
    <col min="15877" max="15877" width="14.28515625" style="14" bestFit="1" customWidth="1"/>
    <col min="15878" max="15878" width="11.28515625" style="14" bestFit="1" customWidth="1"/>
    <col min="15879" max="15879" width="9.140625" style="14"/>
    <col min="15880" max="15880" width="14" style="14" customWidth="1"/>
    <col min="15881" max="15881" width="14.42578125" style="14" customWidth="1"/>
    <col min="15882" max="15882" width="17.140625" style="14" bestFit="1" customWidth="1"/>
    <col min="15883" max="15883" width="15.42578125" style="14" bestFit="1" customWidth="1"/>
    <col min="15884" max="15884" width="14.28515625" style="14" bestFit="1" customWidth="1"/>
    <col min="15885" max="15885" width="11.5703125" style="14" bestFit="1" customWidth="1"/>
    <col min="15886" max="16129" width="9.140625" style="14"/>
    <col min="16130" max="16130" width="22" style="14" customWidth="1"/>
    <col min="16131" max="16131" width="17.140625" style="14" bestFit="1" customWidth="1"/>
    <col min="16132" max="16132" width="15.42578125" style="14" bestFit="1" customWidth="1"/>
    <col min="16133" max="16133" width="14.28515625" style="14" bestFit="1" customWidth="1"/>
    <col min="16134" max="16134" width="11.28515625" style="14" bestFit="1" customWidth="1"/>
    <col min="16135" max="16135" width="9.140625" style="14"/>
    <col min="16136" max="16136" width="14" style="14" customWidth="1"/>
    <col min="16137" max="16137" width="14.42578125" style="14" customWidth="1"/>
    <col min="16138" max="16138" width="17.140625" style="14" bestFit="1" customWidth="1"/>
    <col min="16139" max="16139" width="15.42578125" style="14" bestFit="1" customWidth="1"/>
    <col min="16140" max="16140" width="14.28515625" style="14" bestFit="1" customWidth="1"/>
    <col min="16141" max="16141" width="11.5703125" style="14" bestFit="1" customWidth="1"/>
    <col min="16142" max="16384" width="9.140625" style="14"/>
  </cols>
  <sheetData>
    <row r="2" spans="1:14" ht="16.5">
      <c r="A2" s="12"/>
    </row>
    <row r="3" spans="1:14" ht="16.5">
      <c r="A3" s="12" t="s">
        <v>111</v>
      </c>
    </row>
    <row r="4" spans="1:14" ht="16.5">
      <c r="A4" s="15" t="s">
        <v>112</v>
      </c>
      <c r="L4" s="16"/>
    </row>
    <row r="5" spans="1:14" ht="16.5">
      <c r="A5" s="15" t="s">
        <v>113</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95</v>
      </c>
      <c r="D11" s="19">
        <v>1822</v>
      </c>
      <c r="E11" s="19">
        <v>5899</v>
      </c>
      <c r="F11" s="20">
        <f>E11/E$17</f>
        <v>0.29009097614949592</v>
      </c>
      <c r="G11" s="17"/>
      <c r="H11" s="172" t="s">
        <v>34</v>
      </c>
      <c r="I11" s="172"/>
      <c r="J11" s="19"/>
      <c r="K11" s="19"/>
      <c r="L11" s="19"/>
      <c r="M11" s="21"/>
    </row>
    <row r="12" spans="1:14" ht="15">
      <c r="A12" s="172" t="s">
        <v>35</v>
      </c>
      <c r="B12" s="172"/>
      <c r="C12" s="19">
        <v>62</v>
      </c>
      <c r="D12" s="19">
        <v>2797</v>
      </c>
      <c r="E12" s="19">
        <v>8880</v>
      </c>
      <c r="F12" s="20">
        <f>E12/E$17</f>
        <v>0.43668551758052621</v>
      </c>
      <c r="G12" s="17"/>
      <c r="H12" s="172" t="s">
        <v>36</v>
      </c>
      <c r="I12" s="172"/>
      <c r="J12" s="19"/>
      <c r="K12" s="19"/>
      <c r="L12" s="19"/>
      <c r="M12" s="20"/>
    </row>
    <row r="13" spans="1:14" ht="15">
      <c r="A13" s="172" t="s">
        <v>37</v>
      </c>
      <c r="B13" s="172"/>
      <c r="C13" s="19">
        <v>43</v>
      </c>
      <c r="D13" s="19">
        <v>1546</v>
      </c>
      <c r="E13" s="19">
        <v>4557</v>
      </c>
      <c r="F13" s="20">
        <f>E13/E$17</f>
        <v>0.22409638554216868</v>
      </c>
      <c r="G13" s="17"/>
      <c r="H13" s="172" t="s">
        <v>38</v>
      </c>
      <c r="I13" s="172"/>
      <c r="J13" s="19">
        <v>8</v>
      </c>
      <c r="K13" s="19">
        <v>823</v>
      </c>
      <c r="L13" s="19">
        <v>2452</v>
      </c>
      <c r="M13" s="20">
        <f>L13/L$19</f>
        <v>0.20229354013695239</v>
      </c>
    </row>
    <row r="14" spans="1:14" ht="15">
      <c r="A14" s="172" t="s">
        <v>39</v>
      </c>
      <c r="B14" s="172"/>
      <c r="C14" s="19"/>
      <c r="D14" s="19"/>
      <c r="E14" s="19"/>
      <c r="F14" s="20"/>
      <c r="G14" s="17"/>
      <c r="H14" s="172" t="s">
        <v>40</v>
      </c>
      <c r="I14" s="172"/>
      <c r="J14" s="19">
        <v>2</v>
      </c>
      <c r="K14" s="19">
        <v>458</v>
      </c>
      <c r="L14" s="19">
        <v>1157</v>
      </c>
      <c r="M14" s="20">
        <f>L14/L$19</f>
        <v>9.5454170447982836E-2</v>
      </c>
    </row>
    <row r="15" spans="1:14" ht="15">
      <c r="A15" s="172" t="s">
        <v>41</v>
      </c>
      <c r="B15" s="172"/>
      <c r="C15" s="19">
        <v>5</v>
      </c>
      <c r="D15" s="19">
        <v>387</v>
      </c>
      <c r="E15" s="19">
        <v>999</v>
      </c>
      <c r="F15" s="20">
        <f>E15/E$17</f>
        <v>4.9127120727809198E-2</v>
      </c>
      <c r="G15" s="22"/>
      <c r="H15" s="172" t="s">
        <v>42</v>
      </c>
      <c r="I15" s="172"/>
      <c r="J15" s="19">
        <v>21</v>
      </c>
      <c r="K15" s="19">
        <v>3216</v>
      </c>
      <c r="L15" s="19">
        <v>7450</v>
      </c>
      <c r="M15" s="20">
        <f>L15/L$19</f>
        <v>0.61463575612573218</v>
      </c>
    </row>
    <row r="16" spans="1:14" ht="15">
      <c r="A16" s="29"/>
      <c r="B16" s="29"/>
      <c r="C16" s="19"/>
      <c r="D16" s="19"/>
      <c r="E16" s="19"/>
      <c r="F16" s="20"/>
      <c r="G16" s="17"/>
      <c r="H16" s="172" t="s">
        <v>44</v>
      </c>
      <c r="I16" s="172"/>
      <c r="J16" s="19"/>
      <c r="K16" s="19"/>
      <c r="L16" s="19"/>
      <c r="M16" s="20"/>
      <c r="N16" s="23"/>
    </row>
    <row r="17" spans="1:14" ht="15">
      <c r="A17" s="173" t="s">
        <v>45</v>
      </c>
      <c r="B17" s="173"/>
      <c r="C17" s="24">
        <f>SUM(C11:C15)</f>
        <v>205</v>
      </c>
      <c r="D17" s="24">
        <f>SUM(D11:D15)</f>
        <v>6552</v>
      </c>
      <c r="E17" s="24">
        <f>SUM(E11:E15)</f>
        <v>20335</v>
      </c>
      <c r="F17" s="25">
        <f>SUM(F11:F15)</f>
        <v>1</v>
      </c>
      <c r="G17" s="17"/>
      <c r="H17" s="172" t="s">
        <v>46</v>
      </c>
      <c r="I17" s="172"/>
      <c r="J17" s="19">
        <v>1</v>
      </c>
      <c r="K17" s="19">
        <v>531</v>
      </c>
      <c r="L17" s="19">
        <v>1062</v>
      </c>
      <c r="M17" s="20">
        <f>L17/L$19</f>
        <v>8.7616533289332568E-2</v>
      </c>
    </row>
    <row r="18" spans="1:14" ht="15">
      <c r="A18" s="172"/>
      <c r="B18" s="172"/>
      <c r="C18" s="19"/>
      <c r="D18" s="19"/>
      <c r="E18" s="19"/>
      <c r="F18" s="19"/>
      <c r="G18" s="17"/>
      <c r="H18" s="172" t="s">
        <v>47</v>
      </c>
      <c r="I18" s="172"/>
      <c r="J18" s="19"/>
      <c r="K18" s="19"/>
      <c r="L18" s="19"/>
      <c r="M18" s="20"/>
    </row>
    <row r="19" spans="1:14" ht="15">
      <c r="A19" s="173" t="s">
        <v>48</v>
      </c>
      <c r="B19" s="173"/>
      <c r="C19" s="24">
        <v>6</v>
      </c>
      <c r="D19" s="24">
        <v>107</v>
      </c>
      <c r="E19" s="24">
        <v>202</v>
      </c>
      <c r="F19" s="25">
        <v>1</v>
      </c>
      <c r="G19" s="17"/>
      <c r="H19" s="173" t="s">
        <v>49</v>
      </c>
      <c r="I19" s="173"/>
      <c r="J19" s="24">
        <f>SUM(J11:J18)</f>
        <v>32</v>
      </c>
      <c r="K19" s="24">
        <f>SUM(K11:K18)</f>
        <v>5028</v>
      </c>
      <c r="L19" s="24">
        <f>SUM(L11:L18)</f>
        <v>12121</v>
      </c>
      <c r="M19" s="25">
        <f>SUM(M12:M18)</f>
        <v>1</v>
      </c>
    </row>
    <row r="20" spans="1:14" ht="15">
      <c r="A20" s="173" t="s">
        <v>50</v>
      </c>
      <c r="B20" s="173"/>
      <c r="C20" s="24">
        <v>24</v>
      </c>
      <c r="D20" s="24">
        <v>183</v>
      </c>
      <c r="E20" s="24">
        <v>378</v>
      </c>
      <c r="F20" s="25">
        <v>1</v>
      </c>
      <c r="G20" s="17"/>
      <c r="H20" s="19"/>
      <c r="I20" s="19"/>
      <c r="J20" s="19"/>
      <c r="K20" s="19"/>
      <c r="L20" s="19"/>
      <c r="M20" s="19"/>
    </row>
    <row r="21" spans="1:14" ht="15">
      <c r="A21" s="173" t="s">
        <v>51</v>
      </c>
      <c r="B21" s="173"/>
      <c r="C21" s="24">
        <v>25</v>
      </c>
      <c r="D21" s="24">
        <v>168</v>
      </c>
      <c r="E21" s="24">
        <v>337</v>
      </c>
      <c r="F21" s="25">
        <v>1</v>
      </c>
      <c r="G21" s="17"/>
      <c r="H21" s="172" t="s">
        <v>52</v>
      </c>
      <c r="I21" s="172"/>
      <c r="J21" s="19"/>
      <c r="K21" s="19"/>
      <c r="L21" s="19"/>
      <c r="M21" s="20"/>
      <c r="N21" s="23"/>
    </row>
    <row r="22" spans="1:14" ht="15">
      <c r="A22" s="173" t="s">
        <v>53</v>
      </c>
      <c r="B22" s="173"/>
      <c r="C22" s="24">
        <v>2</v>
      </c>
      <c r="D22" s="24"/>
      <c r="E22" s="24">
        <v>1039</v>
      </c>
      <c r="F22" s="25">
        <v>1</v>
      </c>
      <c r="G22" s="17"/>
      <c r="H22" s="172" t="s">
        <v>54</v>
      </c>
      <c r="I22" s="172"/>
      <c r="J22" s="19">
        <v>1</v>
      </c>
      <c r="K22" s="19">
        <v>272</v>
      </c>
      <c r="L22" s="19">
        <v>816</v>
      </c>
      <c r="M22" s="20">
        <f>L22/L$25</f>
        <v>0.50620347394540943</v>
      </c>
    </row>
    <row r="23" spans="1:14" ht="15">
      <c r="A23" s="172"/>
      <c r="B23" s="172"/>
      <c r="C23" s="19"/>
      <c r="D23" s="19"/>
      <c r="E23" s="19"/>
      <c r="F23" s="19"/>
      <c r="G23" s="17"/>
      <c r="H23" s="172" t="s">
        <v>55</v>
      </c>
      <c r="I23" s="172"/>
      <c r="J23" s="19">
        <v>2</v>
      </c>
      <c r="K23" s="19">
        <v>293</v>
      </c>
      <c r="L23" s="19">
        <v>796</v>
      </c>
      <c r="M23" s="20">
        <f>L23/L$25</f>
        <v>0.49379652605459057</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3</v>
      </c>
      <c r="K25" s="24">
        <f>SUM(K21:K24)</f>
        <v>565</v>
      </c>
      <c r="L25" s="24">
        <f>SUM(L21:L24)</f>
        <v>1612</v>
      </c>
      <c r="M25" s="25">
        <f>SUM(M22:M24)</f>
        <v>1</v>
      </c>
    </row>
    <row r="26" spans="1:14" ht="15">
      <c r="A26" s="172" t="s">
        <v>60</v>
      </c>
      <c r="B26" s="172"/>
      <c r="C26" s="19">
        <v>1</v>
      </c>
      <c r="D26" s="19">
        <v>220</v>
      </c>
      <c r="E26" s="19">
        <v>816</v>
      </c>
      <c r="F26" s="27">
        <f>E26/E27</f>
        <v>1</v>
      </c>
      <c r="G26" s="17"/>
      <c r="H26" s="172"/>
      <c r="I26" s="172"/>
      <c r="J26" s="19"/>
      <c r="K26" s="19"/>
      <c r="L26" s="19"/>
      <c r="M26" s="19"/>
    </row>
    <row r="27" spans="1:14" ht="15">
      <c r="A27" s="173" t="s">
        <v>62</v>
      </c>
      <c r="B27" s="173"/>
      <c r="C27" s="24">
        <f>SUM(C24:C26)</f>
        <v>1</v>
      </c>
      <c r="D27" s="24">
        <f>SUM(D24:D26)</f>
        <v>220</v>
      </c>
      <c r="E27" s="24">
        <f>SUM(E24:E26)</f>
        <v>816</v>
      </c>
      <c r="F27" s="25">
        <f>SUM(F26)</f>
        <v>1</v>
      </c>
      <c r="G27" s="17"/>
      <c r="H27" s="172" t="s">
        <v>63</v>
      </c>
      <c r="I27" s="172"/>
      <c r="J27" s="19">
        <v>5</v>
      </c>
      <c r="K27" s="19">
        <v>69</v>
      </c>
      <c r="L27" s="19">
        <v>122</v>
      </c>
      <c r="M27" s="20">
        <f>L27/L$30</f>
        <v>0.34857142857142859</v>
      </c>
    </row>
    <row r="28" spans="1:14" ht="15">
      <c r="A28" s="172"/>
      <c r="B28" s="172"/>
      <c r="C28" s="19"/>
      <c r="D28" s="19"/>
      <c r="E28" s="19"/>
      <c r="F28" s="19"/>
      <c r="G28" s="17"/>
      <c r="H28" s="172" t="s">
        <v>65</v>
      </c>
      <c r="I28" s="172"/>
      <c r="J28" s="19">
        <v>4</v>
      </c>
      <c r="K28" s="19">
        <v>119</v>
      </c>
      <c r="L28" s="19">
        <v>228</v>
      </c>
      <c r="M28" s="20">
        <f>L28/L$30</f>
        <v>0.65142857142857147</v>
      </c>
    </row>
    <row r="29" spans="1:14" ht="15">
      <c r="A29" s="172" t="s">
        <v>64</v>
      </c>
      <c r="B29" s="172"/>
      <c r="C29" s="19">
        <v>4</v>
      </c>
      <c r="D29" s="19">
        <v>163</v>
      </c>
      <c r="E29" s="19">
        <v>320</v>
      </c>
      <c r="F29" s="20">
        <f t="shared" ref="F29:F35" si="0">E29/E$37</f>
        <v>2.3344032681645754E-2</v>
      </c>
      <c r="G29" s="17"/>
      <c r="H29" s="172" t="s">
        <v>67</v>
      </c>
      <c r="I29" s="172"/>
      <c r="J29" s="19"/>
      <c r="K29" s="19"/>
      <c r="L29" s="19"/>
      <c r="M29" s="20"/>
    </row>
    <row r="30" spans="1:14" ht="15">
      <c r="A30" s="172" t="s">
        <v>66</v>
      </c>
      <c r="B30" s="172"/>
      <c r="C30" s="19">
        <v>6</v>
      </c>
      <c r="D30" s="19">
        <v>145</v>
      </c>
      <c r="E30" s="19">
        <v>269</v>
      </c>
      <c r="F30" s="20">
        <f t="shared" si="0"/>
        <v>1.9623577473008462E-2</v>
      </c>
      <c r="G30" s="17"/>
      <c r="H30" s="173" t="s">
        <v>69</v>
      </c>
      <c r="I30" s="173"/>
      <c r="J30" s="24">
        <f>SUM(J27:J29)</f>
        <v>9</v>
      </c>
      <c r="K30" s="24">
        <f>SUM(K27:K29)</f>
        <v>188</v>
      </c>
      <c r="L30" s="24">
        <f>SUM(L27:L29)</f>
        <v>350</v>
      </c>
      <c r="M30" s="25">
        <f>SUM(M27:M29)</f>
        <v>1</v>
      </c>
    </row>
    <row r="31" spans="1:14" ht="15">
      <c r="A31" s="172" t="s">
        <v>68</v>
      </c>
      <c r="B31" s="172"/>
      <c r="C31" s="19">
        <v>11</v>
      </c>
      <c r="D31" s="19">
        <v>892</v>
      </c>
      <c r="E31" s="19">
        <v>1868</v>
      </c>
      <c r="F31" s="20">
        <f t="shared" si="0"/>
        <v>0.13627079077910709</v>
      </c>
      <c r="G31" s="17"/>
      <c r="H31" s="172"/>
      <c r="I31" s="172"/>
      <c r="J31" s="19"/>
      <c r="K31" s="19"/>
      <c r="L31" s="19"/>
      <c r="M31" s="19"/>
    </row>
    <row r="32" spans="1:14" ht="15">
      <c r="A32" s="172" t="s">
        <v>70</v>
      </c>
      <c r="B32" s="172"/>
      <c r="C32" s="19">
        <v>6</v>
      </c>
      <c r="D32" s="19">
        <v>1318</v>
      </c>
      <c r="E32" s="19">
        <v>2512</v>
      </c>
      <c r="F32" s="20">
        <f t="shared" si="0"/>
        <v>0.18325065655091918</v>
      </c>
      <c r="G32" s="17"/>
      <c r="H32" s="172" t="s">
        <v>72</v>
      </c>
      <c r="I32" s="172"/>
      <c r="J32" s="19">
        <v>7</v>
      </c>
      <c r="K32" s="19">
        <v>153</v>
      </c>
      <c r="L32" s="19">
        <v>279</v>
      </c>
      <c r="M32" s="20">
        <f>L32/L$35</f>
        <v>0.55467196819085485</v>
      </c>
    </row>
    <row r="33" spans="1:13" ht="15">
      <c r="A33" s="172" t="s">
        <v>93</v>
      </c>
      <c r="B33" s="172"/>
      <c r="C33" s="19">
        <v>20</v>
      </c>
      <c r="D33" s="19">
        <v>3969</v>
      </c>
      <c r="E33" s="19">
        <v>7484</v>
      </c>
      <c r="F33" s="20">
        <f t="shared" si="0"/>
        <v>0.54595856434199008</v>
      </c>
      <c r="G33" s="17"/>
      <c r="H33" s="172" t="s">
        <v>73</v>
      </c>
      <c r="I33" s="172"/>
      <c r="J33" s="19">
        <v>6</v>
      </c>
      <c r="K33" s="19">
        <v>128</v>
      </c>
      <c r="L33" s="19">
        <v>224</v>
      </c>
      <c r="M33" s="20">
        <f>L33/L$35</f>
        <v>0.44532803180914515</v>
      </c>
    </row>
    <row r="34" spans="1:13" ht="15">
      <c r="A34" s="172" t="s">
        <v>94</v>
      </c>
      <c r="B34" s="172"/>
      <c r="C34" s="19">
        <v>3</v>
      </c>
      <c r="D34" s="19">
        <v>524</v>
      </c>
      <c r="E34" s="19">
        <v>1101</v>
      </c>
      <c r="F34" s="20">
        <f t="shared" si="0"/>
        <v>8.0318062445287428E-2</v>
      </c>
      <c r="G34" s="17"/>
      <c r="H34" s="172" t="s">
        <v>75</v>
      </c>
      <c r="I34" s="172"/>
      <c r="J34" s="19"/>
      <c r="K34" s="19"/>
      <c r="L34" s="19"/>
      <c r="M34" s="26"/>
    </row>
    <row r="35" spans="1:13" ht="15">
      <c r="A35" s="172" t="s">
        <v>74</v>
      </c>
      <c r="B35" s="172"/>
      <c r="C35" s="19">
        <v>1</v>
      </c>
      <c r="D35" s="19">
        <v>80</v>
      </c>
      <c r="E35" s="19">
        <v>154</v>
      </c>
      <c r="F35" s="20">
        <f t="shared" si="0"/>
        <v>1.1234315728042019E-2</v>
      </c>
      <c r="G35" s="17"/>
      <c r="H35" s="173" t="s">
        <v>77</v>
      </c>
      <c r="I35" s="173"/>
      <c r="J35" s="24">
        <f>SUM(J32:J34)</f>
        <v>13</v>
      </c>
      <c r="K35" s="24">
        <f>SUM(K32:K34)</f>
        <v>281</v>
      </c>
      <c r="L35" s="24">
        <f>SUM(L32:L34)</f>
        <v>503</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51</v>
      </c>
      <c r="D37" s="24">
        <f>SUM(D29:D36)</f>
        <v>7091</v>
      </c>
      <c r="E37" s="24">
        <f>SUM(E29:E36)</f>
        <v>13708</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c r="K40" s="24"/>
      <c r="L40" s="24"/>
      <c r="M40" s="24"/>
    </row>
    <row r="41" spans="1:13" ht="15">
      <c r="A41" s="172" t="s">
        <v>84</v>
      </c>
      <c r="B41" s="172"/>
      <c r="C41" s="19">
        <v>1</v>
      </c>
      <c r="D41" s="19">
        <v>143</v>
      </c>
      <c r="E41" s="19">
        <v>429</v>
      </c>
      <c r="F41" s="27">
        <f>E41/E44</f>
        <v>1</v>
      </c>
      <c r="G41" s="17"/>
      <c r="H41" s="172"/>
      <c r="I41" s="172"/>
      <c r="J41" s="19"/>
      <c r="K41" s="19"/>
      <c r="L41" s="19"/>
      <c r="M41" s="19"/>
    </row>
    <row r="42" spans="1:13" ht="15">
      <c r="A42" s="172" t="s">
        <v>315</v>
      </c>
      <c r="B42" s="172"/>
      <c r="C42" s="19"/>
      <c r="D42" s="19"/>
      <c r="E42" s="19"/>
      <c r="F42" s="20"/>
      <c r="G42" s="17"/>
      <c r="H42" s="173" t="s">
        <v>86</v>
      </c>
      <c r="I42" s="173"/>
      <c r="J42" s="24">
        <f>C17+C19+C20+C21+C22+C27+C37+C44+C54+J25+J30+J35+J19+J37+J38+J39</f>
        <v>375</v>
      </c>
      <c r="K42" s="24">
        <f>D17+D19+D20+D21+D22+D27+D37+D44+D54+K25+K30+K35+K19+K37+K38+K39</f>
        <v>20552</v>
      </c>
      <c r="L42" s="24">
        <f>E17+E19+E20+E21+E22+E27+E37+E44+E54+L25+L30+L35+L19+L37+L38+L39</f>
        <v>51876</v>
      </c>
      <c r="M42" s="28"/>
    </row>
    <row r="43" spans="1:13" ht="15">
      <c r="A43" s="172" t="s">
        <v>85</v>
      </c>
      <c r="B43" s="172"/>
      <c r="C43" s="19"/>
      <c r="D43" s="19"/>
      <c r="E43" s="19"/>
      <c r="F43" s="26"/>
      <c r="G43" s="17"/>
      <c r="H43" s="29"/>
      <c r="I43" s="29"/>
      <c r="J43" s="19"/>
      <c r="K43" s="19"/>
      <c r="L43" s="19"/>
      <c r="M43" s="19"/>
    </row>
    <row r="44" spans="1:13" ht="15">
      <c r="A44" s="173" t="s">
        <v>87</v>
      </c>
      <c r="B44" s="173"/>
      <c r="C44" s="24">
        <f>SUM(C39:C43)</f>
        <v>1</v>
      </c>
      <c r="D44" s="24">
        <f>SUM(D39:D43)</f>
        <v>143</v>
      </c>
      <c r="E44" s="24">
        <f>SUM(E39:E43)</f>
        <v>429</v>
      </c>
      <c r="F44" s="25">
        <f>SUM(F41:F43)</f>
        <v>1</v>
      </c>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7" ht="15">
      <c r="A49" s="172"/>
      <c r="B49" s="172"/>
      <c r="C49" s="19"/>
      <c r="D49" s="19"/>
      <c r="E49" s="19"/>
      <c r="F49" s="20"/>
    </row>
    <row r="50" spans="1:7" ht="15">
      <c r="A50" s="172"/>
      <c r="B50" s="172"/>
      <c r="C50" s="19"/>
      <c r="D50" s="19"/>
      <c r="E50" s="19"/>
      <c r="F50" s="20"/>
    </row>
    <row r="51" spans="1:7" ht="15">
      <c r="A51" s="172"/>
      <c r="B51" s="172"/>
      <c r="C51" s="19"/>
      <c r="D51" s="19"/>
      <c r="E51" s="19"/>
      <c r="F51" s="20"/>
    </row>
    <row r="52" spans="1:7" ht="15">
      <c r="A52" s="172"/>
      <c r="B52" s="172"/>
      <c r="C52" s="19"/>
      <c r="D52" s="19"/>
      <c r="E52" s="19"/>
      <c r="F52" s="20"/>
    </row>
    <row r="53" spans="1:7" ht="15">
      <c r="A53" s="172"/>
      <c r="B53" s="172"/>
      <c r="C53" s="19"/>
      <c r="D53" s="19"/>
      <c r="E53" s="19"/>
      <c r="F53" s="20"/>
      <c r="G53" s="13"/>
    </row>
    <row r="54" spans="1:7">
      <c r="C54" s="13"/>
      <c r="D54" s="13"/>
      <c r="E54" s="13"/>
      <c r="F54" s="13"/>
      <c r="G54" s="13"/>
    </row>
    <row r="55" spans="1:7">
      <c r="C55" s="13"/>
      <c r="D55" s="13"/>
      <c r="E55" s="13"/>
      <c r="F55" s="13"/>
    </row>
  </sheetData>
  <sheetProtection algorithmName="SHA-512" hashValue="pIvRlVFXnC/yGVhKy9BvUCk7fWASlrdM7dA3kXA/B2dSnBndvmyosKMVGLH3nTDHGfJ0tJb/Z/7abvVd7/lDuQ==" saltValue="CKAk1rL78PSxSH48MrGd0w==" spinCount="100000" sheet="1" objects="1" scenarios="1"/>
  <mergeCells count="78">
    <mergeCell ref="A53:B53"/>
    <mergeCell ref="A43:B43"/>
    <mergeCell ref="H41:I41"/>
    <mergeCell ref="A44:B44"/>
    <mergeCell ref="H42:I42"/>
    <mergeCell ref="A46:B46"/>
    <mergeCell ref="A47:B47"/>
    <mergeCell ref="A48:B48"/>
    <mergeCell ref="A49:B49"/>
    <mergeCell ref="A50:B50"/>
    <mergeCell ref="A51:B51"/>
    <mergeCell ref="A52:B52"/>
    <mergeCell ref="A40:B40"/>
    <mergeCell ref="H38:I38"/>
    <mergeCell ref="A41:B41"/>
    <mergeCell ref="H39:I39"/>
    <mergeCell ref="A42:B42"/>
    <mergeCell ref="H40:I40"/>
    <mergeCell ref="A37:B37"/>
    <mergeCell ref="H35:I35"/>
    <mergeCell ref="A38:B38"/>
    <mergeCell ref="H36:I36"/>
    <mergeCell ref="A39:B39"/>
    <mergeCell ref="H37:I37"/>
    <mergeCell ref="A34:B34"/>
    <mergeCell ref="H32:I32"/>
    <mergeCell ref="A35:B35"/>
    <mergeCell ref="H33:I33"/>
    <mergeCell ref="A36:B36"/>
    <mergeCell ref="H34:I34"/>
    <mergeCell ref="A31:B31"/>
    <mergeCell ref="H29:I29"/>
    <mergeCell ref="A32:B32"/>
    <mergeCell ref="H30:I30"/>
    <mergeCell ref="A33:B33"/>
    <mergeCell ref="H31:I31"/>
    <mergeCell ref="A28:B28"/>
    <mergeCell ref="H26:I26"/>
    <mergeCell ref="A29:B29"/>
    <mergeCell ref="H27:I27"/>
    <mergeCell ref="A30:B30"/>
    <mergeCell ref="H28:I28"/>
    <mergeCell ref="A25:B25"/>
    <mergeCell ref="H24:I24"/>
    <mergeCell ref="A26:B26"/>
    <mergeCell ref="A27:B27"/>
    <mergeCell ref="H25:I25"/>
    <mergeCell ref="A24:B24"/>
    <mergeCell ref="H23:I23"/>
    <mergeCell ref="A18:B18"/>
    <mergeCell ref="H17:I17"/>
    <mergeCell ref="A19:B19"/>
    <mergeCell ref="H18:I18"/>
    <mergeCell ref="A20:B20"/>
    <mergeCell ref="H19:I19"/>
    <mergeCell ref="A21:B21"/>
    <mergeCell ref="A22:B22"/>
    <mergeCell ref="H21:I21"/>
    <mergeCell ref="A23:B23"/>
    <mergeCell ref="H22:I22"/>
    <mergeCell ref="A14:B14"/>
    <mergeCell ref="H14:I14"/>
    <mergeCell ref="A15:B15"/>
    <mergeCell ref="H15:I15"/>
    <mergeCell ref="A17:B17"/>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R46"/>
  <sheetViews>
    <sheetView showGridLines="0" zoomScaleNormal="100" zoomScaleSheetLayoutView="100" workbookViewId="0"/>
  </sheetViews>
  <sheetFormatPr baseColWidth="10" defaultColWidth="9.140625" defaultRowHeight="12.75"/>
  <cols>
    <col min="1" max="1" width="79.42578125" style="32" customWidth="1"/>
    <col min="2" max="57" width="8.7109375" style="32" customWidth="1"/>
    <col min="58" max="58" width="8.7109375" style="33" customWidth="1"/>
    <col min="59" max="60" width="8.7109375" style="32" customWidth="1"/>
    <col min="61" max="61" width="10.85546875" style="32" bestFit="1" customWidth="1"/>
    <col min="62" max="256" width="9.140625" style="32"/>
    <col min="257" max="257" width="84.140625" style="32" customWidth="1"/>
    <col min="258" max="317" width="8.7109375" style="32" customWidth="1"/>
    <col min="318" max="512" width="9.140625" style="32"/>
    <col min="513" max="513" width="84.140625" style="32" customWidth="1"/>
    <col min="514" max="573" width="8.7109375" style="32" customWidth="1"/>
    <col min="574" max="768" width="9.140625" style="32"/>
    <col min="769" max="769" width="84.140625" style="32" customWidth="1"/>
    <col min="770" max="829" width="8.7109375" style="32" customWidth="1"/>
    <col min="830" max="1024" width="9.140625" style="32"/>
    <col min="1025" max="1025" width="84.140625" style="32" customWidth="1"/>
    <col min="1026" max="1085" width="8.7109375" style="32" customWidth="1"/>
    <col min="1086" max="1280" width="9.140625" style="32"/>
    <col min="1281" max="1281" width="84.140625" style="32" customWidth="1"/>
    <col min="1282" max="1341" width="8.7109375" style="32" customWidth="1"/>
    <col min="1342" max="1536" width="9.140625" style="32"/>
    <col min="1537" max="1537" width="84.140625" style="32" customWidth="1"/>
    <col min="1538" max="1597" width="8.7109375" style="32" customWidth="1"/>
    <col min="1598" max="1792" width="9.140625" style="32"/>
    <col min="1793" max="1793" width="84.140625" style="32" customWidth="1"/>
    <col min="1794" max="1853" width="8.7109375" style="32" customWidth="1"/>
    <col min="1854" max="2048" width="9.140625" style="32"/>
    <col min="2049" max="2049" width="84.140625" style="32" customWidth="1"/>
    <col min="2050" max="2109" width="8.7109375" style="32" customWidth="1"/>
    <col min="2110" max="2304" width="9.140625" style="32"/>
    <col min="2305" max="2305" width="84.140625" style="32" customWidth="1"/>
    <col min="2306" max="2365" width="8.7109375" style="32" customWidth="1"/>
    <col min="2366" max="2560" width="9.140625" style="32"/>
    <col min="2561" max="2561" width="84.140625" style="32" customWidth="1"/>
    <col min="2562" max="2621" width="8.7109375" style="32" customWidth="1"/>
    <col min="2622" max="2816" width="9.140625" style="32"/>
    <col min="2817" max="2817" width="84.140625" style="32" customWidth="1"/>
    <col min="2818" max="2877" width="8.7109375" style="32" customWidth="1"/>
    <col min="2878" max="3072" width="9.140625" style="32"/>
    <col min="3073" max="3073" width="84.140625" style="32" customWidth="1"/>
    <col min="3074" max="3133" width="8.7109375" style="32" customWidth="1"/>
    <col min="3134" max="3328" width="9.140625" style="32"/>
    <col min="3329" max="3329" width="84.140625" style="32" customWidth="1"/>
    <col min="3330" max="3389" width="8.7109375" style="32" customWidth="1"/>
    <col min="3390" max="3584" width="9.140625" style="32"/>
    <col min="3585" max="3585" width="84.140625" style="32" customWidth="1"/>
    <col min="3586" max="3645" width="8.7109375" style="32" customWidth="1"/>
    <col min="3646" max="3840" width="9.140625" style="32"/>
    <col min="3841" max="3841" width="84.140625" style="32" customWidth="1"/>
    <col min="3842" max="3901" width="8.7109375" style="32" customWidth="1"/>
    <col min="3902" max="4096" width="9.140625" style="32"/>
    <col min="4097" max="4097" width="84.140625" style="32" customWidth="1"/>
    <col min="4098" max="4157" width="8.7109375" style="32" customWidth="1"/>
    <col min="4158" max="4352" width="9.140625" style="32"/>
    <col min="4353" max="4353" width="84.140625" style="32" customWidth="1"/>
    <col min="4354" max="4413" width="8.7109375" style="32" customWidth="1"/>
    <col min="4414" max="4608" width="9.140625" style="32"/>
    <col min="4609" max="4609" width="84.140625" style="32" customWidth="1"/>
    <col min="4610" max="4669" width="8.7109375" style="32" customWidth="1"/>
    <col min="4670" max="4864" width="9.140625" style="32"/>
    <col min="4865" max="4865" width="84.140625" style="32" customWidth="1"/>
    <col min="4866" max="4925" width="8.7109375" style="32" customWidth="1"/>
    <col min="4926" max="5120" width="9.140625" style="32"/>
    <col min="5121" max="5121" width="84.140625" style="32" customWidth="1"/>
    <col min="5122" max="5181" width="8.7109375" style="32" customWidth="1"/>
    <col min="5182" max="5376" width="9.140625" style="32"/>
    <col min="5377" max="5377" width="84.140625" style="32" customWidth="1"/>
    <col min="5378" max="5437" width="8.7109375" style="32" customWidth="1"/>
    <col min="5438" max="5632" width="9.140625" style="32"/>
    <col min="5633" max="5633" width="84.140625" style="32" customWidth="1"/>
    <col min="5634" max="5693" width="8.7109375" style="32" customWidth="1"/>
    <col min="5694" max="5888" width="9.140625" style="32"/>
    <col min="5889" max="5889" width="84.140625" style="32" customWidth="1"/>
    <col min="5890" max="5949" width="8.7109375" style="32" customWidth="1"/>
    <col min="5950" max="6144" width="9.140625" style="32"/>
    <col min="6145" max="6145" width="84.140625" style="32" customWidth="1"/>
    <col min="6146" max="6205" width="8.7109375" style="32" customWidth="1"/>
    <col min="6206" max="6400" width="9.140625" style="32"/>
    <col min="6401" max="6401" width="84.140625" style="32" customWidth="1"/>
    <col min="6402" max="6461" width="8.7109375" style="32" customWidth="1"/>
    <col min="6462" max="6656" width="9.140625" style="32"/>
    <col min="6657" max="6657" width="84.140625" style="32" customWidth="1"/>
    <col min="6658" max="6717" width="8.7109375" style="32" customWidth="1"/>
    <col min="6718" max="6912" width="9.140625" style="32"/>
    <col min="6913" max="6913" width="84.140625" style="32" customWidth="1"/>
    <col min="6914" max="6973" width="8.7109375" style="32" customWidth="1"/>
    <col min="6974" max="7168" width="9.140625" style="32"/>
    <col min="7169" max="7169" width="84.140625" style="32" customWidth="1"/>
    <col min="7170" max="7229" width="8.7109375" style="32" customWidth="1"/>
    <col min="7230" max="7424" width="9.140625" style="32"/>
    <col min="7425" max="7425" width="84.140625" style="32" customWidth="1"/>
    <col min="7426" max="7485" width="8.7109375" style="32" customWidth="1"/>
    <col min="7486" max="7680" width="9.140625" style="32"/>
    <col min="7681" max="7681" width="84.140625" style="32" customWidth="1"/>
    <col min="7682" max="7741" width="8.7109375" style="32" customWidth="1"/>
    <col min="7742" max="7936" width="9.140625" style="32"/>
    <col min="7937" max="7937" width="84.140625" style="32" customWidth="1"/>
    <col min="7938" max="7997" width="8.7109375" style="32" customWidth="1"/>
    <col min="7998" max="8192" width="9.140625" style="32"/>
    <col min="8193" max="8193" width="84.140625" style="32" customWidth="1"/>
    <col min="8194" max="8253" width="8.7109375" style="32" customWidth="1"/>
    <col min="8254" max="8448" width="9.140625" style="32"/>
    <col min="8449" max="8449" width="84.140625" style="32" customWidth="1"/>
    <col min="8450" max="8509" width="8.7109375" style="32" customWidth="1"/>
    <col min="8510" max="8704" width="9.140625" style="32"/>
    <col min="8705" max="8705" width="84.140625" style="32" customWidth="1"/>
    <col min="8706" max="8765" width="8.7109375" style="32" customWidth="1"/>
    <col min="8766" max="8960" width="9.140625" style="32"/>
    <col min="8961" max="8961" width="84.140625" style="32" customWidth="1"/>
    <col min="8962" max="9021" width="8.7109375" style="32" customWidth="1"/>
    <col min="9022" max="9216" width="9.140625" style="32"/>
    <col min="9217" max="9217" width="84.140625" style="32" customWidth="1"/>
    <col min="9218" max="9277" width="8.7109375" style="32" customWidth="1"/>
    <col min="9278" max="9472" width="9.140625" style="32"/>
    <col min="9473" max="9473" width="84.140625" style="32" customWidth="1"/>
    <col min="9474" max="9533" width="8.7109375" style="32" customWidth="1"/>
    <col min="9534" max="9728" width="9.140625" style="32"/>
    <col min="9729" max="9729" width="84.140625" style="32" customWidth="1"/>
    <col min="9730" max="9789" width="8.7109375" style="32" customWidth="1"/>
    <col min="9790" max="9984" width="9.140625" style="32"/>
    <col min="9985" max="9985" width="84.140625" style="32" customWidth="1"/>
    <col min="9986" max="10045" width="8.7109375" style="32" customWidth="1"/>
    <col min="10046" max="10240" width="9.140625" style="32"/>
    <col min="10241" max="10241" width="84.140625" style="32" customWidth="1"/>
    <col min="10242" max="10301" width="8.7109375" style="32" customWidth="1"/>
    <col min="10302" max="10496" width="9.140625" style="32"/>
    <col min="10497" max="10497" width="84.140625" style="32" customWidth="1"/>
    <col min="10498" max="10557" width="8.7109375" style="32" customWidth="1"/>
    <col min="10558" max="10752" width="9.140625" style="32"/>
    <col min="10753" max="10753" width="84.140625" style="32" customWidth="1"/>
    <col min="10754" max="10813" width="8.7109375" style="32" customWidth="1"/>
    <col min="10814" max="11008" width="9.140625" style="32"/>
    <col min="11009" max="11009" width="84.140625" style="32" customWidth="1"/>
    <col min="11010" max="11069" width="8.7109375" style="32" customWidth="1"/>
    <col min="11070" max="11264" width="9.140625" style="32"/>
    <col min="11265" max="11265" width="84.140625" style="32" customWidth="1"/>
    <col min="11266" max="11325" width="8.7109375" style="32" customWidth="1"/>
    <col min="11326" max="11520" width="9.140625" style="32"/>
    <col min="11521" max="11521" width="84.140625" style="32" customWidth="1"/>
    <col min="11522" max="11581" width="8.7109375" style="32" customWidth="1"/>
    <col min="11582" max="11776" width="9.140625" style="32"/>
    <col min="11777" max="11777" width="84.140625" style="32" customWidth="1"/>
    <col min="11778" max="11837" width="8.7109375" style="32" customWidth="1"/>
    <col min="11838" max="12032" width="9.140625" style="32"/>
    <col min="12033" max="12033" width="84.140625" style="32" customWidth="1"/>
    <col min="12034" max="12093" width="8.7109375" style="32" customWidth="1"/>
    <col min="12094" max="12288" width="9.140625" style="32"/>
    <col min="12289" max="12289" width="84.140625" style="32" customWidth="1"/>
    <col min="12290" max="12349" width="8.7109375" style="32" customWidth="1"/>
    <col min="12350" max="12544" width="9.140625" style="32"/>
    <col min="12545" max="12545" width="84.140625" style="32" customWidth="1"/>
    <col min="12546" max="12605" width="8.7109375" style="32" customWidth="1"/>
    <col min="12606" max="12800" width="9.140625" style="32"/>
    <col min="12801" max="12801" width="84.140625" style="32" customWidth="1"/>
    <col min="12802" max="12861" width="8.7109375" style="32" customWidth="1"/>
    <col min="12862" max="13056" width="9.140625" style="32"/>
    <col min="13057" max="13057" width="84.140625" style="32" customWidth="1"/>
    <col min="13058" max="13117" width="8.7109375" style="32" customWidth="1"/>
    <col min="13118" max="13312" width="9.140625" style="32"/>
    <col min="13313" max="13313" width="84.140625" style="32" customWidth="1"/>
    <col min="13314" max="13373" width="8.7109375" style="32" customWidth="1"/>
    <col min="13374" max="13568" width="9.140625" style="32"/>
    <col min="13569" max="13569" width="84.140625" style="32" customWidth="1"/>
    <col min="13570" max="13629" width="8.7109375" style="32" customWidth="1"/>
    <col min="13630" max="13824" width="9.140625" style="32"/>
    <col min="13825" max="13825" width="84.140625" style="32" customWidth="1"/>
    <col min="13826" max="13885" width="8.7109375" style="32" customWidth="1"/>
    <col min="13886" max="14080" width="9.140625" style="32"/>
    <col min="14081" max="14081" width="84.140625" style="32" customWidth="1"/>
    <col min="14082" max="14141" width="8.7109375" style="32" customWidth="1"/>
    <col min="14142" max="14336" width="9.140625" style="32"/>
    <col min="14337" max="14337" width="84.140625" style="32" customWidth="1"/>
    <col min="14338" max="14397" width="8.7109375" style="32" customWidth="1"/>
    <col min="14398" max="14592" width="9.140625" style="32"/>
    <col min="14593" max="14593" width="84.140625" style="32" customWidth="1"/>
    <col min="14594" max="14653" width="8.7109375" style="32" customWidth="1"/>
    <col min="14654" max="14848" width="9.140625" style="32"/>
    <col min="14849" max="14849" width="84.140625" style="32" customWidth="1"/>
    <col min="14850" max="14909" width="8.7109375" style="32" customWidth="1"/>
    <col min="14910" max="15104" width="9.140625" style="32"/>
    <col min="15105" max="15105" width="84.140625" style="32" customWidth="1"/>
    <col min="15106" max="15165" width="8.7109375" style="32" customWidth="1"/>
    <col min="15166" max="15360" width="9.140625" style="32"/>
    <col min="15361" max="15361" width="84.140625" style="32" customWidth="1"/>
    <col min="15362" max="15421" width="8.7109375" style="32" customWidth="1"/>
    <col min="15422" max="15616" width="9.140625" style="32"/>
    <col min="15617" max="15617" width="84.140625" style="32" customWidth="1"/>
    <col min="15618" max="15677" width="8.7109375" style="32" customWidth="1"/>
    <col min="15678" max="15872" width="9.140625" style="32"/>
    <col min="15873" max="15873" width="84.140625" style="32" customWidth="1"/>
    <col min="15874" max="15933" width="8.7109375" style="32" customWidth="1"/>
    <col min="15934" max="16128" width="9.140625" style="32"/>
    <col min="16129" max="16129" width="84.140625" style="32" customWidth="1"/>
    <col min="16130" max="16189" width="8.7109375" style="32" customWidth="1"/>
    <col min="16190" max="16384" width="9.140625" style="32"/>
  </cols>
  <sheetData>
    <row r="1" spans="1:96" ht="16.5">
      <c r="A1" s="31"/>
    </row>
    <row r="2" spans="1:96">
      <c r="A2" s="34"/>
    </row>
    <row r="3" spans="1:96" ht="16.5">
      <c r="A3" s="35"/>
    </row>
    <row r="4" spans="1:96">
      <c r="A4" s="34"/>
      <c r="N4" s="36"/>
      <c r="O4" s="36"/>
    </row>
    <row r="5" spans="1:96" ht="16.5">
      <c r="A5" s="37" t="s">
        <v>114</v>
      </c>
    </row>
    <row r="6" spans="1:96" s="36" customFormat="1" ht="16.5">
      <c r="A6" s="38" t="s">
        <v>115</v>
      </c>
      <c r="BF6" s="39"/>
    </row>
    <row r="7" spans="1:96" s="36" customFormat="1" ht="16.5">
      <c r="A7" s="38" t="s">
        <v>116</v>
      </c>
      <c r="BF7" s="39"/>
    </row>
    <row r="9" spans="1:96"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38</v>
      </c>
      <c r="AI9" s="176"/>
      <c r="AJ9" s="176" t="s">
        <v>40</v>
      </c>
      <c r="AK9" s="176"/>
      <c r="AL9" s="176" t="s">
        <v>42</v>
      </c>
      <c r="AM9" s="176"/>
      <c r="AN9" s="176" t="s">
        <v>46</v>
      </c>
      <c r="AO9" s="176"/>
      <c r="AP9" s="176" t="s">
        <v>84</v>
      </c>
      <c r="AQ9" s="176"/>
      <c r="AR9" s="176" t="s">
        <v>48</v>
      </c>
      <c r="AS9" s="176"/>
      <c r="AT9" s="176" t="s">
        <v>63</v>
      </c>
      <c r="AU9" s="176"/>
      <c r="AV9" s="176" t="s">
        <v>65</v>
      </c>
      <c r="AW9" s="176"/>
      <c r="AX9" s="176" t="s">
        <v>72</v>
      </c>
      <c r="AY9" s="176"/>
      <c r="AZ9" s="176" t="s">
        <v>73</v>
      </c>
      <c r="BA9" s="176"/>
      <c r="BB9" s="176" t="s">
        <v>54</v>
      </c>
      <c r="BC9" s="176"/>
      <c r="BD9" s="176" t="s">
        <v>55</v>
      </c>
      <c r="BE9" s="176"/>
      <c r="BF9" s="176" t="s">
        <v>51</v>
      </c>
      <c r="BG9" s="176"/>
      <c r="BH9" s="176" t="s">
        <v>86</v>
      </c>
      <c r="BI9" s="176"/>
    </row>
    <row r="10" spans="1:96"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row>
    <row r="11" spans="1:96"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row>
    <row r="12" spans="1:96" ht="15">
      <c r="A12" s="44" t="s">
        <v>99</v>
      </c>
      <c r="B12" s="45">
        <v>6</v>
      </c>
      <c r="C12" s="45">
        <v>502</v>
      </c>
      <c r="D12" s="45">
        <v>11</v>
      </c>
      <c r="E12" s="45">
        <v>1582</v>
      </c>
      <c r="F12" s="45">
        <v>5</v>
      </c>
      <c r="G12" s="45">
        <v>446</v>
      </c>
      <c r="H12" s="45"/>
      <c r="I12" s="45"/>
      <c r="J12" s="45">
        <v>4</v>
      </c>
      <c r="K12" s="45">
        <v>77</v>
      </c>
      <c r="L12" s="45"/>
      <c r="M12" s="45"/>
      <c r="N12" s="45">
        <v>1</v>
      </c>
      <c r="O12" s="45">
        <v>939</v>
      </c>
      <c r="P12" s="45"/>
      <c r="Q12" s="45"/>
      <c r="R12" s="45"/>
      <c r="S12" s="45"/>
      <c r="T12" s="45">
        <v>1</v>
      </c>
      <c r="U12" s="45">
        <v>189</v>
      </c>
      <c r="V12" s="45"/>
      <c r="W12" s="45"/>
      <c r="X12" s="45">
        <v>2</v>
      </c>
      <c r="Y12" s="45">
        <v>164</v>
      </c>
      <c r="Z12" s="45">
        <v>3</v>
      </c>
      <c r="AA12" s="45">
        <v>1393</v>
      </c>
      <c r="AB12" s="45"/>
      <c r="AC12" s="45"/>
      <c r="AD12" s="45"/>
      <c r="AE12" s="45"/>
      <c r="AF12" s="45"/>
      <c r="AG12" s="45"/>
      <c r="AH12" s="45"/>
      <c r="AI12" s="45"/>
      <c r="AJ12" s="45"/>
      <c r="AK12" s="45"/>
      <c r="AL12" s="45">
        <v>3</v>
      </c>
      <c r="AM12" s="45">
        <v>1510</v>
      </c>
      <c r="AN12" s="45"/>
      <c r="AO12" s="45"/>
      <c r="AP12" s="45"/>
      <c r="AQ12" s="45"/>
      <c r="AR12" s="45"/>
      <c r="AS12" s="45"/>
      <c r="AT12" s="45">
        <v>1</v>
      </c>
      <c r="AU12" s="45">
        <v>29</v>
      </c>
      <c r="AV12" s="45"/>
      <c r="AW12" s="45"/>
      <c r="AX12" s="45">
        <v>1</v>
      </c>
      <c r="AY12" s="45">
        <v>48</v>
      </c>
      <c r="AZ12" s="45">
        <v>1</v>
      </c>
      <c r="BA12" s="45">
        <v>48</v>
      </c>
      <c r="BB12" s="45"/>
      <c r="BC12" s="45"/>
      <c r="BD12" s="45"/>
      <c r="BE12" s="45"/>
      <c r="BF12" s="45"/>
      <c r="BG12" s="45"/>
      <c r="BH12" s="55">
        <f>B12+D12+F12+H12+J12+L12+N12+P12+R12+T12+V12+X12+Z12+AB12+AD12+AF12+AH12+AJ12+AL12+AN12+AP12+AR12+AT12+AV12+AX12+AZ12+BB12+BD12+BF12</f>
        <v>39</v>
      </c>
      <c r="BI12" s="55">
        <f>C12+E12+G12+I12+K12+M12+O12+Q12+S12+U12+W12+Y12+AA12+AC12+AE12+AG12+AI12+AK12+AM12+AO12+AQ12+AS12+AU12+AW12+AY12+BA12+BC12+BE12+BG12</f>
        <v>6927</v>
      </c>
      <c r="CQ12" s="33"/>
      <c r="CR12" s="33"/>
    </row>
    <row r="13" spans="1:96" ht="15">
      <c r="A13" s="46" t="s">
        <v>100</v>
      </c>
      <c r="B13" s="47">
        <v>66</v>
      </c>
      <c r="C13" s="47">
        <v>3352</v>
      </c>
      <c r="D13" s="47">
        <v>32</v>
      </c>
      <c r="E13" s="47">
        <v>4319</v>
      </c>
      <c r="F13" s="47">
        <v>27</v>
      </c>
      <c r="G13" s="47">
        <v>2501</v>
      </c>
      <c r="H13" s="47">
        <v>4</v>
      </c>
      <c r="I13" s="47">
        <v>962</v>
      </c>
      <c r="J13" s="47">
        <v>4</v>
      </c>
      <c r="K13" s="47">
        <v>68</v>
      </c>
      <c r="L13" s="47">
        <v>1</v>
      </c>
      <c r="M13" s="47">
        <v>16</v>
      </c>
      <c r="N13" s="47"/>
      <c r="O13" s="47"/>
      <c r="P13" s="47">
        <v>1</v>
      </c>
      <c r="Q13" s="47">
        <v>816</v>
      </c>
      <c r="R13" s="47"/>
      <c r="S13" s="47"/>
      <c r="T13" s="47">
        <v>2</v>
      </c>
      <c r="U13" s="47">
        <v>55</v>
      </c>
      <c r="V13" s="47">
        <v>5</v>
      </c>
      <c r="W13" s="47">
        <v>237</v>
      </c>
      <c r="X13" s="47">
        <v>4</v>
      </c>
      <c r="Y13" s="47">
        <v>669</v>
      </c>
      <c r="Z13" s="47">
        <v>1</v>
      </c>
      <c r="AA13" s="47">
        <v>88</v>
      </c>
      <c r="AB13" s="47">
        <v>9</v>
      </c>
      <c r="AC13" s="47">
        <v>4008</v>
      </c>
      <c r="AD13" s="47">
        <v>1</v>
      </c>
      <c r="AE13" s="47">
        <v>188</v>
      </c>
      <c r="AF13" s="47">
        <v>1</v>
      </c>
      <c r="AG13" s="47">
        <v>154</v>
      </c>
      <c r="AH13" s="47">
        <v>3</v>
      </c>
      <c r="AI13" s="47">
        <v>848</v>
      </c>
      <c r="AJ13" s="47"/>
      <c r="AK13" s="47"/>
      <c r="AL13" s="47">
        <v>15</v>
      </c>
      <c r="AM13" s="47">
        <v>4888</v>
      </c>
      <c r="AN13" s="47"/>
      <c r="AO13" s="47"/>
      <c r="AP13" s="47"/>
      <c r="AQ13" s="47"/>
      <c r="AR13" s="47">
        <v>2</v>
      </c>
      <c r="AS13" s="47">
        <v>75</v>
      </c>
      <c r="AT13" s="47">
        <v>2</v>
      </c>
      <c r="AU13" s="47">
        <v>25</v>
      </c>
      <c r="AV13" s="47"/>
      <c r="AW13" s="47"/>
      <c r="AX13" s="47">
        <v>1</v>
      </c>
      <c r="AY13" s="47">
        <v>20</v>
      </c>
      <c r="AZ13" s="47">
        <v>2</v>
      </c>
      <c r="BA13" s="47">
        <v>73</v>
      </c>
      <c r="BB13" s="47"/>
      <c r="BC13" s="47"/>
      <c r="BD13" s="47"/>
      <c r="BE13" s="47"/>
      <c r="BF13" s="47">
        <v>15</v>
      </c>
      <c r="BG13" s="47">
        <v>188</v>
      </c>
      <c r="BH13" s="56">
        <f t="shared" ref="BH13:BI20" si="0">B13+D13+F13+H13+J13+L13+N13+P13+R13+T13+V13+X13+Z13+AB13+AD13+AF13+AH13+AJ13+AL13+AN13+AP13+AR13+AT13+AV13+AX13+AZ13+BB13+BD13+BF13</f>
        <v>198</v>
      </c>
      <c r="BI13" s="56">
        <f t="shared" si="0"/>
        <v>23550</v>
      </c>
      <c r="CQ13" s="33"/>
      <c r="CR13" s="33"/>
    </row>
    <row r="14" spans="1:96" ht="15">
      <c r="A14" s="44" t="s">
        <v>101</v>
      </c>
      <c r="B14" s="45"/>
      <c r="C14" s="45"/>
      <c r="D14" s="45"/>
      <c r="E14" s="45"/>
      <c r="F14" s="45"/>
      <c r="G14" s="45"/>
      <c r="H14" s="45"/>
      <c r="I14" s="45"/>
      <c r="J14" s="45">
        <v>1</v>
      </c>
      <c r="K14" s="45">
        <v>23</v>
      </c>
      <c r="L14" s="45"/>
      <c r="M14" s="45"/>
      <c r="N14" s="45"/>
      <c r="O14" s="45"/>
      <c r="P14" s="45"/>
      <c r="Q14" s="45"/>
      <c r="R14" s="45"/>
      <c r="S14" s="45"/>
      <c r="T14" s="45">
        <v>1</v>
      </c>
      <c r="U14" s="45">
        <v>76</v>
      </c>
      <c r="V14" s="45"/>
      <c r="W14" s="45"/>
      <c r="X14" s="45"/>
      <c r="Y14" s="45"/>
      <c r="Z14" s="45"/>
      <c r="AA14" s="45"/>
      <c r="AB14" s="45">
        <v>3</v>
      </c>
      <c r="AC14" s="45">
        <v>626</v>
      </c>
      <c r="AD14" s="45"/>
      <c r="AE14" s="45"/>
      <c r="AF14" s="45"/>
      <c r="AG14" s="45"/>
      <c r="AH14" s="45"/>
      <c r="AI14" s="45"/>
      <c r="AJ14" s="45"/>
      <c r="AK14" s="45"/>
      <c r="AL14" s="45"/>
      <c r="AM14" s="45"/>
      <c r="AN14" s="45"/>
      <c r="AO14" s="45"/>
      <c r="AP14" s="45"/>
      <c r="AQ14" s="45"/>
      <c r="AR14" s="45">
        <v>1</v>
      </c>
      <c r="AS14" s="45">
        <v>18</v>
      </c>
      <c r="AT14" s="45">
        <v>1</v>
      </c>
      <c r="AU14" s="45">
        <v>31</v>
      </c>
      <c r="AV14" s="45">
        <v>1</v>
      </c>
      <c r="AW14" s="45">
        <v>51</v>
      </c>
      <c r="AX14" s="45">
        <v>2</v>
      </c>
      <c r="AY14" s="45">
        <v>61</v>
      </c>
      <c r="AZ14" s="45"/>
      <c r="BA14" s="45"/>
      <c r="BB14" s="45"/>
      <c r="BC14" s="45"/>
      <c r="BD14" s="45">
        <v>1</v>
      </c>
      <c r="BE14" s="45">
        <v>367</v>
      </c>
      <c r="BF14" s="45">
        <v>1</v>
      </c>
      <c r="BG14" s="45">
        <v>8</v>
      </c>
      <c r="BH14" s="55">
        <f t="shared" si="0"/>
        <v>12</v>
      </c>
      <c r="BI14" s="55">
        <f t="shared" si="0"/>
        <v>1261</v>
      </c>
      <c r="CQ14" s="33"/>
      <c r="CR14" s="33"/>
    </row>
    <row r="15" spans="1:96" ht="15">
      <c r="A15" s="48" t="s">
        <v>102</v>
      </c>
      <c r="B15" s="47">
        <v>13</v>
      </c>
      <c r="C15" s="47">
        <v>1462</v>
      </c>
      <c r="D15" s="47">
        <v>7</v>
      </c>
      <c r="E15" s="47">
        <v>769</v>
      </c>
      <c r="F15" s="47">
        <v>2</v>
      </c>
      <c r="G15" s="47">
        <v>308</v>
      </c>
      <c r="H15" s="47"/>
      <c r="I15" s="47"/>
      <c r="J15" s="47"/>
      <c r="K15" s="47"/>
      <c r="L15" s="47"/>
      <c r="M15" s="47"/>
      <c r="N15" s="47"/>
      <c r="O15" s="47"/>
      <c r="P15" s="47"/>
      <c r="Q15" s="47"/>
      <c r="R15" s="47"/>
      <c r="S15" s="47"/>
      <c r="T15" s="47"/>
      <c r="U15" s="47"/>
      <c r="V15" s="47"/>
      <c r="W15" s="47"/>
      <c r="X15" s="47">
        <v>1</v>
      </c>
      <c r="Y15" s="47">
        <v>64</v>
      </c>
      <c r="Z15" s="47">
        <v>2</v>
      </c>
      <c r="AA15" s="47">
        <v>1031</v>
      </c>
      <c r="AB15" s="47">
        <v>1</v>
      </c>
      <c r="AC15" s="47">
        <v>501</v>
      </c>
      <c r="AD15" s="47"/>
      <c r="AE15" s="47"/>
      <c r="AF15" s="47"/>
      <c r="AG15" s="47"/>
      <c r="AH15" s="47">
        <v>3</v>
      </c>
      <c r="AI15" s="47">
        <v>588</v>
      </c>
      <c r="AJ15" s="47">
        <v>1</v>
      </c>
      <c r="AK15" s="47">
        <v>588</v>
      </c>
      <c r="AL15" s="47">
        <v>2</v>
      </c>
      <c r="AM15" s="47">
        <v>962</v>
      </c>
      <c r="AN15" s="47"/>
      <c r="AO15" s="47"/>
      <c r="AP15" s="47"/>
      <c r="AQ15" s="47"/>
      <c r="AR15" s="47"/>
      <c r="AS15" s="47"/>
      <c r="AT15" s="47"/>
      <c r="AU15" s="47"/>
      <c r="AV15" s="47">
        <v>1</v>
      </c>
      <c r="AW15" s="47">
        <v>46</v>
      </c>
      <c r="AX15" s="47"/>
      <c r="AY15" s="47"/>
      <c r="AZ15" s="47">
        <v>2</v>
      </c>
      <c r="BA15" s="47">
        <v>80</v>
      </c>
      <c r="BB15" s="47">
        <v>1</v>
      </c>
      <c r="BC15" s="47">
        <v>816</v>
      </c>
      <c r="BD15" s="47"/>
      <c r="BE15" s="47"/>
      <c r="BF15" s="47">
        <v>1</v>
      </c>
      <c r="BG15" s="47">
        <v>12</v>
      </c>
      <c r="BH15" s="56">
        <f t="shared" si="0"/>
        <v>37</v>
      </c>
      <c r="BI15" s="56">
        <f t="shared" si="0"/>
        <v>7227</v>
      </c>
      <c r="CQ15" s="33"/>
      <c r="CR15" s="33"/>
    </row>
    <row r="16" spans="1:96" ht="15">
      <c r="A16" s="44" t="s">
        <v>103</v>
      </c>
      <c r="B16" s="45"/>
      <c r="C16" s="45"/>
      <c r="D16" s="45">
        <v>5</v>
      </c>
      <c r="E16" s="45">
        <v>1374</v>
      </c>
      <c r="F16" s="45">
        <v>1</v>
      </c>
      <c r="G16" s="45">
        <v>40</v>
      </c>
      <c r="H16" s="45">
        <v>1</v>
      </c>
      <c r="I16" s="45">
        <v>37</v>
      </c>
      <c r="J16" s="45">
        <v>1</v>
      </c>
      <c r="K16" s="45">
        <v>24</v>
      </c>
      <c r="L16" s="45">
        <v>1</v>
      </c>
      <c r="M16" s="45">
        <v>23</v>
      </c>
      <c r="N16" s="45"/>
      <c r="O16" s="45"/>
      <c r="P16" s="45"/>
      <c r="Q16" s="45"/>
      <c r="R16" s="45">
        <v>1</v>
      </c>
      <c r="S16" s="45">
        <v>7</v>
      </c>
      <c r="T16" s="45"/>
      <c r="U16" s="45"/>
      <c r="V16" s="45"/>
      <c r="W16" s="45"/>
      <c r="X16" s="45">
        <v>1</v>
      </c>
      <c r="Y16" s="45">
        <v>537</v>
      </c>
      <c r="Z16" s="45"/>
      <c r="AA16" s="45"/>
      <c r="AB16" s="45">
        <v>2</v>
      </c>
      <c r="AC16" s="45">
        <v>715</v>
      </c>
      <c r="AD16" s="45">
        <v>1</v>
      </c>
      <c r="AE16" s="45">
        <v>169</v>
      </c>
      <c r="AF16" s="45"/>
      <c r="AG16" s="45"/>
      <c r="AH16" s="45"/>
      <c r="AI16" s="45"/>
      <c r="AJ16" s="45"/>
      <c r="AK16" s="45"/>
      <c r="AL16" s="45"/>
      <c r="AM16" s="45"/>
      <c r="AN16" s="45"/>
      <c r="AO16" s="45"/>
      <c r="AP16" s="45">
        <v>1</v>
      </c>
      <c r="AQ16" s="45">
        <v>429</v>
      </c>
      <c r="AR16" s="45">
        <v>1</v>
      </c>
      <c r="AS16" s="45">
        <v>39</v>
      </c>
      <c r="AT16" s="45"/>
      <c r="AU16" s="45"/>
      <c r="AV16" s="45"/>
      <c r="AW16" s="45"/>
      <c r="AX16" s="45"/>
      <c r="AY16" s="45"/>
      <c r="AZ16" s="45"/>
      <c r="BA16" s="45"/>
      <c r="BB16" s="45"/>
      <c r="BC16" s="45"/>
      <c r="BD16" s="45">
        <v>1</v>
      </c>
      <c r="BE16" s="45">
        <v>429</v>
      </c>
      <c r="BF16" s="45">
        <v>1</v>
      </c>
      <c r="BG16" s="45">
        <v>8</v>
      </c>
      <c r="BH16" s="55">
        <f t="shared" si="0"/>
        <v>18</v>
      </c>
      <c r="BI16" s="55">
        <f t="shared" si="0"/>
        <v>3831</v>
      </c>
      <c r="CQ16" s="33"/>
      <c r="CR16" s="33"/>
    </row>
    <row r="17" spans="1:96" ht="15">
      <c r="A17" s="48" t="s">
        <v>104</v>
      </c>
      <c r="B17" s="47">
        <v>2</v>
      </c>
      <c r="C17" s="47">
        <v>50</v>
      </c>
      <c r="D17" s="47"/>
      <c r="E17" s="47"/>
      <c r="F17" s="47">
        <v>1</v>
      </c>
      <c r="G17" s="47">
        <v>22</v>
      </c>
      <c r="H17" s="47"/>
      <c r="I17" s="47"/>
      <c r="J17" s="47">
        <v>5</v>
      </c>
      <c r="K17" s="47">
        <v>53</v>
      </c>
      <c r="L17" s="47"/>
      <c r="M17" s="47"/>
      <c r="N17" s="47">
        <v>1</v>
      </c>
      <c r="O17" s="47">
        <v>100</v>
      </c>
      <c r="P17" s="47"/>
      <c r="Q17" s="47"/>
      <c r="R17" s="47"/>
      <c r="S17" s="47"/>
      <c r="T17" s="47"/>
      <c r="U17" s="47"/>
      <c r="V17" s="47"/>
      <c r="W17" s="47"/>
      <c r="X17" s="47"/>
      <c r="Y17" s="47"/>
      <c r="Z17" s="47"/>
      <c r="AA17" s="47"/>
      <c r="AB17" s="47"/>
      <c r="AC17" s="47"/>
      <c r="AD17" s="47">
        <v>1</v>
      </c>
      <c r="AE17" s="47">
        <v>744</v>
      </c>
      <c r="AF17" s="47"/>
      <c r="AG17" s="47"/>
      <c r="AH17" s="47">
        <v>1</v>
      </c>
      <c r="AI17" s="47">
        <v>108</v>
      </c>
      <c r="AJ17" s="47"/>
      <c r="AK17" s="47"/>
      <c r="AL17" s="47"/>
      <c r="AM17" s="47"/>
      <c r="AN17" s="47"/>
      <c r="AO17" s="47"/>
      <c r="AP17" s="47"/>
      <c r="AQ17" s="47"/>
      <c r="AR17" s="47"/>
      <c r="AS17" s="47"/>
      <c r="AT17" s="47"/>
      <c r="AU17" s="47"/>
      <c r="AV17" s="47"/>
      <c r="AW17" s="47"/>
      <c r="AX17" s="47"/>
      <c r="AY17" s="47"/>
      <c r="AZ17" s="47"/>
      <c r="BA17" s="47"/>
      <c r="BB17" s="47"/>
      <c r="BC17" s="47"/>
      <c r="BD17" s="47"/>
      <c r="BE17" s="47"/>
      <c r="BF17" s="47">
        <v>1</v>
      </c>
      <c r="BG17" s="47">
        <v>12</v>
      </c>
      <c r="BH17" s="56">
        <f t="shared" si="0"/>
        <v>12</v>
      </c>
      <c r="BI17" s="56">
        <f t="shared" si="0"/>
        <v>1089</v>
      </c>
      <c r="CQ17" s="33"/>
      <c r="CR17" s="33"/>
    </row>
    <row r="18" spans="1:96" ht="15">
      <c r="A18" s="44" t="s">
        <v>105</v>
      </c>
      <c r="B18" s="45"/>
      <c r="C18" s="45"/>
      <c r="D18" s="45">
        <v>2</v>
      </c>
      <c r="E18" s="45">
        <v>122</v>
      </c>
      <c r="F18" s="45">
        <v>1</v>
      </c>
      <c r="G18" s="45">
        <v>32</v>
      </c>
      <c r="H18" s="45"/>
      <c r="I18" s="45"/>
      <c r="J18" s="45">
        <v>7</v>
      </c>
      <c r="K18" s="45">
        <v>99</v>
      </c>
      <c r="L18" s="45"/>
      <c r="M18" s="45"/>
      <c r="N18" s="45"/>
      <c r="O18" s="45"/>
      <c r="P18" s="45"/>
      <c r="Q18" s="45"/>
      <c r="R18" s="45"/>
      <c r="S18" s="45"/>
      <c r="T18" s="45"/>
      <c r="U18" s="45"/>
      <c r="V18" s="45">
        <v>1</v>
      </c>
      <c r="W18" s="45">
        <v>32</v>
      </c>
      <c r="X18" s="45">
        <v>2</v>
      </c>
      <c r="Y18" s="45">
        <v>174</v>
      </c>
      <c r="Z18" s="45"/>
      <c r="AA18" s="45"/>
      <c r="AB18" s="45">
        <v>2</v>
      </c>
      <c r="AC18" s="45">
        <v>296</v>
      </c>
      <c r="AD18" s="45"/>
      <c r="AE18" s="45"/>
      <c r="AF18" s="45"/>
      <c r="AG18" s="45"/>
      <c r="AH18" s="45">
        <v>1</v>
      </c>
      <c r="AI18" s="45">
        <v>908</v>
      </c>
      <c r="AJ18" s="45"/>
      <c r="AK18" s="45"/>
      <c r="AL18" s="45">
        <v>1</v>
      </c>
      <c r="AM18" s="45">
        <v>90</v>
      </c>
      <c r="AN18" s="45"/>
      <c r="AO18" s="45"/>
      <c r="AP18" s="45"/>
      <c r="AQ18" s="45"/>
      <c r="AR18" s="45"/>
      <c r="AS18" s="45"/>
      <c r="AT18" s="45">
        <v>1</v>
      </c>
      <c r="AU18" s="45">
        <v>37</v>
      </c>
      <c r="AV18" s="45"/>
      <c r="AW18" s="45"/>
      <c r="AX18" s="45">
        <v>3</v>
      </c>
      <c r="AY18" s="45">
        <v>150</v>
      </c>
      <c r="AZ18" s="45"/>
      <c r="BA18" s="45"/>
      <c r="BB18" s="45"/>
      <c r="BC18" s="45"/>
      <c r="BD18" s="45"/>
      <c r="BE18" s="45"/>
      <c r="BF18" s="45">
        <v>5</v>
      </c>
      <c r="BG18" s="45">
        <v>93</v>
      </c>
      <c r="BH18" s="55">
        <f t="shared" si="0"/>
        <v>26</v>
      </c>
      <c r="BI18" s="55">
        <f t="shared" si="0"/>
        <v>2033</v>
      </c>
      <c r="CQ18" s="33"/>
      <c r="CR18" s="33"/>
    </row>
    <row r="19" spans="1:96" ht="15">
      <c r="A19" s="48" t="s">
        <v>106</v>
      </c>
      <c r="B19" s="47">
        <v>8</v>
      </c>
      <c r="C19" s="47">
        <v>533</v>
      </c>
      <c r="D19" s="47">
        <v>5</v>
      </c>
      <c r="E19" s="47">
        <v>714</v>
      </c>
      <c r="F19" s="47">
        <v>6</v>
      </c>
      <c r="G19" s="47">
        <v>1208</v>
      </c>
      <c r="H19" s="47"/>
      <c r="I19" s="47"/>
      <c r="J19" s="47">
        <v>2</v>
      </c>
      <c r="K19" s="47">
        <v>34</v>
      </c>
      <c r="L19" s="47"/>
      <c r="M19" s="47"/>
      <c r="N19" s="47"/>
      <c r="O19" s="47"/>
      <c r="P19" s="47"/>
      <c r="Q19" s="47"/>
      <c r="R19" s="47"/>
      <c r="S19" s="47"/>
      <c r="T19" s="47"/>
      <c r="U19" s="47"/>
      <c r="V19" s="47"/>
      <c r="W19" s="47"/>
      <c r="X19" s="47">
        <v>1</v>
      </c>
      <c r="Y19" s="47">
        <v>260</v>
      </c>
      <c r="Z19" s="47"/>
      <c r="AA19" s="47"/>
      <c r="AB19" s="47">
        <v>3</v>
      </c>
      <c r="AC19" s="47">
        <v>1338</v>
      </c>
      <c r="AD19" s="47"/>
      <c r="AE19" s="47"/>
      <c r="AF19" s="47"/>
      <c r="AG19" s="47"/>
      <c r="AH19" s="47"/>
      <c r="AI19" s="47"/>
      <c r="AJ19" s="47">
        <v>1</v>
      </c>
      <c r="AK19" s="47">
        <v>569</v>
      </c>
      <c r="AL19" s="47"/>
      <c r="AM19" s="47"/>
      <c r="AN19" s="47">
        <v>1</v>
      </c>
      <c r="AO19" s="47">
        <v>1062</v>
      </c>
      <c r="AP19" s="47"/>
      <c r="AQ19" s="47"/>
      <c r="AR19" s="47">
        <v>2</v>
      </c>
      <c r="AS19" s="47">
        <v>70</v>
      </c>
      <c r="AT19" s="47"/>
      <c r="AU19" s="47"/>
      <c r="AV19" s="47">
        <v>2</v>
      </c>
      <c r="AW19" s="47">
        <v>131</v>
      </c>
      <c r="AX19" s="47"/>
      <c r="AY19" s="47"/>
      <c r="AZ19" s="47">
        <v>1</v>
      </c>
      <c r="BA19" s="47">
        <v>23</v>
      </c>
      <c r="BB19" s="47"/>
      <c r="BC19" s="47"/>
      <c r="BD19" s="47"/>
      <c r="BE19" s="47"/>
      <c r="BF19" s="47">
        <v>1</v>
      </c>
      <c r="BG19" s="47">
        <v>16</v>
      </c>
      <c r="BH19" s="56">
        <f t="shared" si="0"/>
        <v>33</v>
      </c>
      <c r="BI19" s="56">
        <f t="shared" si="0"/>
        <v>5958</v>
      </c>
      <c r="CQ19" s="33"/>
      <c r="CR19" s="33"/>
    </row>
    <row r="20" spans="1:96" s="33" customFormat="1" ht="15">
      <c r="A20" s="41" t="s">
        <v>107</v>
      </c>
      <c r="B20" s="49">
        <f>SUM(B12:B19)</f>
        <v>95</v>
      </c>
      <c r="C20" s="49">
        <f t="shared" ref="C20:BG20" si="1">SUM(C12:C19)</f>
        <v>5899</v>
      </c>
      <c r="D20" s="49">
        <f t="shared" si="1"/>
        <v>62</v>
      </c>
      <c r="E20" s="49">
        <f t="shared" si="1"/>
        <v>8880</v>
      </c>
      <c r="F20" s="49">
        <f t="shared" si="1"/>
        <v>43</v>
      </c>
      <c r="G20" s="49">
        <f t="shared" si="1"/>
        <v>4557</v>
      </c>
      <c r="H20" s="49">
        <f t="shared" si="1"/>
        <v>5</v>
      </c>
      <c r="I20" s="49">
        <f t="shared" si="1"/>
        <v>999</v>
      </c>
      <c r="J20" s="49">
        <f t="shared" si="1"/>
        <v>24</v>
      </c>
      <c r="K20" s="49">
        <f t="shared" si="1"/>
        <v>378</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4</v>
      </c>
      <c r="U20" s="49">
        <f t="shared" si="1"/>
        <v>320</v>
      </c>
      <c r="V20" s="49">
        <f t="shared" si="1"/>
        <v>6</v>
      </c>
      <c r="W20" s="49">
        <f t="shared" si="1"/>
        <v>269</v>
      </c>
      <c r="X20" s="49">
        <f t="shared" si="1"/>
        <v>11</v>
      </c>
      <c r="Y20" s="49">
        <f t="shared" si="1"/>
        <v>1868</v>
      </c>
      <c r="Z20" s="49">
        <f t="shared" si="1"/>
        <v>6</v>
      </c>
      <c r="AA20" s="49">
        <f t="shared" si="1"/>
        <v>2512</v>
      </c>
      <c r="AB20" s="49">
        <f t="shared" si="1"/>
        <v>20</v>
      </c>
      <c r="AC20" s="49">
        <f t="shared" si="1"/>
        <v>7484</v>
      </c>
      <c r="AD20" s="49">
        <f t="shared" si="1"/>
        <v>3</v>
      </c>
      <c r="AE20" s="49">
        <f t="shared" si="1"/>
        <v>1101</v>
      </c>
      <c r="AF20" s="49">
        <f t="shared" si="1"/>
        <v>1</v>
      </c>
      <c r="AG20" s="49">
        <f t="shared" si="1"/>
        <v>154</v>
      </c>
      <c r="AH20" s="49">
        <f t="shared" si="1"/>
        <v>8</v>
      </c>
      <c r="AI20" s="49">
        <f t="shared" si="1"/>
        <v>2452</v>
      </c>
      <c r="AJ20" s="49">
        <f t="shared" si="1"/>
        <v>2</v>
      </c>
      <c r="AK20" s="49">
        <f t="shared" si="1"/>
        <v>1157</v>
      </c>
      <c r="AL20" s="49">
        <f t="shared" si="1"/>
        <v>21</v>
      </c>
      <c r="AM20" s="49">
        <f t="shared" si="1"/>
        <v>7450</v>
      </c>
      <c r="AN20" s="49">
        <f t="shared" si="1"/>
        <v>1</v>
      </c>
      <c r="AO20" s="49">
        <f t="shared" si="1"/>
        <v>1062</v>
      </c>
      <c r="AP20" s="49">
        <f t="shared" si="1"/>
        <v>1</v>
      </c>
      <c r="AQ20" s="49">
        <f t="shared" si="1"/>
        <v>429</v>
      </c>
      <c r="AR20" s="49">
        <f t="shared" si="1"/>
        <v>6</v>
      </c>
      <c r="AS20" s="49">
        <f t="shared" si="1"/>
        <v>202</v>
      </c>
      <c r="AT20" s="49">
        <f t="shared" si="1"/>
        <v>5</v>
      </c>
      <c r="AU20" s="49">
        <f t="shared" si="1"/>
        <v>122</v>
      </c>
      <c r="AV20" s="49">
        <f t="shared" si="1"/>
        <v>4</v>
      </c>
      <c r="AW20" s="49">
        <f t="shared" si="1"/>
        <v>228</v>
      </c>
      <c r="AX20" s="49">
        <f t="shared" si="1"/>
        <v>7</v>
      </c>
      <c r="AY20" s="49">
        <f t="shared" si="1"/>
        <v>279</v>
      </c>
      <c r="AZ20" s="49">
        <f t="shared" si="1"/>
        <v>6</v>
      </c>
      <c r="BA20" s="49">
        <f t="shared" si="1"/>
        <v>224</v>
      </c>
      <c r="BB20" s="49">
        <f t="shared" si="1"/>
        <v>1</v>
      </c>
      <c r="BC20" s="49">
        <f t="shared" si="1"/>
        <v>816</v>
      </c>
      <c r="BD20" s="49">
        <f t="shared" si="1"/>
        <v>2</v>
      </c>
      <c r="BE20" s="49">
        <f t="shared" si="1"/>
        <v>796</v>
      </c>
      <c r="BF20" s="49">
        <f t="shared" si="1"/>
        <v>25</v>
      </c>
      <c r="BG20" s="49">
        <f t="shared" si="1"/>
        <v>337</v>
      </c>
      <c r="BH20" s="49">
        <f t="shared" si="0"/>
        <v>375</v>
      </c>
      <c r="BI20" s="49">
        <f t="shared" si="0"/>
        <v>51876</v>
      </c>
    </row>
    <row r="21" spans="1:96">
      <c r="A21" s="50" t="s">
        <v>108</v>
      </c>
      <c r="BF21" s="51"/>
      <c r="BG21" s="51"/>
      <c r="BH21" s="52"/>
      <c r="BI21" s="52"/>
    </row>
    <row r="22" spans="1:96">
      <c r="A22" s="53" t="s">
        <v>109</v>
      </c>
      <c r="B22" s="51"/>
      <c r="C22" s="51"/>
      <c r="D22" s="51"/>
      <c r="E22" s="51"/>
      <c r="F22" s="51"/>
      <c r="G22" s="51"/>
      <c r="H22" s="51"/>
      <c r="I22" s="51"/>
      <c r="J22" s="51"/>
      <c r="K22" s="51"/>
      <c r="M22" s="51"/>
      <c r="N22" s="51"/>
      <c r="O22" s="51"/>
      <c r="P22" s="51"/>
      <c r="Q22" s="51"/>
      <c r="X22" s="51"/>
      <c r="Y22" s="51"/>
      <c r="AF22" s="51"/>
      <c r="AI22" s="51"/>
      <c r="AL22" s="51"/>
      <c r="AM22" s="51"/>
      <c r="AN22" s="51"/>
      <c r="AO22" s="51"/>
      <c r="AV22" s="51"/>
      <c r="AZ22" s="51"/>
      <c r="BE22" s="51"/>
    </row>
    <row r="23" spans="1:96">
      <c r="A23" s="53" t="s">
        <v>110</v>
      </c>
      <c r="M23" s="51"/>
      <c r="X23" s="51"/>
      <c r="Y23" s="51"/>
      <c r="AF23" s="51"/>
      <c r="AI23" s="51"/>
      <c r="AL23" s="51"/>
      <c r="AM23" s="51"/>
      <c r="AV23" s="51"/>
      <c r="AZ23" s="51"/>
      <c r="BE23" s="51"/>
    </row>
    <row r="25" spans="1:96">
      <c r="A25" s="54"/>
    </row>
    <row r="26" spans="1:96">
      <c r="A26" s="54"/>
      <c r="K26" s="51"/>
      <c r="BF26" s="32"/>
    </row>
    <row r="27" spans="1:96">
      <c r="A27" s="54"/>
      <c r="K27" s="51"/>
      <c r="BF27" s="32"/>
    </row>
    <row r="28" spans="1:96">
      <c r="A28" s="54"/>
      <c r="K28" s="51"/>
      <c r="BF28" s="32"/>
    </row>
    <row r="29" spans="1:96">
      <c r="A29" s="54"/>
      <c r="K29" s="51"/>
      <c r="BF29" s="32"/>
    </row>
    <row r="30" spans="1:96">
      <c r="A30" s="54"/>
      <c r="K30" s="51"/>
      <c r="BF30" s="32"/>
    </row>
    <row r="31" spans="1:96">
      <c r="A31" s="54"/>
      <c r="K31" s="51"/>
      <c r="BF31" s="32"/>
    </row>
    <row r="32" spans="1:96">
      <c r="A32" s="54"/>
      <c r="K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1">
    <mergeCell ref="BH9:BI9"/>
    <mergeCell ref="AL9:AM9"/>
    <mergeCell ref="AN9:AO9"/>
    <mergeCell ref="AP9:AQ9"/>
    <mergeCell ref="AR9:AS9"/>
    <mergeCell ref="AT9:AU9"/>
    <mergeCell ref="AV9:AW9"/>
    <mergeCell ref="AX9:AY9"/>
    <mergeCell ref="AZ9:BA9"/>
    <mergeCell ref="BB9:BC9"/>
    <mergeCell ref="BD9:BE9"/>
    <mergeCell ref="BF9:BG9"/>
    <mergeCell ref="AJ9:AK9"/>
    <mergeCell ref="L9:M9"/>
    <mergeCell ref="N9:O9"/>
    <mergeCell ref="P9:Q9"/>
    <mergeCell ref="R9:S9"/>
    <mergeCell ref="T9:U9"/>
    <mergeCell ref="V9:W9"/>
    <mergeCell ref="X9:Y9"/>
    <mergeCell ref="AB9:AC9"/>
    <mergeCell ref="AD9:AE9"/>
    <mergeCell ref="AF9:AG9"/>
    <mergeCell ref="AH9:AI9"/>
    <mergeCell ref="Z9:AA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N56"/>
  <sheetViews>
    <sheetView showGridLines="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117</v>
      </c>
    </row>
    <row r="4" spans="1:14" ht="16.5">
      <c r="A4" s="15" t="s">
        <v>118</v>
      </c>
      <c r="L4" s="16"/>
    </row>
    <row r="5" spans="1:14" ht="16.5">
      <c r="A5" s="15" t="s">
        <v>119</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96</v>
      </c>
      <c r="D11" s="19">
        <v>1845</v>
      </c>
      <c r="E11" s="19">
        <v>6035</v>
      </c>
      <c r="F11" s="20">
        <f>E11/E$17</f>
        <v>0.29580433290853836</v>
      </c>
      <c r="G11" s="17"/>
      <c r="H11" s="172" t="s">
        <v>34</v>
      </c>
      <c r="I11" s="172"/>
      <c r="J11" s="19"/>
      <c r="K11" s="19"/>
      <c r="L11" s="19"/>
      <c r="M11" s="21"/>
    </row>
    <row r="12" spans="1:14" ht="15">
      <c r="A12" s="172" t="s">
        <v>35</v>
      </c>
      <c r="B12" s="172"/>
      <c r="C12" s="19">
        <v>63</v>
      </c>
      <c r="D12" s="19">
        <v>2804</v>
      </c>
      <c r="E12" s="19">
        <v>8843</v>
      </c>
      <c r="F12" s="20">
        <f>E12/E$17</f>
        <v>0.43343789824527007</v>
      </c>
      <c r="G12" s="17"/>
      <c r="H12" s="172" t="s">
        <v>36</v>
      </c>
      <c r="I12" s="172"/>
      <c r="J12" s="19">
        <v>2</v>
      </c>
      <c r="K12" s="19">
        <v>41</v>
      </c>
      <c r="L12" s="19">
        <v>122</v>
      </c>
      <c r="M12" s="20">
        <f>L12/L$19</f>
        <v>1.1664595085572235E-2</v>
      </c>
    </row>
    <row r="13" spans="1:14" ht="15">
      <c r="A13" s="172" t="s">
        <v>37</v>
      </c>
      <c r="B13" s="172"/>
      <c r="C13" s="19">
        <v>42</v>
      </c>
      <c r="D13" s="19">
        <v>1537</v>
      </c>
      <c r="E13" s="19">
        <v>4525</v>
      </c>
      <c r="F13" s="20">
        <f>E13/E$17</f>
        <v>0.22179198117831586</v>
      </c>
      <c r="G13" s="17"/>
      <c r="H13" s="172" t="s">
        <v>38</v>
      </c>
      <c r="I13" s="172"/>
      <c r="J13" s="19">
        <v>5</v>
      </c>
      <c r="K13" s="19">
        <v>651</v>
      </c>
      <c r="L13" s="19">
        <v>1856</v>
      </c>
      <c r="M13" s="20">
        <f>L13/L$19</f>
        <v>0.17745482359690218</v>
      </c>
    </row>
    <row r="14" spans="1:14" ht="15">
      <c r="A14" s="172" t="s">
        <v>39</v>
      </c>
      <c r="B14" s="172"/>
      <c r="C14" s="19"/>
      <c r="D14" s="19"/>
      <c r="E14" s="19"/>
      <c r="F14" s="20"/>
      <c r="G14" s="17"/>
      <c r="H14" s="172" t="s">
        <v>40</v>
      </c>
      <c r="I14" s="172"/>
      <c r="J14" s="19">
        <v>1</v>
      </c>
      <c r="K14" s="19">
        <v>196</v>
      </c>
      <c r="L14" s="19">
        <v>588</v>
      </c>
      <c r="M14" s="20">
        <f>L14/L$19</f>
        <v>5.6219523855053063E-2</v>
      </c>
    </row>
    <row r="15" spans="1:14" ht="15">
      <c r="A15" s="172" t="s">
        <v>41</v>
      </c>
      <c r="B15" s="172"/>
      <c r="C15" s="19">
        <v>5</v>
      </c>
      <c r="D15" s="19">
        <v>387</v>
      </c>
      <c r="E15" s="19">
        <v>999</v>
      </c>
      <c r="F15" s="20">
        <f>E15/E$17</f>
        <v>4.8965787667875696E-2</v>
      </c>
      <c r="G15" s="22"/>
      <c r="H15" s="172" t="s">
        <v>42</v>
      </c>
      <c r="I15" s="172"/>
      <c r="J15" s="19">
        <v>21</v>
      </c>
      <c r="K15" s="19">
        <v>3078</v>
      </c>
      <c r="L15" s="19">
        <v>6831</v>
      </c>
      <c r="M15" s="20">
        <f>L15/L$19</f>
        <v>0.65312171335691749</v>
      </c>
    </row>
    <row r="16" spans="1:14" ht="15">
      <c r="A16" s="29"/>
      <c r="B16" s="29"/>
      <c r="C16" s="19"/>
      <c r="D16" s="19"/>
      <c r="E16" s="19"/>
      <c r="F16" s="20"/>
      <c r="G16" s="17"/>
      <c r="H16" s="172" t="s">
        <v>44</v>
      </c>
      <c r="I16" s="172"/>
      <c r="J16" s="19"/>
      <c r="K16" s="19"/>
      <c r="L16" s="19"/>
      <c r="M16" s="20"/>
      <c r="N16" s="23"/>
    </row>
    <row r="17" spans="1:14" ht="15">
      <c r="A17" s="173" t="s">
        <v>45</v>
      </c>
      <c r="B17" s="173"/>
      <c r="C17" s="24">
        <f>SUM(C11:C15)</f>
        <v>206</v>
      </c>
      <c r="D17" s="24">
        <f>SUM(D11:D15)</f>
        <v>6573</v>
      </c>
      <c r="E17" s="24">
        <f>SUM(E11:E15)</f>
        <v>20402</v>
      </c>
      <c r="F17" s="25">
        <f>SUM(F11:F15)</f>
        <v>1</v>
      </c>
      <c r="G17" s="17"/>
      <c r="H17" s="172" t="s">
        <v>46</v>
      </c>
      <c r="I17" s="172"/>
      <c r="J17" s="19">
        <v>1</v>
      </c>
      <c r="K17" s="19">
        <v>531</v>
      </c>
      <c r="L17" s="19">
        <v>1062</v>
      </c>
      <c r="M17" s="20">
        <f>L17/L$19</f>
        <v>0.10153934410555503</v>
      </c>
    </row>
    <row r="18" spans="1:14" ht="15">
      <c r="A18" s="172"/>
      <c r="B18" s="172"/>
      <c r="C18" s="19"/>
      <c r="D18" s="19"/>
      <c r="E18" s="19"/>
      <c r="F18" s="19"/>
      <c r="G18" s="17"/>
      <c r="H18" s="172" t="s">
        <v>47</v>
      </c>
      <c r="I18" s="172"/>
      <c r="J18" s="19"/>
      <c r="K18" s="19"/>
      <c r="L18" s="19"/>
      <c r="M18" s="20"/>
    </row>
    <row r="19" spans="1:14" ht="15">
      <c r="A19" s="173" t="s">
        <v>48</v>
      </c>
      <c r="B19" s="173"/>
      <c r="C19" s="24">
        <v>6</v>
      </c>
      <c r="D19" s="24">
        <v>107</v>
      </c>
      <c r="E19" s="24">
        <v>202</v>
      </c>
      <c r="F19" s="25">
        <v>1</v>
      </c>
      <c r="G19" s="17"/>
      <c r="H19" s="173" t="s">
        <v>49</v>
      </c>
      <c r="I19" s="173"/>
      <c r="J19" s="24">
        <f>SUM(J11:J18)</f>
        <v>30</v>
      </c>
      <c r="K19" s="24">
        <f>SUM(K11:K18)</f>
        <v>4497</v>
      </c>
      <c r="L19" s="24">
        <f>SUM(L11:L18)</f>
        <v>10459</v>
      </c>
      <c r="M19" s="25">
        <f>SUM(M12:M18)</f>
        <v>1</v>
      </c>
    </row>
    <row r="20" spans="1:14" ht="15">
      <c r="A20" s="173" t="s">
        <v>50</v>
      </c>
      <c r="B20" s="173"/>
      <c r="C20" s="24">
        <v>22</v>
      </c>
      <c r="D20" s="24">
        <v>162</v>
      </c>
      <c r="E20" s="24">
        <v>336</v>
      </c>
      <c r="F20" s="25">
        <v>1</v>
      </c>
      <c r="G20" s="17"/>
      <c r="H20" s="172"/>
      <c r="I20" s="172"/>
      <c r="J20" s="172"/>
      <c r="K20" s="172"/>
      <c r="L20" s="172"/>
      <c r="M20" s="172"/>
    </row>
    <row r="21" spans="1:14" ht="15">
      <c r="A21" s="173" t="s">
        <v>51</v>
      </c>
      <c r="B21" s="173"/>
      <c r="C21" s="24">
        <v>13</v>
      </c>
      <c r="D21" s="24">
        <v>100</v>
      </c>
      <c r="E21" s="24">
        <v>218</v>
      </c>
      <c r="F21" s="25">
        <v>1</v>
      </c>
      <c r="G21" s="17"/>
      <c r="H21" s="172" t="s">
        <v>52</v>
      </c>
      <c r="I21" s="172"/>
      <c r="J21" s="19"/>
      <c r="K21" s="19"/>
      <c r="L21" s="19"/>
      <c r="M21" s="20"/>
      <c r="N21" s="23"/>
    </row>
    <row r="22" spans="1:14" ht="15">
      <c r="A22" s="173" t="s">
        <v>53</v>
      </c>
      <c r="B22" s="173"/>
      <c r="C22" s="24">
        <v>2</v>
      </c>
      <c r="D22" s="24"/>
      <c r="E22" s="24">
        <v>1039</v>
      </c>
      <c r="F22" s="25">
        <v>1</v>
      </c>
      <c r="G22" s="17"/>
      <c r="H22" s="172" t="s">
        <v>54</v>
      </c>
      <c r="I22" s="172"/>
      <c r="J22" s="19">
        <v>1</v>
      </c>
      <c r="K22" s="19">
        <v>272</v>
      </c>
      <c r="L22" s="19">
        <v>816</v>
      </c>
      <c r="M22" s="20">
        <f>L22/L$25</f>
        <v>0.68977176669484364</v>
      </c>
    </row>
    <row r="23" spans="1:14" ht="15">
      <c r="A23" s="172"/>
      <c r="B23" s="172"/>
      <c r="C23" s="19"/>
      <c r="D23" s="19"/>
      <c r="E23" s="19"/>
      <c r="F23" s="19"/>
      <c r="G23" s="17"/>
      <c r="H23" s="172" t="s">
        <v>55</v>
      </c>
      <c r="I23" s="172"/>
      <c r="J23" s="19">
        <v>1</v>
      </c>
      <c r="K23" s="19">
        <v>150</v>
      </c>
      <c r="L23" s="19">
        <v>367</v>
      </c>
      <c r="M23" s="20">
        <f>L23/L$25</f>
        <v>0.31022823330515636</v>
      </c>
    </row>
    <row r="24" spans="1:14" ht="15">
      <c r="A24" s="172" t="s">
        <v>56</v>
      </c>
      <c r="B24" s="172"/>
      <c r="C24" s="19"/>
      <c r="D24" s="19"/>
      <c r="E24" s="19"/>
      <c r="F24" s="26"/>
      <c r="G24" s="17"/>
      <c r="H24" s="172" t="s">
        <v>57</v>
      </c>
      <c r="I24" s="172"/>
      <c r="J24" s="19"/>
      <c r="K24" s="19"/>
      <c r="L24" s="19"/>
      <c r="M24" s="26"/>
    </row>
    <row r="25" spans="1:14" ht="15">
      <c r="A25" s="172" t="s">
        <v>58</v>
      </c>
      <c r="B25" s="172"/>
      <c r="C25" s="19"/>
      <c r="D25" s="19"/>
      <c r="E25" s="19"/>
      <c r="F25" s="26"/>
      <c r="G25" s="17"/>
      <c r="H25" s="173" t="s">
        <v>61</v>
      </c>
      <c r="I25" s="173"/>
      <c r="J25" s="24">
        <f>SUM(J21:J24)</f>
        <v>2</v>
      </c>
      <c r="K25" s="24">
        <f>SUM(K21:K24)</f>
        <v>422</v>
      </c>
      <c r="L25" s="24">
        <f>SUM(L21:L24)</f>
        <v>1183</v>
      </c>
      <c r="M25" s="25">
        <f>SUM(M22:M24)</f>
        <v>1</v>
      </c>
    </row>
    <row r="26" spans="1:14" ht="15">
      <c r="A26" s="172" t="s">
        <v>60</v>
      </c>
      <c r="B26" s="172"/>
      <c r="C26" s="19">
        <v>1</v>
      </c>
      <c r="D26" s="19">
        <v>220</v>
      </c>
      <c r="E26" s="19">
        <v>816</v>
      </c>
      <c r="F26" s="27">
        <f>E26/E27</f>
        <v>1</v>
      </c>
      <c r="G26" s="17"/>
      <c r="H26" s="172"/>
      <c r="I26" s="172"/>
      <c r="J26" s="19"/>
      <c r="K26" s="19"/>
      <c r="L26" s="19"/>
      <c r="M26" s="19"/>
    </row>
    <row r="27" spans="1:14" ht="15">
      <c r="A27" s="173" t="s">
        <v>62</v>
      </c>
      <c r="B27" s="173"/>
      <c r="C27" s="24">
        <f>SUM(C24:C26)</f>
        <v>1</v>
      </c>
      <c r="D27" s="24">
        <f>SUM(D24:D26)</f>
        <v>220</v>
      </c>
      <c r="E27" s="24">
        <f>SUM(E24:E26)</f>
        <v>816</v>
      </c>
      <c r="F27" s="25">
        <f>SUM(F26)</f>
        <v>1</v>
      </c>
      <c r="G27" s="17"/>
      <c r="H27" s="172" t="s">
        <v>63</v>
      </c>
      <c r="I27" s="172"/>
      <c r="J27" s="19">
        <v>6</v>
      </c>
      <c r="K27" s="19">
        <v>92</v>
      </c>
      <c r="L27" s="19">
        <v>169</v>
      </c>
      <c r="M27" s="20">
        <f>L27/L$30</f>
        <v>0.48148148148148145</v>
      </c>
    </row>
    <row r="28" spans="1:14" ht="15">
      <c r="A28" s="172"/>
      <c r="B28" s="172"/>
      <c r="C28" s="19"/>
      <c r="D28" s="19"/>
      <c r="E28" s="19"/>
      <c r="F28" s="19"/>
      <c r="G28" s="17"/>
      <c r="H28" s="172" t="s">
        <v>65</v>
      </c>
      <c r="I28" s="172"/>
      <c r="J28" s="19">
        <v>3</v>
      </c>
      <c r="K28" s="19">
        <v>96</v>
      </c>
      <c r="L28" s="19">
        <v>182</v>
      </c>
      <c r="M28" s="20">
        <f>L28/L$30</f>
        <v>0.51851851851851849</v>
      </c>
    </row>
    <row r="29" spans="1:14" ht="15">
      <c r="A29" s="172" t="s">
        <v>64</v>
      </c>
      <c r="B29" s="172"/>
      <c r="C29" s="19">
        <v>3</v>
      </c>
      <c r="D29" s="19">
        <v>69</v>
      </c>
      <c r="E29" s="19">
        <v>131</v>
      </c>
      <c r="F29" s="20">
        <f t="shared" ref="F29:F35" si="0">E29/E$37</f>
        <v>9.0046741820181461E-3</v>
      </c>
      <c r="G29" s="17"/>
      <c r="H29" s="172" t="s">
        <v>67</v>
      </c>
      <c r="I29" s="172"/>
      <c r="J29" s="19"/>
      <c r="K29" s="19"/>
      <c r="L29" s="19"/>
      <c r="M29" s="20"/>
    </row>
    <row r="30" spans="1:14" ht="15">
      <c r="A30" s="172" t="s">
        <v>66</v>
      </c>
      <c r="B30" s="172"/>
      <c r="C30" s="19">
        <v>6</v>
      </c>
      <c r="D30" s="19">
        <v>138</v>
      </c>
      <c r="E30" s="19">
        <v>260</v>
      </c>
      <c r="F30" s="20">
        <f t="shared" si="0"/>
        <v>1.7871872422326091E-2</v>
      </c>
      <c r="G30" s="17"/>
      <c r="H30" s="173" t="s">
        <v>69</v>
      </c>
      <c r="I30" s="173"/>
      <c r="J30" s="24">
        <f>SUM(J27:J29)</f>
        <v>9</v>
      </c>
      <c r="K30" s="24">
        <f>SUM(K27:K29)</f>
        <v>188</v>
      </c>
      <c r="L30" s="24">
        <f>SUM(L27:L29)</f>
        <v>351</v>
      </c>
      <c r="M30" s="25">
        <f>SUM(M27:M29)</f>
        <v>1</v>
      </c>
    </row>
    <row r="31" spans="1:14" ht="15">
      <c r="A31" s="172" t="s">
        <v>68</v>
      </c>
      <c r="B31" s="172"/>
      <c r="C31" s="19">
        <v>16</v>
      </c>
      <c r="D31" s="19">
        <v>2039</v>
      </c>
      <c r="E31" s="19">
        <v>3949</v>
      </c>
      <c r="F31" s="20">
        <f t="shared" si="0"/>
        <v>0.27144624690679131</v>
      </c>
      <c r="G31" s="17"/>
      <c r="H31" s="172"/>
      <c r="I31" s="172"/>
      <c r="J31" s="19"/>
      <c r="K31" s="19"/>
      <c r="L31" s="19"/>
      <c r="M31" s="19"/>
    </row>
    <row r="32" spans="1:14" ht="15">
      <c r="A32" s="172" t="s">
        <v>70</v>
      </c>
      <c r="B32" s="172"/>
      <c r="C32" s="19">
        <v>5</v>
      </c>
      <c r="D32" s="19">
        <v>1249</v>
      </c>
      <c r="E32" s="19">
        <v>2377</v>
      </c>
      <c r="F32" s="20">
        <f t="shared" si="0"/>
        <v>0.16339015672257354</v>
      </c>
      <c r="G32" s="17"/>
      <c r="H32" s="172" t="s">
        <v>72</v>
      </c>
      <c r="I32" s="172"/>
      <c r="J32" s="19">
        <v>8</v>
      </c>
      <c r="K32" s="19">
        <v>189</v>
      </c>
      <c r="L32" s="19">
        <v>343</v>
      </c>
      <c r="M32" s="20">
        <f>L32/L$35</f>
        <v>0.60493827160493829</v>
      </c>
    </row>
    <row r="33" spans="1:13" ht="15">
      <c r="A33" s="172" t="s">
        <v>93</v>
      </c>
      <c r="B33" s="172"/>
      <c r="C33" s="19">
        <v>16</v>
      </c>
      <c r="D33" s="19">
        <v>3378</v>
      </c>
      <c r="E33" s="19">
        <v>6348</v>
      </c>
      <c r="F33" s="20">
        <f t="shared" si="0"/>
        <v>0.43634863898817705</v>
      </c>
      <c r="G33" s="17"/>
      <c r="H33" s="172" t="s">
        <v>73</v>
      </c>
      <c r="I33" s="172"/>
      <c r="J33" s="19">
        <v>6</v>
      </c>
      <c r="K33" s="19">
        <v>128</v>
      </c>
      <c r="L33" s="19">
        <v>224</v>
      </c>
      <c r="M33" s="20">
        <f>L33/L$35</f>
        <v>0.39506172839506171</v>
      </c>
    </row>
    <row r="34" spans="1:13" ht="15">
      <c r="A34" s="172" t="s">
        <v>94</v>
      </c>
      <c r="B34" s="172"/>
      <c r="C34" s="19">
        <v>4</v>
      </c>
      <c r="D34" s="19">
        <v>695</v>
      </c>
      <c r="E34" s="19">
        <v>1329</v>
      </c>
      <c r="F34" s="20">
        <f t="shared" si="0"/>
        <v>9.1352763266428369E-2</v>
      </c>
      <c r="G34" s="17"/>
      <c r="H34" s="172" t="s">
        <v>75</v>
      </c>
      <c r="I34" s="172"/>
      <c r="J34" s="19"/>
      <c r="K34" s="19"/>
      <c r="L34" s="19"/>
      <c r="M34" s="26"/>
    </row>
    <row r="35" spans="1:13" ht="15">
      <c r="A35" s="172" t="s">
        <v>74</v>
      </c>
      <c r="B35" s="172"/>
      <c r="C35" s="19">
        <v>1</v>
      </c>
      <c r="D35" s="19">
        <v>80</v>
      </c>
      <c r="E35" s="19">
        <v>154</v>
      </c>
      <c r="F35" s="20">
        <f t="shared" si="0"/>
        <v>1.0585647511685455E-2</v>
      </c>
      <c r="G35" s="17"/>
      <c r="H35" s="173" t="s">
        <v>77</v>
      </c>
      <c r="I35" s="173"/>
      <c r="J35" s="24">
        <f>SUM(J32:J34)</f>
        <v>14</v>
      </c>
      <c r="K35" s="24">
        <f>SUM(K32:K34)</f>
        <v>317</v>
      </c>
      <c r="L35" s="24">
        <f>SUM(L32:L34)</f>
        <v>567</v>
      </c>
      <c r="M35" s="25">
        <f>SUM(M32:M34)</f>
        <v>1</v>
      </c>
    </row>
    <row r="36" spans="1:13" ht="15">
      <c r="A36" s="172" t="s">
        <v>76</v>
      </c>
      <c r="B36" s="172"/>
      <c r="C36" s="19"/>
      <c r="D36" s="19"/>
      <c r="E36" s="19"/>
      <c r="F36" s="26"/>
      <c r="G36" s="17"/>
      <c r="H36" s="172"/>
      <c r="I36" s="172"/>
      <c r="J36" s="19"/>
      <c r="K36" s="19"/>
      <c r="L36" s="19"/>
      <c r="M36" s="19"/>
    </row>
    <row r="37" spans="1:13" ht="15">
      <c r="A37" s="173" t="s">
        <v>78</v>
      </c>
      <c r="B37" s="173"/>
      <c r="C37" s="24">
        <f>SUM(C29:C36)</f>
        <v>51</v>
      </c>
      <c r="D37" s="24">
        <f>SUM(D29:D36)</f>
        <v>7648</v>
      </c>
      <c r="E37" s="24">
        <f>SUM(E29:E36)</f>
        <v>14548</v>
      </c>
      <c r="F37" s="25">
        <f>SUM(F29:F36)</f>
        <v>1</v>
      </c>
      <c r="G37" s="17"/>
      <c r="H37" s="173" t="s">
        <v>79</v>
      </c>
      <c r="I37" s="173"/>
      <c r="J37" s="24">
        <v>2</v>
      </c>
      <c r="K37" s="24">
        <v>22</v>
      </c>
      <c r="L37" s="24">
        <v>39</v>
      </c>
      <c r="M37" s="25">
        <v>1</v>
      </c>
    </row>
    <row r="38" spans="1:13" ht="15">
      <c r="A38" s="172"/>
      <c r="B38" s="172"/>
      <c r="C38" s="19"/>
      <c r="D38" s="19"/>
      <c r="E38" s="19"/>
      <c r="F38" s="20"/>
      <c r="G38" s="17"/>
      <c r="H38" s="173" t="s">
        <v>81</v>
      </c>
      <c r="I38" s="173"/>
      <c r="J38" s="24">
        <v>1</v>
      </c>
      <c r="K38" s="24">
        <v>4</v>
      </c>
      <c r="L38" s="24">
        <v>7</v>
      </c>
      <c r="M38" s="25">
        <v>1</v>
      </c>
    </row>
    <row r="39" spans="1:13" ht="15">
      <c r="A39" s="172" t="s">
        <v>80</v>
      </c>
      <c r="B39" s="172"/>
      <c r="C39" s="19"/>
      <c r="D39" s="19"/>
      <c r="E39" s="19"/>
      <c r="F39" s="20"/>
      <c r="G39" s="17"/>
      <c r="H39" s="173" t="s">
        <v>83</v>
      </c>
      <c r="I39" s="173"/>
      <c r="J39" s="24"/>
      <c r="K39" s="24"/>
      <c r="L39" s="24"/>
      <c r="M39" s="25"/>
    </row>
    <row r="40" spans="1:13" ht="15">
      <c r="A40" s="172" t="s">
        <v>82</v>
      </c>
      <c r="B40" s="172"/>
      <c r="C40" s="19"/>
      <c r="D40" s="19"/>
      <c r="E40" s="19"/>
      <c r="F40" s="20"/>
      <c r="G40" s="17"/>
      <c r="H40" s="173" t="s">
        <v>218</v>
      </c>
      <c r="I40" s="173"/>
      <c r="J40" s="24"/>
      <c r="K40" s="24"/>
      <c r="L40" s="24"/>
      <c r="M40" s="24"/>
    </row>
    <row r="41" spans="1:13" ht="15">
      <c r="A41" s="172" t="s">
        <v>84</v>
      </c>
      <c r="B41" s="172"/>
      <c r="C41" s="19">
        <v>2</v>
      </c>
      <c r="D41" s="19">
        <v>218</v>
      </c>
      <c r="E41" s="19">
        <v>569</v>
      </c>
      <c r="F41" s="27">
        <f>E41/E44</f>
        <v>1</v>
      </c>
      <c r="G41" s="17"/>
      <c r="H41" s="172"/>
      <c r="I41" s="172"/>
      <c r="J41" s="19"/>
      <c r="K41" s="19"/>
      <c r="L41" s="19"/>
      <c r="M41" s="19"/>
    </row>
    <row r="42" spans="1:13" ht="15">
      <c r="A42" s="172" t="s">
        <v>315</v>
      </c>
      <c r="B42" s="172"/>
      <c r="C42" s="19"/>
      <c r="D42" s="19"/>
      <c r="E42" s="19"/>
      <c r="F42" s="20"/>
      <c r="G42" s="17"/>
      <c r="H42" s="173" t="s">
        <v>86</v>
      </c>
      <c r="I42" s="173"/>
      <c r="J42" s="24">
        <f>C17+C19+C20+C21+C22+C27+C37+C44+J19+J25+J30+J35+J37+J38+J39</f>
        <v>361</v>
      </c>
      <c r="K42" s="24">
        <f>D17+D19+D20+D21+D22+D27+D37+D44+K19+K25+K30+K35+K37+K38+K39</f>
        <v>20478</v>
      </c>
      <c r="L42" s="24">
        <f>E17+E19+E20+E21+E22+E27+E37+E44+L19+L25+L30+L35+L37+L38+L39</f>
        <v>50736</v>
      </c>
      <c r="M42" s="28"/>
    </row>
    <row r="43" spans="1:13" ht="15">
      <c r="A43" s="172" t="s">
        <v>85</v>
      </c>
      <c r="B43" s="172"/>
      <c r="C43" s="19"/>
      <c r="D43" s="19"/>
      <c r="E43" s="19"/>
      <c r="F43" s="26"/>
      <c r="G43" s="17"/>
      <c r="H43" s="29"/>
      <c r="I43" s="29"/>
      <c r="J43" s="19"/>
      <c r="K43" s="19"/>
      <c r="L43" s="19"/>
      <c r="M43" s="19"/>
    </row>
    <row r="44" spans="1:13" ht="15">
      <c r="A44" s="173" t="s">
        <v>87</v>
      </c>
      <c r="B44" s="173"/>
      <c r="C44" s="24">
        <f>SUM(C39:C43)</f>
        <v>2</v>
      </c>
      <c r="D44" s="24">
        <f>SUM(D39:D43)</f>
        <v>218</v>
      </c>
      <c r="E44" s="24">
        <f>SUM(E39:E43)</f>
        <v>569</v>
      </c>
      <c r="F44" s="25">
        <f>SUM(F41:F43)</f>
        <v>1</v>
      </c>
      <c r="G44" s="17"/>
      <c r="H44" s="29"/>
      <c r="I44" s="29"/>
      <c r="J44" s="28"/>
      <c r="K44" s="28"/>
      <c r="L44" s="28"/>
      <c r="M44" s="28"/>
    </row>
    <row r="45" spans="1:13" ht="15">
      <c r="A45" s="29"/>
      <c r="B45" s="29"/>
      <c r="C45" s="29"/>
      <c r="D45" s="29"/>
      <c r="E45" s="29"/>
      <c r="F45" s="29"/>
      <c r="G45" s="22"/>
      <c r="H45" s="29"/>
      <c r="I45" s="29"/>
      <c r="J45" s="28"/>
      <c r="K45" s="28"/>
      <c r="L45" s="28"/>
      <c r="M45" s="28"/>
    </row>
    <row r="46" spans="1:13" ht="15">
      <c r="A46" s="172"/>
      <c r="B46" s="172"/>
      <c r="C46" s="19"/>
      <c r="D46" s="19"/>
      <c r="E46" s="19"/>
      <c r="F46" s="21"/>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7" ht="15">
      <c r="A49" s="172"/>
      <c r="B49" s="172"/>
      <c r="C49" s="19"/>
      <c r="D49" s="19"/>
      <c r="E49" s="19"/>
      <c r="F49" s="20"/>
    </row>
    <row r="50" spans="1:7" ht="15">
      <c r="A50" s="172"/>
      <c r="B50" s="172"/>
      <c r="C50" s="19"/>
      <c r="D50" s="19"/>
      <c r="E50" s="19"/>
      <c r="F50" s="20"/>
    </row>
    <row r="51" spans="1:7" ht="15">
      <c r="A51" s="172"/>
      <c r="B51" s="172"/>
      <c r="C51" s="19"/>
      <c r="D51" s="19"/>
      <c r="E51" s="19"/>
      <c r="F51" s="20"/>
    </row>
    <row r="52" spans="1:7" ht="15">
      <c r="A52" s="172"/>
      <c r="B52" s="172"/>
      <c r="C52" s="19"/>
      <c r="D52" s="19"/>
      <c r="E52" s="19"/>
      <c r="F52" s="20"/>
    </row>
    <row r="53" spans="1:7" ht="15">
      <c r="A53" s="172"/>
      <c r="B53" s="172"/>
      <c r="C53" s="19"/>
      <c r="D53" s="19"/>
      <c r="E53" s="19"/>
      <c r="F53" s="20"/>
      <c r="G53" s="13"/>
    </row>
    <row r="54" spans="1:7">
      <c r="C54" s="13"/>
      <c r="D54" s="13"/>
      <c r="E54" s="13"/>
      <c r="F54" s="13"/>
      <c r="G54" s="13"/>
    </row>
    <row r="55" spans="1:7">
      <c r="C55" s="13"/>
      <c r="D55" s="13"/>
      <c r="E55" s="13"/>
      <c r="F55" s="13"/>
      <c r="G55" s="13"/>
    </row>
    <row r="56" spans="1:7">
      <c r="C56" s="13"/>
      <c r="D56" s="13"/>
      <c r="E56" s="13"/>
      <c r="F56" s="13"/>
    </row>
  </sheetData>
  <sheetProtection algorithmName="SHA-512" hashValue="EB61CxrM8t+gAs+8AOnFDQhOHynFxpD2s1xEaxM6U27KqBqFXXQaWRdGLZ2K8DYc+qR1paq+hwWGG7Ia6o8CVA==" saltValue="cPysPaqRwlXxukOhH6yXCg==" spinCount="100000" sheet="1" objects="1" scenarios="1"/>
  <mergeCells count="81">
    <mergeCell ref="A51:B51"/>
    <mergeCell ref="A52:B52"/>
    <mergeCell ref="A53:B53"/>
    <mergeCell ref="A44:B44"/>
    <mergeCell ref="A46:B46"/>
    <mergeCell ref="A47:B47"/>
    <mergeCell ref="A48:B48"/>
    <mergeCell ref="A49:B49"/>
    <mergeCell ref="A50:B50"/>
    <mergeCell ref="A41:B41"/>
    <mergeCell ref="H39:I39"/>
    <mergeCell ref="A42:B42"/>
    <mergeCell ref="H40:I40"/>
    <mergeCell ref="A43:B43"/>
    <mergeCell ref="H41:I41"/>
    <mergeCell ref="H42:I42"/>
    <mergeCell ref="A38:B38"/>
    <mergeCell ref="H36:I36"/>
    <mergeCell ref="A39:B39"/>
    <mergeCell ref="H37:I37"/>
    <mergeCell ref="A40:B40"/>
    <mergeCell ref="H38:I38"/>
    <mergeCell ref="A35:B35"/>
    <mergeCell ref="H33:I33"/>
    <mergeCell ref="A36:B36"/>
    <mergeCell ref="H34:I34"/>
    <mergeCell ref="A37:B37"/>
    <mergeCell ref="H35:I35"/>
    <mergeCell ref="A32:B32"/>
    <mergeCell ref="H30:I30"/>
    <mergeCell ref="A33:B33"/>
    <mergeCell ref="H31:I31"/>
    <mergeCell ref="A34:B34"/>
    <mergeCell ref="H32:I32"/>
    <mergeCell ref="A29:B29"/>
    <mergeCell ref="H27:I27"/>
    <mergeCell ref="A30:B30"/>
    <mergeCell ref="H28:I28"/>
    <mergeCell ref="A31:B31"/>
    <mergeCell ref="H29:I29"/>
    <mergeCell ref="A26:B26"/>
    <mergeCell ref="A27:B27"/>
    <mergeCell ref="H25:I25"/>
    <mergeCell ref="A28:B28"/>
    <mergeCell ref="H26:I26"/>
    <mergeCell ref="A23:B23"/>
    <mergeCell ref="H22:I22"/>
    <mergeCell ref="A24:B24"/>
    <mergeCell ref="H23:I23"/>
    <mergeCell ref="A25:B25"/>
    <mergeCell ref="H24:I24"/>
    <mergeCell ref="A21:B21"/>
    <mergeCell ref="H20:I20"/>
    <mergeCell ref="J20:K20"/>
    <mergeCell ref="L20:M20"/>
    <mergeCell ref="A22:B22"/>
    <mergeCell ref="H21:I21"/>
    <mergeCell ref="A18:B18"/>
    <mergeCell ref="H17:I17"/>
    <mergeCell ref="A19:B19"/>
    <mergeCell ref="H18:I18"/>
    <mergeCell ref="A20:B20"/>
    <mergeCell ref="H19:I19"/>
    <mergeCell ref="A14:B14"/>
    <mergeCell ref="H14:I14"/>
    <mergeCell ref="A15:B15"/>
    <mergeCell ref="H15:I15"/>
    <mergeCell ref="A17:B17"/>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T46"/>
  <sheetViews>
    <sheetView showGridLines="0" zoomScaleNormal="100" zoomScaleSheetLayoutView="100" workbookViewId="0"/>
  </sheetViews>
  <sheetFormatPr baseColWidth="10" defaultColWidth="9.140625" defaultRowHeight="12.75"/>
  <cols>
    <col min="1" max="1" width="79.42578125" style="32" customWidth="1"/>
    <col min="2" max="59" width="8.7109375" style="32" customWidth="1"/>
    <col min="60" max="60" width="8.7109375" style="33" customWidth="1"/>
    <col min="61" max="62" width="8.7109375" style="32" customWidth="1"/>
    <col min="63" max="63" width="10.85546875" style="32" bestFit="1" customWidth="1"/>
    <col min="64" max="256" width="9.140625" style="32"/>
    <col min="257" max="257" width="84.5703125" style="32" customWidth="1"/>
    <col min="258" max="258" width="9.140625" style="32" bestFit="1"/>
    <col min="259" max="259" width="8.7109375" style="32" bestFit="1" customWidth="1"/>
    <col min="260" max="260" width="9.140625" style="32" bestFit="1"/>
    <col min="261" max="261" width="8.7109375" style="32" bestFit="1" customWidth="1"/>
    <col min="262" max="262" width="9.140625" style="32" bestFit="1"/>
    <col min="263" max="263" width="8.7109375" style="32" bestFit="1" customWidth="1"/>
    <col min="264" max="265" width="8.7109375" style="32" customWidth="1"/>
    <col min="266" max="266" width="9.140625" style="32" bestFit="1"/>
    <col min="267" max="267" width="8.7109375" style="32" bestFit="1" customWidth="1"/>
    <col min="268" max="268" width="9.140625" style="32" bestFit="1"/>
    <col min="269" max="269" width="8.7109375" style="32" bestFit="1" customWidth="1"/>
    <col min="270" max="270" width="9.140625" style="32"/>
    <col min="271" max="271" width="8.7109375" style="32" customWidth="1"/>
    <col min="272" max="272" width="9.140625" style="32" bestFit="1"/>
    <col min="273" max="273" width="8.7109375" style="32" bestFit="1" customWidth="1"/>
    <col min="274" max="274" width="9.140625" style="32" bestFit="1"/>
    <col min="275" max="275" width="8.7109375" style="32" bestFit="1" customWidth="1"/>
    <col min="276" max="276" width="9.140625" style="32" bestFit="1"/>
    <col min="277" max="277" width="8.7109375" style="32" bestFit="1" customWidth="1"/>
    <col min="278" max="278" width="9.140625" style="32" bestFit="1"/>
    <col min="279" max="279" width="8.7109375" style="32" bestFit="1" customWidth="1"/>
    <col min="280" max="280" width="9.140625" style="32" bestFit="1"/>
    <col min="281" max="281" width="8.7109375" style="32" bestFit="1" customWidth="1"/>
    <col min="282" max="282" width="9.140625" style="32" bestFit="1"/>
    <col min="283" max="283" width="8.7109375" style="32" bestFit="1" customWidth="1"/>
    <col min="284" max="285" width="8.7109375" style="32" customWidth="1"/>
    <col min="286" max="286" width="8.7109375" style="32" bestFit="1" customWidth="1"/>
    <col min="287" max="287" width="9.140625" style="32" bestFit="1"/>
    <col min="288" max="288" width="8.7109375" style="32" bestFit="1" customWidth="1"/>
    <col min="289" max="289" width="9.140625" style="32" bestFit="1"/>
    <col min="290" max="291" width="8.7109375" style="32" bestFit="1" customWidth="1"/>
    <col min="292" max="292" width="9.140625" style="32" bestFit="1"/>
    <col min="293" max="293" width="8.7109375" style="32" bestFit="1" customWidth="1"/>
    <col min="294" max="294" width="9.140625" style="32" bestFit="1"/>
    <col min="295" max="295" width="8.7109375" style="32" bestFit="1" customWidth="1"/>
    <col min="296" max="296" width="9.140625" style="32" bestFit="1"/>
    <col min="297" max="297" width="8.7109375" style="32" bestFit="1" customWidth="1"/>
    <col min="298" max="298" width="9.140625" style="32"/>
    <col min="299" max="299" width="8.7109375" style="32" customWidth="1"/>
    <col min="300" max="303" width="9.140625" style="32"/>
    <col min="304" max="304" width="8.7109375" style="32" bestFit="1" customWidth="1"/>
    <col min="305" max="305" width="9.140625" style="32" bestFit="1"/>
    <col min="306" max="306" width="8.7109375" style="32" bestFit="1" customWidth="1"/>
    <col min="307" max="307" width="9.140625" style="32" bestFit="1"/>
    <col min="308" max="310" width="8.7109375" style="32" bestFit="1" customWidth="1"/>
    <col min="311" max="311" width="9.140625" style="32" bestFit="1"/>
    <col min="312" max="313" width="9.140625" style="32"/>
    <col min="314" max="314" width="9.140625" style="32" bestFit="1"/>
    <col min="315" max="315" width="8.7109375" style="32" bestFit="1" customWidth="1"/>
    <col min="316" max="316" width="9.140625" style="32" bestFit="1"/>
    <col min="317" max="317" width="8.7109375" style="32" bestFit="1" customWidth="1"/>
    <col min="318" max="318" width="8.7109375" style="32" customWidth="1"/>
    <col min="319" max="512" width="9.140625" style="32"/>
    <col min="513" max="513" width="84.5703125" style="32" customWidth="1"/>
    <col min="514" max="514" width="9.140625" style="32" bestFit="1"/>
    <col min="515" max="515" width="8.7109375" style="32" bestFit="1" customWidth="1"/>
    <col min="516" max="516" width="9.140625" style="32" bestFit="1"/>
    <col min="517" max="517" width="8.7109375" style="32" bestFit="1" customWidth="1"/>
    <col min="518" max="518" width="9.140625" style="32" bestFit="1"/>
    <col min="519" max="519" width="8.7109375" style="32" bestFit="1" customWidth="1"/>
    <col min="520" max="521" width="8.7109375" style="32" customWidth="1"/>
    <col min="522" max="522" width="9.140625" style="32" bestFit="1"/>
    <col min="523" max="523" width="8.7109375" style="32" bestFit="1" customWidth="1"/>
    <col min="524" max="524" width="9.140625" style="32" bestFit="1"/>
    <col min="525" max="525" width="8.7109375" style="32" bestFit="1" customWidth="1"/>
    <col min="526" max="526" width="9.140625" style="32"/>
    <col min="527" max="527" width="8.7109375" style="32" customWidth="1"/>
    <col min="528" max="528" width="9.140625" style="32" bestFit="1"/>
    <col min="529" max="529" width="8.7109375" style="32" bestFit="1" customWidth="1"/>
    <col min="530" max="530" width="9.140625" style="32" bestFit="1"/>
    <col min="531" max="531" width="8.7109375" style="32" bestFit="1" customWidth="1"/>
    <col min="532" max="532" width="9.140625" style="32" bestFit="1"/>
    <col min="533" max="533" width="8.7109375" style="32" bestFit="1" customWidth="1"/>
    <col min="534" max="534" width="9.140625" style="32" bestFit="1"/>
    <col min="535" max="535" width="8.7109375" style="32" bestFit="1" customWidth="1"/>
    <col min="536" max="536" width="9.140625" style="32" bestFit="1"/>
    <col min="537" max="537" width="8.7109375" style="32" bestFit="1" customWidth="1"/>
    <col min="538" max="538" width="9.140625" style="32" bestFit="1"/>
    <col min="539" max="539" width="8.7109375" style="32" bestFit="1" customWidth="1"/>
    <col min="540" max="541" width="8.7109375" style="32" customWidth="1"/>
    <col min="542" max="542" width="8.7109375" style="32" bestFit="1" customWidth="1"/>
    <col min="543" max="543" width="9.140625" style="32" bestFit="1"/>
    <col min="544" max="544" width="8.7109375" style="32" bestFit="1" customWidth="1"/>
    <col min="545" max="545" width="9.140625" style="32" bestFit="1"/>
    <col min="546" max="547" width="8.7109375" style="32" bestFit="1" customWidth="1"/>
    <col min="548" max="548" width="9.140625" style="32" bestFit="1"/>
    <col min="549" max="549" width="8.7109375" style="32" bestFit="1" customWidth="1"/>
    <col min="550" max="550" width="9.140625" style="32" bestFit="1"/>
    <col min="551" max="551" width="8.7109375" style="32" bestFit="1" customWidth="1"/>
    <col min="552" max="552" width="9.140625" style="32" bestFit="1"/>
    <col min="553" max="553" width="8.7109375" style="32" bestFit="1" customWidth="1"/>
    <col min="554" max="554" width="9.140625" style="32"/>
    <col min="555" max="555" width="8.7109375" style="32" customWidth="1"/>
    <col min="556" max="559" width="9.140625" style="32"/>
    <col min="560" max="560" width="8.7109375" style="32" bestFit="1" customWidth="1"/>
    <col min="561" max="561" width="9.140625" style="32" bestFit="1"/>
    <col min="562" max="562" width="8.7109375" style="32" bestFit="1" customWidth="1"/>
    <col min="563" max="563" width="9.140625" style="32" bestFit="1"/>
    <col min="564" max="566" width="8.7109375" style="32" bestFit="1" customWidth="1"/>
    <col min="567" max="567" width="9.140625" style="32" bestFit="1"/>
    <col min="568" max="569" width="9.140625" style="32"/>
    <col min="570" max="570" width="9.140625" style="32" bestFit="1"/>
    <col min="571" max="571" width="8.7109375" style="32" bestFit="1" customWidth="1"/>
    <col min="572" max="572" width="9.140625" style="32" bestFit="1"/>
    <col min="573" max="573" width="8.7109375" style="32" bestFit="1" customWidth="1"/>
    <col min="574" max="574" width="8.7109375" style="32" customWidth="1"/>
    <col min="575" max="768" width="9.140625" style="32"/>
    <col min="769" max="769" width="84.5703125" style="32" customWidth="1"/>
    <col min="770" max="770" width="9.140625" style="32" bestFit="1"/>
    <col min="771" max="771" width="8.7109375" style="32" bestFit="1" customWidth="1"/>
    <col min="772" max="772" width="9.140625" style="32" bestFit="1"/>
    <col min="773" max="773" width="8.7109375" style="32" bestFit="1" customWidth="1"/>
    <col min="774" max="774" width="9.140625" style="32" bestFit="1"/>
    <col min="775" max="775" width="8.7109375" style="32" bestFit="1" customWidth="1"/>
    <col min="776" max="777" width="8.7109375" style="32" customWidth="1"/>
    <col min="778" max="778" width="9.140625" style="32" bestFit="1"/>
    <col min="779" max="779" width="8.7109375" style="32" bestFit="1" customWidth="1"/>
    <col min="780" max="780" width="9.140625" style="32" bestFit="1"/>
    <col min="781" max="781" width="8.7109375" style="32" bestFit="1" customWidth="1"/>
    <col min="782" max="782" width="9.140625" style="32"/>
    <col min="783" max="783" width="8.7109375" style="32" customWidth="1"/>
    <col min="784" max="784" width="9.140625" style="32" bestFit="1"/>
    <col min="785" max="785" width="8.7109375" style="32" bestFit="1" customWidth="1"/>
    <col min="786" max="786" width="9.140625" style="32" bestFit="1"/>
    <col min="787" max="787" width="8.7109375" style="32" bestFit="1" customWidth="1"/>
    <col min="788" max="788" width="9.140625" style="32" bestFit="1"/>
    <col min="789" max="789" width="8.7109375" style="32" bestFit="1" customWidth="1"/>
    <col min="790" max="790" width="9.140625" style="32" bestFit="1"/>
    <col min="791" max="791" width="8.7109375" style="32" bestFit="1" customWidth="1"/>
    <col min="792" max="792" width="9.140625" style="32" bestFit="1"/>
    <col min="793" max="793" width="8.7109375" style="32" bestFit="1" customWidth="1"/>
    <col min="794" max="794" width="9.140625" style="32" bestFit="1"/>
    <col min="795" max="795" width="8.7109375" style="32" bestFit="1" customWidth="1"/>
    <col min="796" max="797" width="8.7109375" style="32" customWidth="1"/>
    <col min="798" max="798" width="8.7109375" style="32" bestFit="1" customWidth="1"/>
    <col min="799" max="799" width="9.140625" style="32" bestFit="1"/>
    <col min="800" max="800" width="8.7109375" style="32" bestFit="1" customWidth="1"/>
    <col min="801" max="801" width="9.140625" style="32" bestFit="1"/>
    <col min="802" max="803" width="8.7109375" style="32" bestFit="1" customWidth="1"/>
    <col min="804" max="804" width="9.140625" style="32" bestFit="1"/>
    <col min="805" max="805" width="8.7109375" style="32" bestFit="1" customWidth="1"/>
    <col min="806" max="806" width="9.140625" style="32" bestFit="1"/>
    <col min="807" max="807" width="8.7109375" style="32" bestFit="1" customWidth="1"/>
    <col min="808" max="808" width="9.140625" style="32" bestFit="1"/>
    <col min="809" max="809" width="8.7109375" style="32" bestFit="1" customWidth="1"/>
    <col min="810" max="810" width="9.140625" style="32"/>
    <col min="811" max="811" width="8.7109375" style="32" customWidth="1"/>
    <col min="812" max="815" width="9.140625" style="32"/>
    <col min="816" max="816" width="8.7109375" style="32" bestFit="1" customWidth="1"/>
    <col min="817" max="817" width="9.140625" style="32" bestFit="1"/>
    <col min="818" max="818" width="8.7109375" style="32" bestFit="1" customWidth="1"/>
    <col min="819" max="819" width="9.140625" style="32" bestFit="1"/>
    <col min="820" max="822" width="8.7109375" style="32" bestFit="1" customWidth="1"/>
    <col min="823" max="823" width="9.140625" style="32" bestFit="1"/>
    <col min="824" max="825" width="9.140625" style="32"/>
    <col min="826" max="826" width="9.140625" style="32" bestFit="1"/>
    <col min="827" max="827" width="8.7109375" style="32" bestFit="1" customWidth="1"/>
    <col min="828" max="828" width="9.140625" style="32" bestFit="1"/>
    <col min="829" max="829" width="8.7109375" style="32" bestFit="1" customWidth="1"/>
    <col min="830" max="830" width="8.7109375" style="32" customWidth="1"/>
    <col min="831" max="1024" width="9.140625" style="32"/>
    <col min="1025" max="1025" width="84.5703125" style="32" customWidth="1"/>
    <col min="1026" max="1026" width="9.140625" style="32" bestFit="1"/>
    <col min="1027" max="1027" width="8.7109375" style="32" bestFit="1" customWidth="1"/>
    <col min="1028" max="1028" width="9.140625" style="32" bestFit="1"/>
    <col min="1029" max="1029" width="8.7109375" style="32" bestFit="1" customWidth="1"/>
    <col min="1030" max="1030" width="9.140625" style="32" bestFit="1"/>
    <col min="1031" max="1031" width="8.7109375" style="32" bestFit="1" customWidth="1"/>
    <col min="1032" max="1033" width="8.7109375" style="32" customWidth="1"/>
    <col min="1034" max="1034" width="9.140625" style="32" bestFit="1"/>
    <col min="1035" max="1035" width="8.7109375" style="32" bestFit="1" customWidth="1"/>
    <col min="1036" max="1036" width="9.140625" style="32" bestFit="1"/>
    <col min="1037" max="1037" width="8.7109375" style="32" bestFit="1" customWidth="1"/>
    <col min="1038" max="1038" width="9.140625" style="32"/>
    <col min="1039" max="1039" width="8.7109375" style="32" customWidth="1"/>
    <col min="1040" max="1040" width="9.140625" style="32" bestFit="1"/>
    <col min="1041" max="1041" width="8.7109375" style="32" bestFit="1" customWidth="1"/>
    <col min="1042" max="1042" width="9.140625" style="32" bestFit="1"/>
    <col min="1043" max="1043" width="8.7109375" style="32" bestFit="1" customWidth="1"/>
    <col min="1044" max="1044" width="9.140625" style="32" bestFit="1"/>
    <col min="1045" max="1045" width="8.7109375" style="32" bestFit="1" customWidth="1"/>
    <col min="1046" max="1046" width="9.140625" style="32" bestFit="1"/>
    <col min="1047" max="1047" width="8.7109375" style="32" bestFit="1" customWidth="1"/>
    <col min="1048" max="1048" width="9.140625" style="32" bestFit="1"/>
    <col min="1049" max="1049" width="8.7109375" style="32" bestFit="1" customWidth="1"/>
    <col min="1050" max="1050" width="9.140625" style="32" bestFit="1"/>
    <col min="1051" max="1051" width="8.7109375" style="32" bestFit="1" customWidth="1"/>
    <col min="1052" max="1053" width="8.7109375" style="32" customWidth="1"/>
    <col min="1054" max="1054" width="8.7109375" style="32" bestFit="1" customWidth="1"/>
    <col min="1055" max="1055" width="9.140625" style="32" bestFit="1"/>
    <col min="1056" max="1056" width="8.7109375" style="32" bestFit="1" customWidth="1"/>
    <col min="1057" max="1057" width="9.140625" style="32" bestFit="1"/>
    <col min="1058" max="1059" width="8.7109375" style="32" bestFit="1" customWidth="1"/>
    <col min="1060" max="1060" width="9.140625" style="32" bestFit="1"/>
    <col min="1061" max="1061" width="8.7109375" style="32" bestFit="1" customWidth="1"/>
    <col min="1062" max="1062" width="9.140625" style="32" bestFit="1"/>
    <col min="1063" max="1063" width="8.7109375" style="32" bestFit="1" customWidth="1"/>
    <col min="1064" max="1064" width="9.140625" style="32" bestFit="1"/>
    <col min="1065" max="1065" width="8.7109375" style="32" bestFit="1" customWidth="1"/>
    <col min="1066" max="1066" width="9.140625" style="32"/>
    <col min="1067" max="1067" width="8.7109375" style="32" customWidth="1"/>
    <col min="1068" max="1071" width="9.140625" style="32"/>
    <col min="1072" max="1072" width="8.7109375" style="32" bestFit="1" customWidth="1"/>
    <col min="1073" max="1073" width="9.140625" style="32" bestFit="1"/>
    <col min="1074" max="1074" width="8.7109375" style="32" bestFit="1" customWidth="1"/>
    <col min="1075" max="1075" width="9.140625" style="32" bestFit="1"/>
    <col min="1076" max="1078" width="8.7109375" style="32" bestFit="1" customWidth="1"/>
    <col min="1079" max="1079" width="9.140625" style="32" bestFit="1"/>
    <col min="1080" max="1081" width="9.140625" style="32"/>
    <col min="1082" max="1082" width="9.140625" style="32" bestFit="1"/>
    <col min="1083" max="1083" width="8.7109375" style="32" bestFit="1" customWidth="1"/>
    <col min="1084" max="1084" width="9.140625" style="32" bestFit="1"/>
    <col min="1085" max="1085" width="8.7109375" style="32" bestFit="1" customWidth="1"/>
    <col min="1086" max="1086" width="8.7109375" style="32" customWidth="1"/>
    <col min="1087" max="1280" width="9.140625" style="32"/>
    <col min="1281" max="1281" width="84.5703125" style="32" customWidth="1"/>
    <col min="1282" max="1282" width="9.140625" style="32" bestFit="1"/>
    <col min="1283" max="1283" width="8.7109375" style="32" bestFit="1" customWidth="1"/>
    <col min="1284" max="1284" width="9.140625" style="32" bestFit="1"/>
    <col min="1285" max="1285" width="8.7109375" style="32" bestFit="1" customWidth="1"/>
    <col min="1286" max="1286" width="9.140625" style="32" bestFit="1"/>
    <col min="1287" max="1287" width="8.7109375" style="32" bestFit="1" customWidth="1"/>
    <col min="1288" max="1289" width="8.7109375" style="32" customWidth="1"/>
    <col min="1290" max="1290" width="9.140625" style="32" bestFit="1"/>
    <col min="1291" max="1291" width="8.7109375" style="32" bestFit="1" customWidth="1"/>
    <col min="1292" max="1292" width="9.140625" style="32" bestFit="1"/>
    <col min="1293" max="1293" width="8.7109375" style="32" bestFit="1" customWidth="1"/>
    <col min="1294" max="1294" width="9.140625" style="32"/>
    <col min="1295" max="1295" width="8.7109375" style="32" customWidth="1"/>
    <col min="1296" max="1296" width="9.140625" style="32" bestFit="1"/>
    <col min="1297" max="1297" width="8.7109375" style="32" bestFit="1" customWidth="1"/>
    <col min="1298" max="1298" width="9.140625" style="32" bestFit="1"/>
    <col min="1299" max="1299" width="8.7109375" style="32" bestFit="1" customWidth="1"/>
    <col min="1300" max="1300" width="9.140625" style="32" bestFit="1"/>
    <col min="1301" max="1301" width="8.7109375" style="32" bestFit="1" customWidth="1"/>
    <col min="1302" max="1302" width="9.140625" style="32" bestFit="1"/>
    <col min="1303" max="1303" width="8.7109375" style="32" bestFit="1" customWidth="1"/>
    <col min="1304" max="1304" width="9.140625" style="32" bestFit="1"/>
    <col min="1305" max="1305" width="8.7109375" style="32" bestFit="1" customWidth="1"/>
    <col min="1306" max="1306" width="9.140625" style="32" bestFit="1"/>
    <col min="1307" max="1307" width="8.7109375" style="32" bestFit="1" customWidth="1"/>
    <col min="1308" max="1309" width="8.7109375" style="32" customWidth="1"/>
    <col min="1310" max="1310" width="8.7109375" style="32" bestFit="1" customWidth="1"/>
    <col min="1311" max="1311" width="9.140625" style="32" bestFit="1"/>
    <col min="1312" max="1312" width="8.7109375" style="32" bestFit="1" customWidth="1"/>
    <col min="1313" max="1313" width="9.140625" style="32" bestFit="1"/>
    <col min="1314" max="1315" width="8.7109375" style="32" bestFit="1" customWidth="1"/>
    <col min="1316" max="1316" width="9.140625" style="32" bestFit="1"/>
    <col min="1317" max="1317" width="8.7109375" style="32" bestFit="1" customWidth="1"/>
    <col min="1318" max="1318" width="9.140625" style="32" bestFit="1"/>
    <col min="1319" max="1319" width="8.7109375" style="32" bestFit="1" customWidth="1"/>
    <col min="1320" max="1320" width="9.140625" style="32" bestFit="1"/>
    <col min="1321" max="1321" width="8.7109375" style="32" bestFit="1" customWidth="1"/>
    <col min="1322" max="1322" width="9.140625" style="32"/>
    <col min="1323" max="1323" width="8.7109375" style="32" customWidth="1"/>
    <col min="1324" max="1327" width="9.140625" style="32"/>
    <col min="1328" max="1328" width="8.7109375" style="32" bestFit="1" customWidth="1"/>
    <col min="1329" max="1329" width="9.140625" style="32" bestFit="1"/>
    <col min="1330" max="1330" width="8.7109375" style="32" bestFit="1" customWidth="1"/>
    <col min="1331" max="1331" width="9.140625" style="32" bestFit="1"/>
    <col min="1332" max="1334" width="8.7109375" style="32" bestFit="1" customWidth="1"/>
    <col min="1335" max="1335" width="9.140625" style="32" bestFit="1"/>
    <col min="1336" max="1337" width="9.140625" style="32"/>
    <col min="1338" max="1338" width="9.140625" style="32" bestFit="1"/>
    <col min="1339" max="1339" width="8.7109375" style="32" bestFit="1" customWidth="1"/>
    <col min="1340" max="1340" width="9.140625" style="32" bestFit="1"/>
    <col min="1341" max="1341" width="8.7109375" style="32" bestFit="1" customWidth="1"/>
    <col min="1342" max="1342" width="8.7109375" style="32" customWidth="1"/>
    <col min="1343" max="1536" width="9.140625" style="32"/>
    <col min="1537" max="1537" width="84.5703125" style="32" customWidth="1"/>
    <col min="1538" max="1538" width="9.140625" style="32" bestFit="1"/>
    <col min="1539" max="1539" width="8.7109375" style="32" bestFit="1" customWidth="1"/>
    <col min="1540" max="1540" width="9.140625" style="32" bestFit="1"/>
    <col min="1541" max="1541" width="8.7109375" style="32" bestFit="1" customWidth="1"/>
    <col min="1542" max="1542" width="9.140625" style="32" bestFit="1"/>
    <col min="1543" max="1543" width="8.7109375" style="32" bestFit="1" customWidth="1"/>
    <col min="1544" max="1545" width="8.7109375" style="32" customWidth="1"/>
    <col min="1546" max="1546" width="9.140625" style="32" bestFit="1"/>
    <col min="1547" max="1547" width="8.7109375" style="32" bestFit="1" customWidth="1"/>
    <col min="1548" max="1548" width="9.140625" style="32" bestFit="1"/>
    <col min="1549" max="1549" width="8.7109375" style="32" bestFit="1" customWidth="1"/>
    <col min="1550" max="1550" width="9.140625" style="32"/>
    <col min="1551" max="1551" width="8.7109375" style="32" customWidth="1"/>
    <col min="1552" max="1552" width="9.140625" style="32" bestFit="1"/>
    <col min="1553" max="1553" width="8.7109375" style="32" bestFit="1" customWidth="1"/>
    <col min="1554" max="1554" width="9.140625" style="32" bestFit="1"/>
    <col min="1555" max="1555" width="8.7109375" style="32" bestFit="1" customWidth="1"/>
    <col min="1556" max="1556" width="9.140625" style="32" bestFit="1"/>
    <col min="1557" max="1557" width="8.7109375" style="32" bestFit="1" customWidth="1"/>
    <col min="1558" max="1558" width="9.140625" style="32" bestFit="1"/>
    <col min="1559" max="1559" width="8.7109375" style="32" bestFit="1" customWidth="1"/>
    <col min="1560" max="1560" width="9.140625" style="32" bestFit="1"/>
    <col min="1561" max="1561" width="8.7109375" style="32" bestFit="1" customWidth="1"/>
    <col min="1562" max="1562" width="9.140625" style="32" bestFit="1"/>
    <col min="1563" max="1563" width="8.7109375" style="32" bestFit="1" customWidth="1"/>
    <col min="1564" max="1565" width="8.7109375" style="32" customWidth="1"/>
    <col min="1566" max="1566" width="8.7109375" style="32" bestFit="1" customWidth="1"/>
    <col min="1567" max="1567" width="9.140625" style="32" bestFit="1"/>
    <col min="1568" max="1568" width="8.7109375" style="32" bestFit="1" customWidth="1"/>
    <col min="1569" max="1569" width="9.140625" style="32" bestFit="1"/>
    <col min="1570" max="1571" width="8.7109375" style="32" bestFit="1" customWidth="1"/>
    <col min="1572" max="1572" width="9.140625" style="32" bestFit="1"/>
    <col min="1573" max="1573" width="8.7109375" style="32" bestFit="1" customWidth="1"/>
    <col min="1574" max="1574" width="9.140625" style="32" bestFit="1"/>
    <col min="1575" max="1575" width="8.7109375" style="32" bestFit="1" customWidth="1"/>
    <col min="1576" max="1576" width="9.140625" style="32" bestFit="1"/>
    <col min="1577" max="1577" width="8.7109375" style="32" bestFit="1" customWidth="1"/>
    <col min="1578" max="1578" width="9.140625" style="32"/>
    <col min="1579" max="1579" width="8.7109375" style="32" customWidth="1"/>
    <col min="1580" max="1583" width="9.140625" style="32"/>
    <col min="1584" max="1584" width="8.7109375" style="32" bestFit="1" customWidth="1"/>
    <col min="1585" max="1585" width="9.140625" style="32" bestFit="1"/>
    <col min="1586" max="1586" width="8.7109375" style="32" bestFit="1" customWidth="1"/>
    <col min="1587" max="1587" width="9.140625" style="32" bestFit="1"/>
    <col min="1588" max="1590" width="8.7109375" style="32" bestFit="1" customWidth="1"/>
    <col min="1591" max="1591" width="9.140625" style="32" bestFit="1"/>
    <col min="1592" max="1593" width="9.140625" style="32"/>
    <col min="1594" max="1594" width="9.140625" style="32" bestFit="1"/>
    <col min="1595" max="1595" width="8.7109375" style="32" bestFit="1" customWidth="1"/>
    <col min="1596" max="1596" width="9.140625" style="32" bestFit="1"/>
    <col min="1597" max="1597" width="8.7109375" style="32" bestFit="1" customWidth="1"/>
    <col min="1598" max="1598" width="8.7109375" style="32" customWidth="1"/>
    <col min="1599" max="1792" width="9.140625" style="32"/>
    <col min="1793" max="1793" width="84.5703125" style="32" customWidth="1"/>
    <col min="1794" max="1794" width="9.140625" style="32" bestFit="1"/>
    <col min="1795" max="1795" width="8.7109375" style="32" bestFit="1" customWidth="1"/>
    <col min="1796" max="1796" width="9.140625" style="32" bestFit="1"/>
    <col min="1797" max="1797" width="8.7109375" style="32" bestFit="1" customWidth="1"/>
    <col min="1798" max="1798" width="9.140625" style="32" bestFit="1"/>
    <col min="1799" max="1799" width="8.7109375" style="32" bestFit="1" customWidth="1"/>
    <col min="1800" max="1801" width="8.7109375" style="32" customWidth="1"/>
    <col min="1802" max="1802" width="9.140625" style="32" bestFit="1"/>
    <col min="1803" max="1803" width="8.7109375" style="32" bestFit="1" customWidth="1"/>
    <col min="1804" max="1804" width="9.140625" style="32" bestFit="1"/>
    <col min="1805" max="1805" width="8.7109375" style="32" bestFit="1" customWidth="1"/>
    <col min="1806" max="1806" width="9.140625" style="32"/>
    <col min="1807" max="1807" width="8.7109375" style="32" customWidth="1"/>
    <col min="1808" max="1808" width="9.140625" style="32" bestFit="1"/>
    <col min="1809" max="1809" width="8.7109375" style="32" bestFit="1" customWidth="1"/>
    <col min="1810" max="1810" width="9.140625" style="32" bestFit="1"/>
    <col min="1811" max="1811" width="8.7109375" style="32" bestFit="1" customWidth="1"/>
    <col min="1812" max="1812" width="9.140625" style="32" bestFit="1"/>
    <col min="1813" max="1813" width="8.7109375" style="32" bestFit="1" customWidth="1"/>
    <col min="1814" max="1814" width="9.140625" style="32" bestFit="1"/>
    <col min="1815" max="1815" width="8.7109375" style="32" bestFit="1" customWidth="1"/>
    <col min="1816" max="1816" width="9.140625" style="32" bestFit="1"/>
    <col min="1817" max="1817" width="8.7109375" style="32" bestFit="1" customWidth="1"/>
    <col min="1818" max="1818" width="9.140625" style="32" bestFit="1"/>
    <col min="1819" max="1819" width="8.7109375" style="32" bestFit="1" customWidth="1"/>
    <col min="1820" max="1821" width="8.7109375" style="32" customWidth="1"/>
    <col min="1822" max="1822" width="8.7109375" style="32" bestFit="1" customWidth="1"/>
    <col min="1823" max="1823" width="9.140625" style="32" bestFit="1"/>
    <col min="1824" max="1824" width="8.7109375" style="32" bestFit="1" customWidth="1"/>
    <col min="1825" max="1825" width="9.140625" style="32" bestFit="1"/>
    <col min="1826" max="1827" width="8.7109375" style="32" bestFit="1" customWidth="1"/>
    <col min="1828" max="1828" width="9.140625" style="32" bestFit="1"/>
    <col min="1829" max="1829" width="8.7109375" style="32" bestFit="1" customWidth="1"/>
    <col min="1830" max="1830" width="9.140625" style="32" bestFit="1"/>
    <col min="1831" max="1831" width="8.7109375" style="32" bestFit="1" customWidth="1"/>
    <col min="1832" max="1832" width="9.140625" style="32" bestFit="1"/>
    <col min="1833" max="1833" width="8.7109375" style="32" bestFit="1" customWidth="1"/>
    <col min="1834" max="1834" width="9.140625" style="32"/>
    <col min="1835" max="1835" width="8.7109375" style="32" customWidth="1"/>
    <col min="1836" max="1839" width="9.140625" style="32"/>
    <col min="1840" max="1840" width="8.7109375" style="32" bestFit="1" customWidth="1"/>
    <col min="1841" max="1841" width="9.140625" style="32" bestFit="1"/>
    <col min="1842" max="1842" width="8.7109375" style="32" bestFit="1" customWidth="1"/>
    <col min="1843" max="1843" width="9.140625" style="32" bestFit="1"/>
    <col min="1844" max="1846" width="8.7109375" style="32" bestFit="1" customWidth="1"/>
    <col min="1847" max="1847" width="9.140625" style="32" bestFit="1"/>
    <col min="1848" max="1849" width="9.140625" style="32"/>
    <col min="1850" max="1850" width="9.140625" style="32" bestFit="1"/>
    <col min="1851" max="1851" width="8.7109375" style="32" bestFit="1" customWidth="1"/>
    <col min="1852" max="1852" width="9.140625" style="32" bestFit="1"/>
    <col min="1853" max="1853" width="8.7109375" style="32" bestFit="1" customWidth="1"/>
    <col min="1854" max="1854" width="8.7109375" style="32" customWidth="1"/>
    <col min="1855" max="2048" width="9.140625" style="32"/>
    <col min="2049" max="2049" width="84.5703125" style="32" customWidth="1"/>
    <col min="2050" max="2050" width="9.140625" style="32" bestFit="1"/>
    <col min="2051" max="2051" width="8.7109375" style="32" bestFit="1" customWidth="1"/>
    <col min="2052" max="2052" width="9.140625" style="32" bestFit="1"/>
    <col min="2053" max="2053" width="8.7109375" style="32" bestFit="1" customWidth="1"/>
    <col min="2054" max="2054" width="9.140625" style="32" bestFit="1"/>
    <col min="2055" max="2055" width="8.7109375" style="32" bestFit="1" customWidth="1"/>
    <col min="2056" max="2057" width="8.7109375" style="32" customWidth="1"/>
    <col min="2058" max="2058" width="9.140625" style="32" bestFit="1"/>
    <col min="2059" max="2059" width="8.7109375" style="32" bestFit="1" customWidth="1"/>
    <col min="2060" max="2060" width="9.140625" style="32" bestFit="1"/>
    <col min="2061" max="2061" width="8.7109375" style="32" bestFit="1" customWidth="1"/>
    <col min="2062" max="2062" width="9.140625" style="32"/>
    <col min="2063" max="2063" width="8.7109375" style="32" customWidth="1"/>
    <col min="2064" max="2064" width="9.140625" style="32" bestFit="1"/>
    <col min="2065" max="2065" width="8.7109375" style="32" bestFit="1" customWidth="1"/>
    <col min="2066" max="2066" width="9.140625" style="32" bestFit="1"/>
    <col min="2067" max="2067" width="8.7109375" style="32" bestFit="1" customWidth="1"/>
    <col min="2068" max="2068" width="9.140625" style="32" bestFit="1"/>
    <col min="2069" max="2069" width="8.7109375" style="32" bestFit="1" customWidth="1"/>
    <col min="2070" max="2070" width="9.140625" style="32" bestFit="1"/>
    <col min="2071" max="2071" width="8.7109375" style="32" bestFit="1" customWidth="1"/>
    <col min="2072" max="2072" width="9.140625" style="32" bestFit="1"/>
    <col min="2073" max="2073" width="8.7109375" style="32" bestFit="1" customWidth="1"/>
    <col min="2074" max="2074" width="9.140625" style="32" bestFit="1"/>
    <col min="2075" max="2075" width="8.7109375" style="32" bestFit="1" customWidth="1"/>
    <col min="2076" max="2077" width="8.7109375" style="32" customWidth="1"/>
    <col min="2078" max="2078" width="8.7109375" style="32" bestFit="1" customWidth="1"/>
    <col min="2079" max="2079" width="9.140625" style="32" bestFit="1"/>
    <col min="2080" max="2080" width="8.7109375" style="32" bestFit="1" customWidth="1"/>
    <col min="2081" max="2081" width="9.140625" style="32" bestFit="1"/>
    <col min="2082" max="2083" width="8.7109375" style="32" bestFit="1" customWidth="1"/>
    <col min="2084" max="2084" width="9.140625" style="32" bestFit="1"/>
    <col min="2085" max="2085" width="8.7109375" style="32" bestFit="1" customWidth="1"/>
    <col min="2086" max="2086" width="9.140625" style="32" bestFit="1"/>
    <col min="2087" max="2087" width="8.7109375" style="32" bestFit="1" customWidth="1"/>
    <col min="2088" max="2088" width="9.140625" style="32" bestFit="1"/>
    <col min="2089" max="2089" width="8.7109375" style="32" bestFit="1" customWidth="1"/>
    <col min="2090" max="2090" width="9.140625" style="32"/>
    <col min="2091" max="2091" width="8.7109375" style="32" customWidth="1"/>
    <col min="2092" max="2095" width="9.140625" style="32"/>
    <col min="2096" max="2096" width="8.7109375" style="32" bestFit="1" customWidth="1"/>
    <col min="2097" max="2097" width="9.140625" style="32" bestFit="1"/>
    <col min="2098" max="2098" width="8.7109375" style="32" bestFit="1" customWidth="1"/>
    <col min="2099" max="2099" width="9.140625" style="32" bestFit="1"/>
    <col min="2100" max="2102" width="8.7109375" style="32" bestFit="1" customWidth="1"/>
    <col min="2103" max="2103" width="9.140625" style="32" bestFit="1"/>
    <col min="2104" max="2105" width="9.140625" style="32"/>
    <col min="2106" max="2106" width="9.140625" style="32" bestFit="1"/>
    <col min="2107" max="2107" width="8.7109375" style="32" bestFit="1" customWidth="1"/>
    <col min="2108" max="2108" width="9.140625" style="32" bestFit="1"/>
    <col min="2109" max="2109" width="8.7109375" style="32" bestFit="1" customWidth="1"/>
    <col min="2110" max="2110" width="8.7109375" style="32" customWidth="1"/>
    <col min="2111" max="2304" width="9.140625" style="32"/>
    <col min="2305" max="2305" width="84.5703125" style="32" customWidth="1"/>
    <col min="2306" max="2306" width="9.140625" style="32" bestFit="1"/>
    <col min="2307" max="2307" width="8.7109375" style="32" bestFit="1" customWidth="1"/>
    <col min="2308" max="2308" width="9.140625" style="32" bestFit="1"/>
    <col min="2309" max="2309" width="8.7109375" style="32" bestFit="1" customWidth="1"/>
    <col min="2310" max="2310" width="9.140625" style="32" bestFit="1"/>
    <col min="2311" max="2311" width="8.7109375" style="32" bestFit="1" customWidth="1"/>
    <col min="2312" max="2313" width="8.7109375" style="32" customWidth="1"/>
    <col min="2314" max="2314" width="9.140625" style="32" bestFit="1"/>
    <col min="2315" max="2315" width="8.7109375" style="32" bestFit="1" customWidth="1"/>
    <col min="2316" max="2316" width="9.140625" style="32" bestFit="1"/>
    <col min="2317" max="2317" width="8.7109375" style="32" bestFit="1" customWidth="1"/>
    <col min="2318" max="2318" width="9.140625" style="32"/>
    <col min="2319" max="2319" width="8.7109375" style="32" customWidth="1"/>
    <col min="2320" max="2320" width="9.140625" style="32" bestFit="1"/>
    <col min="2321" max="2321" width="8.7109375" style="32" bestFit="1" customWidth="1"/>
    <col min="2322" max="2322" width="9.140625" style="32" bestFit="1"/>
    <col min="2323" max="2323" width="8.7109375" style="32" bestFit="1" customWidth="1"/>
    <col min="2324" max="2324" width="9.140625" style="32" bestFit="1"/>
    <col min="2325" max="2325" width="8.7109375" style="32" bestFit="1" customWidth="1"/>
    <col min="2326" max="2326" width="9.140625" style="32" bestFit="1"/>
    <col min="2327" max="2327" width="8.7109375" style="32" bestFit="1" customWidth="1"/>
    <col min="2328" max="2328" width="9.140625" style="32" bestFit="1"/>
    <col min="2329" max="2329" width="8.7109375" style="32" bestFit="1" customWidth="1"/>
    <col min="2330" max="2330" width="9.140625" style="32" bestFit="1"/>
    <col min="2331" max="2331" width="8.7109375" style="32" bestFit="1" customWidth="1"/>
    <col min="2332" max="2333" width="8.7109375" style="32" customWidth="1"/>
    <col min="2334" max="2334" width="8.7109375" style="32" bestFit="1" customWidth="1"/>
    <col min="2335" max="2335" width="9.140625" style="32" bestFit="1"/>
    <col min="2336" max="2336" width="8.7109375" style="32" bestFit="1" customWidth="1"/>
    <col min="2337" max="2337" width="9.140625" style="32" bestFit="1"/>
    <col min="2338" max="2339" width="8.7109375" style="32" bestFit="1" customWidth="1"/>
    <col min="2340" max="2340" width="9.140625" style="32" bestFit="1"/>
    <col min="2341" max="2341" width="8.7109375" style="32" bestFit="1" customWidth="1"/>
    <col min="2342" max="2342" width="9.140625" style="32" bestFit="1"/>
    <col min="2343" max="2343" width="8.7109375" style="32" bestFit="1" customWidth="1"/>
    <col min="2344" max="2344" width="9.140625" style="32" bestFit="1"/>
    <col min="2345" max="2345" width="8.7109375" style="32" bestFit="1" customWidth="1"/>
    <col min="2346" max="2346" width="9.140625" style="32"/>
    <col min="2347" max="2347" width="8.7109375" style="32" customWidth="1"/>
    <col min="2348" max="2351" width="9.140625" style="32"/>
    <col min="2352" max="2352" width="8.7109375" style="32" bestFit="1" customWidth="1"/>
    <col min="2353" max="2353" width="9.140625" style="32" bestFit="1"/>
    <col min="2354" max="2354" width="8.7109375" style="32" bestFit="1" customWidth="1"/>
    <col min="2355" max="2355" width="9.140625" style="32" bestFit="1"/>
    <col min="2356" max="2358" width="8.7109375" style="32" bestFit="1" customWidth="1"/>
    <col min="2359" max="2359" width="9.140625" style="32" bestFit="1"/>
    <col min="2360" max="2361" width="9.140625" style="32"/>
    <col min="2362" max="2362" width="9.140625" style="32" bestFit="1"/>
    <col min="2363" max="2363" width="8.7109375" style="32" bestFit="1" customWidth="1"/>
    <col min="2364" max="2364" width="9.140625" style="32" bestFit="1"/>
    <col min="2365" max="2365" width="8.7109375" style="32" bestFit="1" customWidth="1"/>
    <col min="2366" max="2366" width="8.7109375" style="32" customWidth="1"/>
    <col min="2367" max="2560" width="9.140625" style="32"/>
    <col min="2561" max="2561" width="84.5703125" style="32" customWidth="1"/>
    <col min="2562" max="2562" width="9.140625" style="32" bestFit="1"/>
    <col min="2563" max="2563" width="8.7109375" style="32" bestFit="1" customWidth="1"/>
    <col min="2564" max="2564" width="9.140625" style="32" bestFit="1"/>
    <col min="2565" max="2565" width="8.7109375" style="32" bestFit="1" customWidth="1"/>
    <col min="2566" max="2566" width="9.140625" style="32" bestFit="1"/>
    <col min="2567" max="2567" width="8.7109375" style="32" bestFit="1" customWidth="1"/>
    <col min="2568" max="2569" width="8.7109375" style="32" customWidth="1"/>
    <col min="2570" max="2570" width="9.140625" style="32" bestFit="1"/>
    <col min="2571" max="2571" width="8.7109375" style="32" bestFit="1" customWidth="1"/>
    <col min="2572" max="2572" width="9.140625" style="32" bestFit="1"/>
    <col min="2573" max="2573" width="8.7109375" style="32" bestFit="1" customWidth="1"/>
    <col min="2574" max="2574" width="9.140625" style="32"/>
    <col min="2575" max="2575" width="8.7109375" style="32" customWidth="1"/>
    <col min="2576" max="2576" width="9.140625" style="32" bestFit="1"/>
    <col min="2577" max="2577" width="8.7109375" style="32" bestFit="1" customWidth="1"/>
    <col min="2578" max="2578" width="9.140625" style="32" bestFit="1"/>
    <col min="2579" max="2579" width="8.7109375" style="32" bestFit="1" customWidth="1"/>
    <col min="2580" max="2580" width="9.140625" style="32" bestFit="1"/>
    <col min="2581" max="2581" width="8.7109375" style="32" bestFit="1" customWidth="1"/>
    <col min="2582" max="2582" width="9.140625" style="32" bestFit="1"/>
    <col min="2583" max="2583" width="8.7109375" style="32" bestFit="1" customWidth="1"/>
    <col min="2584" max="2584" width="9.140625" style="32" bestFit="1"/>
    <col min="2585" max="2585" width="8.7109375" style="32" bestFit="1" customWidth="1"/>
    <col min="2586" max="2586" width="9.140625" style="32" bestFit="1"/>
    <col min="2587" max="2587" width="8.7109375" style="32" bestFit="1" customWidth="1"/>
    <col min="2588" max="2589" width="8.7109375" style="32" customWidth="1"/>
    <col min="2590" max="2590" width="8.7109375" style="32" bestFit="1" customWidth="1"/>
    <col min="2591" max="2591" width="9.140625" style="32" bestFit="1"/>
    <col min="2592" max="2592" width="8.7109375" style="32" bestFit="1" customWidth="1"/>
    <col min="2593" max="2593" width="9.140625" style="32" bestFit="1"/>
    <col min="2594" max="2595" width="8.7109375" style="32" bestFit="1" customWidth="1"/>
    <col min="2596" max="2596" width="9.140625" style="32" bestFit="1"/>
    <col min="2597" max="2597" width="8.7109375" style="32" bestFit="1" customWidth="1"/>
    <col min="2598" max="2598" width="9.140625" style="32" bestFit="1"/>
    <col min="2599" max="2599" width="8.7109375" style="32" bestFit="1" customWidth="1"/>
    <col min="2600" max="2600" width="9.140625" style="32" bestFit="1"/>
    <col min="2601" max="2601" width="8.7109375" style="32" bestFit="1" customWidth="1"/>
    <col min="2602" max="2602" width="9.140625" style="32"/>
    <col min="2603" max="2603" width="8.7109375" style="32" customWidth="1"/>
    <col min="2604" max="2607" width="9.140625" style="32"/>
    <col min="2608" max="2608" width="8.7109375" style="32" bestFit="1" customWidth="1"/>
    <col min="2609" max="2609" width="9.140625" style="32" bestFit="1"/>
    <col min="2610" max="2610" width="8.7109375" style="32" bestFit="1" customWidth="1"/>
    <col min="2611" max="2611" width="9.140625" style="32" bestFit="1"/>
    <col min="2612" max="2614" width="8.7109375" style="32" bestFit="1" customWidth="1"/>
    <col min="2615" max="2615" width="9.140625" style="32" bestFit="1"/>
    <col min="2616" max="2617" width="9.140625" style="32"/>
    <col min="2618" max="2618" width="9.140625" style="32" bestFit="1"/>
    <col min="2619" max="2619" width="8.7109375" style="32" bestFit="1" customWidth="1"/>
    <col min="2620" max="2620" width="9.140625" style="32" bestFit="1"/>
    <col min="2621" max="2621" width="8.7109375" style="32" bestFit="1" customWidth="1"/>
    <col min="2622" max="2622" width="8.7109375" style="32" customWidth="1"/>
    <col min="2623" max="2816" width="9.140625" style="32"/>
    <col min="2817" max="2817" width="84.5703125" style="32" customWidth="1"/>
    <col min="2818" max="2818" width="9.140625" style="32" bestFit="1"/>
    <col min="2819" max="2819" width="8.7109375" style="32" bestFit="1" customWidth="1"/>
    <col min="2820" max="2820" width="9.140625" style="32" bestFit="1"/>
    <col min="2821" max="2821" width="8.7109375" style="32" bestFit="1" customWidth="1"/>
    <col min="2822" max="2822" width="9.140625" style="32" bestFit="1"/>
    <col min="2823" max="2823" width="8.7109375" style="32" bestFit="1" customWidth="1"/>
    <col min="2824" max="2825" width="8.7109375" style="32" customWidth="1"/>
    <col min="2826" max="2826" width="9.140625" style="32" bestFit="1"/>
    <col min="2827" max="2827" width="8.7109375" style="32" bestFit="1" customWidth="1"/>
    <col min="2828" max="2828" width="9.140625" style="32" bestFit="1"/>
    <col min="2829" max="2829" width="8.7109375" style="32" bestFit="1" customWidth="1"/>
    <col min="2830" max="2830" width="9.140625" style="32"/>
    <col min="2831" max="2831" width="8.7109375" style="32" customWidth="1"/>
    <col min="2832" max="2832" width="9.140625" style="32" bestFit="1"/>
    <col min="2833" max="2833" width="8.7109375" style="32" bestFit="1" customWidth="1"/>
    <col min="2834" max="2834" width="9.140625" style="32" bestFit="1"/>
    <col min="2835" max="2835" width="8.7109375" style="32" bestFit="1" customWidth="1"/>
    <col min="2836" max="2836" width="9.140625" style="32" bestFit="1"/>
    <col min="2837" max="2837" width="8.7109375" style="32" bestFit="1" customWidth="1"/>
    <col min="2838" max="2838" width="9.140625" style="32" bestFit="1"/>
    <col min="2839" max="2839" width="8.7109375" style="32" bestFit="1" customWidth="1"/>
    <col min="2840" max="2840" width="9.140625" style="32" bestFit="1"/>
    <col min="2841" max="2841" width="8.7109375" style="32" bestFit="1" customWidth="1"/>
    <col min="2842" max="2842" width="9.140625" style="32" bestFit="1"/>
    <col min="2843" max="2843" width="8.7109375" style="32" bestFit="1" customWidth="1"/>
    <col min="2844" max="2845" width="8.7109375" style="32" customWidth="1"/>
    <col min="2846" max="2846" width="8.7109375" style="32" bestFit="1" customWidth="1"/>
    <col min="2847" max="2847" width="9.140625" style="32" bestFit="1"/>
    <col min="2848" max="2848" width="8.7109375" style="32" bestFit="1" customWidth="1"/>
    <col min="2849" max="2849" width="9.140625" style="32" bestFit="1"/>
    <col min="2850" max="2851" width="8.7109375" style="32" bestFit="1" customWidth="1"/>
    <col min="2852" max="2852" width="9.140625" style="32" bestFit="1"/>
    <col min="2853" max="2853" width="8.7109375" style="32" bestFit="1" customWidth="1"/>
    <col min="2854" max="2854" width="9.140625" style="32" bestFit="1"/>
    <col min="2855" max="2855" width="8.7109375" style="32" bestFit="1" customWidth="1"/>
    <col min="2856" max="2856" width="9.140625" style="32" bestFit="1"/>
    <col min="2857" max="2857" width="8.7109375" style="32" bestFit="1" customWidth="1"/>
    <col min="2858" max="2858" width="9.140625" style="32"/>
    <col min="2859" max="2859" width="8.7109375" style="32" customWidth="1"/>
    <col min="2860" max="2863" width="9.140625" style="32"/>
    <col min="2864" max="2864" width="8.7109375" style="32" bestFit="1" customWidth="1"/>
    <col min="2865" max="2865" width="9.140625" style="32" bestFit="1"/>
    <col min="2866" max="2866" width="8.7109375" style="32" bestFit="1" customWidth="1"/>
    <col min="2867" max="2867" width="9.140625" style="32" bestFit="1"/>
    <col min="2868" max="2870" width="8.7109375" style="32" bestFit="1" customWidth="1"/>
    <col min="2871" max="2871" width="9.140625" style="32" bestFit="1"/>
    <col min="2872" max="2873" width="9.140625" style="32"/>
    <col min="2874" max="2874" width="9.140625" style="32" bestFit="1"/>
    <col min="2875" max="2875" width="8.7109375" style="32" bestFit="1" customWidth="1"/>
    <col min="2876" max="2876" width="9.140625" style="32" bestFit="1"/>
    <col min="2877" max="2877" width="8.7109375" style="32" bestFit="1" customWidth="1"/>
    <col min="2878" max="2878" width="8.7109375" style="32" customWidth="1"/>
    <col min="2879" max="3072" width="9.140625" style="32"/>
    <col min="3073" max="3073" width="84.5703125" style="32" customWidth="1"/>
    <col min="3074" max="3074" width="9.140625" style="32" bestFit="1"/>
    <col min="3075" max="3075" width="8.7109375" style="32" bestFit="1" customWidth="1"/>
    <col min="3076" max="3076" width="9.140625" style="32" bestFit="1"/>
    <col min="3077" max="3077" width="8.7109375" style="32" bestFit="1" customWidth="1"/>
    <col min="3078" max="3078" width="9.140625" style="32" bestFit="1"/>
    <col min="3079" max="3079" width="8.7109375" style="32" bestFit="1" customWidth="1"/>
    <col min="3080" max="3081" width="8.7109375" style="32" customWidth="1"/>
    <col min="3082" max="3082" width="9.140625" style="32" bestFit="1"/>
    <col min="3083" max="3083" width="8.7109375" style="32" bestFit="1" customWidth="1"/>
    <col min="3084" max="3084" width="9.140625" style="32" bestFit="1"/>
    <col min="3085" max="3085" width="8.7109375" style="32" bestFit="1" customWidth="1"/>
    <col min="3086" max="3086" width="9.140625" style="32"/>
    <col min="3087" max="3087" width="8.7109375" style="32" customWidth="1"/>
    <col min="3088" max="3088" width="9.140625" style="32" bestFit="1"/>
    <col min="3089" max="3089" width="8.7109375" style="32" bestFit="1" customWidth="1"/>
    <col min="3090" max="3090" width="9.140625" style="32" bestFit="1"/>
    <col min="3091" max="3091" width="8.7109375" style="32" bestFit="1" customWidth="1"/>
    <col min="3092" max="3092" width="9.140625" style="32" bestFit="1"/>
    <col min="3093" max="3093" width="8.7109375" style="32" bestFit="1" customWidth="1"/>
    <col min="3094" max="3094" width="9.140625" style="32" bestFit="1"/>
    <col min="3095" max="3095" width="8.7109375" style="32" bestFit="1" customWidth="1"/>
    <col min="3096" max="3096" width="9.140625" style="32" bestFit="1"/>
    <col min="3097" max="3097" width="8.7109375" style="32" bestFit="1" customWidth="1"/>
    <col min="3098" max="3098" width="9.140625" style="32" bestFit="1"/>
    <col min="3099" max="3099" width="8.7109375" style="32" bestFit="1" customWidth="1"/>
    <col min="3100" max="3101" width="8.7109375" style="32" customWidth="1"/>
    <col min="3102" max="3102" width="8.7109375" style="32" bestFit="1" customWidth="1"/>
    <col min="3103" max="3103" width="9.140625" style="32" bestFit="1"/>
    <col min="3104" max="3104" width="8.7109375" style="32" bestFit="1" customWidth="1"/>
    <col min="3105" max="3105" width="9.140625" style="32" bestFit="1"/>
    <col min="3106" max="3107" width="8.7109375" style="32" bestFit="1" customWidth="1"/>
    <col min="3108" max="3108" width="9.140625" style="32" bestFit="1"/>
    <col min="3109" max="3109" width="8.7109375" style="32" bestFit="1" customWidth="1"/>
    <col min="3110" max="3110" width="9.140625" style="32" bestFit="1"/>
    <col min="3111" max="3111" width="8.7109375" style="32" bestFit="1" customWidth="1"/>
    <col min="3112" max="3112" width="9.140625" style="32" bestFit="1"/>
    <col min="3113" max="3113" width="8.7109375" style="32" bestFit="1" customWidth="1"/>
    <col min="3114" max="3114" width="9.140625" style="32"/>
    <col min="3115" max="3115" width="8.7109375" style="32" customWidth="1"/>
    <col min="3116" max="3119" width="9.140625" style="32"/>
    <col min="3120" max="3120" width="8.7109375" style="32" bestFit="1" customWidth="1"/>
    <col min="3121" max="3121" width="9.140625" style="32" bestFit="1"/>
    <col min="3122" max="3122" width="8.7109375" style="32" bestFit="1" customWidth="1"/>
    <col min="3123" max="3123" width="9.140625" style="32" bestFit="1"/>
    <col min="3124" max="3126" width="8.7109375" style="32" bestFit="1" customWidth="1"/>
    <col min="3127" max="3127" width="9.140625" style="32" bestFit="1"/>
    <col min="3128" max="3129" width="9.140625" style="32"/>
    <col min="3130" max="3130" width="9.140625" style="32" bestFit="1"/>
    <col min="3131" max="3131" width="8.7109375" style="32" bestFit="1" customWidth="1"/>
    <col min="3132" max="3132" width="9.140625" style="32" bestFit="1"/>
    <col min="3133" max="3133" width="8.7109375" style="32" bestFit="1" customWidth="1"/>
    <col min="3134" max="3134" width="8.7109375" style="32" customWidth="1"/>
    <col min="3135" max="3328" width="9.140625" style="32"/>
    <col min="3329" max="3329" width="84.5703125" style="32" customWidth="1"/>
    <col min="3330" max="3330" width="9.140625" style="32" bestFit="1"/>
    <col min="3331" max="3331" width="8.7109375" style="32" bestFit="1" customWidth="1"/>
    <col min="3332" max="3332" width="9.140625" style="32" bestFit="1"/>
    <col min="3333" max="3333" width="8.7109375" style="32" bestFit="1" customWidth="1"/>
    <col min="3334" max="3334" width="9.140625" style="32" bestFit="1"/>
    <col min="3335" max="3335" width="8.7109375" style="32" bestFit="1" customWidth="1"/>
    <col min="3336" max="3337" width="8.7109375" style="32" customWidth="1"/>
    <col min="3338" max="3338" width="9.140625" style="32" bestFit="1"/>
    <col min="3339" max="3339" width="8.7109375" style="32" bestFit="1" customWidth="1"/>
    <col min="3340" max="3340" width="9.140625" style="32" bestFit="1"/>
    <col min="3341" max="3341" width="8.7109375" style="32" bestFit="1" customWidth="1"/>
    <col min="3342" max="3342" width="9.140625" style="32"/>
    <col min="3343" max="3343" width="8.7109375" style="32" customWidth="1"/>
    <col min="3344" max="3344" width="9.140625" style="32" bestFit="1"/>
    <col min="3345" max="3345" width="8.7109375" style="32" bestFit="1" customWidth="1"/>
    <col min="3346" max="3346" width="9.140625" style="32" bestFit="1"/>
    <col min="3347" max="3347" width="8.7109375" style="32" bestFit="1" customWidth="1"/>
    <col min="3348" max="3348" width="9.140625" style="32" bestFit="1"/>
    <col min="3349" max="3349" width="8.7109375" style="32" bestFit="1" customWidth="1"/>
    <col min="3350" max="3350" width="9.140625" style="32" bestFit="1"/>
    <col min="3351" max="3351" width="8.7109375" style="32" bestFit="1" customWidth="1"/>
    <col min="3352" max="3352" width="9.140625" style="32" bestFit="1"/>
    <col min="3353" max="3353" width="8.7109375" style="32" bestFit="1" customWidth="1"/>
    <col min="3354" max="3354" width="9.140625" style="32" bestFit="1"/>
    <col min="3355" max="3355" width="8.7109375" style="32" bestFit="1" customWidth="1"/>
    <col min="3356" max="3357" width="8.7109375" style="32" customWidth="1"/>
    <col min="3358" max="3358" width="8.7109375" style="32" bestFit="1" customWidth="1"/>
    <col min="3359" max="3359" width="9.140625" style="32" bestFit="1"/>
    <col min="3360" max="3360" width="8.7109375" style="32" bestFit="1" customWidth="1"/>
    <col min="3361" max="3361" width="9.140625" style="32" bestFit="1"/>
    <col min="3362" max="3363" width="8.7109375" style="32" bestFit="1" customWidth="1"/>
    <col min="3364" max="3364" width="9.140625" style="32" bestFit="1"/>
    <col min="3365" max="3365" width="8.7109375" style="32" bestFit="1" customWidth="1"/>
    <col min="3366" max="3366" width="9.140625" style="32" bestFit="1"/>
    <col min="3367" max="3367" width="8.7109375" style="32" bestFit="1" customWidth="1"/>
    <col min="3368" max="3368" width="9.140625" style="32" bestFit="1"/>
    <col min="3369" max="3369" width="8.7109375" style="32" bestFit="1" customWidth="1"/>
    <col min="3370" max="3370" width="9.140625" style="32"/>
    <col min="3371" max="3371" width="8.7109375" style="32" customWidth="1"/>
    <col min="3372" max="3375" width="9.140625" style="32"/>
    <col min="3376" max="3376" width="8.7109375" style="32" bestFit="1" customWidth="1"/>
    <col min="3377" max="3377" width="9.140625" style="32" bestFit="1"/>
    <col min="3378" max="3378" width="8.7109375" style="32" bestFit="1" customWidth="1"/>
    <col min="3379" max="3379" width="9.140625" style="32" bestFit="1"/>
    <col min="3380" max="3382" width="8.7109375" style="32" bestFit="1" customWidth="1"/>
    <col min="3383" max="3383" width="9.140625" style="32" bestFit="1"/>
    <col min="3384" max="3385" width="9.140625" style="32"/>
    <col min="3386" max="3386" width="9.140625" style="32" bestFit="1"/>
    <col min="3387" max="3387" width="8.7109375" style="32" bestFit="1" customWidth="1"/>
    <col min="3388" max="3388" width="9.140625" style="32" bestFit="1"/>
    <col min="3389" max="3389" width="8.7109375" style="32" bestFit="1" customWidth="1"/>
    <col min="3390" max="3390" width="8.7109375" style="32" customWidth="1"/>
    <col min="3391" max="3584" width="9.140625" style="32"/>
    <col min="3585" max="3585" width="84.5703125" style="32" customWidth="1"/>
    <col min="3586" max="3586" width="9.140625" style="32" bestFit="1"/>
    <col min="3587" max="3587" width="8.7109375" style="32" bestFit="1" customWidth="1"/>
    <col min="3588" max="3588" width="9.140625" style="32" bestFit="1"/>
    <col min="3589" max="3589" width="8.7109375" style="32" bestFit="1" customWidth="1"/>
    <col min="3590" max="3590" width="9.140625" style="32" bestFit="1"/>
    <col min="3591" max="3591" width="8.7109375" style="32" bestFit="1" customWidth="1"/>
    <col min="3592" max="3593" width="8.7109375" style="32" customWidth="1"/>
    <col min="3594" max="3594" width="9.140625" style="32" bestFit="1"/>
    <col min="3595" max="3595" width="8.7109375" style="32" bestFit="1" customWidth="1"/>
    <col min="3596" max="3596" width="9.140625" style="32" bestFit="1"/>
    <col min="3597" max="3597" width="8.7109375" style="32" bestFit="1" customWidth="1"/>
    <col min="3598" max="3598" width="9.140625" style="32"/>
    <col min="3599" max="3599" width="8.7109375" style="32" customWidth="1"/>
    <col min="3600" max="3600" width="9.140625" style="32" bestFit="1"/>
    <col min="3601" max="3601" width="8.7109375" style="32" bestFit="1" customWidth="1"/>
    <col min="3602" max="3602" width="9.140625" style="32" bestFit="1"/>
    <col min="3603" max="3603" width="8.7109375" style="32" bestFit="1" customWidth="1"/>
    <col min="3604" max="3604" width="9.140625" style="32" bestFit="1"/>
    <col min="3605" max="3605" width="8.7109375" style="32" bestFit="1" customWidth="1"/>
    <col min="3606" max="3606" width="9.140625" style="32" bestFit="1"/>
    <col min="3607" max="3607" width="8.7109375" style="32" bestFit="1" customWidth="1"/>
    <col min="3608" max="3608" width="9.140625" style="32" bestFit="1"/>
    <col min="3609" max="3609" width="8.7109375" style="32" bestFit="1" customWidth="1"/>
    <col min="3610" max="3610" width="9.140625" style="32" bestFit="1"/>
    <col min="3611" max="3611" width="8.7109375" style="32" bestFit="1" customWidth="1"/>
    <col min="3612" max="3613" width="8.7109375" style="32" customWidth="1"/>
    <col min="3614" max="3614" width="8.7109375" style="32" bestFit="1" customWidth="1"/>
    <col min="3615" max="3615" width="9.140625" style="32" bestFit="1"/>
    <col min="3616" max="3616" width="8.7109375" style="32" bestFit="1" customWidth="1"/>
    <col min="3617" max="3617" width="9.140625" style="32" bestFit="1"/>
    <col min="3618" max="3619" width="8.7109375" style="32" bestFit="1" customWidth="1"/>
    <col min="3620" max="3620" width="9.140625" style="32" bestFit="1"/>
    <col min="3621" max="3621" width="8.7109375" style="32" bestFit="1" customWidth="1"/>
    <col min="3622" max="3622" width="9.140625" style="32" bestFit="1"/>
    <col min="3623" max="3623" width="8.7109375" style="32" bestFit="1" customWidth="1"/>
    <col min="3624" max="3624" width="9.140625" style="32" bestFit="1"/>
    <col min="3625" max="3625" width="8.7109375" style="32" bestFit="1" customWidth="1"/>
    <col min="3626" max="3626" width="9.140625" style="32"/>
    <col min="3627" max="3627" width="8.7109375" style="32" customWidth="1"/>
    <col min="3628" max="3631" width="9.140625" style="32"/>
    <col min="3632" max="3632" width="8.7109375" style="32" bestFit="1" customWidth="1"/>
    <col min="3633" max="3633" width="9.140625" style="32" bestFit="1"/>
    <col min="3634" max="3634" width="8.7109375" style="32" bestFit="1" customWidth="1"/>
    <col min="3635" max="3635" width="9.140625" style="32" bestFit="1"/>
    <col min="3636" max="3638" width="8.7109375" style="32" bestFit="1" customWidth="1"/>
    <col min="3639" max="3639" width="9.140625" style="32" bestFit="1"/>
    <col min="3640" max="3641" width="9.140625" style="32"/>
    <col min="3642" max="3642" width="9.140625" style="32" bestFit="1"/>
    <col min="3643" max="3643" width="8.7109375" style="32" bestFit="1" customWidth="1"/>
    <col min="3644" max="3644" width="9.140625" style="32" bestFit="1"/>
    <col min="3645" max="3645" width="8.7109375" style="32" bestFit="1" customWidth="1"/>
    <col min="3646" max="3646" width="8.7109375" style="32" customWidth="1"/>
    <col min="3647" max="3840" width="9.140625" style="32"/>
    <col min="3841" max="3841" width="84.5703125" style="32" customWidth="1"/>
    <col min="3842" max="3842" width="9.140625" style="32" bestFit="1"/>
    <col min="3843" max="3843" width="8.7109375" style="32" bestFit="1" customWidth="1"/>
    <col min="3844" max="3844" width="9.140625" style="32" bestFit="1"/>
    <col min="3845" max="3845" width="8.7109375" style="32" bestFit="1" customWidth="1"/>
    <col min="3846" max="3846" width="9.140625" style="32" bestFit="1"/>
    <col min="3847" max="3847" width="8.7109375" style="32" bestFit="1" customWidth="1"/>
    <col min="3848" max="3849" width="8.7109375" style="32" customWidth="1"/>
    <col min="3850" max="3850" width="9.140625" style="32" bestFit="1"/>
    <col min="3851" max="3851" width="8.7109375" style="32" bestFit="1" customWidth="1"/>
    <col min="3852" max="3852" width="9.140625" style="32" bestFit="1"/>
    <col min="3853" max="3853" width="8.7109375" style="32" bestFit="1" customWidth="1"/>
    <col min="3854" max="3854" width="9.140625" style="32"/>
    <col min="3855" max="3855" width="8.7109375" style="32" customWidth="1"/>
    <col min="3856" max="3856" width="9.140625" style="32" bestFit="1"/>
    <col min="3857" max="3857" width="8.7109375" style="32" bestFit="1" customWidth="1"/>
    <col min="3858" max="3858" width="9.140625" style="32" bestFit="1"/>
    <col min="3859" max="3859" width="8.7109375" style="32" bestFit="1" customWidth="1"/>
    <col min="3860" max="3860" width="9.140625" style="32" bestFit="1"/>
    <col min="3861" max="3861" width="8.7109375" style="32" bestFit="1" customWidth="1"/>
    <col min="3862" max="3862" width="9.140625" style="32" bestFit="1"/>
    <col min="3863" max="3863" width="8.7109375" style="32" bestFit="1" customWidth="1"/>
    <col min="3864" max="3864" width="9.140625" style="32" bestFit="1"/>
    <col min="3865" max="3865" width="8.7109375" style="32" bestFit="1" customWidth="1"/>
    <col min="3866" max="3866" width="9.140625" style="32" bestFit="1"/>
    <col min="3867" max="3867" width="8.7109375" style="32" bestFit="1" customWidth="1"/>
    <col min="3868" max="3869" width="8.7109375" style="32" customWidth="1"/>
    <col min="3870" max="3870" width="8.7109375" style="32" bestFit="1" customWidth="1"/>
    <col min="3871" max="3871" width="9.140625" style="32" bestFit="1"/>
    <col min="3872" max="3872" width="8.7109375" style="32" bestFit="1" customWidth="1"/>
    <col min="3873" max="3873" width="9.140625" style="32" bestFit="1"/>
    <col min="3874" max="3875" width="8.7109375" style="32" bestFit="1" customWidth="1"/>
    <col min="3876" max="3876" width="9.140625" style="32" bestFit="1"/>
    <col min="3877" max="3877" width="8.7109375" style="32" bestFit="1" customWidth="1"/>
    <col min="3878" max="3878" width="9.140625" style="32" bestFit="1"/>
    <col min="3879" max="3879" width="8.7109375" style="32" bestFit="1" customWidth="1"/>
    <col min="3880" max="3880" width="9.140625" style="32" bestFit="1"/>
    <col min="3881" max="3881" width="8.7109375" style="32" bestFit="1" customWidth="1"/>
    <col min="3882" max="3882" width="9.140625" style="32"/>
    <col min="3883" max="3883" width="8.7109375" style="32" customWidth="1"/>
    <col min="3884" max="3887" width="9.140625" style="32"/>
    <col min="3888" max="3888" width="8.7109375" style="32" bestFit="1" customWidth="1"/>
    <col min="3889" max="3889" width="9.140625" style="32" bestFit="1"/>
    <col min="3890" max="3890" width="8.7109375" style="32" bestFit="1" customWidth="1"/>
    <col min="3891" max="3891" width="9.140625" style="32" bestFit="1"/>
    <col min="3892" max="3894" width="8.7109375" style="32" bestFit="1" customWidth="1"/>
    <col min="3895" max="3895" width="9.140625" style="32" bestFit="1"/>
    <col min="3896" max="3897" width="9.140625" style="32"/>
    <col min="3898" max="3898" width="9.140625" style="32" bestFit="1"/>
    <col min="3899" max="3899" width="8.7109375" style="32" bestFit="1" customWidth="1"/>
    <col min="3900" max="3900" width="9.140625" style="32" bestFit="1"/>
    <col min="3901" max="3901" width="8.7109375" style="32" bestFit="1" customWidth="1"/>
    <col min="3902" max="3902" width="8.7109375" style="32" customWidth="1"/>
    <col min="3903" max="4096" width="9.140625" style="32"/>
    <col min="4097" max="4097" width="84.5703125" style="32" customWidth="1"/>
    <col min="4098" max="4098" width="9.140625" style="32" bestFit="1"/>
    <col min="4099" max="4099" width="8.7109375" style="32" bestFit="1" customWidth="1"/>
    <col min="4100" max="4100" width="9.140625" style="32" bestFit="1"/>
    <col min="4101" max="4101" width="8.7109375" style="32" bestFit="1" customWidth="1"/>
    <col min="4102" max="4102" width="9.140625" style="32" bestFit="1"/>
    <col min="4103" max="4103" width="8.7109375" style="32" bestFit="1" customWidth="1"/>
    <col min="4104" max="4105" width="8.7109375" style="32" customWidth="1"/>
    <col min="4106" max="4106" width="9.140625" style="32" bestFit="1"/>
    <col min="4107" max="4107" width="8.7109375" style="32" bestFit="1" customWidth="1"/>
    <col min="4108" max="4108" width="9.140625" style="32" bestFit="1"/>
    <col min="4109" max="4109" width="8.7109375" style="32" bestFit="1" customWidth="1"/>
    <col min="4110" max="4110" width="9.140625" style="32"/>
    <col min="4111" max="4111" width="8.7109375" style="32" customWidth="1"/>
    <col min="4112" max="4112" width="9.140625" style="32" bestFit="1"/>
    <col min="4113" max="4113" width="8.7109375" style="32" bestFit="1" customWidth="1"/>
    <col min="4114" max="4114" width="9.140625" style="32" bestFit="1"/>
    <col min="4115" max="4115" width="8.7109375" style="32" bestFit="1" customWidth="1"/>
    <col min="4116" max="4116" width="9.140625" style="32" bestFit="1"/>
    <col min="4117" max="4117" width="8.7109375" style="32" bestFit="1" customWidth="1"/>
    <col min="4118" max="4118" width="9.140625" style="32" bestFit="1"/>
    <col min="4119" max="4119" width="8.7109375" style="32" bestFit="1" customWidth="1"/>
    <col min="4120" max="4120" width="9.140625" style="32" bestFit="1"/>
    <col min="4121" max="4121" width="8.7109375" style="32" bestFit="1" customWidth="1"/>
    <col min="4122" max="4122" width="9.140625" style="32" bestFit="1"/>
    <col min="4123" max="4123" width="8.7109375" style="32" bestFit="1" customWidth="1"/>
    <col min="4124" max="4125" width="8.7109375" style="32" customWidth="1"/>
    <col min="4126" max="4126" width="8.7109375" style="32" bestFit="1" customWidth="1"/>
    <col min="4127" max="4127" width="9.140625" style="32" bestFit="1"/>
    <col min="4128" max="4128" width="8.7109375" style="32" bestFit="1" customWidth="1"/>
    <col min="4129" max="4129" width="9.140625" style="32" bestFit="1"/>
    <col min="4130" max="4131" width="8.7109375" style="32" bestFit="1" customWidth="1"/>
    <col min="4132" max="4132" width="9.140625" style="32" bestFit="1"/>
    <col min="4133" max="4133" width="8.7109375" style="32" bestFit="1" customWidth="1"/>
    <col min="4134" max="4134" width="9.140625" style="32" bestFit="1"/>
    <col min="4135" max="4135" width="8.7109375" style="32" bestFit="1" customWidth="1"/>
    <col min="4136" max="4136" width="9.140625" style="32" bestFit="1"/>
    <col min="4137" max="4137" width="8.7109375" style="32" bestFit="1" customWidth="1"/>
    <col min="4138" max="4138" width="9.140625" style="32"/>
    <col min="4139" max="4139" width="8.7109375" style="32" customWidth="1"/>
    <col min="4140" max="4143" width="9.140625" style="32"/>
    <col min="4144" max="4144" width="8.7109375" style="32" bestFit="1" customWidth="1"/>
    <col min="4145" max="4145" width="9.140625" style="32" bestFit="1"/>
    <col min="4146" max="4146" width="8.7109375" style="32" bestFit="1" customWidth="1"/>
    <col min="4147" max="4147" width="9.140625" style="32" bestFit="1"/>
    <col min="4148" max="4150" width="8.7109375" style="32" bestFit="1" customWidth="1"/>
    <col min="4151" max="4151" width="9.140625" style="32" bestFit="1"/>
    <col min="4152" max="4153" width="9.140625" style="32"/>
    <col min="4154" max="4154" width="9.140625" style="32" bestFit="1"/>
    <col min="4155" max="4155" width="8.7109375" style="32" bestFit="1" customWidth="1"/>
    <col min="4156" max="4156" width="9.140625" style="32" bestFit="1"/>
    <col min="4157" max="4157" width="8.7109375" style="32" bestFit="1" customWidth="1"/>
    <col min="4158" max="4158" width="8.7109375" style="32" customWidth="1"/>
    <col min="4159" max="4352" width="9.140625" style="32"/>
    <col min="4353" max="4353" width="84.5703125" style="32" customWidth="1"/>
    <col min="4354" max="4354" width="9.140625" style="32" bestFit="1"/>
    <col min="4355" max="4355" width="8.7109375" style="32" bestFit="1" customWidth="1"/>
    <col min="4356" max="4356" width="9.140625" style="32" bestFit="1"/>
    <col min="4357" max="4357" width="8.7109375" style="32" bestFit="1" customWidth="1"/>
    <col min="4358" max="4358" width="9.140625" style="32" bestFit="1"/>
    <col min="4359" max="4359" width="8.7109375" style="32" bestFit="1" customWidth="1"/>
    <col min="4360" max="4361" width="8.7109375" style="32" customWidth="1"/>
    <col min="4362" max="4362" width="9.140625" style="32" bestFit="1"/>
    <col min="4363" max="4363" width="8.7109375" style="32" bestFit="1" customWidth="1"/>
    <col min="4364" max="4364" width="9.140625" style="32" bestFit="1"/>
    <col min="4365" max="4365" width="8.7109375" style="32" bestFit="1" customWidth="1"/>
    <col min="4366" max="4366" width="9.140625" style="32"/>
    <col min="4367" max="4367" width="8.7109375" style="32" customWidth="1"/>
    <col min="4368" max="4368" width="9.140625" style="32" bestFit="1"/>
    <col min="4369" max="4369" width="8.7109375" style="32" bestFit="1" customWidth="1"/>
    <col min="4370" max="4370" width="9.140625" style="32" bestFit="1"/>
    <col min="4371" max="4371" width="8.7109375" style="32" bestFit="1" customWidth="1"/>
    <col min="4372" max="4372" width="9.140625" style="32" bestFit="1"/>
    <col min="4373" max="4373" width="8.7109375" style="32" bestFit="1" customWidth="1"/>
    <col min="4374" max="4374" width="9.140625" style="32" bestFit="1"/>
    <col min="4375" max="4375" width="8.7109375" style="32" bestFit="1" customWidth="1"/>
    <col min="4376" max="4376" width="9.140625" style="32" bestFit="1"/>
    <col min="4377" max="4377" width="8.7109375" style="32" bestFit="1" customWidth="1"/>
    <col min="4378" max="4378" width="9.140625" style="32" bestFit="1"/>
    <col min="4379" max="4379" width="8.7109375" style="32" bestFit="1" customWidth="1"/>
    <col min="4380" max="4381" width="8.7109375" style="32" customWidth="1"/>
    <col min="4382" max="4382" width="8.7109375" style="32" bestFit="1" customWidth="1"/>
    <col min="4383" max="4383" width="9.140625" style="32" bestFit="1"/>
    <col min="4384" max="4384" width="8.7109375" style="32" bestFit="1" customWidth="1"/>
    <col min="4385" max="4385" width="9.140625" style="32" bestFit="1"/>
    <col min="4386" max="4387" width="8.7109375" style="32" bestFit="1" customWidth="1"/>
    <col min="4388" max="4388" width="9.140625" style="32" bestFit="1"/>
    <col min="4389" max="4389" width="8.7109375" style="32" bestFit="1" customWidth="1"/>
    <col min="4390" max="4390" width="9.140625" style="32" bestFit="1"/>
    <col min="4391" max="4391" width="8.7109375" style="32" bestFit="1" customWidth="1"/>
    <col min="4392" max="4392" width="9.140625" style="32" bestFit="1"/>
    <col min="4393" max="4393" width="8.7109375" style="32" bestFit="1" customWidth="1"/>
    <col min="4394" max="4394" width="9.140625" style="32"/>
    <col min="4395" max="4395" width="8.7109375" style="32" customWidth="1"/>
    <col min="4396" max="4399" width="9.140625" style="32"/>
    <col min="4400" max="4400" width="8.7109375" style="32" bestFit="1" customWidth="1"/>
    <col min="4401" max="4401" width="9.140625" style="32" bestFit="1"/>
    <col min="4402" max="4402" width="8.7109375" style="32" bestFit="1" customWidth="1"/>
    <col min="4403" max="4403" width="9.140625" style="32" bestFit="1"/>
    <col min="4404" max="4406" width="8.7109375" style="32" bestFit="1" customWidth="1"/>
    <col min="4407" max="4407" width="9.140625" style="32" bestFit="1"/>
    <col min="4408" max="4409" width="9.140625" style="32"/>
    <col min="4410" max="4410" width="9.140625" style="32" bestFit="1"/>
    <col min="4411" max="4411" width="8.7109375" style="32" bestFit="1" customWidth="1"/>
    <col min="4412" max="4412" width="9.140625" style="32" bestFit="1"/>
    <col min="4413" max="4413" width="8.7109375" style="32" bestFit="1" customWidth="1"/>
    <col min="4414" max="4414" width="8.7109375" style="32" customWidth="1"/>
    <col min="4415" max="4608" width="9.140625" style="32"/>
    <col min="4609" max="4609" width="84.5703125" style="32" customWidth="1"/>
    <col min="4610" max="4610" width="9.140625" style="32" bestFit="1"/>
    <col min="4611" max="4611" width="8.7109375" style="32" bestFit="1" customWidth="1"/>
    <col min="4612" max="4612" width="9.140625" style="32" bestFit="1"/>
    <col min="4613" max="4613" width="8.7109375" style="32" bestFit="1" customWidth="1"/>
    <col min="4614" max="4614" width="9.140625" style="32" bestFit="1"/>
    <col min="4615" max="4615" width="8.7109375" style="32" bestFit="1" customWidth="1"/>
    <col min="4616" max="4617" width="8.7109375" style="32" customWidth="1"/>
    <col min="4618" max="4618" width="9.140625" style="32" bestFit="1"/>
    <col min="4619" max="4619" width="8.7109375" style="32" bestFit="1" customWidth="1"/>
    <col min="4620" max="4620" width="9.140625" style="32" bestFit="1"/>
    <col min="4621" max="4621" width="8.7109375" style="32" bestFit="1" customWidth="1"/>
    <col min="4622" max="4622" width="9.140625" style="32"/>
    <col min="4623" max="4623" width="8.7109375" style="32" customWidth="1"/>
    <col min="4624" max="4624" width="9.140625" style="32" bestFit="1"/>
    <col min="4625" max="4625" width="8.7109375" style="32" bestFit="1" customWidth="1"/>
    <col min="4626" max="4626" width="9.140625" style="32" bestFit="1"/>
    <col min="4627" max="4627" width="8.7109375" style="32" bestFit="1" customWidth="1"/>
    <col min="4628" max="4628" width="9.140625" style="32" bestFit="1"/>
    <col min="4629" max="4629" width="8.7109375" style="32" bestFit="1" customWidth="1"/>
    <col min="4630" max="4630" width="9.140625" style="32" bestFit="1"/>
    <col min="4631" max="4631" width="8.7109375" style="32" bestFit="1" customWidth="1"/>
    <col min="4632" max="4632" width="9.140625" style="32" bestFit="1"/>
    <col min="4633" max="4633" width="8.7109375" style="32" bestFit="1" customWidth="1"/>
    <col min="4634" max="4634" width="9.140625" style="32" bestFit="1"/>
    <col min="4635" max="4635" width="8.7109375" style="32" bestFit="1" customWidth="1"/>
    <col min="4636" max="4637" width="8.7109375" style="32" customWidth="1"/>
    <col min="4638" max="4638" width="8.7109375" style="32" bestFit="1" customWidth="1"/>
    <col min="4639" max="4639" width="9.140625" style="32" bestFit="1"/>
    <col min="4640" max="4640" width="8.7109375" style="32" bestFit="1" customWidth="1"/>
    <col min="4641" max="4641" width="9.140625" style="32" bestFit="1"/>
    <col min="4642" max="4643" width="8.7109375" style="32" bestFit="1" customWidth="1"/>
    <col min="4644" max="4644" width="9.140625" style="32" bestFit="1"/>
    <col min="4645" max="4645" width="8.7109375" style="32" bestFit="1" customWidth="1"/>
    <col min="4646" max="4646" width="9.140625" style="32" bestFit="1"/>
    <col min="4647" max="4647" width="8.7109375" style="32" bestFit="1" customWidth="1"/>
    <col min="4648" max="4648" width="9.140625" style="32" bestFit="1"/>
    <col min="4649" max="4649" width="8.7109375" style="32" bestFit="1" customWidth="1"/>
    <col min="4650" max="4650" width="9.140625" style="32"/>
    <col min="4651" max="4651" width="8.7109375" style="32" customWidth="1"/>
    <col min="4652" max="4655" width="9.140625" style="32"/>
    <col min="4656" max="4656" width="8.7109375" style="32" bestFit="1" customWidth="1"/>
    <col min="4657" max="4657" width="9.140625" style="32" bestFit="1"/>
    <col min="4658" max="4658" width="8.7109375" style="32" bestFit="1" customWidth="1"/>
    <col min="4659" max="4659" width="9.140625" style="32" bestFit="1"/>
    <col min="4660" max="4662" width="8.7109375" style="32" bestFit="1" customWidth="1"/>
    <col min="4663" max="4663" width="9.140625" style="32" bestFit="1"/>
    <col min="4664" max="4665" width="9.140625" style="32"/>
    <col min="4666" max="4666" width="9.140625" style="32" bestFit="1"/>
    <col min="4667" max="4667" width="8.7109375" style="32" bestFit="1" customWidth="1"/>
    <col min="4668" max="4668" width="9.140625" style="32" bestFit="1"/>
    <col min="4669" max="4669" width="8.7109375" style="32" bestFit="1" customWidth="1"/>
    <col min="4670" max="4670" width="8.7109375" style="32" customWidth="1"/>
    <col min="4671" max="4864" width="9.140625" style="32"/>
    <col min="4865" max="4865" width="84.5703125" style="32" customWidth="1"/>
    <col min="4866" max="4866" width="9.140625" style="32" bestFit="1"/>
    <col min="4867" max="4867" width="8.7109375" style="32" bestFit="1" customWidth="1"/>
    <col min="4868" max="4868" width="9.140625" style="32" bestFit="1"/>
    <col min="4869" max="4869" width="8.7109375" style="32" bestFit="1" customWidth="1"/>
    <col min="4870" max="4870" width="9.140625" style="32" bestFit="1"/>
    <col min="4871" max="4871" width="8.7109375" style="32" bestFit="1" customWidth="1"/>
    <col min="4872" max="4873" width="8.7109375" style="32" customWidth="1"/>
    <col min="4874" max="4874" width="9.140625" style="32" bestFit="1"/>
    <col min="4875" max="4875" width="8.7109375" style="32" bestFit="1" customWidth="1"/>
    <col min="4876" max="4876" width="9.140625" style="32" bestFit="1"/>
    <col min="4877" max="4877" width="8.7109375" style="32" bestFit="1" customWidth="1"/>
    <col min="4878" max="4878" width="9.140625" style="32"/>
    <col min="4879" max="4879" width="8.7109375" style="32" customWidth="1"/>
    <col min="4880" max="4880" width="9.140625" style="32" bestFit="1"/>
    <col min="4881" max="4881" width="8.7109375" style="32" bestFit="1" customWidth="1"/>
    <col min="4882" max="4882" width="9.140625" style="32" bestFit="1"/>
    <col min="4883" max="4883" width="8.7109375" style="32" bestFit="1" customWidth="1"/>
    <col min="4884" max="4884" width="9.140625" style="32" bestFit="1"/>
    <col min="4885" max="4885" width="8.7109375" style="32" bestFit="1" customWidth="1"/>
    <col min="4886" max="4886" width="9.140625" style="32" bestFit="1"/>
    <col min="4887" max="4887" width="8.7109375" style="32" bestFit="1" customWidth="1"/>
    <col min="4888" max="4888" width="9.140625" style="32" bestFit="1"/>
    <col min="4889" max="4889" width="8.7109375" style="32" bestFit="1" customWidth="1"/>
    <col min="4890" max="4890" width="9.140625" style="32" bestFit="1"/>
    <col min="4891" max="4891" width="8.7109375" style="32" bestFit="1" customWidth="1"/>
    <col min="4892" max="4893" width="8.7109375" style="32" customWidth="1"/>
    <col min="4894" max="4894" width="8.7109375" style="32" bestFit="1" customWidth="1"/>
    <col min="4895" max="4895" width="9.140625" style="32" bestFit="1"/>
    <col min="4896" max="4896" width="8.7109375" style="32" bestFit="1" customWidth="1"/>
    <col min="4897" max="4897" width="9.140625" style="32" bestFit="1"/>
    <col min="4898" max="4899" width="8.7109375" style="32" bestFit="1" customWidth="1"/>
    <col min="4900" max="4900" width="9.140625" style="32" bestFit="1"/>
    <col min="4901" max="4901" width="8.7109375" style="32" bestFit="1" customWidth="1"/>
    <col min="4902" max="4902" width="9.140625" style="32" bestFit="1"/>
    <col min="4903" max="4903" width="8.7109375" style="32" bestFit="1" customWidth="1"/>
    <col min="4904" max="4904" width="9.140625" style="32" bestFit="1"/>
    <col min="4905" max="4905" width="8.7109375" style="32" bestFit="1" customWidth="1"/>
    <col min="4906" max="4906" width="9.140625" style="32"/>
    <col min="4907" max="4907" width="8.7109375" style="32" customWidth="1"/>
    <col min="4908" max="4911" width="9.140625" style="32"/>
    <col min="4912" max="4912" width="8.7109375" style="32" bestFit="1" customWidth="1"/>
    <col min="4913" max="4913" width="9.140625" style="32" bestFit="1"/>
    <col min="4914" max="4914" width="8.7109375" style="32" bestFit="1" customWidth="1"/>
    <col min="4915" max="4915" width="9.140625" style="32" bestFit="1"/>
    <col min="4916" max="4918" width="8.7109375" style="32" bestFit="1" customWidth="1"/>
    <col min="4919" max="4919" width="9.140625" style="32" bestFit="1"/>
    <col min="4920" max="4921" width="9.140625" style="32"/>
    <col min="4922" max="4922" width="9.140625" style="32" bestFit="1"/>
    <col min="4923" max="4923" width="8.7109375" style="32" bestFit="1" customWidth="1"/>
    <col min="4924" max="4924" width="9.140625" style="32" bestFit="1"/>
    <col min="4925" max="4925" width="8.7109375" style="32" bestFit="1" customWidth="1"/>
    <col min="4926" max="4926" width="8.7109375" style="32" customWidth="1"/>
    <col min="4927" max="5120" width="9.140625" style="32"/>
    <col min="5121" max="5121" width="84.5703125" style="32" customWidth="1"/>
    <col min="5122" max="5122" width="9.140625" style="32" bestFit="1"/>
    <col min="5123" max="5123" width="8.7109375" style="32" bestFit="1" customWidth="1"/>
    <col min="5124" max="5124" width="9.140625" style="32" bestFit="1"/>
    <col min="5125" max="5125" width="8.7109375" style="32" bestFit="1" customWidth="1"/>
    <col min="5126" max="5126" width="9.140625" style="32" bestFit="1"/>
    <col min="5127" max="5127" width="8.7109375" style="32" bestFit="1" customWidth="1"/>
    <col min="5128" max="5129" width="8.7109375" style="32" customWidth="1"/>
    <col min="5130" max="5130" width="9.140625" style="32" bestFit="1"/>
    <col min="5131" max="5131" width="8.7109375" style="32" bestFit="1" customWidth="1"/>
    <col min="5132" max="5132" width="9.140625" style="32" bestFit="1"/>
    <col min="5133" max="5133" width="8.7109375" style="32" bestFit="1" customWidth="1"/>
    <col min="5134" max="5134" width="9.140625" style="32"/>
    <col min="5135" max="5135" width="8.7109375" style="32" customWidth="1"/>
    <col min="5136" max="5136" width="9.140625" style="32" bestFit="1"/>
    <col min="5137" max="5137" width="8.7109375" style="32" bestFit="1" customWidth="1"/>
    <col min="5138" max="5138" width="9.140625" style="32" bestFit="1"/>
    <col min="5139" max="5139" width="8.7109375" style="32" bestFit="1" customWidth="1"/>
    <col min="5140" max="5140" width="9.140625" style="32" bestFit="1"/>
    <col min="5141" max="5141" width="8.7109375" style="32" bestFit="1" customWidth="1"/>
    <col min="5142" max="5142" width="9.140625" style="32" bestFit="1"/>
    <col min="5143" max="5143" width="8.7109375" style="32" bestFit="1" customWidth="1"/>
    <col min="5144" max="5144" width="9.140625" style="32" bestFit="1"/>
    <col min="5145" max="5145" width="8.7109375" style="32" bestFit="1" customWidth="1"/>
    <col min="5146" max="5146" width="9.140625" style="32" bestFit="1"/>
    <col min="5147" max="5147" width="8.7109375" style="32" bestFit="1" customWidth="1"/>
    <col min="5148" max="5149" width="8.7109375" style="32" customWidth="1"/>
    <col min="5150" max="5150" width="8.7109375" style="32" bestFit="1" customWidth="1"/>
    <col min="5151" max="5151" width="9.140625" style="32" bestFit="1"/>
    <col min="5152" max="5152" width="8.7109375" style="32" bestFit="1" customWidth="1"/>
    <col min="5153" max="5153" width="9.140625" style="32" bestFit="1"/>
    <col min="5154" max="5155" width="8.7109375" style="32" bestFit="1" customWidth="1"/>
    <col min="5156" max="5156" width="9.140625" style="32" bestFit="1"/>
    <col min="5157" max="5157" width="8.7109375" style="32" bestFit="1" customWidth="1"/>
    <col min="5158" max="5158" width="9.140625" style="32" bestFit="1"/>
    <col min="5159" max="5159" width="8.7109375" style="32" bestFit="1" customWidth="1"/>
    <col min="5160" max="5160" width="9.140625" style="32" bestFit="1"/>
    <col min="5161" max="5161" width="8.7109375" style="32" bestFit="1" customWidth="1"/>
    <col min="5162" max="5162" width="9.140625" style="32"/>
    <col min="5163" max="5163" width="8.7109375" style="32" customWidth="1"/>
    <col min="5164" max="5167" width="9.140625" style="32"/>
    <col min="5168" max="5168" width="8.7109375" style="32" bestFit="1" customWidth="1"/>
    <col min="5169" max="5169" width="9.140625" style="32" bestFit="1"/>
    <col min="5170" max="5170" width="8.7109375" style="32" bestFit="1" customWidth="1"/>
    <col min="5171" max="5171" width="9.140625" style="32" bestFit="1"/>
    <col min="5172" max="5174" width="8.7109375" style="32" bestFit="1" customWidth="1"/>
    <col min="5175" max="5175" width="9.140625" style="32" bestFit="1"/>
    <col min="5176" max="5177" width="9.140625" style="32"/>
    <col min="5178" max="5178" width="9.140625" style="32" bestFit="1"/>
    <col min="5179" max="5179" width="8.7109375" style="32" bestFit="1" customWidth="1"/>
    <col min="5180" max="5180" width="9.140625" style="32" bestFit="1"/>
    <col min="5181" max="5181" width="8.7109375" style="32" bestFit="1" customWidth="1"/>
    <col min="5182" max="5182" width="8.7109375" style="32" customWidth="1"/>
    <col min="5183" max="5376" width="9.140625" style="32"/>
    <col min="5377" max="5377" width="84.5703125" style="32" customWidth="1"/>
    <col min="5378" max="5378" width="9.140625" style="32" bestFit="1"/>
    <col min="5379" max="5379" width="8.7109375" style="32" bestFit="1" customWidth="1"/>
    <col min="5380" max="5380" width="9.140625" style="32" bestFit="1"/>
    <col min="5381" max="5381" width="8.7109375" style="32" bestFit="1" customWidth="1"/>
    <col min="5382" max="5382" width="9.140625" style="32" bestFit="1"/>
    <col min="5383" max="5383" width="8.7109375" style="32" bestFit="1" customWidth="1"/>
    <col min="5384" max="5385" width="8.7109375" style="32" customWidth="1"/>
    <col min="5386" max="5386" width="9.140625" style="32" bestFit="1"/>
    <col min="5387" max="5387" width="8.7109375" style="32" bestFit="1" customWidth="1"/>
    <col min="5388" max="5388" width="9.140625" style="32" bestFit="1"/>
    <col min="5389" max="5389" width="8.7109375" style="32" bestFit="1" customWidth="1"/>
    <col min="5390" max="5390" width="9.140625" style="32"/>
    <col min="5391" max="5391" width="8.7109375" style="32" customWidth="1"/>
    <col min="5392" max="5392" width="9.140625" style="32" bestFit="1"/>
    <col min="5393" max="5393" width="8.7109375" style="32" bestFit="1" customWidth="1"/>
    <col min="5394" max="5394" width="9.140625" style="32" bestFit="1"/>
    <col min="5395" max="5395" width="8.7109375" style="32" bestFit="1" customWidth="1"/>
    <col min="5396" max="5396" width="9.140625" style="32" bestFit="1"/>
    <col min="5397" max="5397" width="8.7109375" style="32" bestFit="1" customWidth="1"/>
    <col min="5398" max="5398" width="9.140625" style="32" bestFit="1"/>
    <col min="5399" max="5399" width="8.7109375" style="32" bestFit="1" customWidth="1"/>
    <col min="5400" max="5400" width="9.140625" style="32" bestFit="1"/>
    <col min="5401" max="5401" width="8.7109375" style="32" bestFit="1" customWidth="1"/>
    <col min="5402" max="5402" width="9.140625" style="32" bestFit="1"/>
    <col min="5403" max="5403" width="8.7109375" style="32" bestFit="1" customWidth="1"/>
    <col min="5404" max="5405" width="8.7109375" style="32" customWidth="1"/>
    <col min="5406" max="5406" width="8.7109375" style="32" bestFit="1" customWidth="1"/>
    <col min="5407" max="5407" width="9.140625" style="32" bestFit="1"/>
    <col min="5408" max="5408" width="8.7109375" style="32" bestFit="1" customWidth="1"/>
    <col min="5409" max="5409" width="9.140625" style="32" bestFit="1"/>
    <col min="5410" max="5411" width="8.7109375" style="32" bestFit="1" customWidth="1"/>
    <col min="5412" max="5412" width="9.140625" style="32" bestFit="1"/>
    <col min="5413" max="5413" width="8.7109375" style="32" bestFit="1" customWidth="1"/>
    <col min="5414" max="5414" width="9.140625" style="32" bestFit="1"/>
    <col min="5415" max="5415" width="8.7109375" style="32" bestFit="1" customWidth="1"/>
    <col min="5416" max="5416" width="9.140625" style="32" bestFit="1"/>
    <col min="5417" max="5417" width="8.7109375" style="32" bestFit="1" customWidth="1"/>
    <col min="5418" max="5418" width="9.140625" style="32"/>
    <col min="5419" max="5419" width="8.7109375" style="32" customWidth="1"/>
    <col min="5420" max="5423" width="9.140625" style="32"/>
    <col min="5424" max="5424" width="8.7109375" style="32" bestFit="1" customWidth="1"/>
    <col min="5425" max="5425" width="9.140625" style="32" bestFit="1"/>
    <col min="5426" max="5426" width="8.7109375" style="32" bestFit="1" customWidth="1"/>
    <col min="5427" max="5427" width="9.140625" style="32" bestFit="1"/>
    <col min="5428" max="5430" width="8.7109375" style="32" bestFit="1" customWidth="1"/>
    <col min="5431" max="5431" width="9.140625" style="32" bestFit="1"/>
    <col min="5432" max="5433" width="9.140625" style="32"/>
    <col min="5434" max="5434" width="9.140625" style="32" bestFit="1"/>
    <col min="5435" max="5435" width="8.7109375" style="32" bestFit="1" customWidth="1"/>
    <col min="5436" max="5436" width="9.140625" style="32" bestFit="1"/>
    <col min="5437" max="5437" width="8.7109375" style="32" bestFit="1" customWidth="1"/>
    <col min="5438" max="5438" width="8.7109375" style="32" customWidth="1"/>
    <col min="5439" max="5632" width="9.140625" style="32"/>
    <col min="5633" max="5633" width="84.5703125" style="32" customWidth="1"/>
    <col min="5634" max="5634" width="9.140625" style="32" bestFit="1"/>
    <col min="5635" max="5635" width="8.7109375" style="32" bestFit="1" customWidth="1"/>
    <col min="5636" max="5636" width="9.140625" style="32" bestFit="1"/>
    <col min="5637" max="5637" width="8.7109375" style="32" bestFit="1" customWidth="1"/>
    <col min="5638" max="5638" width="9.140625" style="32" bestFit="1"/>
    <col min="5639" max="5639" width="8.7109375" style="32" bestFit="1" customWidth="1"/>
    <col min="5640" max="5641" width="8.7109375" style="32" customWidth="1"/>
    <col min="5642" max="5642" width="9.140625" style="32" bestFit="1"/>
    <col min="5643" max="5643" width="8.7109375" style="32" bestFit="1" customWidth="1"/>
    <col min="5644" max="5644" width="9.140625" style="32" bestFit="1"/>
    <col min="5645" max="5645" width="8.7109375" style="32" bestFit="1" customWidth="1"/>
    <col min="5646" max="5646" width="9.140625" style="32"/>
    <col min="5647" max="5647" width="8.7109375" style="32" customWidth="1"/>
    <col min="5648" max="5648" width="9.140625" style="32" bestFit="1"/>
    <col min="5649" max="5649" width="8.7109375" style="32" bestFit="1" customWidth="1"/>
    <col min="5650" max="5650" width="9.140625" style="32" bestFit="1"/>
    <col min="5651" max="5651" width="8.7109375" style="32" bestFit="1" customWidth="1"/>
    <col min="5652" max="5652" width="9.140625" style="32" bestFit="1"/>
    <col min="5653" max="5653" width="8.7109375" style="32" bestFit="1" customWidth="1"/>
    <col min="5654" max="5654" width="9.140625" style="32" bestFit="1"/>
    <col min="5655" max="5655" width="8.7109375" style="32" bestFit="1" customWidth="1"/>
    <col min="5656" max="5656" width="9.140625" style="32" bestFit="1"/>
    <col min="5657" max="5657" width="8.7109375" style="32" bestFit="1" customWidth="1"/>
    <col min="5658" max="5658" width="9.140625" style="32" bestFit="1"/>
    <col min="5659" max="5659" width="8.7109375" style="32" bestFit="1" customWidth="1"/>
    <col min="5660" max="5661" width="8.7109375" style="32" customWidth="1"/>
    <col min="5662" max="5662" width="8.7109375" style="32" bestFit="1" customWidth="1"/>
    <col min="5663" max="5663" width="9.140625" style="32" bestFit="1"/>
    <col min="5664" max="5664" width="8.7109375" style="32" bestFit="1" customWidth="1"/>
    <col min="5665" max="5665" width="9.140625" style="32" bestFit="1"/>
    <col min="5666" max="5667" width="8.7109375" style="32" bestFit="1" customWidth="1"/>
    <col min="5668" max="5668" width="9.140625" style="32" bestFit="1"/>
    <col min="5669" max="5669" width="8.7109375" style="32" bestFit="1" customWidth="1"/>
    <col min="5670" max="5670" width="9.140625" style="32" bestFit="1"/>
    <col min="5671" max="5671" width="8.7109375" style="32" bestFit="1" customWidth="1"/>
    <col min="5672" max="5672" width="9.140625" style="32" bestFit="1"/>
    <col min="5673" max="5673" width="8.7109375" style="32" bestFit="1" customWidth="1"/>
    <col min="5674" max="5674" width="9.140625" style="32"/>
    <col min="5675" max="5675" width="8.7109375" style="32" customWidth="1"/>
    <col min="5676" max="5679" width="9.140625" style="32"/>
    <col min="5680" max="5680" width="8.7109375" style="32" bestFit="1" customWidth="1"/>
    <col min="5681" max="5681" width="9.140625" style="32" bestFit="1"/>
    <col min="5682" max="5682" width="8.7109375" style="32" bestFit="1" customWidth="1"/>
    <col min="5683" max="5683" width="9.140625" style="32" bestFit="1"/>
    <col min="5684" max="5686" width="8.7109375" style="32" bestFit="1" customWidth="1"/>
    <col min="5687" max="5687" width="9.140625" style="32" bestFit="1"/>
    <col min="5688" max="5689" width="9.140625" style="32"/>
    <col min="5690" max="5690" width="9.140625" style="32" bestFit="1"/>
    <col min="5691" max="5691" width="8.7109375" style="32" bestFit="1" customWidth="1"/>
    <col min="5692" max="5692" width="9.140625" style="32" bestFit="1"/>
    <col min="5693" max="5693" width="8.7109375" style="32" bestFit="1" customWidth="1"/>
    <col min="5694" max="5694" width="8.7109375" style="32" customWidth="1"/>
    <col min="5695" max="5888" width="9.140625" style="32"/>
    <col min="5889" max="5889" width="84.5703125" style="32" customWidth="1"/>
    <col min="5890" max="5890" width="9.140625" style="32" bestFit="1"/>
    <col min="5891" max="5891" width="8.7109375" style="32" bestFit="1" customWidth="1"/>
    <col min="5892" max="5892" width="9.140625" style="32" bestFit="1"/>
    <col min="5893" max="5893" width="8.7109375" style="32" bestFit="1" customWidth="1"/>
    <col min="5894" max="5894" width="9.140625" style="32" bestFit="1"/>
    <col min="5895" max="5895" width="8.7109375" style="32" bestFit="1" customWidth="1"/>
    <col min="5896" max="5897" width="8.7109375" style="32" customWidth="1"/>
    <col min="5898" max="5898" width="9.140625" style="32" bestFit="1"/>
    <col min="5899" max="5899" width="8.7109375" style="32" bestFit="1" customWidth="1"/>
    <col min="5900" max="5900" width="9.140625" style="32" bestFit="1"/>
    <col min="5901" max="5901" width="8.7109375" style="32" bestFit="1" customWidth="1"/>
    <col min="5902" max="5902" width="9.140625" style="32"/>
    <col min="5903" max="5903" width="8.7109375" style="32" customWidth="1"/>
    <col min="5904" max="5904" width="9.140625" style="32" bestFit="1"/>
    <col min="5905" max="5905" width="8.7109375" style="32" bestFit="1" customWidth="1"/>
    <col min="5906" max="5906" width="9.140625" style="32" bestFit="1"/>
    <col min="5907" max="5907" width="8.7109375" style="32" bestFit="1" customWidth="1"/>
    <col min="5908" max="5908" width="9.140625" style="32" bestFit="1"/>
    <col min="5909" max="5909" width="8.7109375" style="32" bestFit="1" customWidth="1"/>
    <col min="5910" max="5910" width="9.140625" style="32" bestFit="1"/>
    <col min="5911" max="5911" width="8.7109375" style="32" bestFit="1" customWidth="1"/>
    <col min="5912" max="5912" width="9.140625" style="32" bestFit="1"/>
    <col min="5913" max="5913" width="8.7109375" style="32" bestFit="1" customWidth="1"/>
    <col min="5914" max="5914" width="9.140625" style="32" bestFit="1"/>
    <col min="5915" max="5915" width="8.7109375" style="32" bestFit="1" customWidth="1"/>
    <col min="5916" max="5917" width="8.7109375" style="32" customWidth="1"/>
    <col min="5918" max="5918" width="8.7109375" style="32" bestFit="1" customWidth="1"/>
    <col min="5919" max="5919" width="9.140625" style="32" bestFit="1"/>
    <col min="5920" max="5920" width="8.7109375" style="32" bestFit="1" customWidth="1"/>
    <col min="5921" max="5921" width="9.140625" style="32" bestFit="1"/>
    <col min="5922" max="5923" width="8.7109375" style="32" bestFit="1" customWidth="1"/>
    <col min="5924" max="5924" width="9.140625" style="32" bestFit="1"/>
    <col min="5925" max="5925" width="8.7109375" style="32" bestFit="1" customWidth="1"/>
    <col min="5926" max="5926" width="9.140625" style="32" bestFit="1"/>
    <col min="5927" max="5927" width="8.7109375" style="32" bestFit="1" customWidth="1"/>
    <col min="5928" max="5928" width="9.140625" style="32" bestFit="1"/>
    <col min="5929" max="5929" width="8.7109375" style="32" bestFit="1" customWidth="1"/>
    <col min="5930" max="5930" width="9.140625" style="32"/>
    <col min="5931" max="5931" width="8.7109375" style="32" customWidth="1"/>
    <col min="5932" max="5935" width="9.140625" style="32"/>
    <col min="5936" max="5936" width="8.7109375" style="32" bestFit="1" customWidth="1"/>
    <col min="5937" max="5937" width="9.140625" style="32" bestFit="1"/>
    <col min="5938" max="5938" width="8.7109375" style="32" bestFit="1" customWidth="1"/>
    <col min="5939" max="5939" width="9.140625" style="32" bestFit="1"/>
    <col min="5940" max="5942" width="8.7109375" style="32" bestFit="1" customWidth="1"/>
    <col min="5943" max="5943" width="9.140625" style="32" bestFit="1"/>
    <col min="5944" max="5945" width="9.140625" style="32"/>
    <col min="5946" max="5946" width="9.140625" style="32" bestFit="1"/>
    <col min="5947" max="5947" width="8.7109375" style="32" bestFit="1" customWidth="1"/>
    <col min="5948" max="5948" width="9.140625" style="32" bestFit="1"/>
    <col min="5949" max="5949" width="8.7109375" style="32" bestFit="1" customWidth="1"/>
    <col min="5950" max="5950" width="8.7109375" style="32" customWidth="1"/>
    <col min="5951" max="6144" width="9.140625" style="32"/>
    <col min="6145" max="6145" width="84.5703125" style="32" customWidth="1"/>
    <col min="6146" max="6146" width="9.140625" style="32" bestFit="1"/>
    <col min="6147" max="6147" width="8.7109375" style="32" bestFit="1" customWidth="1"/>
    <col min="6148" max="6148" width="9.140625" style="32" bestFit="1"/>
    <col min="6149" max="6149" width="8.7109375" style="32" bestFit="1" customWidth="1"/>
    <col min="6150" max="6150" width="9.140625" style="32" bestFit="1"/>
    <col min="6151" max="6151" width="8.7109375" style="32" bestFit="1" customWidth="1"/>
    <col min="6152" max="6153" width="8.7109375" style="32" customWidth="1"/>
    <col min="6154" max="6154" width="9.140625" style="32" bestFit="1"/>
    <col min="6155" max="6155" width="8.7109375" style="32" bestFit="1" customWidth="1"/>
    <col min="6156" max="6156" width="9.140625" style="32" bestFit="1"/>
    <col min="6157" max="6157" width="8.7109375" style="32" bestFit="1" customWidth="1"/>
    <col min="6158" max="6158" width="9.140625" style="32"/>
    <col min="6159" max="6159" width="8.7109375" style="32" customWidth="1"/>
    <col min="6160" max="6160" width="9.140625" style="32" bestFit="1"/>
    <col min="6161" max="6161" width="8.7109375" style="32" bestFit="1" customWidth="1"/>
    <col min="6162" max="6162" width="9.140625" style="32" bestFit="1"/>
    <col min="6163" max="6163" width="8.7109375" style="32" bestFit="1" customWidth="1"/>
    <col min="6164" max="6164" width="9.140625" style="32" bestFit="1"/>
    <col min="6165" max="6165" width="8.7109375" style="32" bestFit="1" customWidth="1"/>
    <col min="6166" max="6166" width="9.140625" style="32" bestFit="1"/>
    <col min="6167" max="6167" width="8.7109375" style="32" bestFit="1" customWidth="1"/>
    <col min="6168" max="6168" width="9.140625" style="32" bestFit="1"/>
    <col min="6169" max="6169" width="8.7109375" style="32" bestFit="1" customWidth="1"/>
    <col min="6170" max="6170" width="9.140625" style="32" bestFit="1"/>
    <col min="6171" max="6171" width="8.7109375" style="32" bestFit="1" customWidth="1"/>
    <col min="6172" max="6173" width="8.7109375" style="32" customWidth="1"/>
    <col min="6174" max="6174" width="8.7109375" style="32" bestFit="1" customWidth="1"/>
    <col min="6175" max="6175" width="9.140625" style="32" bestFit="1"/>
    <col min="6176" max="6176" width="8.7109375" style="32" bestFit="1" customWidth="1"/>
    <col min="6177" max="6177" width="9.140625" style="32" bestFit="1"/>
    <col min="6178" max="6179" width="8.7109375" style="32" bestFit="1" customWidth="1"/>
    <col min="6180" max="6180" width="9.140625" style="32" bestFit="1"/>
    <col min="6181" max="6181" width="8.7109375" style="32" bestFit="1" customWidth="1"/>
    <col min="6182" max="6182" width="9.140625" style="32" bestFit="1"/>
    <col min="6183" max="6183" width="8.7109375" style="32" bestFit="1" customWidth="1"/>
    <col min="6184" max="6184" width="9.140625" style="32" bestFit="1"/>
    <col min="6185" max="6185" width="8.7109375" style="32" bestFit="1" customWidth="1"/>
    <col min="6186" max="6186" width="9.140625" style="32"/>
    <col min="6187" max="6187" width="8.7109375" style="32" customWidth="1"/>
    <col min="6188" max="6191" width="9.140625" style="32"/>
    <col min="6192" max="6192" width="8.7109375" style="32" bestFit="1" customWidth="1"/>
    <col min="6193" max="6193" width="9.140625" style="32" bestFit="1"/>
    <col min="6194" max="6194" width="8.7109375" style="32" bestFit="1" customWidth="1"/>
    <col min="6195" max="6195" width="9.140625" style="32" bestFit="1"/>
    <col min="6196" max="6198" width="8.7109375" style="32" bestFit="1" customWidth="1"/>
    <col min="6199" max="6199" width="9.140625" style="32" bestFit="1"/>
    <col min="6200" max="6201" width="9.140625" style="32"/>
    <col min="6202" max="6202" width="9.140625" style="32" bestFit="1"/>
    <col min="6203" max="6203" width="8.7109375" style="32" bestFit="1" customWidth="1"/>
    <col min="6204" max="6204" width="9.140625" style="32" bestFit="1"/>
    <col min="6205" max="6205" width="8.7109375" style="32" bestFit="1" customWidth="1"/>
    <col min="6206" max="6206" width="8.7109375" style="32" customWidth="1"/>
    <col min="6207" max="6400" width="9.140625" style="32"/>
    <col min="6401" max="6401" width="84.5703125" style="32" customWidth="1"/>
    <col min="6402" max="6402" width="9.140625" style="32" bestFit="1"/>
    <col min="6403" max="6403" width="8.7109375" style="32" bestFit="1" customWidth="1"/>
    <col min="6404" max="6404" width="9.140625" style="32" bestFit="1"/>
    <col min="6405" max="6405" width="8.7109375" style="32" bestFit="1" customWidth="1"/>
    <col min="6406" max="6406" width="9.140625" style="32" bestFit="1"/>
    <col min="6407" max="6407" width="8.7109375" style="32" bestFit="1" customWidth="1"/>
    <col min="6408" max="6409" width="8.7109375" style="32" customWidth="1"/>
    <col min="6410" max="6410" width="9.140625" style="32" bestFit="1"/>
    <col min="6411" max="6411" width="8.7109375" style="32" bestFit="1" customWidth="1"/>
    <col min="6412" max="6412" width="9.140625" style="32" bestFit="1"/>
    <col min="6413" max="6413" width="8.7109375" style="32" bestFit="1" customWidth="1"/>
    <col min="6414" max="6414" width="9.140625" style="32"/>
    <col min="6415" max="6415" width="8.7109375" style="32" customWidth="1"/>
    <col min="6416" max="6416" width="9.140625" style="32" bestFit="1"/>
    <col min="6417" max="6417" width="8.7109375" style="32" bestFit="1" customWidth="1"/>
    <col min="6418" max="6418" width="9.140625" style="32" bestFit="1"/>
    <col min="6419" max="6419" width="8.7109375" style="32" bestFit="1" customWidth="1"/>
    <col min="6420" max="6420" width="9.140625" style="32" bestFit="1"/>
    <col min="6421" max="6421" width="8.7109375" style="32" bestFit="1" customWidth="1"/>
    <col min="6422" max="6422" width="9.140625" style="32" bestFit="1"/>
    <col min="6423" max="6423" width="8.7109375" style="32" bestFit="1" customWidth="1"/>
    <col min="6424" max="6424" width="9.140625" style="32" bestFit="1"/>
    <col min="6425" max="6425" width="8.7109375" style="32" bestFit="1" customWidth="1"/>
    <col min="6426" max="6426" width="9.140625" style="32" bestFit="1"/>
    <col min="6427" max="6427" width="8.7109375" style="32" bestFit="1" customWidth="1"/>
    <col min="6428" max="6429" width="8.7109375" style="32" customWidth="1"/>
    <col min="6430" max="6430" width="8.7109375" style="32" bestFit="1" customWidth="1"/>
    <col min="6431" max="6431" width="9.140625" style="32" bestFit="1"/>
    <col min="6432" max="6432" width="8.7109375" style="32" bestFit="1" customWidth="1"/>
    <col min="6433" max="6433" width="9.140625" style="32" bestFit="1"/>
    <col min="6434" max="6435" width="8.7109375" style="32" bestFit="1" customWidth="1"/>
    <col min="6436" max="6436" width="9.140625" style="32" bestFit="1"/>
    <col min="6437" max="6437" width="8.7109375" style="32" bestFit="1" customWidth="1"/>
    <col min="6438" max="6438" width="9.140625" style="32" bestFit="1"/>
    <col min="6439" max="6439" width="8.7109375" style="32" bestFit="1" customWidth="1"/>
    <col min="6440" max="6440" width="9.140625" style="32" bestFit="1"/>
    <col min="6441" max="6441" width="8.7109375" style="32" bestFit="1" customWidth="1"/>
    <col min="6442" max="6442" width="9.140625" style="32"/>
    <col min="6443" max="6443" width="8.7109375" style="32" customWidth="1"/>
    <col min="6444" max="6447" width="9.140625" style="32"/>
    <col min="6448" max="6448" width="8.7109375" style="32" bestFit="1" customWidth="1"/>
    <col min="6449" max="6449" width="9.140625" style="32" bestFit="1"/>
    <col min="6450" max="6450" width="8.7109375" style="32" bestFit="1" customWidth="1"/>
    <col min="6451" max="6451" width="9.140625" style="32" bestFit="1"/>
    <col min="6452" max="6454" width="8.7109375" style="32" bestFit="1" customWidth="1"/>
    <col min="6455" max="6455" width="9.140625" style="32" bestFit="1"/>
    <col min="6456" max="6457" width="9.140625" style="32"/>
    <col min="6458" max="6458" width="9.140625" style="32" bestFit="1"/>
    <col min="6459" max="6459" width="8.7109375" style="32" bestFit="1" customWidth="1"/>
    <col min="6460" max="6460" width="9.140625" style="32" bestFit="1"/>
    <col min="6461" max="6461" width="8.7109375" style="32" bestFit="1" customWidth="1"/>
    <col min="6462" max="6462" width="8.7109375" style="32" customWidth="1"/>
    <col min="6463" max="6656" width="9.140625" style="32"/>
    <col min="6657" max="6657" width="84.5703125" style="32" customWidth="1"/>
    <col min="6658" max="6658" width="9.140625" style="32" bestFit="1"/>
    <col min="6659" max="6659" width="8.7109375" style="32" bestFit="1" customWidth="1"/>
    <col min="6660" max="6660" width="9.140625" style="32" bestFit="1"/>
    <col min="6661" max="6661" width="8.7109375" style="32" bestFit="1" customWidth="1"/>
    <col min="6662" max="6662" width="9.140625" style="32" bestFit="1"/>
    <col min="6663" max="6663" width="8.7109375" style="32" bestFit="1" customWidth="1"/>
    <col min="6664" max="6665" width="8.7109375" style="32" customWidth="1"/>
    <col min="6666" max="6666" width="9.140625" style="32" bestFit="1"/>
    <col min="6667" max="6667" width="8.7109375" style="32" bestFit="1" customWidth="1"/>
    <col min="6668" max="6668" width="9.140625" style="32" bestFit="1"/>
    <col min="6669" max="6669" width="8.7109375" style="32" bestFit="1" customWidth="1"/>
    <col min="6670" max="6670" width="9.140625" style="32"/>
    <col min="6671" max="6671" width="8.7109375" style="32" customWidth="1"/>
    <col min="6672" max="6672" width="9.140625" style="32" bestFit="1"/>
    <col min="6673" max="6673" width="8.7109375" style="32" bestFit="1" customWidth="1"/>
    <col min="6674" max="6674" width="9.140625" style="32" bestFit="1"/>
    <col min="6675" max="6675" width="8.7109375" style="32" bestFit="1" customWidth="1"/>
    <col min="6676" max="6676" width="9.140625" style="32" bestFit="1"/>
    <col min="6677" max="6677" width="8.7109375" style="32" bestFit="1" customWidth="1"/>
    <col min="6678" max="6678" width="9.140625" style="32" bestFit="1"/>
    <col min="6679" max="6679" width="8.7109375" style="32" bestFit="1" customWidth="1"/>
    <col min="6680" max="6680" width="9.140625" style="32" bestFit="1"/>
    <col min="6681" max="6681" width="8.7109375" style="32" bestFit="1" customWidth="1"/>
    <col min="6682" max="6682" width="9.140625" style="32" bestFit="1"/>
    <col min="6683" max="6683" width="8.7109375" style="32" bestFit="1" customWidth="1"/>
    <col min="6684" max="6685" width="8.7109375" style="32" customWidth="1"/>
    <col min="6686" max="6686" width="8.7109375" style="32" bestFit="1" customWidth="1"/>
    <col min="6687" max="6687" width="9.140625" style="32" bestFit="1"/>
    <col min="6688" max="6688" width="8.7109375" style="32" bestFit="1" customWidth="1"/>
    <col min="6689" max="6689" width="9.140625" style="32" bestFit="1"/>
    <col min="6690" max="6691" width="8.7109375" style="32" bestFit="1" customWidth="1"/>
    <col min="6692" max="6692" width="9.140625" style="32" bestFit="1"/>
    <col min="6693" max="6693" width="8.7109375" style="32" bestFit="1" customWidth="1"/>
    <col min="6694" max="6694" width="9.140625" style="32" bestFit="1"/>
    <col min="6695" max="6695" width="8.7109375" style="32" bestFit="1" customWidth="1"/>
    <col min="6696" max="6696" width="9.140625" style="32" bestFit="1"/>
    <col min="6697" max="6697" width="8.7109375" style="32" bestFit="1" customWidth="1"/>
    <col min="6698" max="6698" width="9.140625" style="32"/>
    <col min="6699" max="6699" width="8.7109375" style="32" customWidth="1"/>
    <col min="6700" max="6703" width="9.140625" style="32"/>
    <col min="6704" max="6704" width="8.7109375" style="32" bestFit="1" customWidth="1"/>
    <col min="6705" max="6705" width="9.140625" style="32" bestFit="1"/>
    <col min="6706" max="6706" width="8.7109375" style="32" bestFit="1" customWidth="1"/>
    <col min="6707" max="6707" width="9.140625" style="32" bestFit="1"/>
    <col min="6708" max="6710" width="8.7109375" style="32" bestFit="1" customWidth="1"/>
    <col min="6711" max="6711" width="9.140625" style="32" bestFit="1"/>
    <col min="6712" max="6713" width="9.140625" style="32"/>
    <col min="6714" max="6714" width="9.140625" style="32" bestFit="1"/>
    <col min="6715" max="6715" width="8.7109375" style="32" bestFit="1" customWidth="1"/>
    <col min="6716" max="6716" width="9.140625" style="32" bestFit="1"/>
    <col min="6717" max="6717" width="8.7109375" style="32" bestFit="1" customWidth="1"/>
    <col min="6718" max="6718" width="8.7109375" style="32" customWidth="1"/>
    <col min="6719" max="6912" width="9.140625" style="32"/>
    <col min="6913" max="6913" width="84.5703125" style="32" customWidth="1"/>
    <col min="6914" max="6914" width="9.140625" style="32" bestFit="1"/>
    <col min="6915" max="6915" width="8.7109375" style="32" bestFit="1" customWidth="1"/>
    <col min="6916" max="6916" width="9.140625" style="32" bestFit="1"/>
    <col min="6917" max="6917" width="8.7109375" style="32" bestFit="1" customWidth="1"/>
    <col min="6918" max="6918" width="9.140625" style="32" bestFit="1"/>
    <col min="6919" max="6919" width="8.7109375" style="32" bestFit="1" customWidth="1"/>
    <col min="6920" max="6921" width="8.7109375" style="32" customWidth="1"/>
    <col min="6922" max="6922" width="9.140625" style="32" bestFit="1"/>
    <col min="6923" max="6923" width="8.7109375" style="32" bestFit="1" customWidth="1"/>
    <col min="6924" max="6924" width="9.140625" style="32" bestFit="1"/>
    <col min="6925" max="6925" width="8.7109375" style="32" bestFit="1" customWidth="1"/>
    <col min="6926" max="6926" width="9.140625" style="32"/>
    <col min="6927" max="6927" width="8.7109375" style="32" customWidth="1"/>
    <col min="6928" max="6928" width="9.140625" style="32" bestFit="1"/>
    <col min="6929" max="6929" width="8.7109375" style="32" bestFit="1" customWidth="1"/>
    <col min="6930" max="6930" width="9.140625" style="32" bestFit="1"/>
    <col min="6931" max="6931" width="8.7109375" style="32" bestFit="1" customWidth="1"/>
    <col min="6932" max="6932" width="9.140625" style="32" bestFit="1"/>
    <col min="6933" max="6933" width="8.7109375" style="32" bestFit="1" customWidth="1"/>
    <col min="6934" max="6934" width="9.140625" style="32" bestFit="1"/>
    <col min="6935" max="6935" width="8.7109375" style="32" bestFit="1" customWidth="1"/>
    <col min="6936" max="6936" width="9.140625" style="32" bestFit="1"/>
    <col min="6937" max="6937" width="8.7109375" style="32" bestFit="1" customWidth="1"/>
    <col min="6938" max="6938" width="9.140625" style="32" bestFit="1"/>
    <col min="6939" max="6939" width="8.7109375" style="32" bestFit="1" customWidth="1"/>
    <col min="6940" max="6941" width="8.7109375" style="32" customWidth="1"/>
    <col min="6942" max="6942" width="8.7109375" style="32" bestFit="1" customWidth="1"/>
    <col min="6943" max="6943" width="9.140625" style="32" bestFit="1"/>
    <col min="6944" max="6944" width="8.7109375" style="32" bestFit="1" customWidth="1"/>
    <col min="6945" max="6945" width="9.140625" style="32" bestFit="1"/>
    <col min="6946" max="6947" width="8.7109375" style="32" bestFit="1" customWidth="1"/>
    <col min="6948" max="6948" width="9.140625" style="32" bestFit="1"/>
    <col min="6949" max="6949" width="8.7109375" style="32" bestFit="1" customWidth="1"/>
    <col min="6950" max="6950" width="9.140625" style="32" bestFit="1"/>
    <col min="6951" max="6951" width="8.7109375" style="32" bestFit="1" customWidth="1"/>
    <col min="6952" max="6952" width="9.140625" style="32" bestFit="1"/>
    <col min="6953" max="6953" width="8.7109375" style="32" bestFit="1" customWidth="1"/>
    <col min="6954" max="6954" width="9.140625" style="32"/>
    <col min="6955" max="6955" width="8.7109375" style="32" customWidth="1"/>
    <col min="6956" max="6959" width="9.140625" style="32"/>
    <col min="6960" max="6960" width="8.7109375" style="32" bestFit="1" customWidth="1"/>
    <col min="6961" max="6961" width="9.140625" style="32" bestFit="1"/>
    <col min="6962" max="6962" width="8.7109375" style="32" bestFit="1" customWidth="1"/>
    <col min="6963" max="6963" width="9.140625" style="32" bestFit="1"/>
    <col min="6964" max="6966" width="8.7109375" style="32" bestFit="1" customWidth="1"/>
    <col min="6967" max="6967" width="9.140625" style="32" bestFit="1"/>
    <col min="6968" max="6969" width="9.140625" style="32"/>
    <col min="6970" max="6970" width="9.140625" style="32" bestFit="1"/>
    <col min="6971" max="6971" width="8.7109375" style="32" bestFit="1" customWidth="1"/>
    <col min="6972" max="6972" width="9.140625" style="32" bestFit="1"/>
    <col min="6973" max="6973" width="8.7109375" style="32" bestFit="1" customWidth="1"/>
    <col min="6974" max="6974" width="8.7109375" style="32" customWidth="1"/>
    <col min="6975" max="7168" width="9.140625" style="32"/>
    <col min="7169" max="7169" width="84.5703125" style="32" customWidth="1"/>
    <col min="7170" max="7170" width="9.140625" style="32" bestFit="1"/>
    <col min="7171" max="7171" width="8.7109375" style="32" bestFit="1" customWidth="1"/>
    <col min="7172" max="7172" width="9.140625" style="32" bestFit="1"/>
    <col min="7173" max="7173" width="8.7109375" style="32" bestFit="1" customWidth="1"/>
    <col min="7174" max="7174" width="9.140625" style="32" bestFit="1"/>
    <col min="7175" max="7175" width="8.7109375" style="32" bestFit="1" customWidth="1"/>
    <col min="7176" max="7177" width="8.7109375" style="32" customWidth="1"/>
    <col min="7178" max="7178" width="9.140625" style="32" bestFit="1"/>
    <col min="7179" max="7179" width="8.7109375" style="32" bestFit="1" customWidth="1"/>
    <col min="7180" max="7180" width="9.140625" style="32" bestFit="1"/>
    <col min="7181" max="7181" width="8.7109375" style="32" bestFit="1" customWidth="1"/>
    <col min="7182" max="7182" width="9.140625" style="32"/>
    <col min="7183" max="7183" width="8.7109375" style="32" customWidth="1"/>
    <col min="7184" max="7184" width="9.140625" style="32" bestFit="1"/>
    <col min="7185" max="7185" width="8.7109375" style="32" bestFit="1" customWidth="1"/>
    <col min="7186" max="7186" width="9.140625" style="32" bestFit="1"/>
    <col min="7187" max="7187" width="8.7109375" style="32" bestFit="1" customWidth="1"/>
    <col min="7188" max="7188" width="9.140625" style="32" bestFit="1"/>
    <col min="7189" max="7189" width="8.7109375" style="32" bestFit="1" customWidth="1"/>
    <col min="7190" max="7190" width="9.140625" style="32" bestFit="1"/>
    <col min="7191" max="7191" width="8.7109375" style="32" bestFit="1" customWidth="1"/>
    <col min="7192" max="7192" width="9.140625" style="32" bestFit="1"/>
    <col min="7193" max="7193" width="8.7109375" style="32" bestFit="1" customWidth="1"/>
    <col min="7194" max="7194" width="9.140625" style="32" bestFit="1"/>
    <col min="7195" max="7195" width="8.7109375" style="32" bestFit="1" customWidth="1"/>
    <col min="7196" max="7197" width="8.7109375" style="32" customWidth="1"/>
    <col min="7198" max="7198" width="8.7109375" style="32" bestFit="1" customWidth="1"/>
    <col min="7199" max="7199" width="9.140625" style="32" bestFit="1"/>
    <col min="7200" max="7200" width="8.7109375" style="32" bestFit="1" customWidth="1"/>
    <col min="7201" max="7201" width="9.140625" style="32" bestFit="1"/>
    <col min="7202" max="7203" width="8.7109375" style="32" bestFit="1" customWidth="1"/>
    <col min="7204" max="7204" width="9.140625" style="32" bestFit="1"/>
    <col min="7205" max="7205" width="8.7109375" style="32" bestFit="1" customWidth="1"/>
    <col min="7206" max="7206" width="9.140625" style="32" bestFit="1"/>
    <col min="7207" max="7207" width="8.7109375" style="32" bestFit="1" customWidth="1"/>
    <col min="7208" max="7208" width="9.140625" style="32" bestFit="1"/>
    <col min="7209" max="7209" width="8.7109375" style="32" bestFit="1" customWidth="1"/>
    <col min="7210" max="7210" width="9.140625" style="32"/>
    <col min="7211" max="7211" width="8.7109375" style="32" customWidth="1"/>
    <col min="7212" max="7215" width="9.140625" style="32"/>
    <col min="7216" max="7216" width="8.7109375" style="32" bestFit="1" customWidth="1"/>
    <col min="7217" max="7217" width="9.140625" style="32" bestFit="1"/>
    <col min="7218" max="7218" width="8.7109375" style="32" bestFit="1" customWidth="1"/>
    <col min="7219" max="7219" width="9.140625" style="32" bestFit="1"/>
    <col min="7220" max="7222" width="8.7109375" style="32" bestFit="1" customWidth="1"/>
    <col min="7223" max="7223" width="9.140625" style="32" bestFit="1"/>
    <col min="7224" max="7225" width="9.140625" style="32"/>
    <col min="7226" max="7226" width="9.140625" style="32" bestFit="1"/>
    <col min="7227" max="7227" width="8.7109375" style="32" bestFit="1" customWidth="1"/>
    <col min="7228" max="7228" width="9.140625" style="32" bestFit="1"/>
    <col min="7229" max="7229" width="8.7109375" style="32" bestFit="1" customWidth="1"/>
    <col min="7230" max="7230" width="8.7109375" style="32" customWidth="1"/>
    <col min="7231" max="7424" width="9.140625" style="32"/>
    <col min="7425" max="7425" width="84.5703125" style="32" customWidth="1"/>
    <col min="7426" max="7426" width="9.140625" style="32" bestFit="1"/>
    <col min="7427" max="7427" width="8.7109375" style="32" bestFit="1" customWidth="1"/>
    <col min="7428" max="7428" width="9.140625" style="32" bestFit="1"/>
    <col min="7429" max="7429" width="8.7109375" style="32" bestFit="1" customWidth="1"/>
    <col min="7430" max="7430" width="9.140625" style="32" bestFit="1"/>
    <col min="7431" max="7431" width="8.7109375" style="32" bestFit="1" customWidth="1"/>
    <col min="7432" max="7433" width="8.7109375" style="32" customWidth="1"/>
    <col min="7434" max="7434" width="9.140625" style="32" bestFit="1"/>
    <col min="7435" max="7435" width="8.7109375" style="32" bestFit="1" customWidth="1"/>
    <col min="7436" max="7436" width="9.140625" style="32" bestFit="1"/>
    <col min="7437" max="7437" width="8.7109375" style="32" bestFit="1" customWidth="1"/>
    <col min="7438" max="7438" width="9.140625" style="32"/>
    <col min="7439" max="7439" width="8.7109375" style="32" customWidth="1"/>
    <col min="7440" max="7440" width="9.140625" style="32" bestFit="1"/>
    <col min="7441" max="7441" width="8.7109375" style="32" bestFit="1" customWidth="1"/>
    <col min="7442" max="7442" width="9.140625" style="32" bestFit="1"/>
    <col min="7443" max="7443" width="8.7109375" style="32" bestFit="1" customWidth="1"/>
    <col min="7444" max="7444" width="9.140625" style="32" bestFit="1"/>
    <col min="7445" max="7445" width="8.7109375" style="32" bestFit="1" customWidth="1"/>
    <col min="7446" max="7446" width="9.140625" style="32" bestFit="1"/>
    <col min="7447" max="7447" width="8.7109375" style="32" bestFit="1" customWidth="1"/>
    <col min="7448" max="7448" width="9.140625" style="32" bestFit="1"/>
    <col min="7449" max="7449" width="8.7109375" style="32" bestFit="1" customWidth="1"/>
    <col min="7450" max="7450" width="9.140625" style="32" bestFit="1"/>
    <col min="7451" max="7451" width="8.7109375" style="32" bestFit="1" customWidth="1"/>
    <col min="7452" max="7453" width="8.7109375" style="32" customWidth="1"/>
    <col min="7454" max="7454" width="8.7109375" style="32" bestFit="1" customWidth="1"/>
    <col min="7455" max="7455" width="9.140625" style="32" bestFit="1"/>
    <col min="7456" max="7456" width="8.7109375" style="32" bestFit="1" customWidth="1"/>
    <col min="7457" max="7457" width="9.140625" style="32" bestFit="1"/>
    <col min="7458" max="7459" width="8.7109375" style="32" bestFit="1" customWidth="1"/>
    <col min="7460" max="7460" width="9.140625" style="32" bestFit="1"/>
    <col min="7461" max="7461" width="8.7109375" style="32" bestFit="1" customWidth="1"/>
    <col min="7462" max="7462" width="9.140625" style="32" bestFit="1"/>
    <col min="7463" max="7463" width="8.7109375" style="32" bestFit="1" customWidth="1"/>
    <col min="7464" max="7464" width="9.140625" style="32" bestFit="1"/>
    <col min="7465" max="7465" width="8.7109375" style="32" bestFit="1" customWidth="1"/>
    <col min="7466" max="7466" width="9.140625" style="32"/>
    <col min="7467" max="7467" width="8.7109375" style="32" customWidth="1"/>
    <col min="7468" max="7471" width="9.140625" style="32"/>
    <col min="7472" max="7472" width="8.7109375" style="32" bestFit="1" customWidth="1"/>
    <col min="7473" max="7473" width="9.140625" style="32" bestFit="1"/>
    <col min="7474" max="7474" width="8.7109375" style="32" bestFit="1" customWidth="1"/>
    <col min="7475" max="7475" width="9.140625" style="32" bestFit="1"/>
    <col min="7476" max="7478" width="8.7109375" style="32" bestFit="1" customWidth="1"/>
    <col min="7479" max="7479" width="9.140625" style="32" bestFit="1"/>
    <col min="7480" max="7481" width="9.140625" style="32"/>
    <col min="7482" max="7482" width="9.140625" style="32" bestFit="1"/>
    <col min="7483" max="7483" width="8.7109375" style="32" bestFit="1" customWidth="1"/>
    <col min="7484" max="7484" width="9.140625" style="32" bestFit="1"/>
    <col min="7485" max="7485" width="8.7109375" style="32" bestFit="1" customWidth="1"/>
    <col min="7486" max="7486" width="8.7109375" style="32" customWidth="1"/>
    <col min="7487" max="7680" width="9.140625" style="32"/>
    <col min="7681" max="7681" width="84.5703125" style="32" customWidth="1"/>
    <col min="7682" max="7682" width="9.140625" style="32" bestFit="1"/>
    <col min="7683" max="7683" width="8.7109375" style="32" bestFit="1" customWidth="1"/>
    <col min="7684" max="7684" width="9.140625" style="32" bestFit="1"/>
    <col min="7685" max="7685" width="8.7109375" style="32" bestFit="1" customWidth="1"/>
    <col min="7686" max="7686" width="9.140625" style="32" bestFit="1"/>
    <col min="7687" max="7687" width="8.7109375" style="32" bestFit="1" customWidth="1"/>
    <col min="7688" max="7689" width="8.7109375" style="32" customWidth="1"/>
    <col min="7690" max="7690" width="9.140625" style="32" bestFit="1"/>
    <col min="7691" max="7691" width="8.7109375" style="32" bestFit="1" customWidth="1"/>
    <col min="7692" max="7692" width="9.140625" style="32" bestFit="1"/>
    <col min="7693" max="7693" width="8.7109375" style="32" bestFit="1" customWidth="1"/>
    <col min="7694" max="7694" width="9.140625" style="32"/>
    <col min="7695" max="7695" width="8.7109375" style="32" customWidth="1"/>
    <col min="7696" max="7696" width="9.140625" style="32" bestFit="1"/>
    <col min="7697" max="7697" width="8.7109375" style="32" bestFit="1" customWidth="1"/>
    <col min="7698" max="7698" width="9.140625" style="32" bestFit="1"/>
    <col min="7699" max="7699" width="8.7109375" style="32" bestFit="1" customWidth="1"/>
    <col min="7700" max="7700" width="9.140625" style="32" bestFit="1"/>
    <col min="7701" max="7701" width="8.7109375" style="32" bestFit="1" customWidth="1"/>
    <col min="7702" max="7702" width="9.140625" style="32" bestFit="1"/>
    <col min="7703" max="7703" width="8.7109375" style="32" bestFit="1" customWidth="1"/>
    <col min="7704" max="7704" width="9.140625" style="32" bestFit="1"/>
    <col min="7705" max="7705" width="8.7109375" style="32" bestFit="1" customWidth="1"/>
    <col min="7706" max="7706" width="9.140625" style="32" bestFit="1"/>
    <col min="7707" max="7707" width="8.7109375" style="32" bestFit="1" customWidth="1"/>
    <col min="7708" max="7709" width="8.7109375" style="32" customWidth="1"/>
    <col min="7710" max="7710" width="8.7109375" style="32" bestFit="1" customWidth="1"/>
    <col min="7711" max="7711" width="9.140625" style="32" bestFit="1"/>
    <col min="7712" max="7712" width="8.7109375" style="32" bestFit="1" customWidth="1"/>
    <col min="7713" max="7713" width="9.140625" style="32" bestFit="1"/>
    <col min="7714" max="7715" width="8.7109375" style="32" bestFit="1" customWidth="1"/>
    <col min="7716" max="7716" width="9.140625" style="32" bestFit="1"/>
    <col min="7717" max="7717" width="8.7109375" style="32" bestFit="1" customWidth="1"/>
    <col min="7718" max="7718" width="9.140625" style="32" bestFit="1"/>
    <col min="7719" max="7719" width="8.7109375" style="32" bestFit="1" customWidth="1"/>
    <col min="7720" max="7720" width="9.140625" style="32" bestFit="1"/>
    <col min="7721" max="7721" width="8.7109375" style="32" bestFit="1" customWidth="1"/>
    <col min="7722" max="7722" width="9.140625" style="32"/>
    <col min="7723" max="7723" width="8.7109375" style="32" customWidth="1"/>
    <col min="7724" max="7727" width="9.140625" style="32"/>
    <col min="7728" max="7728" width="8.7109375" style="32" bestFit="1" customWidth="1"/>
    <col min="7729" max="7729" width="9.140625" style="32" bestFit="1"/>
    <col min="7730" max="7730" width="8.7109375" style="32" bestFit="1" customWidth="1"/>
    <col min="7731" max="7731" width="9.140625" style="32" bestFit="1"/>
    <col min="7732" max="7734" width="8.7109375" style="32" bestFit="1" customWidth="1"/>
    <col min="7735" max="7735" width="9.140625" style="32" bestFit="1"/>
    <col min="7736" max="7737" width="9.140625" style="32"/>
    <col min="7738" max="7738" width="9.140625" style="32" bestFit="1"/>
    <col min="7739" max="7739" width="8.7109375" style="32" bestFit="1" customWidth="1"/>
    <col min="7740" max="7740" width="9.140625" style="32" bestFit="1"/>
    <col min="7741" max="7741" width="8.7109375" style="32" bestFit="1" customWidth="1"/>
    <col min="7742" max="7742" width="8.7109375" style="32" customWidth="1"/>
    <col min="7743" max="7936" width="9.140625" style="32"/>
    <col min="7937" max="7937" width="84.5703125" style="32" customWidth="1"/>
    <col min="7938" max="7938" width="9.140625" style="32" bestFit="1"/>
    <col min="7939" max="7939" width="8.7109375" style="32" bestFit="1" customWidth="1"/>
    <col min="7940" max="7940" width="9.140625" style="32" bestFit="1"/>
    <col min="7941" max="7941" width="8.7109375" style="32" bestFit="1" customWidth="1"/>
    <col min="7942" max="7942" width="9.140625" style="32" bestFit="1"/>
    <col min="7943" max="7943" width="8.7109375" style="32" bestFit="1" customWidth="1"/>
    <col min="7944" max="7945" width="8.7109375" style="32" customWidth="1"/>
    <col min="7946" max="7946" width="9.140625" style="32" bestFit="1"/>
    <col min="7947" max="7947" width="8.7109375" style="32" bestFit="1" customWidth="1"/>
    <col min="7948" max="7948" width="9.140625" style="32" bestFit="1"/>
    <col min="7949" max="7949" width="8.7109375" style="32" bestFit="1" customWidth="1"/>
    <col min="7950" max="7950" width="9.140625" style="32"/>
    <col min="7951" max="7951" width="8.7109375" style="32" customWidth="1"/>
    <col min="7952" max="7952" width="9.140625" style="32" bestFit="1"/>
    <col min="7953" max="7953" width="8.7109375" style="32" bestFit="1" customWidth="1"/>
    <col min="7954" max="7954" width="9.140625" style="32" bestFit="1"/>
    <col min="7955" max="7955" width="8.7109375" style="32" bestFit="1" customWidth="1"/>
    <col min="7956" max="7956" width="9.140625" style="32" bestFit="1"/>
    <col min="7957" max="7957" width="8.7109375" style="32" bestFit="1" customWidth="1"/>
    <col min="7958" max="7958" width="9.140625" style="32" bestFit="1"/>
    <col min="7959" max="7959" width="8.7109375" style="32" bestFit="1" customWidth="1"/>
    <col min="7960" max="7960" width="9.140625" style="32" bestFit="1"/>
    <col min="7961" max="7961" width="8.7109375" style="32" bestFit="1" customWidth="1"/>
    <col min="7962" max="7962" width="9.140625" style="32" bestFit="1"/>
    <col min="7963" max="7963" width="8.7109375" style="32" bestFit="1" customWidth="1"/>
    <col min="7964" max="7965" width="8.7109375" style="32" customWidth="1"/>
    <col min="7966" max="7966" width="8.7109375" style="32" bestFit="1" customWidth="1"/>
    <col min="7967" max="7967" width="9.140625" style="32" bestFit="1"/>
    <col min="7968" max="7968" width="8.7109375" style="32" bestFit="1" customWidth="1"/>
    <col min="7969" max="7969" width="9.140625" style="32" bestFit="1"/>
    <col min="7970" max="7971" width="8.7109375" style="32" bestFit="1" customWidth="1"/>
    <col min="7972" max="7972" width="9.140625" style="32" bestFit="1"/>
    <col min="7973" max="7973" width="8.7109375" style="32" bestFit="1" customWidth="1"/>
    <col min="7974" max="7974" width="9.140625" style="32" bestFit="1"/>
    <col min="7975" max="7975" width="8.7109375" style="32" bestFit="1" customWidth="1"/>
    <col min="7976" max="7976" width="9.140625" style="32" bestFit="1"/>
    <col min="7977" max="7977" width="8.7109375" style="32" bestFit="1" customWidth="1"/>
    <col min="7978" max="7978" width="9.140625" style="32"/>
    <col min="7979" max="7979" width="8.7109375" style="32" customWidth="1"/>
    <col min="7980" max="7983" width="9.140625" style="32"/>
    <col min="7984" max="7984" width="8.7109375" style="32" bestFit="1" customWidth="1"/>
    <col min="7985" max="7985" width="9.140625" style="32" bestFit="1"/>
    <col min="7986" max="7986" width="8.7109375" style="32" bestFit="1" customWidth="1"/>
    <col min="7987" max="7987" width="9.140625" style="32" bestFit="1"/>
    <col min="7988" max="7990" width="8.7109375" style="32" bestFit="1" customWidth="1"/>
    <col min="7991" max="7991" width="9.140625" style="32" bestFit="1"/>
    <col min="7992" max="7993" width="9.140625" style="32"/>
    <col min="7994" max="7994" width="9.140625" style="32" bestFit="1"/>
    <col min="7995" max="7995" width="8.7109375" style="32" bestFit="1" customWidth="1"/>
    <col min="7996" max="7996" width="9.140625" style="32" bestFit="1"/>
    <col min="7997" max="7997" width="8.7109375" style="32" bestFit="1" customWidth="1"/>
    <col min="7998" max="7998" width="8.7109375" style="32" customWidth="1"/>
    <col min="7999" max="8192" width="9.140625" style="32"/>
    <col min="8193" max="8193" width="84.5703125" style="32" customWidth="1"/>
    <col min="8194" max="8194" width="9.140625" style="32" bestFit="1"/>
    <col min="8195" max="8195" width="8.7109375" style="32" bestFit="1" customWidth="1"/>
    <col min="8196" max="8196" width="9.140625" style="32" bestFit="1"/>
    <col min="8197" max="8197" width="8.7109375" style="32" bestFit="1" customWidth="1"/>
    <col min="8198" max="8198" width="9.140625" style="32" bestFit="1"/>
    <col min="8199" max="8199" width="8.7109375" style="32" bestFit="1" customWidth="1"/>
    <col min="8200" max="8201" width="8.7109375" style="32" customWidth="1"/>
    <col min="8202" max="8202" width="9.140625" style="32" bestFit="1"/>
    <col min="8203" max="8203" width="8.7109375" style="32" bestFit="1" customWidth="1"/>
    <col min="8204" max="8204" width="9.140625" style="32" bestFit="1"/>
    <col min="8205" max="8205" width="8.7109375" style="32" bestFit="1" customWidth="1"/>
    <col min="8206" max="8206" width="9.140625" style="32"/>
    <col min="8207" max="8207" width="8.7109375" style="32" customWidth="1"/>
    <col min="8208" max="8208" width="9.140625" style="32" bestFit="1"/>
    <col min="8209" max="8209" width="8.7109375" style="32" bestFit="1" customWidth="1"/>
    <col min="8210" max="8210" width="9.140625" style="32" bestFit="1"/>
    <col min="8211" max="8211" width="8.7109375" style="32" bestFit="1" customWidth="1"/>
    <col min="8212" max="8212" width="9.140625" style="32" bestFit="1"/>
    <col min="8213" max="8213" width="8.7109375" style="32" bestFit="1" customWidth="1"/>
    <col min="8214" max="8214" width="9.140625" style="32" bestFit="1"/>
    <col min="8215" max="8215" width="8.7109375" style="32" bestFit="1" customWidth="1"/>
    <col min="8216" max="8216" width="9.140625" style="32" bestFit="1"/>
    <col min="8217" max="8217" width="8.7109375" style="32" bestFit="1" customWidth="1"/>
    <col min="8218" max="8218" width="9.140625" style="32" bestFit="1"/>
    <col min="8219" max="8219" width="8.7109375" style="32" bestFit="1" customWidth="1"/>
    <col min="8220" max="8221" width="8.7109375" style="32" customWidth="1"/>
    <col min="8222" max="8222" width="8.7109375" style="32" bestFit="1" customWidth="1"/>
    <col min="8223" max="8223" width="9.140625" style="32" bestFit="1"/>
    <col min="8224" max="8224" width="8.7109375" style="32" bestFit="1" customWidth="1"/>
    <col min="8225" max="8225" width="9.140625" style="32" bestFit="1"/>
    <col min="8226" max="8227" width="8.7109375" style="32" bestFit="1" customWidth="1"/>
    <col min="8228" max="8228" width="9.140625" style="32" bestFit="1"/>
    <col min="8229" max="8229" width="8.7109375" style="32" bestFit="1" customWidth="1"/>
    <col min="8230" max="8230" width="9.140625" style="32" bestFit="1"/>
    <col min="8231" max="8231" width="8.7109375" style="32" bestFit="1" customWidth="1"/>
    <col min="8232" max="8232" width="9.140625" style="32" bestFit="1"/>
    <col min="8233" max="8233" width="8.7109375" style="32" bestFit="1" customWidth="1"/>
    <col min="8234" max="8234" width="9.140625" style="32"/>
    <col min="8235" max="8235" width="8.7109375" style="32" customWidth="1"/>
    <col min="8236" max="8239" width="9.140625" style="32"/>
    <col min="8240" max="8240" width="8.7109375" style="32" bestFit="1" customWidth="1"/>
    <col min="8241" max="8241" width="9.140625" style="32" bestFit="1"/>
    <col min="8242" max="8242" width="8.7109375" style="32" bestFit="1" customWidth="1"/>
    <col min="8243" max="8243" width="9.140625" style="32" bestFit="1"/>
    <col min="8244" max="8246" width="8.7109375" style="32" bestFit="1" customWidth="1"/>
    <col min="8247" max="8247" width="9.140625" style="32" bestFit="1"/>
    <col min="8248" max="8249" width="9.140625" style="32"/>
    <col min="8250" max="8250" width="9.140625" style="32" bestFit="1"/>
    <col min="8251" max="8251" width="8.7109375" style="32" bestFit="1" customWidth="1"/>
    <col min="8252" max="8252" width="9.140625" style="32" bestFit="1"/>
    <col min="8253" max="8253" width="8.7109375" style="32" bestFit="1" customWidth="1"/>
    <col min="8254" max="8254" width="8.7109375" style="32" customWidth="1"/>
    <col min="8255" max="8448" width="9.140625" style="32"/>
    <col min="8449" max="8449" width="84.5703125" style="32" customWidth="1"/>
    <col min="8450" max="8450" width="9.140625" style="32" bestFit="1"/>
    <col min="8451" max="8451" width="8.7109375" style="32" bestFit="1" customWidth="1"/>
    <col min="8452" max="8452" width="9.140625" style="32" bestFit="1"/>
    <col min="8453" max="8453" width="8.7109375" style="32" bestFit="1" customWidth="1"/>
    <col min="8454" max="8454" width="9.140625" style="32" bestFit="1"/>
    <col min="8455" max="8455" width="8.7109375" style="32" bestFit="1" customWidth="1"/>
    <col min="8456" max="8457" width="8.7109375" style="32" customWidth="1"/>
    <col min="8458" max="8458" width="9.140625" style="32" bestFit="1"/>
    <col min="8459" max="8459" width="8.7109375" style="32" bestFit="1" customWidth="1"/>
    <col min="8460" max="8460" width="9.140625" style="32" bestFit="1"/>
    <col min="8461" max="8461" width="8.7109375" style="32" bestFit="1" customWidth="1"/>
    <col min="8462" max="8462" width="9.140625" style="32"/>
    <col min="8463" max="8463" width="8.7109375" style="32" customWidth="1"/>
    <col min="8464" max="8464" width="9.140625" style="32" bestFit="1"/>
    <col min="8465" max="8465" width="8.7109375" style="32" bestFit="1" customWidth="1"/>
    <col min="8466" max="8466" width="9.140625" style="32" bestFit="1"/>
    <col min="8467" max="8467" width="8.7109375" style="32" bestFit="1" customWidth="1"/>
    <col min="8468" max="8468" width="9.140625" style="32" bestFit="1"/>
    <col min="8469" max="8469" width="8.7109375" style="32" bestFit="1" customWidth="1"/>
    <col min="8470" max="8470" width="9.140625" style="32" bestFit="1"/>
    <col min="8471" max="8471" width="8.7109375" style="32" bestFit="1" customWidth="1"/>
    <col min="8472" max="8472" width="9.140625" style="32" bestFit="1"/>
    <col min="8473" max="8473" width="8.7109375" style="32" bestFit="1" customWidth="1"/>
    <col min="8474" max="8474" width="9.140625" style="32" bestFit="1"/>
    <col min="8475" max="8475" width="8.7109375" style="32" bestFit="1" customWidth="1"/>
    <col min="8476" max="8477" width="8.7109375" style="32" customWidth="1"/>
    <col min="8478" max="8478" width="8.7109375" style="32" bestFit="1" customWidth="1"/>
    <col min="8479" max="8479" width="9.140625" style="32" bestFit="1"/>
    <col min="8480" max="8480" width="8.7109375" style="32" bestFit="1" customWidth="1"/>
    <col min="8481" max="8481" width="9.140625" style="32" bestFit="1"/>
    <col min="8482" max="8483" width="8.7109375" style="32" bestFit="1" customWidth="1"/>
    <col min="8484" max="8484" width="9.140625" style="32" bestFit="1"/>
    <col min="8485" max="8485" width="8.7109375" style="32" bestFit="1" customWidth="1"/>
    <col min="8486" max="8486" width="9.140625" style="32" bestFit="1"/>
    <col min="8487" max="8487" width="8.7109375" style="32" bestFit="1" customWidth="1"/>
    <col min="8488" max="8488" width="9.140625" style="32" bestFit="1"/>
    <col min="8489" max="8489" width="8.7109375" style="32" bestFit="1" customWidth="1"/>
    <col min="8490" max="8490" width="9.140625" style="32"/>
    <col min="8491" max="8491" width="8.7109375" style="32" customWidth="1"/>
    <col min="8492" max="8495" width="9.140625" style="32"/>
    <col min="8496" max="8496" width="8.7109375" style="32" bestFit="1" customWidth="1"/>
    <col min="8497" max="8497" width="9.140625" style="32" bestFit="1"/>
    <col min="8498" max="8498" width="8.7109375" style="32" bestFit="1" customWidth="1"/>
    <col min="8499" max="8499" width="9.140625" style="32" bestFit="1"/>
    <col min="8500" max="8502" width="8.7109375" style="32" bestFit="1" customWidth="1"/>
    <col min="8503" max="8503" width="9.140625" style="32" bestFit="1"/>
    <col min="8504" max="8505" width="9.140625" style="32"/>
    <col min="8506" max="8506" width="9.140625" style="32" bestFit="1"/>
    <col min="8507" max="8507" width="8.7109375" style="32" bestFit="1" customWidth="1"/>
    <col min="8508" max="8508" width="9.140625" style="32" bestFit="1"/>
    <col min="8509" max="8509" width="8.7109375" style="32" bestFit="1" customWidth="1"/>
    <col min="8510" max="8510" width="8.7109375" style="32" customWidth="1"/>
    <col min="8511" max="8704" width="9.140625" style="32"/>
    <col min="8705" max="8705" width="84.5703125" style="32" customWidth="1"/>
    <col min="8706" max="8706" width="9.140625" style="32" bestFit="1"/>
    <col min="8707" max="8707" width="8.7109375" style="32" bestFit="1" customWidth="1"/>
    <col min="8708" max="8708" width="9.140625" style="32" bestFit="1"/>
    <col min="8709" max="8709" width="8.7109375" style="32" bestFit="1" customWidth="1"/>
    <col min="8710" max="8710" width="9.140625" style="32" bestFit="1"/>
    <col min="8711" max="8711" width="8.7109375" style="32" bestFit="1" customWidth="1"/>
    <col min="8712" max="8713" width="8.7109375" style="32" customWidth="1"/>
    <col min="8714" max="8714" width="9.140625" style="32" bestFit="1"/>
    <col min="8715" max="8715" width="8.7109375" style="32" bestFit="1" customWidth="1"/>
    <col min="8716" max="8716" width="9.140625" style="32" bestFit="1"/>
    <col min="8717" max="8717" width="8.7109375" style="32" bestFit="1" customWidth="1"/>
    <col min="8718" max="8718" width="9.140625" style="32"/>
    <col min="8719" max="8719" width="8.7109375" style="32" customWidth="1"/>
    <col min="8720" max="8720" width="9.140625" style="32" bestFit="1"/>
    <col min="8721" max="8721" width="8.7109375" style="32" bestFit="1" customWidth="1"/>
    <col min="8722" max="8722" width="9.140625" style="32" bestFit="1"/>
    <col min="8723" max="8723" width="8.7109375" style="32" bestFit="1" customWidth="1"/>
    <col min="8724" max="8724" width="9.140625" style="32" bestFit="1"/>
    <col min="8725" max="8725" width="8.7109375" style="32" bestFit="1" customWidth="1"/>
    <col min="8726" max="8726" width="9.140625" style="32" bestFit="1"/>
    <col min="8727" max="8727" width="8.7109375" style="32" bestFit="1" customWidth="1"/>
    <col min="8728" max="8728" width="9.140625" style="32" bestFit="1"/>
    <col min="8729" max="8729" width="8.7109375" style="32" bestFit="1" customWidth="1"/>
    <col min="8730" max="8730" width="9.140625" style="32" bestFit="1"/>
    <col min="8731" max="8731" width="8.7109375" style="32" bestFit="1" customWidth="1"/>
    <col min="8732" max="8733" width="8.7109375" style="32" customWidth="1"/>
    <col min="8734" max="8734" width="8.7109375" style="32" bestFit="1" customWidth="1"/>
    <col min="8735" max="8735" width="9.140625" style="32" bestFit="1"/>
    <col min="8736" max="8736" width="8.7109375" style="32" bestFit="1" customWidth="1"/>
    <col min="8737" max="8737" width="9.140625" style="32" bestFit="1"/>
    <col min="8738" max="8739" width="8.7109375" style="32" bestFit="1" customWidth="1"/>
    <col min="8740" max="8740" width="9.140625" style="32" bestFit="1"/>
    <col min="8741" max="8741" width="8.7109375" style="32" bestFit="1" customWidth="1"/>
    <col min="8742" max="8742" width="9.140625" style="32" bestFit="1"/>
    <col min="8743" max="8743" width="8.7109375" style="32" bestFit="1" customWidth="1"/>
    <col min="8744" max="8744" width="9.140625" style="32" bestFit="1"/>
    <col min="8745" max="8745" width="8.7109375" style="32" bestFit="1" customWidth="1"/>
    <col min="8746" max="8746" width="9.140625" style="32"/>
    <col min="8747" max="8747" width="8.7109375" style="32" customWidth="1"/>
    <col min="8748" max="8751" width="9.140625" style="32"/>
    <col min="8752" max="8752" width="8.7109375" style="32" bestFit="1" customWidth="1"/>
    <col min="8753" max="8753" width="9.140625" style="32" bestFit="1"/>
    <col min="8754" max="8754" width="8.7109375" style="32" bestFit="1" customWidth="1"/>
    <col min="8755" max="8755" width="9.140625" style="32" bestFit="1"/>
    <col min="8756" max="8758" width="8.7109375" style="32" bestFit="1" customWidth="1"/>
    <col min="8759" max="8759" width="9.140625" style="32" bestFit="1"/>
    <col min="8760" max="8761" width="9.140625" style="32"/>
    <col min="8762" max="8762" width="9.140625" style="32" bestFit="1"/>
    <col min="8763" max="8763" width="8.7109375" style="32" bestFit="1" customWidth="1"/>
    <col min="8764" max="8764" width="9.140625" style="32" bestFit="1"/>
    <col min="8765" max="8765" width="8.7109375" style="32" bestFit="1" customWidth="1"/>
    <col min="8766" max="8766" width="8.7109375" style="32" customWidth="1"/>
    <col min="8767" max="8960" width="9.140625" style="32"/>
    <col min="8961" max="8961" width="84.5703125" style="32" customWidth="1"/>
    <col min="8962" max="8962" width="9.140625" style="32" bestFit="1"/>
    <col min="8963" max="8963" width="8.7109375" style="32" bestFit="1" customWidth="1"/>
    <col min="8964" max="8964" width="9.140625" style="32" bestFit="1"/>
    <col min="8965" max="8965" width="8.7109375" style="32" bestFit="1" customWidth="1"/>
    <col min="8966" max="8966" width="9.140625" style="32" bestFit="1"/>
    <col min="8967" max="8967" width="8.7109375" style="32" bestFit="1" customWidth="1"/>
    <col min="8968" max="8969" width="8.7109375" style="32" customWidth="1"/>
    <col min="8970" max="8970" width="9.140625" style="32" bestFit="1"/>
    <col min="8971" max="8971" width="8.7109375" style="32" bestFit="1" customWidth="1"/>
    <col min="8972" max="8972" width="9.140625" style="32" bestFit="1"/>
    <col min="8973" max="8973" width="8.7109375" style="32" bestFit="1" customWidth="1"/>
    <col min="8974" max="8974" width="9.140625" style="32"/>
    <col min="8975" max="8975" width="8.7109375" style="32" customWidth="1"/>
    <col min="8976" max="8976" width="9.140625" style="32" bestFit="1"/>
    <col min="8977" max="8977" width="8.7109375" style="32" bestFit="1" customWidth="1"/>
    <col min="8978" max="8978" width="9.140625" style="32" bestFit="1"/>
    <col min="8979" max="8979" width="8.7109375" style="32" bestFit="1" customWidth="1"/>
    <col min="8980" max="8980" width="9.140625" style="32" bestFit="1"/>
    <col min="8981" max="8981" width="8.7109375" style="32" bestFit="1" customWidth="1"/>
    <col min="8982" max="8982" width="9.140625" style="32" bestFit="1"/>
    <col min="8983" max="8983" width="8.7109375" style="32" bestFit="1" customWidth="1"/>
    <col min="8984" max="8984" width="9.140625" style="32" bestFit="1"/>
    <col min="8985" max="8985" width="8.7109375" style="32" bestFit="1" customWidth="1"/>
    <col min="8986" max="8986" width="9.140625" style="32" bestFit="1"/>
    <col min="8987" max="8987" width="8.7109375" style="32" bestFit="1" customWidth="1"/>
    <col min="8988" max="8989" width="8.7109375" style="32" customWidth="1"/>
    <col min="8990" max="8990" width="8.7109375" style="32" bestFit="1" customWidth="1"/>
    <col min="8991" max="8991" width="9.140625" style="32" bestFit="1"/>
    <col min="8992" max="8992" width="8.7109375" style="32" bestFit="1" customWidth="1"/>
    <col min="8993" max="8993" width="9.140625" style="32" bestFit="1"/>
    <col min="8994" max="8995" width="8.7109375" style="32" bestFit="1" customWidth="1"/>
    <col min="8996" max="8996" width="9.140625" style="32" bestFit="1"/>
    <col min="8997" max="8997" width="8.7109375" style="32" bestFit="1" customWidth="1"/>
    <col min="8998" max="8998" width="9.140625" style="32" bestFit="1"/>
    <col min="8999" max="8999" width="8.7109375" style="32" bestFit="1" customWidth="1"/>
    <col min="9000" max="9000" width="9.140625" style="32" bestFit="1"/>
    <col min="9001" max="9001" width="8.7109375" style="32" bestFit="1" customWidth="1"/>
    <col min="9002" max="9002" width="9.140625" style="32"/>
    <col min="9003" max="9003" width="8.7109375" style="32" customWidth="1"/>
    <col min="9004" max="9007" width="9.140625" style="32"/>
    <col min="9008" max="9008" width="8.7109375" style="32" bestFit="1" customWidth="1"/>
    <col min="9009" max="9009" width="9.140625" style="32" bestFit="1"/>
    <col min="9010" max="9010" width="8.7109375" style="32" bestFit="1" customWidth="1"/>
    <col min="9011" max="9011" width="9.140625" style="32" bestFit="1"/>
    <col min="9012" max="9014" width="8.7109375" style="32" bestFit="1" customWidth="1"/>
    <col min="9015" max="9015" width="9.140625" style="32" bestFit="1"/>
    <col min="9016" max="9017" width="9.140625" style="32"/>
    <col min="9018" max="9018" width="9.140625" style="32" bestFit="1"/>
    <col min="9019" max="9019" width="8.7109375" style="32" bestFit="1" customWidth="1"/>
    <col min="9020" max="9020" width="9.140625" style="32" bestFit="1"/>
    <col min="9021" max="9021" width="8.7109375" style="32" bestFit="1" customWidth="1"/>
    <col min="9022" max="9022" width="8.7109375" style="32" customWidth="1"/>
    <col min="9023" max="9216" width="9.140625" style="32"/>
    <col min="9217" max="9217" width="84.5703125" style="32" customWidth="1"/>
    <col min="9218" max="9218" width="9.140625" style="32" bestFit="1"/>
    <col min="9219" max="9219" width="8.7109375" style="32" bestFit="1" customWidth="1"/>
    <col min="9220" max="9220" width="9.140625" style="32" bestFit="1"/>
    <col min="9221" max="9221" width="8.7109375" style="32" bestFit="1" customWidth="1"/>
    <col min="9222" max="9222" width="9.140625" style="32" bestFit="1"/>
    <col min="9223" max="9223" width="8.7109375" style="32" bestFit="1" customWidth="1"/>
    <col min="9224" max="9225" width="8.7109375" style="32" customWidth="1"/>
    <col min="9226" max="9226" width="9.140625" style="32" bestFit="1"/>
    <col min="9227" max="9227" width="8.7109375" style="32" bestFit="1" customWidth="1"/>
    <col min="9228" max="9228" width="9.140625" style="32" bestFit="1"/>
    <col min="9229" max="9229" width="8.7109375" style="32" bestFit="1" customWidth="1"/>
    <col min="9230" max="9230" width="9.140625" style="32"/>
    <col min="9231" max="9231" width="8.7109375" style="32" customWidth="1"/>
    <col min="9232" max="9232" width="9.140625" style="32" bestFit="1"/>
    <col min="9233" max="9233" width="8.7109375" style="32" bestFit="1" customWidth="1"/>
    <col min="9234" max="9234" width="9.140625" style="32" bestFit="1"/>
    <col min="9235" max="9235" width="8.7109375" style="32" bestFit="1" customWidth="1"/>
    <col min="9236" max="9236" width="9.140625" style="32" bestFit="1"/>
    <col min="9237" max="9237" width="8.7109375" style="32" bestFit="1" customWidth="1"/>
    <col min="9238" max="9238" width="9.140625" style="32" bestFit="1"/>
    <col min="9239" max="9239" width="8.7109375" style="32" bestFit="1" customWidth="1"/>
    <col min="9240" max="9240" width="9.140625" style="32" bestFit="1"/>
    <col min="9241" max="9241" width="8.7109375" style="32" bestFit="1" customWidth="1"/>
    <col min="9242" max="9242" width="9.140625" style="32" bestFit="1"/>
    <col min="9243" max="9243" width="8.7109375" style="32" bestFit="1" customWidth="1"/>
    <col min="9244" max="9245" width="8.7109375" style="32" customWidth="1"/>
    <col min="9246" max="9246" width="8.7109375" style="32" bestFit="1" customWidth="1"/>
    <col min="9247" max="9247" width="9.140625" style="32" bestFit="1"/>
    <col min="9248" max="9248" width="8.7109375" style="32" bestFit="1" customWidth="1"/>
    <col min="9249" max="9249" width="9.140625" style="32" bestFit="1"/>
    <col min="9250" max="9251" width="8.7109375" style="32" bestFit="1" customWidth="1"/>
    <col min="9252" max="9252" width="9.140625" style="32" bestFit="1"/>
    <col min="9253" max="9253" width="8.7109375" style="32" bestFit="1" customWidth="1"/>
    <col min="9254" max="9254" width="9.140625" style="32" bestFit="1"/>
    <col min="9255" max="9255" width="8.7109375" style="32" bestFit="1" customWidth="1"/>
    <col min="9256" max="9256" width="9.140625" style="32" bestFit="1"/>
    <col min="9257" max="9257" width="8.7109375" style="32" bestFit="1" customWidth="1"/>
    <col min="9258" max="9258" width="9.140625" style="32"/>
    <col min="9259" max="9259" width="8.7109375" style="32" customWidth="1"/>
    <col min="9260" max="9263" width="9.140625" style="32"/>
    <col min="9264" max="9264" width="8.7109375" style="32" bestFit="1" customWidth="1"/>
    <col min="9265" max="9265" width="9.140625" style="32" bestFit="1"/>
    <col min="9266" max="9266" width="8.7109375" style="32" bestFit="1" customWidth="1"/>
    <col min="9267" max="9267" width="9.140625" style="32" bestFit="1"/>
    <col min="9268" max="9270" width="8.7109375" style="32" bestFit="1" customWidth="1"/>
    <col min="9271" max="9271" width="9.140625" style="32" bestFit="1"/>
    <col min="9272" max="9273" width="9.140625" style="32"/>
    <col min="9274" max="9274" width="9.140625" style="32" bestFit="1"/>
    <col min="9275" max="9275" width="8.7109375" style="32" bestFit="1" customWidth="1"/>
    <col min="9276" max="9276" width="9.140625" style="32" bestFit="1"/>
    <col min="9277" max="9277" width="8.7109375" style="32" bestFit="1" customWidth="1"/>
    <col min="9278" max="9278" width="8.7109375" style="32" customWidth="1"/>
    <col min="9279" max="9472" width="9.140625" style="32"/>
    <col min="9473" max="9473" width="84.5703125" style="32" customWidth="1"/>
    <col min="9474" max="9474" width="9.140625" style="32" bestFit="1"/>
    <col min="9475" max="9475" width="8.7109375" style="32" bestFit="1" customWidth="1"/>
    <col min="9476" max="9476" width="9.140625" style="32" bestFit="1"/>
    <col min="9477" max="9477" width="8.7109375" style="32" bestFit="1" customWidth="1"/>
    <col min="9478" max="9478" width="9.140625" style="32" bestFit="1"/>
    <col min="9479" max="9479" width="8.7109375" style="32" bestFit="1" customWidth="1"/>
    <col min="9480" max="9481" width="8.7109375" style="32" customWidth="1"/>
    <col min="9482" max="9482" width="9.140625" style="32" bestFit="1"/>
    <col min="9483" max="9483" width="8.7109375" style="32" bestFit="1" customWidth="1"/>
    <col min="9484" max="9484" width="9.140625" style="32" bestFit="1"/>
    <col min="9485" max="9485" width="8.7109375" style="32" bestFit="1" customWidth="1"/>
    <col min="9486" max="9486" width="9.140625" style="32"/>
    <col min="9487" max="9487" width="8.7109375" style="32" customWidth="1"/>
    <col min="9488" max="9488" width="9.140625" style="32" bestFit="1"/>
    <col min="9489" max="9489" width="8.7109375" style="32" bestFit="1" customWidth="1"/>
    <col min="9490" max="9490" width="9.140625" style="32" bestFit="1"/>
    <col min="9491" max="9491" width="8.7109375" style="32" bestFit="1" customWidth="1"/>
    <col min="9492" max="9492" width="9.140625" style="32" bestFit="1"/>
    <col min="9493" max="9493" width="8.7109375" style="32" bestFit="1" customWidth="1"/>
    <col min="9494" max="9494" width="9.140625" style="32" bestFit="1"/>
    <col min="9495" max="9495" width="8.7109375" style="32" bestFit="1" customWidth="1"/>
    <col min="9496" max="9496" width="9.140625" style="32" bestFit="1"/>
    <col min="9497" max="9497" width="8.7109375" style="32" bestFit="1" customWidth="1"/>
    <col min="9498" max="9498" width="9.140625" style="32" bestFit="1"/>
    <col min="9499" max="9499" width="8.7109375" style="32" bestFit="1" customWidth="1"/>
    <col min="9500" max="9501" width="8.7109375" style="32" customWidth="1"/>
    <col min="9502" max="9502" width="8.7109375" style="32" bestFit="1" customWidth="1"/>
    <col min="9503" max="9503" width="9.140625" style="32" bestFit="1"/>
    <col min="9504" max="9504" width="8.7109375" style="32" bestFit="1" customWidth="1"/>
    <col min="9505" max="9505" width="9.140625" style="32" bestFit="1"/>
    <col min="9506" max="9507" width="8.7109375" style="32" bestFit="1" customWidth="1"/>
    <col min="9508" max="9508" width="9.140625" style="32" bestFit="1"/>
    <col min="9509" max="9509" width="8.7109375" style="32" bestFit="1" customWidth="1"/>
    <col min="9510" max="9510" width="9.140625" style="32" bestFit="1"/>
    <col min="9511" max="9511" width="8.7109375" style="32" bestFit="1" customWidth="1"/>
    <col min="9512" max="9512" width="9.140625" style="32" bestFit="1"/>
    <col min="9513" max="9513" width="8.7109375" style="32" bestFit="1" customWidth="1"/>
    <col min="9514" max="9514" width="9.140625" style="32"/>
    <col min="9515" max="9515" width="8.7109375" style="32" customWidth="1"/>
    <col min="9516" max="9519" width="9.140625" style="32"/>
    <col min="9520" max="9520" width="8.7109375" style="32" bestFit="1" customWidth="1"/>
    <col min="9521" max="9521" width="9.140625" style="32" bestFit="1"/>
    <col min="9522" max="9522" width="8.7109375" style="32" bestFit="1" customWidth="1"/>
    <col min="9523" max="9523" width="9.140625" style="32" bestFit="1"/>
    <col min="9524" max="9526" width="8.7109375" style="32" bestFit="1" customWidth="1"/>
    <col min="9527" max="9527" width="9.140625" style="32" bestFit="1"/>
    <col min="9528" max="9529" width="9.140625" style="32"/>
    <col min="9530" max="9530" width="9.140625" style="32" bestFit="1"/>
    <col min="9531" max="9531" width="8.7109375" style="32" bestFit="1" customWidth="1"/>
    <col min="9532" max="9532" width="9.140625" style="32" bestFit="1"/>
    <col min="9533" max="9533" width="8.7109375" style="32" bestFit="1" customWidth="1"/>
    <col min="9534" max="9534" width="8.7109375" style="32" customWidth="1"/>
    <col min="9535" max="9728" width="9.140625" style="32"/>
    <col min="9729" max="9729" width="84.5703125" style="32" customWidth="1"/>
    <col min="9730" max="9730" width="9.140625" style="32" bestFit="1"/>
    <col min="9731" max="9731" width="8.7109375" style="32" bestFit="1" customWidth="1"/>
    <col min="9732" max="9732" width="9.140625" style="32" bestFit="1"/>
    <col min="9733" max="9733" width="8.7109375" style="32" bestFit="1" customWidth="1"/>
    <col min="9734" max="9734" width="9.140625" style="32" bestFit="1"/>
    <col min="9735" max="9735" width="8.7109375" style="32" bestFit="1" customWidth="1"/>
    <col min="9736" max="9737" width="8.7109375" style="32" customWidth="1"/>
    <col min="9738" max="9738" width="9.140625" style="32" bestFit="1"/>
    <col min="9739" max="9739" width="8.7109375" style="32" bestFit="1" customWidth="1"/>
    <col min="9740" max="9740" width="9.140625" style="32" bestFit="1"/>
    <col min="9741" max="9741" width="8.7109375" style="32" bestFit="1" customWidth="1"/>
    <col min="9742" max="9742" width="9.140625" style="32"/>
    <col min="9743" max="9743" width="8.7109375" style="32" customWidth="1"/>
    <col min="9744" max="9744" width="9.140625" style="32" bestFit="1"/>
    <col min="9745" max="9745" width="8.7109375" style="32" bestFit="1" customWidth="1"/>
    <col min="9746" max="9746" width="9.140625" style="32" bestFit="1"/>
    <col min="9747" max="9747" width="8.7109375" style="32" bestFit="1" customWidth="1"/>
    <col min="9748" max="9748" width="9.140625" style="32" bestFit="1"/>
    <col min="9749" max="9749" width="8.7109375" style="32" bestFit="1" customWidth="1"/>
    <col min="9750" max="9750" width="9.140625" style="32" bestFit="1"/>
    <col min="9751" max="9751" width="8.7109375" style="32" bestFit="1" customWidth="1"/>
    <col min="9752" max="9752" width="9.140625" style="32" bestFit="1"/>
    <col min="9753" max="9753" width="8.7109375" style="32" bestFit="1" customWidth="1"/>
    <col min="9754" max="9754" width="9.140625" style="32" bestFit="1"/>
    <col min="9755" max="9755" width="8.7109375" style="32" bestFit="1" customWidth="1"/>
    <col min="9756" max="9757" width="8.7109375" style="32" customWidth="1"/>
    <col min="9758" max="9758" width="8.7109375" style="32" bestFit="1" customWidth="1"/>
    <col min="9759" max="9759" width="9.140625" style="32" bestFit="1"/>
    <col min="9760" max="9760" width="8.7109375" style="32" bestFit="1" customWidth="1"/>
    <col min="9761" max="9761" width="9.140625" style="32" bestFit="1"/>
    <col min="9762" max="9763" width="8.7109375" style="32" bestFit="1" customWidth="1"/>
    <col min="9764" max="9764" width="9.140625" style="32" bestFit="1"/>
    <col min="9765" max="9765" width="8.7109375" style="32" bestFit="1" customWidth="1"/>
    <col min="9766" max="9766" width="9.140625" style="32" bestFit="1"/>
    <col min="9767" max="9767" width="8.7109375" style="32" bestFit="1" customWidth="1"/>
    <col min="9768" max="9768" width="9.140625" style="32" bestFit="1"/>
    <col min="9769" max="9769" width="8.7109375" style="32" bestFit="1" customWidth="1"/>
    <col min="9770" max="9770" width="9.140625" style="32"/>
    <col min="9771" max="9771" width="8.7109375" style="32" customWidth="1"/>
    <col min="9772" max="9775" width="9.140625" style="32"/>
    <col min="9776" max="9776" width="8.7109375" style="32" bestFit="1" customWidth="1"/>
    <col min="9777" max="9777" width="9.140625" style="32" bestFit="1"/>
    <col min="9778" max="9778" width="8.7109375" style="32" bestFit="1" customWidth="1"/>
    <col min="9779" max="9779" width="9.140625" style="32" bestFit="1"/>
    <col min="9780" max="9782" width="8.7109375" style="32" bestFit="1" customWidth="1"/>
    <col min="9783" max="9783" width="9.140625" style="32" bestFit="1"/>
    <col min="9784" max="9785" width="9.140625" style="32"/>
    <col min="9786" max="9786" width="9.140625" style="32" bestFit="1"/>
    <col min="9787" max="9787" width="8.7109375" style="32" bestFit="1" customWidth="1"/>
    <col min="9788" max="9788" width="9.140625" style="32" bestFit="1"/>
    <col min="9789" max="9789" width="8.7109375" style="32" bestFit="1" customWidth="1"/>
    <col min="9790" max="9790" width="8.7109375" style="32" customWidth="1"/>
    <col min="9791" max="9984" width="9.140625" style="32"/>
    <col min="9985" max="9985" width="84.5703125" style="32" customWidth="1"/>
    <col min="9986" max="9986" width="9.140625" style="32" bestFit="1"/>
    <col min="9987" max="9987" width="8.7109375" style="32" bestFit="1" customWidth="1"/>
    <col min="9988" max="9988" width="9.140625" style="32" bestFit="1"/>
    <col min="9989" max="9989" width="8.7109375" style="32" bestFit="1" customWidth="1"/>
    <col min="9990" max="9990" width="9.140625" style="32" bestFit="1"/>
    <col min="9991" max="9991" width="8.7109375" style="32" bestFit="1" customWidth="1"/>
    <col min="9992" max="9993" width="8.7109375" style="32" customWidth="1"/>
    <col min="9994" max="9994" width="9.140625" style="32" bestFit="1"/>
    <col min="9995" max="9995" width="8.7109375" style="32" bestFit="1" customWidth="1"/>
    <col min="9996" max="9996" width="9.140625" style="32" bestFit="1"/>
    <col min="9997" max="9997" width="8.7109375" style="32" bestFit="1" customWidth="1"/>
    <col min="9998" max="9998" width="9.140625" style="32"/>
    <col min="9999" max="9999" width="8.7109375" style="32" customWidth="1"/>
    <col min="10000" max="10000" width="9.140625" style="32" bestFit="1"/>
    <col min="10001" max="10001" width="8.7109375" style="32" bestFit="1" customWidth="1"/>
    <col min="10002" max="10002" width="9.140625" style="32" bestFit="1"/>
    <col min="10003" max="10003" width="8.7109375" style="32" bestFit="1" customWidth="1"/>
    <col min="10004" max="10004" width="9.140625" style="32" bestFit="1"/>
    <col min="10005" max="10005" width="8.7109375" style="32" bestFit="1" customWidth="1"/>
    <col min="10006" max="10006" width="9.140625" style="32" bestFit="1"/>
    <col min="10007" max="10007" width="8.7109375" style="32" bestFit="1" customWidth="1"/>
    <col min="10008" max="10008" width="9.140625" style="32" bestFit="1"/>
    <col min="10009" max="10009" width="8.7109375" style="32" bestFit="1" customWidth="1"/>
    <col min="10010" max="10010" width="9.140625" style="32" bestFit="1"/>
    <col min="10011" max="10011" width="8.7109375" style="32" bestFit="1" customWidth="1"/>
    <col min="10012" max="10013" width="8.7109375" style="32" customWidth="1"/>
    <col min="10014" max="10014" width="8.7109375" style="32" bestFit="1" customWidth="1"/>
    <col min="10015" max="10015" width="9.140625" style="32" bestFit="1"/>
    <col min="10016" max="10016" width="8.7109375" style="32" bestFit="1" customWidth="1"/>
    <col min="10017" max="10017" width="9.140625" style="32" bestFit="1"/>
    <col min="10018" max="10019" width="8.7109375" style="32" bestFit="1" customWidth="1"/>
    <col min="10020" max="10020" width="9.140625" style="32" bestFit="1"/>
    <col min="10021" max="10021" width="8.7109375" style="32" bestFit="1" customWidth="1"/>
    <col min="10022" max="10022" width="9.140625" style="32" bestFit="1"/>
    <col min="10023" max="10023" width="8.7109375" style="32" bestFit="1" customWidth="1"/>
    <col min="10024" max="10024" width="9.140625" style="32" bestFit="1"/>
    <col min="10025" max="10025" width="8.7109375" style="32" bestFit="1" customWidth="1"/>
    <col min="10026" max="10026" width="9.140625" style="32"/>
    <col min="10027" max="10027" width="8.7109375" style="32" customWidth="1"/>
    <col min="10028" max="10031" width="9.140625" style="32"/>
    <col min="10032" max="10032" width="8.7109375" style="32" bestFit="1" customWidth="1"/>
    <col min="10033" max="10033" width="9.140625" style="32" bestFit="1"/>
    <col min="10034" max="10034" width="8.7109375" style="32" bestFit="1" customWidth="1"/>
    <col min="10035" max="10035" width="9.140625" style="32" bestFit="1"/>
    <col min="10036" max="10038" width="8.7109375" style="32" bestFit="1" customWidth="1"/>
    <col min="10039" max="10039" width="9.140625" style="32" bestFit="1"/>
    <col min="10040" max="10041" width="9.140625" style="32"/>
    <col min="10042" max="10042" width="9.140625" style="32" bestFit="1"/>
    <col min="10043" max="10043" width="8.7109375" style="32" bestFit="1" customWidth="1"/>
    <col min="10044" max="10044" width="9.140625" style="32" bestFit="1"/>
    <col min="10045" max="10045" width="8.7109375" style="32" bestFit="1" customWidth="1"/>
    <col min="10046" max="10046" width="8.7109375" style="32" customWidth="1"/>
    <col min="10047" max="10240" width="9.140625" style="32"/>
    <col min="10241" max="10241" width="84.5703125" style="32" customWidth="1"/>
    <col min="10242" max="10242" width="9.140625" style="32" bestFit="1"/>
    <col min="10243" max="10243" width="8.7109375" style="32" bestFit="1" customWidth="1"/>
    <col min="10244" max="10244" width="9.140625" style="32" bestFit="1"/>
    <col min="10245" max="10245" width="8.7109375" style="32" bestFit="1" customWidth="1"/>
    <col min="10246" max="10246" width="9.140625" style="32" bestFit="1"/>
    <col min="10247" max="10247" width="8.7109375" style="32" bestFit="1" customWidth="1"/>
    <col min="10248" max="10249" width="8.7109375" style="32" customWidth="1"/>
    <col min="10250" max="10250" width="9.140625" style="32" bestFit="1"/>
    <col min="10251" max="10251" width="8.7109375" style="32" bestFit="1" customWidth="1"/>
    <col min="10252" max="10252" width="9.140625" style="32" bestFit="1"/>
    <col min="10253" max="10253" width="8.7109375" style="32" bestFit="1" customWidth="1"/>
    <col min="10254" max="10254" width="9.140625" style="32"/>
    <col min="10255" max="10255" width="8.7109375" style="32" customWidth="1"/>
    <col min="10256" max="10256" width="9.140625" style="32" bestFit="1"/>
    <col min="10257" max="10257" width="8.7109375" style="32" bestFit="1" customWidth="1"/>
    <col min="10258" max="10258" width="9.140625" style="32" bestFit="1"/>
    <col min="10259" max="10259" width="8.7109375" style="32" bestFit="1" customWidth="1"/>
    <col min="10260" max="10260" width="9.140625" style="32" bestFit="1"/>
    <col min="10261" max="10261" width="8.7109375" style="32" bestFit="1" customWidth="1"/>
    <col min="10262" max="10262" width="9.140625" style="32" bestFit="1"/>
    <col min="10263" max="10263" width="8.7109375" style="32" bestFit="1" customWidth="1"/>
    <col min="10264" max="10264" width="9.140625" style="32" bestFit="1"/>
    <col min="10265" max="10265" width="8.7109375" style="32" bestFit="1" customWidth="1"/>
    <col min="10266" max="10266" width="9.140625" style="32" bestFit="1"/>
    <col min="10267" max="10267" width="8.7109375" style="32" bestFit="1" customWidth="1"/>
    <col min="10268" max="10269" width="8.7109375" style="32" customWidth="1"/>
    <col min="10270" max="10270" width="8.7109375" style="32" bestFit="1" customWidth="1"/>
    <col min="10271" max="10271" width="9.140625" style="32" bestFit="1"/>
    <col min="10272" max="10272" width="8.7109375" style="32" bestFit="1" customWidth="1"/>
    <col min="10273" max="10273" width="9.140625" style="32" bestFit="1"/>
    <col min="10274" max="10275" width="8.7109375" style="32" bestFit="1" customWidth="1"/>
    <col min="10276" max="10276" width="9.140625" style="32" bestFit="1"/>
    <col min="10277" max="10277" width="8.7109375" style="32" bestFit="1" customWidth="1"/>
    <col min="10278" max="10278" width="9.140625" style="32" bestFit="1"/>
    <col min="10279" max="10279" width="8.7109375" style="32" bestFit="1" customWidth="1"/>
    <col min="10280" max="10280" width="9.140625" style="32" bestFit="1"/>
    <col min="10281" max="10281" width="8.7109375" style="32" bestFit="1" customWidth="1"/>
    <col min="10282" max="10282" width="9.140625" style="32"/>
    <col min="10283" max="10283" width="8.7109375" style="32" customWidth="1"/>
    <col min="10284" max="10287" width="9.140625" style="32"/>
    <col min="10288" max="10288" width="8.7109375" style="32" bestFit="1" customWidth="1"/>
    <col min="10289" max="10289" width="9.140625" style="32" bestFit="1"/>
    <col min="10290" max="10290" width="8.7109375" style="32" bestFit="1" customWidth="1"/>
    <col min="10291" max="10291" width="9.140625" style="32" bestFit="1"/>
    <col min="10292" max="10294" width="8.7109375" style="32" bestFit="1" customWidth="1"/>
    <col min="10295" max="10295" width="9.140625" style="32" bestFit="1"/>
    <col min="10296" max="10297" width="9.140625" style="32"/>
    <col min="10298" max="10298" width="9.140625" style="32" bestFit="1"/>
    <col min="10299" max="10299" width="8.7109375" style="32" bestFit="1" customWidth="1"/>
    <col min="10300" max="10300" width="9.140625" style="32" bestFit="1"/>
    <col min="10301" max="10301" width="8.7109375" style="32" bestFit="1" customWidth="1"/>
    <col min="10302" max="10302" width="8.7109375" style="32" customWidth="1"/>
    <col min="10303" max="10496" width="9.140625" style="32"/>
    <col min="10497" max="10497" width="84.5703125" style="32" customWidth="1"/>
    <col min="10498" max="10498" width="9.140625" style="32" bestFit="1"/>
    <col min="10499" max="10499" width="8.7109375" style="32" bestFit="1" customWidth="1"/>
    <col min="10500" max="10500" width="9.140625" style="32" bestFit="1"/>
    <col min="10501" max="10501" width="8.7109375" style="32" bestFit="1" customWidth="1"/>
    <col min="10502" max="10502" width="9.140625" style="32" bestFit="1"/>
    <col min="10503" max="10503" width="8.7109375" style="32" bestFit="1" customWidth="1"/>
    <col min="10504" max="10505" width="8.7109375" style="32" customWidth="1"/>
    <col min="10506" max="10506" width="9.140625" style="32" bestFit="1"/>
    <col min="10507" max="10507" width="8.7109375" style="32" bestFit="1" customWidth="1"/>
    <col min="10508" max="10508" width="9.140625" style="32" bestFit="1"/>
    <col min="10509" max="10509" width="8.7109375" style="32" bestFit="1" customWidth="1"/>
    <col min="10510" max="10510" width="9.140625" style="32"/>
    <col min="10511" max="10511" width="8.7109375" style="32" customWidth="1"/>
    <col min="10512" max="10512" width="9.140625" style="32" bestFit="1"/>
    <col min="10513" max="10513" width="8.7109375" style="32" bestFit="1" customWidth="1"/>
    <col min="10514" max="10514" width="9.140625" style="32" bestFit="1"/>
    <col min="10515" max="10515" width="8.7109375" style="32" bestFit="1" customWidth="1"/>
    <col min="10516" max="10516" width="9.140625" style="32" bestFit="1"/>
    <col min="10517" max="10517" width="8.7109375" style="32" bestFit="1" customWidth="1"/>
    <col min="10518" max="10518" width="9.140625" style="32" bestFit="1"/>
    <col min="10519" max="10519" width="8.7109375" style="32" bestFit="1" customWidth="1"/>
    <col min="10520" max="10520" width="9.140625" style="32" bestFit="1"/>
    <col min="10521" max="10521" width="8.7109375" style="32" bestFit="1" customWidth="1"/>
    <col min="10522" max="10522" width="9.140625" style="32" bestFit="1"/>
    <col min="10523" max="10523" width="8.7109375" style="32" bestFit="1" customWidth="1"/>
    <col min="10524" max="10525" width="8.7109375" style="32" customWidth="1"/>
    <col min="10526" max="10526" width="8.7109375" style="32" bestFit="1" customWidth="1"/>
    <col min="10527" max="10527" width="9.140625" style="32" bestFit="1"/>
    <col min="10528" max="10528" width="8.7109375" style="32" bestFit="1" customWidth="1"/>
    <col min="10529" max="10529" width="9.140625" style="32" bestFit="1"/>
    <col min="10530" max="10531" width="8.7109375" style="32" bestFit="1" customWidth="1"/>
    <col min="10532" max="10532" width="9.140625" style="32" bestFit="1"/>
    <col min="10533" max="10533" width="8.7109375" style="32" bestFit="1" customWidth="1"/>
    <col min="10534" max="10534" width="9.140625" style="32" bestFit="1"/>
    <col min="10535" max="10535" width="8.7109375" style="32" bestFit="1" customWidth="1"/>
    <col min="10536" max="10536" width="9.140625" style="32" bestFit="1"/>
    <col min="10537" max="10537" width="8.7109375" style="32" bestFit="1" customWidth="1"/>
    <col min="10538" max="10538" width="9.140625" style="32"/>
    <col min="10539" max="10539" width="8.7109375" style="32" customWidth="1"/>
    <col min="10540" max="10543" width="9.140625" style="32"/>
    <col min="10544" max="10544" width="8.7109375" style="32" bestFit="1" customWidth="1"/>
    <col min="10545" max="10545" width="9.140625" style="32" bestFit="1"/>
    <col min="10546" max="10546" width="8.7109375" style="32" bestFit="1" customWidth="1"/>
    <col min="10547" max="10547" width="9.140625" style="32" bestFit="1"/>
    <col min="10548" max="10550" width="8.7109375" style="32" bestFit="1" customWidth="1"/>
    <col min="10551" max="10551" width="9.140625" style="32" bestFit="1"/>
    <col min="10552" max="10553" width="9.140625" style="32"/>
    <col min="10554" max="10554" width="9.140625" style="32" bestFit="1"/>
    <col min="10555" max="10555" width="8.7109375" style="32" bestFit="1" customWidth="1"/>
    <col min="10556" max="10556" width="9.140625" style="32" bestFit="1"/>
    <col min="10557" max="10557" width="8.7109375" style="32" bestFit="1" customWidth="1"/>
    <col min="10558" max="10558" width="8.7109375" style="32" customWidth="1"/>
    <col min="10559" max="10752" width="9.140625" style="32"/>
    <col min="10753" max="10753" width="84.5703125" style="32" customWidth="1"/>
    <col min="10754" max="10754" width="9.140625" style="32" bestFit="1"/>
    <col min="10755" max="10755" width="8.7109375" style="32" bestFit="1" customWidth="1"/>
    <col min="10756" max="10756" width="9.140625" style="32" bestFit="1"/>
    <col min="10757" max="10757" width="8.7109375" style="32" bestFit="1" customWidth="1"/>
    <col min="10758" max="10758" width="9.140625" style="32" bestFit="1"/>
    <col min="10759" max="10759" width="8.7109375" style="32" bestFit="1" customWidth="1"/>
    <col min="10760" max="10761" width="8.7109375" style="32" customWidth="1"/>
    <col min="10762" max="10762" width="9.140625" style="32" bestFit="1"/>
    <col min="10763" max="10763" width="8.7109375" style="32" bestFit="1" customWidth="1"/>
    <col min="10764" max="10764" width="9.140625" style="32" bestFit="1"/>
    <col min="10765" max="10765" width="8.7109375" style="32" bestFit="1" customWidth="1"/>
    <col min="10766" max="10766" width="9.140625" style="32"/>
    <col min="10767" max="10767" width="8.7109375" style="32" customWidth="1"/>
    <col min="10768" max="10768" width="9.140625" style="32" bestFit="1"/>
    <col min="10769" max="10769" width="8.7109375" style="32" bestFit="1" customWidth="1"/>
    <col min="10770" max="10770" width="9.140625" style="32" bestFit="1"/>
    <col min="10771" max="10771" width="8.7109375" style="32" bestFit="1" customWidth="1"/>
    <col min="10772" max="10772" width="9.140625" style="32" bestFit="1"/>
    <col min="10773" max="10773" width="8.7109375" style="32" bestFit="1" customWidth="1"/>
    <col min="10774" max="10774" width="9.140625" style="32" bestFit="1"/>
    <col min="10775" max="10775" width="8.7109375" style="32" bestFit="1" customWidth="1"/>
    <col min="10776" max="10776" width="9.140625" style="32" bestFit="1"/>
    <col min="10777" max="10777" width="8.7109375" style="32" bestFit="1" customWidth="1"/>
    <col min="10778" max="10778" width="9.140625" style="32" bestFit="1"/>
    <col min="10779" max="10779" width="8.7109375" style="32" bestFit="1" customWidth="1"/>
    <col min="10780" max="10781" width="8.7109375" style="32" customWidth="1"/>
    <col min="10782" max="10782" width="8.7109375" style="32" bestFit="1" customWidth="1"/>
    <col min="10783" max="10783" width="9.140625" style="32" bestFit="1"/>
    <col min="10784" max="10784" width="8.7109375" style="32" bestFit="1" customWidth="1"/>
    <col min="10785" max="10785" width="9.140625" style="32" bestFit="1"/>
    <col min="10786" max="10787" width="8.7109375" style="32" bestFit="1" customWidth="1"/>
    <col min="10788" max="10788" width="9.140625" style="32" bestFit="1"/>
    <col min="10789" max="10789" width="8.7109375" style="32" bestFit="1" customWidth="1"/>
    <col min="10790" max="10790" width="9.140625" style="32" bestFit="1"/>
    <col min="10791" max="10791" width="8.7109375" style="32" bestFit="1" customWidth="1"/>
    <col min="10792" max="10792" width="9.140625" style="32" bestFit="1"/>
    <col min="10793" max="10793" width="8.7109375" style="32" bestFit="1" customWidth="1"/>
    <col min="10794" max="10794" width="9.140625" style="32"/>
    <col min="10795" max="10795" width="8.7109375" style="32" customWidth="1"/>
    <col min="10796" max="10799" width="9.140625" style="32"/>
    <col min="10800" max="10800" width="8.7109375" style="32" bestFit="1" customWidth="1"/>
    <col min="10801" max="10801" width="9.140625" style="32" bestFit="1"/>
    <col min="10802" max="10802" width="8.7109375" style="32" bestFit="1" customWidth="1"/>
    <col min="10803" max="10803" width="9.140625" style="32" bestFit="1"/>
    <col min="10804" max="10806" width="8.7109375" style="32" bestFit="1" customWidth="1"/>
    <col min="10807" max="10807" width="9.140625" style="32" bestFit="1"/>
    <col min="10808" max="10809" width="9.140625" style="32"/>
    <col min="10810" max="10810" width="9.140625" style="32" bestFit="1"/>
    <col min="10811" max="10811" width="8.7109375" style="32" bestFit="1" customWidth="1"/>
    <col min="10812" max="10812" width="9.140625" style="32" bestFit="1"/>
    <col min="10813" max="10813" width="8.7109375" style="32" bestFit="1" customWidth="1"/>
    <col min="10814" max="10814" width="8.7109375" style="32" customWidth="1"/>
    <col min="10815" max="11008" width="9.140625" style="32"/>
    <col min="11009" max="11009" width="84.5703125" style="32" customWidth="1"/>
    <col min="11010" max="11010" width="9.140625" style="32" bestFit="1"/>
    <col min="11011" max="11011" width="8.7109375" style="32" bestFit="1" customWidth="1"/>
    <col min="11012" max="11012" width="9.140625" style="32" bestFit="1"/>
    <col min="11013" max="11013" width="8.7109375" style="32" bestFit="1" customWidth="1"/>
    <col min="11014" max="11014" width="9.140625" style="32" bestFit="1"/>
    <col min="11015" max="11015" width="8.7109375" style="32" bestFit="1" customWidth="1"/>
    <col min="11016" max="11017" width="8.7109375" style="32" customWidth="1"/>
    <col min="11018" max="11018" width="9.140625" style="32" bestFit="1"/>
    <col min="11019" max="11019" width="8.7109375" style="32" bestFit="1" customWidth="1"/>
    <col min="11020" max="11020" width="9.140625" style="32" bestFit="1"/>
    <col min="11021" max="11021" width="8.7109375" style="32" bestFit="1" customWidth="1"/>
    <col min="11022" max="11022" width="9.140625" style="32"/>
    <col min="11023" max="11023" width="8.7109375" style="32" customWidth="1"/>
    <col min="11024" max="11024" width="9.140625" style="32" bestFit="1"/>
    <col min="11025" max="11025" width="8.7109375" style="32" bestFit="1" customWidth="1"/>
    <col min="11026" max="11026" width="9.140625" style="32" bestFit="1"/>
    <col min="11027" max="11027" width="8.7109375" style="32" bestFit="1" customWidth="1"/>
    <col min="11028" max="11028" width="9.140625" style="32" bestFit="1"/>
    <col min="11029" max="11029" width="8.7109375" style="32" bestFit="1" customWidth="1"/>
    <col min="11030" max="11030" width="9.140625" style="32" bestFit="1"/>
    <col min="11031" max="11031" width="8.7109375" style="32" bestFit="1" customWidth="1"/>
    <col min="11032" max="11032" width="9.140625" style="32" bestFit="1"/>
    <col min="11033" max="11033" width="8.7109375" style="32" bestFit="1" customWidth="1"/>
    <col min="11034" max="11034" width="9.140625" style="32" bestFit="1"/>
    <col min="11035" max="11035" width="8.7109375" style="32" bestFit="1" customWidth="1"/>
    <col min="11036" max="11037" width="8.7109375" style="32" customWidth="1"/>
    <col min="11038" max="11038" width="8.7109375" style="32" bestFit="1" customWidth="1"/>
    <col min="11039" max="11039" width="9.140625" style="32" bestFit="1"/>
    <col min="11040" max="11040" width="8.7109375" style="32" bestFit="1" customWidth="1"/>
    <col min="11041" max="11041" width="9.140625" style="32" bestFit="1"/>
    <col min="11042" max="11043" width="8.7109375" style="32" bestFit="1" customWidth="1"/>
    <col min="11044" max="11044" width="9.140625" style="32" bestFit="1"/>
    <col min="11045" max="11045" width="8.7109375" style="32" bestFit="1" customWidth="1"/>
    <col min="11046" max="11046" width="9.140625" style="32" bestFit="1"/>
    <col min="11047" max="11047" width="8.7109375" style="32" bestFit="1" customWidth="1"/>
    <col min="11048" max="11048" width="9.140625" style="32" bestFit="1"/>
    <col min="11049" max="11049" width="8.7109375" style="32" bestFit="1" customWidth="1"/>
    <col min="11050" max="11050" width="9.140625" style="32"/>
    <col min="11051" max="11051" width="8.7109375" style="32" customWidth="1"/>
    <col min="11052" max="11055" width="9.140625" style="32"/>
    <col min="11056" max="11056" width="8.7109375" style="32" bestFit="1" customWidth="1"/>
    <col min="11057" max="11057" width="9.140625" style="32" bestFit="1"/>
    <col min="11058" max="11058" width="8.7109375" style="32" bestFit="1" customWidth="1"/>
    <col min="11059" max="11059" width="9.140625" style="32" bestFit="1"/>
    <col min="11060" max="11062" width="8.7109375" style="32" bestFit="1" customWidth="1"/>
    <col min="11063" max="11063" width="9.140625" style="32" bestFit="1"/>
    <col min="11064" max="11065" width="9.140625" style="32"/>
    <col min="11066" max="11066" width="9.140625" style="32" bestFit="1"/>
    <col min="11067" max="11067" width="8.7109375" style="32" bestFit="1" customWidth="1"/>
    <col min="11068" max="11068" width="9.140625" style="32" bestFit="1"/>
    <col min="11069" max="11069" width="8.7109375" style="32" bestFit="1" customWidth="1"/>
    <col min="11070" max="11070" width="8.7109375" style="32" customWidth="1"/>
    <col min="11071" max="11264" width="9.140625" style="32"/>
    <col min="11265" max="11265" width="84.5703125" style="32" customWidth="1"/>
    <col min="11266" max="11266" width="9.140625" style="32" bestFit="1"/>
    <col min="11267" max="11267" width="8.7109375" style="32" bestFit="1" customWidth="1"/>
    <col min="11268" max="11268" width="9.140625" style="32" bestFit="1"/>
    <col min="11269" max="11269" width="8.7109375" style="32" bestFit="1" customWidth="1"/>
    <col min="11270" max="11270" width="9.140625" style="32" bestFit="1"/>
    <col min="11271" max="11271" width="8.7109375" style="32" bestFit="1" customWidth="1"/>
    <col min="11272" max="11273" width="8.7109375" style="32" customWidth="1"/>
    <col min="11274" max="11274" width="9.140625" style="32" bestFit="1"/>
    <col min="11275" max="11275" width="8.7109375" style="32" bestFit="1" customWidth="1"/>
    <col min="11276" max="11276" width="9.140625" style="32" bestFit="1"/>
    <col min="11277" max="11277" width="8.7109375" style="32" bestFit="1" customWidth="1"/>
    <col min="11278" max="11278" width="9.140625" style="32"/>
    <col min="11279" max="11279" width="8.7109375" style="32" customWidth="1"/>
    <col min="11280" max="11280" width="9.140625" style="32" bestFit="1"/>
    <col min="11281" max="11281" width="8.7109375" style="32" bestFit="1" customWidth="1"/>
    <col min="11282" max="11282" width="9.140625" style="32" bestFit="1"/>
    <col min="11283" max="11283" width="8.7109375" style="32" bestFit="1" customWidth="1"/>
    <col min="11284" max="11284" width="9.140625" style="32" bestFit="1"/>
    <col min="11285" max="11285" width="8.7109375" style="32" bestFit="1" customWidth="1"/>
    <col min="11286" max="11286" width="9.140625" style="32" bestFit="1"/>
    <col min="11287" max="11287" width="8.7109375" style="32" bestFit="1" customWidth="1"/>
    <col min="11288" max="11288" width="9.140625" style="32" bestFit="1"/>
    <col min="11289" max="11289" width="8.7109375" style="32" bestFit="1" customWidth="1"/>
    <col min="11290" max="11290" width="9.140625" style="32" bestFit="1"/>
    <col min="11291" max="11291" width="8.7109375" style="32" bestFit="1" customWidth="1"/>
    <col min="11292" max="11293" width="8.7109375" style="32" customWidth="1"/>
    <col min="11294" max="11294" width="8.7109375" style="32" bestFit="1" customWidth="1"/>
    <col min="11295" max="11295" width="9.140625" style="32" bestFit="1"/>
    <col min="11296" max="11296" width="8.7109375" style="32" bestFit="1" customWidth="1"/>
    <col min="11297" max="11297" width="9.140625" style="32" bestFit="1"/>
    <col min="11298" max="11299" width="8.7109375" style="32" bestFit="1" customWidth="1"/>
    <col min="11300" max="11300" width="9.140625" style="32" bestFit="1"/>
    <col min="11301" max="11301" width="8.7109375" style="32" bestFit="1" customWidth="1"/>
    <col min="11302" max="11302" width="9.140625" style="32" bestFit="1"/>
    <col min="11303" max="11303" width="8.7109375" style="32" bestFit="1" customWidth="1"/>
    <col min="11304" max="11304" width="9.140625" style="32" bestFit="1"/>
    <col min="11305" max="11305" width="8.7109375" style="32" bestFit="1" customWidth="1"/>
    <col min="11306" max="11306" width="9.140625" style="32"/>
    <col min="11307" max="11307" width="8.7109375" style="32" customWidth="1"/>
    <col min="11308" max="11311" width="9.140625" style="32"/>
    <col min="11312" max="11312" width="8.7109375" style="32" bestFit="1" customWidth="1"/>
    <col min="11313" max="11313" width="9.140625" style="32" bestFit="1"/>
    <col min="11314" max="11314" width="8.7109375" style="32" bestFit="1" customWidth="1"/>
    <col min="11315" max="11315" width="9.140625" style="32" bestFit="1"/>
    <col min="11316" max="11318" width="8.7109375" style="32" bestFit="1" customWidth="1"/>
    <col min="11319" max="11319" width="9.140625" style="32" bestFit="1"/>
    <col min="11320" max="11321" width="9.140625" style="32"/>
    <col min="11322" max="11322" width="9.140625" style="32" bestFit="1"/>
    <col min="11323" max="11323" width="8.7109375" style="32" bestFit="1" customWidth="1"/>
    <col min="11324" max="11324" width="9.140625" style="32" bestFit="1"/>
    <col min="11325" max="11325" width="8.7109375" style="32" bestFit="1" customWidth="1"/>
    <col min="11326" max="11326" width="8.7109375" style="32" customWidth="1"/>
    <col min="11327" max="11520" width="9.140625" style="32"/>
    <col min="11521" max="11521" width="84.5703125" style="32" customWidth="1"/>
    <col min="11522" max="11522" width="9.140625" style="32" bestFit="1"/>
    <col min="11523" max="11523" width="8.7109375" style="32" bestFit="1" customWidth="1"/>
    <col min="11524" max="11524" width="9.140625" style="32" bestFit="1"/>
    <col min="11525" max="11525" width="8.7109375" style="32" bestFit="1" customWidth="1"/>
    <col min="11526" max="11526" width="9.140625" style="32" bestFit="1"/>
    <col min="11527" max="11527" width="8.7109375" style="32" bestFit="1" customWidth="1"/>
    <col min="11528" max="11529" width="8.7109375" style="32" customWidth="1"/>
    <col min="11530" max="11530" width="9.140625" style="32" bestFit="1"/>
    <col min="11531" max="11531" width="8.7109375" style="32" bestFit="1" customWidth="1"/>
    <col min="11532" max="11532" width="9.140625" style="32" bestFit="1"/>
    <col min="11533" max="11533" width="8.7109375" style="32" bestFit="1" customWidth="1"/>
    <col min="11534" max="11534" width="9.140625" style="32"/>
    <col min="11535" max="11535" width="8.7109375" style="32" customWidth="1"/>
    <col min="11536" max="11536" width="9.140625" style="32" bestFit="1"/>
    <col min="11537" max="11537" width="8.7109375" style="32" bestFit="1" customWidth="1"/>
    <col min="11538" max="11538" width="9.140625" style="32" bestFit="1"/>
    <col min="11539" max="11539" width="8.7109375" style="32" bestFit="1" customWidth="1"/>
    <col min="11540" max="11540" width="9.140625" style="32" bestFit="1"/>
    <col min="11541" max="11541" width="8.7109375" style="32" bestFit="1" customWidth="1"/>
    <col min="11542" max="11542" width="9.140625" style="32" bestFit="1"/>
    <col min="11543" max="11543" width="8.7109375" style="32" bestFit="1" customWidth="1"/>
    <col min="11544" max="11544" width="9.140625" style="32" bestFit="1"/>
    <col min="11545" max="11545" width="8.7109375" style="32" bestFit="1" customWidth="1"/>
    <col min="11546" max="11546" width="9.140625" style="32" bestFit="1"/>
    <col min="11547" max="11547" width="8.7109375" style="32" bestFit="1" customWidth="1"/>
    <col min="11548" max="11549" width="8.7109375" style="32" customWidth="1"/>
    <col min="11550" max="11550" width="8.7109375" style="32" bestFit="1" customWidth="1"/>
    <col min="11551" max="11551" width="9.140625" style="32" bestFit="1"/>
    <col min="11552" max="11552" width="8.7109375" style="32" bestFit="1" customWidth="1"/>
    <col min="11553" max="11553" width="9.140625" style="32" bestFit="1"/>
    <col min="11554" max="11555" width="8.7109375" style="32" bestFit="1" customWidth="1"/>
    <col min="11556" max="11556" width="9.140625" style="32" bestFit="1"/>
    <col min="11557" max="11557" width="8.7109375" style="32" bestFit="1" customWidth="1"/>
    <col min="11558" max="11558" width="9.140625" style="32" bestFit="1"/>
    <col min="11559" max="11559" width="8.7109375" style="32" bestFit="1" customWidth="1"/>
    <col min="11560" max="11560" width="9.140625" style="32" bestFit="1"/>
    <col min="11561" max="11561" width="8.7109375" style="32" bestFit="1" customWidth="1"/>
    <col min="11562" max="11562" width="9.140625" style="32"/>
    <col min="11563" max="11563" width="8.7109375" style="32" customWidth="1"/>
    <col min="11564" max="11567" width="9.140625" style="32"/>
    <col min="11568" max="11568" width="8.7109375" style="32" bestFit="1" customWidth="1"/>
    <col min="11569" max="11569" width="9.140625" style="32" bestFit="1"/>
    <col min="11570" max="11570" width="8.7109375" style="32" bestFit="1" customWidth="1"/>
    <col min="11571" max="11571" width="9.140625" style="32" bestFit="1"/>
    <col min="11572" max="11574" width="8.7109375" style="32" bestFit="1" customWidth="1"/>
    <col min="11575" max="11575" width="9.140625" style="32" bestFit="1"/>
    <col min="11576" max="11577" width="9.140625" style="32"/>
    <col min="11578" max="11578" width="9.140625" style="32" bestFit="1"/>
    <col min="11579" max="11579" width="8.7109375" style="32" bestFit="1" customWidth="1"/>
    <col min="11580" max="11580" width="9.140625" style="32" bestFit="1"/>
    <col min="11581" max="11581" width="8.7109375" style="32" bestFit="1" customWidth="1"/>
    <col min="11582" max="11582" width="8.7109375" style="32" customWidth="1"/>
    <col min="11583" max="11776" width="9.140625" style="32"/>
    <col min="11777" max="11777" width="84.5703125" style="32" customWidth="1"/>
    <col min="11778" max="11778" width="9.140625" style="32" bestFit="1"/>
    <col min="11779" max="11779" width="8.7109375" style="32" bestFit="1" customWidth="1"/>
    <col min="11780" max="11780" width="9.140625" style="32" bestFit="1"/>
    <col min="11781" max="11781" width="8.7109375" style="32" bestFit="1" customWidth="1"/>
    <col min="11782" max="11782" width="9.140625" style="32" bestFit="1"/>
    <col min="11783" max="11783" width="8.7109375" style="32" bestFit="1" customWidth="1"/>
    <col min="11784" max="11785" width="8.7109375" style="32" customWidth="1"/>
    <col min="11786" max="11786" width="9.140625" style="32" bestFit="1"/>
    <col min="11787" max="11787" width="8.7109375" style="32" bestFit="1" customWidth="1"/>
    <col min="11788" max="11788" width="9.140625" style="32" bestFit="1"/>
    <col min="11789" max="11789" width="8.7109375" style="32" bestFit="1" customWidth="1"/>
    <col min="11790" max="11790" width="9.140625" style="32"/>
    <col min="11791" max="11791" width="8.7109375" style="32" customWidth="1"/>
    <col min="11792" max="11792" width="9.140625" style="32" bestFit="1"/>
    <col min="11793" max="11793" width="8.7109375" style="32" bestFit="1" customWidth="1"/>
    <col min="11794" max="11794" width="9.140625" style="32" bestFit="1"/>
    <col min="11795" max="11795" width="8.7109375" style="32" bestFit="1" customWidth="1"/>
    <col min="11796" max="11796" width="9.140625" style="32" bestFit="1"/>
    <col min="11797" max="11797" width="8.7109375" style="32" bestFit="1" customWidth="1"/>
    <col min="11798" max="11798" width="9.140625" style="32" bestFit="1"/>
    <col min="11799" max="11799" width="8.7109375" style="32" bestFit="1" customWidth="1"/>
    <col min="11800" max="11800" width="9.140625" style="32" bestFit="1"/>
    <col min="11801" max="11801" width="8.7109375" style="32" bestFit="1" customWidth="1"/>
    <col min="11802" max="11802" width="9.140625" style="32" bestFit="1"/>
    <col min="11803" max="11803" width="8.7109375" style="32" bestFit="1" customWidth="1"/>
    <col min="11804" max="11805" width="8.7109375" style="32" customWidth="1"/>
    <col min="11806" max="11806" width="8.7109375" style="32" bestFit="1" customWidth="1"/>
    <col min="11807" max="11807" width="9.140625" style="32" bestFit="1"/>
    <col min="11808" max="11808" width="8.7109375" style="32" bestFit="1" customWidth="1"/>
    <col min="11809" max="11809" width="9.140625" style="32" bestFit="1"/>
    <col min="11810" max="11811" width="8.7109375" style="32" bestFit="1" customWidth="1"/>
    <col min="11812" max="11812" width="9.140625" style="32" bestFit="1"/>
    <col min="11813" max="11813" width="8.7109375" style="32" bestFit="1" customWidth="1"/>
    <col min="11814" max="11814" width="9.140625" style="32" bestFit="1"/>
    <col min="11815" max="11815" width="8.7109375" style="32" bestFit="1" customWidth="1"/>
    <col min="11816" max="11816" width="9.140625" style="32" bestFit="1"/>
    <col min="11817" max="11817" width="8.7109375" style="32" bestFit="1" customWidth="1"/>
    <col min="11818" max="11818" width="9.140625" style="32"/>
    <col min="11819" max="11819" width="8.7109375" style="32" customWidth="1"/>
    <col min="11820" max="11823" width="9.140625" style="32"/>
    <col min="11824" max="11824" width="8.7109375" style="32" bestFit="1" customWidth="1"/>
    <col min="11825" max="11825" width="9.140625" style="32" bestFit="1"/>
    <col min="11826" max="11826" width="8.7109375" style="32" bestFit="1" customWidth="1"/>
    <col min="11827" max="11827" width="9.140625" style="32" bestFit="1"/>
    <col min="11828" max="11830" width="8.7109375" style="32" bestFit="1" customWidth="1"/>
    <col min="11831" max="11831" width="9.140625" style="32" bestFit="1"/>
    <col min="11832" max="11833" width="9.140625" style="32"/>
    <col min="11834" max="11834" width="9.140625" style="32" bestFit="1"/>
    <col min="11835" max="11835" width="8.7109375" style="32" bestFit="1" customWidth="1"/>
    <col min="11836" max="11836" width="9.140625" style="32" bestFit="1"/>
    <col min="11837" max="11837" width="8.7109375" style="32" bestFit="1" customWidth="1"/>
    <col min="11838" max="11838" width="8.7109375" style="32" customWidth="1"/>
    <col min="11839" max="12032" width="9.140625" style="32"/>
    <col min="12033" max="12033" width="84.5703125" style="32" customWidth="1"/>
    <col min="12034" max="12034" width="9.140625" style="32" bestFit="1"/>
    <col min="12035" max="12035" width="8.7109375" style="32" bestFit="1" customWidth="1"/>
    <col min="12036" max="12036" width="9.140625" style="32" bestFit="1"/>
    <col min="12037" max="12037" width="8.7109375" style="32" bestFit="1" customWidth="1"/>
    <col min="12038" max="12038" width="9.140625" style="32" bestFit="1"/>
    <col min="12039" max="12039" width="8.7109375" style="32" bestFit="1" customWidth="1"/>
    <col min="12040" max="12041" width="8.7109375" style="32" customWidth="1"/>
    <col min="12042" max="12042" width="9.140625" style="32" bestFit="1"/>
    <col min="12043" max="12043" width="8.7109375" style="32" bestFit="1" customWidth="1"/>
    <col min="12044" max="12044" width="9.140625" style="32" bestFit="1"/>
    <col min="12045" max="12045" width="8.7109375" style="32" bestFit="1" customWidth="1"/>
    <col min="12046" max="12046" width="9.140625" style="32"/>
    <col min="12047" max="12047" width="8.7109375" style="32" customWidth="1"/>
    <col min="12048" max="12048" width="9.140625" style="32" bestFit="1"/>
    <col min="12049" max="12049" width="8.7109375" style="32" bestFit="1" customWidth="1"/>
    <col min="12050" max="12050" width="9.140625" style="32" bestFit="1"/>
    <col min="12051" max="12051" width="8.7109375" style="32" bestFit="1" customWidth="1"/>
    <col min="12052" max="12052" width="9.140625" style="32" bestFit="1"/>
    <col min="12053" max="12053" width="8.7109375" style="32" bestFit="1" customWidth="1"/>
    <col min="12054" max="12054" width="9.140625" style="32" bestFit="1"/>
    <col min="12055" max="12055" width="8.7109375" style="32" bestFit="1" customWidth="1"/>
    <col min="12056" max="12056" width="9.140625" style="32" bestFit="1"/>
    <col min="12057" max="12057" width="8.7109375" style="32" bestFit="1" customWidth="1"/>
    <col min="12058" max="12058" width="9.140625" style="32" bestFit="1"/>
    <col min="12059" max="12059" width="8.7109375" style="32" bestFit="1" customWidth="1"/>
    <col min="12060" max="12061" width="8.7109375" style="32" customWidth="1"/>
    <col min="12062" max="12062" width="8.7109375" style="32" bestFit="1" customWidth="1"/>
    <col min="12063" max="12063" width="9.140625" style="32" bestFit="1"/>
    <col min="12064" max="12064" width="8.7109375" style="32" bestFit="1" customWidth="1"/>
    <col min="12065" max="12065" width="9.140625" style="32" bestFit="1"/>
    <col min="12066" max="12067" width="8.7109375" style="32" bestFit="1" customWidth="1"/>
    <col min="12068" max="12068" width="9.140625" style="32" bestFit="1"/>
    <col min="12069" max="12069" width="8.7109375" style="32" bestFit="1" customWidth="1"/>
    <col min="12070" max="12070" width="9.140625" style="32" bestFit="1"/>
    <col min="12071" max="12071" width="8.7109375" style="32" bestFit="1" customWidth="1"/>
    <col min="12072" max="12072" width="9.140625" style="32" bestFit="1"/>
    <col min="12073" max="12073" width="8.7109375" style="32" bestFit="1" customWidth="1"/>
    <col min="12074" max="12074" width="9.140625" style="32"/>
    <col min="12075" max="12075" width="8.7109375" style="32" customWidth="1"/>
    <col min="12076" max="12079" width="9.140625" style="32"/>
    <col min="12080" max="12080" width="8.7109375" style="32" bestFit="1" customWidth="1"/>
    <col min="12081" max="12081" width="9.140625" style="32" bestFit="1"/>
    <col min="12082" max="12082" width="8.7109375" style="32" bestFit="1" customWidth="1"/>
    <col min="12083" max="12083" width="9.140625" style="32" bestFit="1"/>
    <col min="12084" max="12086" width="8.7109375" style="32" bestFit="1" customWidth="1"/>
    <col min="12087" max="12087" width="9.140625" style="32" bestFit="1"/>
    <col min="12088" max="12089" width="9.140625" style="32"/>
    <col min="12090" max="12090" width="9.140625" style="32" bestFit="1"/>
    <col min="12091" max="12091" width="8.7109375" style="32" bestFit="1" customWidth="1"/>
    <col min="12092" max="12092" width="9.140625" style="32" bestFit="1"/>
    <col min="12093" max="12093" width="8.7109375" style="32" bestFit="1" customWidth="1"/>
    <col min="12094" max="12094" width="8.7109375" style="32" customWidth="1"/>
    <col min="12095" max="12288" width="9.140625" style="32"/>
    <col min="12289" max="12289" width="84.5703125" style="32" customWidth="1"/>
    <col min="12290" max="12290" width="9.140625" style="32" bestFit="1"/>
    <col min="12291" max="12291" width="8.7109375" style="32" bestFit="1" customWidth="1"/>
    <col min="12292" max="12292" width="9.140625" style="32" bestFit="1"/>
    <col min="12293" max="12293" width="8.7109375" style="32" bestFit="1" customWidth="1"/>
    <col min="12294" max="12294" width="9.140625" style="32" bestFit="1"/>
    <col min="12295" max="12295" width="8.7109375" style="32" bestFit="1" customWidth="1"/>
    <col min="12296" max="12297" width="8.7109375" style="32" customWidth="1"/>
    <col min="12298" max="12298" width="9.140625" style="32" bestFit="1"/>
    <col min="12299" max="12299" width="8.7109375" style="32" bestFit="1" customWidth="1"/>
    <col min="12300" max="12300" width="9.140625" style="32" bestFit="1"/>
    <col min="12301" max="12301" width="8.7109375" style="32" bestFit="1" customWidth="1"/>
    <col min="12302" max="12302" width="9.140625" style="32"/>
    <col min="12303" max="12303" width="8.7109375" style="32" customWidth="1"/>
    <col min="12304" max="12304" width="9.140625" style="32" bestFit="1"/>
    <col min="12305" max="12305" width="8.7109375" style="32" bestFit="1" customWidth="1"/>
    <col min="12306" max="12306" width="9.140625" style="32" bestFit="1"/>
    <col min="12307" max="12307" width="8.7109375" style="32" bestFit="1" customWidth="1"/>
    <col min="12308" max="12308" width="9.140625" style="32" bestFit="1"/>
    <col min="12309" max="12309" width="8.7109375" style="32" bestFit="1" customWidth="1"/>
    <col min="12310" max="12310" width="9.140625" style="32" bestFit="1"/>
    <col min="12311" max="12311" width="8.7109375" style="32" bestFit="1" customWidth="1"/>
    <col min="12312" max="12312" width="9.140625" style="32" bestFit="1"/>
    <col min="12313" max="12313" width="8.7109375" style="32" bestFit="1" customWidth="1"/>
    <col min="12314" max="12314" width="9.140625" style="32" bestFit="1"/>
    <col min="12315" max="12315" width="8.7109375" style="32" bestFit="1" customWidth="1"/>
    <col min="12316" max="12317" width="8.7109375" style="32" customWidth="1"/>
    <col min="12318" max="12318" width="8.7109375" style="32" bestFit="1" customWidth="1"/>
    <col min="12319" max="12319" width="9.140625" style="32" bestFit="1"/>
    <col min="12320" max="12320" width="8.7109375" style="32" bestFit="1" customWidth="1"/>
    <col min="12321" max="12321" width="9.140625" style="32" bestFit="1"/>
    <col min="12322" max="12323" width="8.7109375" style="32" bestFit="1" customWidth="1"/>
    <col min="12324" max="12324" width="9.140625" style="32" bestFit="1"/>
    <col min="12325" max="12325" width="8.7109375" style="32" bestFit="1" customWidth="1"/>
    <col min="12326" max="12326" width="9.140625" style="32" bestFit="1"/>
    <col min="12327" max="12327" width="8.7109375" style="32" bestFit="1" customWidth="1"/>
    <col min="12328" max="12328" width="9.140625" style="32" bestFit="1"/>
    <col min="12329" max="12329" width="8.7109375" style="32" bestFit="1" customWidth="1"/>
    <col min="12330" max="12330" width="9.140625" style="32"/>
    <col min="12331" max="12331" width="8.7109375" style="32" customWidth="1"/>
    <col min="12332" max="12335" width="9.140625" style="32"/>
    <col min="12336" max="12336" width="8.7109375" style="32" bestFit="1" customWidth="1"/>
    <col min="12337" max="12337" width="9.140625" style="32" bestFit="1"/>
    <col min="12338" max="12338" width="8.7109375" style="32" bestFit="1" customWidth="1"/>
    <col min="12339" max="12339" width="9.140625" style="32" bestFit="1"/>
    <col min="12340" max="12342" width="8.7109375" style="32" bestFit="1" customWidth="1"/>
    <col min="12343" max="12343" width="9.140625" style="32" bestFit="1"/>
    <col min="12344" max="12345" width="9.140625" style="32"/>
    <col min="12346" max="12346" width="9.140625" style="32" bestFit="1"/>
    <col min="12347" max="12347" width="8.7109375" style="32" bestFit="1" customWidth="1"/>
    <col min="12348" max="12348" width="9.140625" style="32" bestFit="1"/>
    <col min="12349" max="12349" width="8.7109375" style="32" bestFit="1" customWidth="1"/>
    <col min="12350" max="12350" width="8.7109375" style="32" customWidth="1"/>
    <col min="12351" max="12544" width="9.140625" style="32"/>
    <col min="12545" max="12545" width="84.5703125" style="32" customWidth="1"/>
    <col min="12546" max="12546" width="9.140625" style="32" bestFit="1"/>
    <col min="12547" max="12547" width="8.7109375" style="32" bestFit="1" customWidth="1"/>
    <col min="12548" max="12548" width="9.140625" style="32" bestFit="1"/>
    <col min="12549" max="12549" width="8.7109375" style="32" bestFit="1" customWidth="1"/>
    <col min="12550" max="12550" width="9.140625" style="32" bestFit="1"/>
    <col min="12551" max="12551" width="8.7109375" style="32" bestFit="1" customWidth="1"/>
    <col min="12552" max="12553" width="8.7109375" style="32" customWidth="1"/>
    <col min="12554" max="12554" width="9.140625" style="32" bestFit="1"/>
    <col min="12555" max="12555" width="8.7109375" style="32" bestFit="1" customWidth="1"/>
    <col min="12556" max="12556" width="9.140625" style="32" bestFit="1"/>
    <col min="12557" max="12557" width="8.7109375" style="32" bestFit="1" customWidth="1"/>
    <col min="12558" max="12558" width="9.140625" style="32"/>
    <col min="12559" max="12559" width="8.7109375" style="32" customWidth="1"/>
    <col min="12560" max="12560" width="9.140625" style="32" bestFit="1"/>
    <col min="12561" max="12561" width="8.7109375" style="32" bestFit="1" customWidth="1"/>
    <col min="12562" max="12562" width="9.140625" style="32" bestFit="1"/>
    <col min="12563" max="12563" width="8.7109375" style="32" bestFit="1" customWidth="1"/>
    <col min="12564" max="12564" width="9.140625" style="32" bestFit="1"/>
    <col min="12565" max="12565" width="8.7109375" style="32" bestFit="1" customWidth="1"/>
    <col min="12566" max="12566" width="9.140625" style="32" bestFit="1"/>
    <col min="12567" max="12567" width="8.7109375" style="32" bestFit="1" customWidth="1"/>
    <col min="12568" max="12568" width="9.140625" style="32" bestFit="1"/>
    <col min="12569" max="12569" width="8.7109375" style="32" bestFit="1" customWidth="1"/>
    <col min="12570" max="12570" width="9.140625" style="32" bestFit="1"/>
    <col min="12571" max="12571" width="8.7109375" style="32" bestFit="1" customWidth="1"/>
    <col min="12572" max="12573" width="8.7109375" style="32" customWidth="1"/>
    <col min="12574" max="12574" width="8.7109375" style="32" bestFit="1" customWidth="1"/>
    <col min="12575" max="12575" width="9.140625" style="32" bestFit="1"/>
    <col min="12576" max="12576" width="8.7109375" style="32" bestFit="1" customWidth="1"/>
    <col min="12577" max="12577" width="9.140625" style="32" bestFit="1"/>
    <col min="12578" max="12579" width="8.7109375" style="32" bestFit="1" customWidth="1"/>
    <col min="12580" max="12580" width="9.140625" style="32" bestFit="1"/>
    <col min="12581" max="12581" width="8.7109375" style="32" bestFit="1" customWidth="1"/>
    <col min="12582" max="12582" width="9.140625" style="32" bestFit="1"/>
    <col min="12583" max="12583" width="8.7109375" style="32" bestFit="1" customWidth="1"/>
    <col min="12584" max="12584" width="9.140625" style="32" bestFit="1"/>
    <col min="12585" max="12585" width="8.7109375" style="32" bestFit="1" customWidth="1"/>
    <col min="12586" max="12586" width="9.140625" style="32"/>
    <col min="12587" max="12587" width="8.7109375" style="32" customWidth="1"/>
    <col min="12588" max="12591" width="9.140625" style="32"/>
    <col min="12592" max="12592" width="8.7109375" style="32" bestFit="1" customWidth="1"/>
    <col min="12593" max="12593" width="9.140625" style="32" bestFit="1"/>
    <col min="12594" max="12594" width="8.7109375" style="32" bestFit="1" customWidth="1"/>
    <col min="12595" max="12595" width="9.140625" style="32" bestFit="1"/>
    <col min="12596" max="12598" width="8.7109375" style="32" bestFit="1" customWidth="1"/>
    <col min="12599" max="12599" width="9.140625" style="32" bestFit="1"/>
    <col min="12600" max="12601" width="9.140625" style="32"/>
    <col min="12602" max="12602" width="9.140625" style="32" bestFit="1"/>
    <col min="12603" max="12603" width="8.7109375" style="32" bestFit="1" customWidth="1"/>
    <col min="12604" max="12604" width="9.140625" style="32" bestFit="1"/>
    <col min="12605" max="12605" width="8.7109375" style="32" bestFit="1" customWidth="1"/>
    <col min="12606" max="12606" width="8.7109375" style="32" customWidth="1"/>
    <col min="12607" max="12800" width="9.140625" style="32"/>
    <col min="12801" max="12801" width="84.5703125" style="32" customWidth="1"/>
    <col min="12802" max="12802" width="9.140625" style="32" bestFit="1"/>
    <col min="12803" max="12803" width="8.7109375" style="32" bestFit="1" customWidth="1"/>
    <col min="12804" max="12804" width="9.140625" style="32" bestFit="1"/>
    <col min="12805" max="12805" width="8.7109375" style="32" bestFit="1" customWidth="1"/>
    <col min="12806" max="12806" width="9.140625" style="32" bestFit="1"/>
    <col min="12807" max="12807" width="8.7109375" style="32" bestFit="1" customWidth="1"/>
    <col min="12808" max="12809" width="8.7109375" style="32" customWidth="1"/>
    <col min="12810" max="12810" width="9.140625" style="32" bestFit="1"/>
    <col min="12811" max="12811" width="8.7109375" style="32" bestFit="1" customWidth="1"/>
    <col min="12812" max="12812" width="9.140625" style="32" bestFit="1"/>
    <col min="12813" max="12813" width="8.7109375" style="32" bestFit="1" customWidth="1"/>
    <col min="12814" max="12814" width="9.140625" style="32"/>
    <col min="12815" max="12815" width="8.7109375" style="32" customWidth="1"/>
    <col min="12816" max="12816" width="9.140625" style="32" bestFit="1"/>
    <col min="12817" max="12817" width="8.7109375" style="32" bestFit="1" customWidth="1"/>
    <col min="12818" max="12818" width="9.140625" style="32" bestFit="1"/>
    <col min="12819" max="12819" width="8.7109375" style="32" bestFit="1" customWidth="1"/>
    <col min="12820" max="12820" width="9.140625" style="32" bestFit="1"/>
    <col min="12821" max="12821" width="8.7109375" style="32" bestFit="1" customWidth="1"/>
    <col min="12822" max="12822" width="9.140625" style="32" bestFit="1"/>
    <col min="12823" max="12823" width="8.7109375" style="32" bestFit="1" customWidth="1"/>
    <col min="12824" max="12824" width="9.140625" style="32" bestFit="1"/>
    <col min="12825" max="12825" width="8.7109375" style="32" bestFit="1" customWidth="1"/>
    <col min="12826" max="12826" width="9.140625" style="32" bestFit="1"/>
    <col min="12827" max="12827" width="8.7109375" style="32" bestFit="1" customWidth="1"/>
    <col min="12828" max="12829" width="8.7109375" style="32" customWidth="1"/>
    <col min="12830" max="12830" width="8.7109375" style="32" bestFit="1" customWidth="1"/>
    <col min="12831" max="12831" width="9.140625" style="32" bestFit="1"/>
    <col min="12832" max="12832" width="8.7109375" style="32" bestFit="1" customWidth="1"/>
    <col min="12833" max="12833" width="9.140625" style="32" bestFit="1"/>
    <col min="12834" max="12835" width="8.7109375" style="32" bestFit="1" customWidth="1"/>
    <col min="12836" max="12836" width="9.140625" style="32" bestFit="1"/>
    <col min="12837" max="12837" width="8.7109375" style="32" bestFit="1" customWidth="1"/>
    <col min="12838" max="12838" width="9.140625" style="32" bestFit="1"/>
    <col min="12839" max="12839" width="8.7109375" style="32" bestFit="1" customWidth="1"/>
    <col min="12840" max="12840" width="9.140625" style="32" bestFit="1"/>
    <col min="12841" max="12841" width="8.7109375" style="32" bestFit="1" customWidth="1"/>
    <col min="12842" max="12842" width="9.140625" style="32"/>
    <col min="12843" max="12843" width="8.7109375" style="32" customWidth="1"/>
    <col min="12844" max="12847" width="9.140625" style="32"/>
    <col min="12848" max="12848" width="8.7109375" style="32" bestFit="1" customWidth="1"/>
    <col min="12849" max="12849" width="9.140625" style="32" bestFit="1"/>
    <col min="12850" max="12850" width="8.7109375" style="32" bestFit="1" customWidth="1"/>
    <col min="12851" max="12851" width="9.140625" style="32" bestFit="1"/>
    <col min="12852" max="12854" width="8.7109375" style="32" bestFit="1" customWidth="1"/>
    <col min="12855" max="12855" width="9.140625" style="32" bestFit="1"/>
    <col min="12856" max="12857" width="9.140625" style="32"/>
    <col min="12858" max="12858" width="9.140625" style="32" bestFit="1"/>
    <col min="12859" max="12859" width="8.7109375" style="32" bestFit="1" customWidth="1"/>
    <col min="12860" max="12860" width="9.140625" style="32" bestFit="1"/>
    <col min="12861" max="12861" width="8.7109375" style="32" bestFit="1" customWidth="1"/>
    <col min="12862" max="12862" width="8.7109375" style="32" customWidth="1"/>
    <col min="12863" max="13056" width="9.140625" style="32"/>
    <col min="13057" max="13057" width="84.5703125" style="32" customWidth="1"/>
    <col min="13058" max="13058" width="9.140625" style="32" bestFit="1"/>
    <col min="13059" max="13059" width="8.7109375" style="32" bestFit="1" customWidth="1"/>
    <col min="13060" max="13060" width="9.140625" style="32" bestFit="1"/>
    <col min="13061" max="13061" width="8.7109375" style="32" bestFit="1" customWidth="1"/>
    <col min="13062" max="13062" width="9.140625" style="32" bestFit="1"/>
    <col min="13063" max="13063" width="8.7109375" style="32" bestFit="1" customWidth="1"/>
    <col min="13064" max="13065" width="8.7109375" style="32" customWidth="1"/>
    <col min="13066" max="13066" width="9.140625" style="32" bestFit="1"/>
    <col min="13067" max="13067" width="8.7109375" style="32" bestFit="1" customWidth="1"/>
    <col min="13068" max="13068" width="9.140625" style="32" bestFit="1"/>
    <col min="13069" max="13069" width="8.7109375" style="32" bestFit="1" customWidth="1"/>
    <col min="13070" max="13070" width="9.140625" style="32"/>
    <col min="13071" max="13071" width="8.7109375" style="32" customWidth="1"/>
    <col min="13072" max="13072" width="9.140625" style="32" bestFit="1"/>
    <col min="13073" max="13073" width="8.7109375" style="32" bestFit="1" customWidth="1"/>
    <col min="13074" max="13074" width="9.140625" style="32" bestFit="1"/>
    <col min="13075" max="13075" width="8.7109375" style="32" bestFit="1" customWidth="1"/>
    <col min="13076" max="13076" width="9.140625" style="32" bestFit="1"/>
    <col min="13077" max="13077" width="8.7109375" style="32" bestFit="1" customWidth="1"/>
    <col min="13078" max="13078" width="9.140625" style="32" bestFit="1"/>
    <col min="13079" max="13079" width="8.7109375" style="32" bestFit="1" customWidth="1"/>
    <col min="13080" max="13080" width="9.140625" style="32" bestFit="1"/>
    <col min="13081" max="13081" width="8.7109375" style="32" bestFit="1" customWidth="1"/>
    <col min="13082" max="13082" width="9.140625" style="32" bestFit="1"/>
    <col min="13083" max="13083" width="8.7109375" style="32" bestFit="1" customWidth="1"/>
    <col min="13084" max="13085" width="8.7109375" style="32" customWidth="1"/>
    <col min="13086" max="13086" width="8.7109375" style="32" bestFit="1" customWidth="1"/>
    <col min="13087" max="13087" width="9.140625" style="32" bestFit="1"/>
    <col min="13088" max="13088" width="8.7109375" style="32" bestFit="1" customWidth="1"/>
    <col min="13089" max="13089" width="9.140625" style="32" bestFit="1"/>
    <col min="13090" max="13091" width="8.7109375" style="32" bestFit="1" customWidth="1"/>
    <col min="13092" max="13092" width="9.140625" style="32" bestFit="1"/>
    <col min="13093" max="13093" width="8.7109375" style="32" bestFit="1" customWidth="1"/>
    <col min="13094" max="13094" width="9.140625" style="32" bestFit="1"/>
    <col min="13095" max="13095" width="8.7109375" style="32" bestFit="1" customWidth="1"/>
    <col min="13096" max="13096" width="9.140625" style="32" bestFit="1"/>
    <col min="13097" max="13097" width="8.7109375" style="32" bestFit="1" customWidth="1"/>
    <col min="13098" max="13098" width="9.140625" style="32"/>
    <col min="13099" max="13099" width="8.7109375" style="32" customWidth="1"/>
    <col min="13100" max="13103" width="9.140625" style="32"/>
    <col min="13104" max="13104" width="8.7109375" style="32" bestFit="1" customWidth="1"/>
    <col min="13105" max="13105" width="9.140625" style="32" bestFit="1"/>
    <col min="13106" max="13106" width="8.7109375" style="32" bestFit="1" customWidth="1"/>
    <col min="13107" max="13107" width="9.140625" style="32" bestFit="1"/>
    <col min="13108" max="13110" width="8.7109375" style="32" bestFit="1" customWidth="1"/>
    <col min="13111" max="13111" width="9.140625" style="32" bestFit="1"/>
    <col min="13112" max="13113" width="9.140625" style="32"/>
    <col min="13114" max="13114" width="9.140625" style="32" bestFit="1"/>
    <col min="13115" max="13115" width="8.7109375" style="32" bestFit="1" customWidth="1"/>
    <col min="13116" max="13116" width="9.140625" style="32" bestFit="1"/>
    <col min="13117" max="13117" width="8.7109375" style="32" bestFit="1" customWidth="1"/>
    <col min="13118" max="13118" width="8.7109375" style="32" customWidth="1"/>
    <col min="13119" max="13312" width="9.140625" style="32"/>
    <col min="13313" max="13313" width="84.5703125" style="32" customWidth="1"/>
    <col min="13314" max="13314" width="9.140625" style="32" bestFit="1"/>
    <col min="13315" max="13315" width="8.7109375" style="32" bestFit="1" customWidth="1"/>
    <col min="13316" max="13316" width="9.140625" style="32" bestFit="1"/>
    <col min="13317" max="13317" width="8.7109375" style="32" bestFit="1" customWidth="1"/>
    <col min="13318" max="13318" width="9.140625" style="32" bestFit="1"/>
    <col min="13319" max="13319" width="8.7109375" style="32" bestFit="1" customWidth="1"/>
    <col min="13320" max="13321" width="8.7109375" style="32" customWidth="1"/>
    <col min="13322" max="13322" width="9.140625" style="32" bestFit="1"/>
    <col min="13323" max="13323" width="8.7109375" style="32" bestFit="1" customWidth="1"/>
    <col min="13324" max="13324" width="9.140625" style="32" bestFit="1"/>
    <col min="13325" max="13325" width="8.7109375" style="32" bestFit="1" customWidth="1"/>
    <col min="13326" max="13326" width="9.140625" style="32"/>
    <col min="13327" max="13327" width="8.7109375" style="32" customWidth="1"/>
    <col min="13328" max="13328" width="9.140625" style="32" bestFit="1"/>
    <col min="13329" max="13329" width="8.7109375" style="32" bestFit="1" customWidth="1"/>
    <col min="13330" max="13330" width="9.140625" style="32" bestFit="1"/>
    <col min="13331" max="13331" width="8.7109375" style="32" bestFit="1" customWidth="1"/>
    <col min="13332" max="13332" width="9.140625" style="32" bestFit="1"/>
    <col min="13333" max="13333" width="8.7109375" style="32" bestFit="1" customWidth="1"/>
    <col min="13334" max="13334" width="9.140625" style="32" bestFit="1"/>
    <col min="13335" max="13335" width="8.7109375" style="32" bestFit="1" customWidth="1"/>
    <col min="13336" max="13336" width="9.140625" style="32" bestFit="1"/>
    <col min="13337" max="13337" width="8.7109375" style="32" bestFit="1" customWidth="1"/>
    <col min="13338" max="13338" width="9.140625" style="32" bestFit="1"/>
    <col min="13339" max="13339" width="8.7109375" style="32" bestFit="1" customWidth="1"/>
    <col min="13340" max="13341" width="8.7109375" style="32" customWidth="1"/>
    <col min="13342" max="13342" width="8.7109375" style="32" bestFit="1" customWidth="1"/>
    <col min="13343" max="13343" width="9.140625" style="32" bestFit="1"/>
    <col min="13344" max="13344" width="8.7109375" style="32" bestFit="1" customWidth="1"/>
    <col min="13345" max="13345" width="9.140625" style="32" bestFit="1"/>
    <col min="13346" max="13347" width="8.7109375" style="32" bestFit="1" customWidth="1"/>
    <col min="13348" max="13348" width="9.140625" style="32" bestFit="1"/>
    <col min="13349" max="13349" width="8.7109375" style="32" bestFit="1" customWidth="1"/>
    <col min="13350" max="13350" width="9.140625" style="32" bestFit="1"/>
    <col min="13351" max="13351" width="8.7109375" style="32" bestFit="1" customWidth="1"/>
    <col min="13352" max="13352" width="9.140625" style="32" bestFit="1"/>
    <col min="13353" max="13353" width="8.7109375" style="32" bestFit="1" customWidth="1"/>
    <col min="13354" max="13354" width="9.140625" style="32"/>
    <col min="13355" max="13355" width="8.7109375" style="32" customWidth="1"/>
    <col min="13356" max="13359" width="9.140625" style="32"/>
    <col min="13360" max="13360" width="8.7109375" style="32" bestFit="1" customWidth="1"/>
    <col min="13361" max="13361" width="9.140625" style="32" bestFit="1"/>
    <col min="13362" max="13362" width="8.7109375" style="32" bestFit="1" customWidth="1"/>
    <col min="13363" max="13363" width="9.140625" style="32" bestFit="1"/>
    <col min="13364" max="13366" width="8.7109375" style="32" bestFit="1" customWidth="1"/>
    <col min="13367" max="13367" width="9.140625" style="32" bestFit="1"/>
    <col min="13368" max="13369" width="9.140625" style="32"/>
    <col min="13370" max="13370" width="9.140625" style="32" bestFit="1"/>
    <col min="13371" max="13371" width="8.7109375" style="32" bestFit="1" customWidth="1"/>
    <col min="13372" max="13372" width="9.140625" style="32" bestFit="1"/>
    <col min="13373" max="13373" width="8.7109375" style="32" bestFit="1" customWidth="1"/>
    <col min="13374" max="13374" width="8.7109375" style="32" customWidth="1"/>
    <col min="13375" max="13568" width="9.140625" style="32"/>
    <col min="13569" max="13569" width="84.5703125" style="32" customWidth="1"/>
    <col min="13570" max="13570" width="9.140625" style="32" bestFit="1"/>
    <col min="13571" max="13571" width="8.7109375" style="32" bestFit="1" customWidth="1"/>
    <col min="13572" max="13572" width="9.140625" style="32" bestFit="1"/>
    <col min="13573" max="13573" width="8.7109375" style="32" bestFit="1" customWidth="1"/>
    <col min="13574" max="13574" width="9.140625" style="32" bestFit="1"/>
    <col min="13575" max="13575" width="8.7109375" style="32" bestFit="1" customWidth="1"/>
    <col min="13576" max="13577" width="8.7109375" style="32" customWidth="1"/>
    <col min="13578" max="13578" width="9.140625" style="32" bestFit="1"/>
    <col min="13579" max="13579" width="8.7109375" style="32" bestFit="1" customWidth="1"/>
    <col min="13580" max="13580" width="9.140625" style="32" bestFit="1"/>
    <col min="13581" max="13581" width="8.7109375" style="32" bestFit="1" customWidth="1"/>
    <col min="13582" max="13582" width="9.140625" style="32"/>
    <col min="13583" max="13583" width="8.7109375" style="32" customWidth="1"/>
    <col min="13584" max="13584" width="9.140625" style="32" bestFit="1"/>
    <col min="13585" max="13585" width="8.7109375" style="32" bestFit="1" customWidth="1"/>
    <col min="13586" max="13586" width="9.140625" style="32" bestFit="1"/>
    <col min="13587" max="13587" width="8.7109375" style="32" bestFit="1" customWidth="1"/>
    <col min="13588" max="13588" width="9.140625" style="32" bestFit="1"/>
    <col min="13589" max="13589" width="8.7109375" style="32" bestFit="1" customWidth="1"/>
    <col min="13590" max="13590" width="9.140625" style="32" bestFit="1"/>
    <col min="13591" max="13591" width="8.7109375" style="32" bestFit="1" customWidth="1"/>
    <col min="13592" max="13592" width="9.140625" style="32" bestFit="1"/>
    <col min="13593" max="13593" width="8.7109375" style="32" bestFit="1" customWidth="1"/>
    <col min="13594" max="13594" width="9.140625" style="32" bestFit="1"/>
    <col min="13595" max="13595" width="8.7109375" style="32" bestFit="1" customWidth="1"/>
    <col min="13596" max="13597" width="8.7109375" style="32" customWidth="1"/>
    <col min="13598" max="13598" width="8.7109375" style="32" bestFit="1" customWidth="1"/>
    <col min="13599" max="13599" width="9.140625" style="32" bestFit="1"/>
    <col min="13600" max="13600" width="8.7109375" style="32" bestFit="1" customWidth="1"/>
    <col min="13601" max="13601" width="9.140625" style="32" bestFit="1"/>
    <col min="13602" max="13603" width="8.7109375" style="32" bestFit="1" customWidth="1"/>
    <col min="13604" max="13604" width="9.140625" style="32" bestFit="1"/>
    <col min="13605" max="13605" width="8.7109375" style="32" bestFit="1" customWidth="1"/>
    <col min="13606" max="13606" width="9.140625" style="32" bestFit="1"/>
    <col min="13607" max="13607" width="8.7109375" style="32" bestFit="1" customWidth="1"/>
    <col min="13608" max="13608" width="9.140625" style="32" bestFit="1"/>
    <col min="13609" max="13609" width="8.7109375" style="32" bestFit="1" customWidth="1"/>
    <col min="13610" max="13610" width="9.140625" style="32"/>
    <col min="13611" max="13611" width="8.7109375" style="32" customWidth="1"/>
    <col min="13612" max="13615" width="9.140625" style="32"/>
    <col min="13616" max="13616" width="8.7109375" style="32" bestFit="1" customWidth="1"/>
    <col min="13617" max="13617" width="9.140625" style="32" bestFit="1"/>
    <col min="13618" max="13618" width="8.7109375" style="32" bestFit="1" customWidth="1"/>
    <col min="13619" max="13619" width="9.140625" style="32" bestFit="1"/>
    <col min="13620" max="13622" width="8.7109375" style="32" bestFit="1" customWidth="1"/>
    <col min="13623" max="13623" width="9.140625" style="32" bestFit="1"/>
    <col min="13624" max="13625" width="9.140625" style="32"/>
    <col min="13626" max="13626" width="9.140625" style="32" bestFit="1"/>
    <col min="13627" max="13627" width="8.7109375" style="32" bestFit="1" customWidth="1"/>
    <col min="13628" max="13628" width="9.140625" style="32" bestFit="1"/>
    <col min="13629" max="13629" width="8.7109375" style="32" bestFit="1" customWidth="1"/>
    <col min="13630" max="13630" width="8.7109375" style="32" customWidth="1"/>
    <col min="13631" max="13824" width="9.140625" style="32"/>
    <col min="13825" max="13825" width="84.5703125" style="32" customWidth="1"/>
    <col min="13826" max="13826" width="9.140625" style="32" bestFit="1"/>
    <col min="13827" max="13827" width="8.7109375" style="32" bestFit="1" customWidth="1"/>
    <col min="13828" max="13828" width="9.140625" style="32" bestFit="1"/>
    <col min="13829" max="13829" width="8.7109375" style="32" bestFit="1" customWidth="1"/>
    <col min="13830" max="13830" width="9.140625" style="32" bestFit="1"/>
    <col min="13831" max="13831" width="8.7109375" style="32" bestFit="1" customWidth="1"/>
    <col min="13832" max="13833" width="8.7109375" style="32" customWidth="1"/>
    <col min="13834" max="13834" width="9.140625" style="32" bestFit="1"/>
    <col min="13835" max="13835" width="8.7109375" style="32" bestFit="1" customWidth="1"/>
    <col min="13836" max="13836" width="9.140625" style="32" bestFit="1"/>
    <col min="13837" max="13837" width="8.7109375" style="32" bestFit="1" customWidth="1"/>
    <col min="13838" max="13838" width="9.140625" style="32"/>
    <col min="13839" max="13839" width="8.7109375" style="32" customWidth="1"/>
    <col min="13840" max="13840" width="9.140625" style="32" bestFit="1"/>
    <col min="13841" max="13841" width="8.7109375" style="32" bestFit="1" customWidth="1"/>
    <col min="13842" max="13842" width="9.140625" style="32" bestFit="1"/>
    <col min="13843" max="13843" width="8.7109375" style="32" bestFit="1" customWidth="1"/>
    <col min="13844" max="13844" width="9.140625" style="32" bestFit="1"/>
    <col min="13845" max="13845" width="8.7109375" style="32" bestFit="1" customWidth="1"/>
    <col min="13846" max="13846" width="9.140625" style="32" bestFit="1"/>
    <col min="13847" max="13847" width="8.7109375" style="32" bestFit="1" customWidth="1"/>
    <col min="13848" max="13848" width="9.140625" style="32" bestFit="1"/>
    <col min="13849" max="13849" width="8.7109375" style="32" bestFit="1" customWidth="1"/>
    <col min="13850" max="13850" width="9.140625" style="32" bestFit="1"/>
    <col min="13851" max="13851" width="8.7109375" style="32" bestFit="1" customWidth="1"/>
    <col min="13852" max="13853" width="8.7109375" style="32" customWidth="1"/>
    <col min="13854" max="13854" width="8.7109375" style="32" bestFit="1" customWidth="1"/>
    <col min="13855" max="13855" width="9.140625" style="32" bestFit="1"/>
    <col min="13856" max="13856" width="8.7109375" style="32" bestFit="1" customWidth="1"/>
    <col min="13857" max="13857" width="9.140625" style="32" bestFit="1"/>
    <col min="13858" max="13859" width="8.7109375" style="32" bestFit="1" customWidth="1"/>
    <col min="13860" max="13860" width="9.140625" style="32" bestFit="1"/>
    <col min="13861" max="13861" width="8.7109375" style="32" bestFit="1" customWidth="1"/>
    <col min="13862" max="13862" width="9.140625" style="32" bestFit="1"/>
    <col min="13863" max="13863" width="8.7109375" style="32" bestFit="1" customWidth="1"/>
    <col min="13864" max="13864" width="9.140625" style="32" bestFit="1"/>
    <col min="13865" max="13865" width="8.7109375" style="32" bestFit="1" customWidth="1"/>
    <col min="13866" max="13866" width="9.140625" style="32"/>
    <col min="13867" max="13867" width="8.7109375" style="32" customWidth="1"/>
    <col min="13868" max="13871" width="9.140625" style="32"/>
    <col min="13872" max="13872" width="8.7109375" style="32" bestFit="1" customWidth="1"/>
    <col min="13873" max="13873" width="9.140625" style="32" bestFit="1"/>
    <col min="13874" max="13874" width="8.7109375" style="32" bestFit="1" customWidth="1"/>
    <col min="13875" max="13875" width="9.140625" style="32" bestFit="1"/>
    <col min="13876" max="13878" width="8.7109375" style="32" bestFit="1" customWidth="1"/>
    <col min="13879" max="13879" width="9.140625" style="32" bestFit="1"/>
    <col min="13880" max="13881" width="9.140625" style="32"/>
    <col min="13882" max="13882" width="9.140625" style="32" bestFit="1"/>
    <col min="13883" max="13883" width="8.7109375" style="32" bestFit="1" customWidth="1"/>
    <col min="13884" max="13884" width="9.140625" style="32" bestFit="1"/>
    <col min="13885" max="13885" width="8.7109375" style="32" bestFit="1" customWidth="1"/>
    <col min="13886" max="13886" width="8.7109375" style="32" customWidth="1"/>
    <col min="13887" max="14080" width="9.140625" style="32"/>
    <col min="14081" max="14081" width="84.5703125" style="32" customWidth="1"/>
    <col min="14082" max="14082" width="9.140625" style="32" bestFit="1"/>
    <col min="14083" max="14083" width="8.7109375" style="32" bestFit="1" customWidth="1"/>
    <col min="14084" max="14084" width="9.140625" style="32" bestFit="1"/>
    <col min="14085" max="14085" width="8.7109375" style="32" bestFit="1" customWidth="1"/>
    <col min="14086" max="14086" width="9.140625" style="32" bestFit="1"/>
    <col min="14087" max="14087" width="8.7109375" style="32" bestFit="1" customWidth="1"/>
    <col min="14088" max="14089" width="8.7109375" style="32" customWidth="1"/>
    <col min="14090" max="14090" width="9.140625" style="32" bestFit="1"/>
    <col min="14091" max="14091" width="8.7109375" style="32" bestFit="1" customWidth="1"/>
    <col min="14092" max="14092" width="9.140625" style="32" bestFit="1"/>
    <col min="14093" max="14093" width="8.7109375" style="32" bestFit="1" customWidth="1"/>
    <col min="14094" max="14094" width="9.140625" style="32"/>
    <col min="14095" max="14095" width="8.7109375" style="32" customWidth="1"/>
    <col min="14096" max="14096" width="9.140625" style="32" bestFit="1"/>
    <col min="14097" max="14097" width="8.7109375" style="32" bestFit="1" customWidth="1"/>
    <col min="14098" max="14098" width="9.140625" style="32" bestFit="1"/>
    <col min="14099" max="14099" width="8.7109375" style="32" bestFit="1" customWidth="1"/>
    <col min="14100" max="14100" width="9.140625" style="32" bestFit="1"/>
    <col min="14101" max="14101" width="8.7109375" style="32" bestFit="1" customWidth="1"/>
    <col min="14102" max="14102" width="9.140625" style="32" bestFit="1"/>
    <col min="14103" max="14103" width="8.7109375" style="32" bestFit="1" customWidth="1"/>
    <col min="14104" max="14104" width="9.140625" style="32" bestFit="1"/>
    <col min="14105" max="14105" width="8.7109375" style="32" bestFit="1" customWidth="1"/>
    <col min="14106" max="14106" width="9.140625" style="32" bestFit="1"/>
    <col min="14107" max="14107" width="8.7109375" style="32" bestFit="1" customWidth="1"/>
    <col min="14108" max="14109" width="8.7109375" style="32" customWidth="1"/>
    <col min="14110" max="14110" width="8.7109375" style="32" bestFit="1" customWidth="1"/>
    <col min="14111" max="14111" width="9.140625" style="32" bestFit="1"/>
    <col min="14112" max="14112" width="8.7109375" style="32" bestFit="1" customWidth="1"/>
    <col min="14113" max="14113" width="9.140625" style="32" bestFit="1"/>
    <col min="14114" max="14115" width="8.7109375" style="32" bestFit="1" customWidth="1"/>
    <col min="14116" max="14116" width="9.140625" style="32" bestFit="1"/>
    <col min="14117" max="14117" width="8.7109375" style="32" bestFit="1" customWidth="1"/>
    <col min="14118" max="14118" width="9.140625" style="32" bestFit="1"/>
    <col min="14119" max="14119" width="8.7109375" style="32" bestFit="1" customWidth="1"/>
    <col min="14120" max="14120" width="9.140625" style="32" bestFit="1"/>
    <col min="14121" max="14121" width="8.7109375" style="32" bestFit="1" customWidth="1"/>
    <col min="14122" max="14122" width="9.140625" style="32"/>
    <col min="14123" max="14123" width="8.7109375" style="32" customWidth="1"/>
    <col min="14124" max="14127" width="9.140625" style="32"/>
    <col min="14128" max="14128" width="8.7109375" style="32" bestFit="1" customWidth="1"/>
    <col min="14129" max="14129" width="9.140625" style="32" bestFit="1"/>
    <col min="14130" max="14130" width="8.7109375" style="32" bestFit="1" customWidth="1"/>
    <col min="14131" max="14131" width="9.140625" style="32" bestFit="1"/>
    <col min="14132" max="14134" width="8.7109375" style="32" bestFit="1" customWidth="1"/>
    <col min="14135" max="14135" width="9.140625" style="32" bestFit="1"/>
    <col min="14136" max="14137" width="9.140625" style="32"/>
    <col min="14138" max="14138" width="9.140625" style="32" bestFit="1"/>
    <col min="14139" max="14139" width="8.7109375" style="32" bestFit="1" customWidth="1"/>
    <col min="14140" max="14140" width="9.140625" style="32" bestFit="1"/>
    <col min="14141" max="14141" width="8.7109375" style="32" bestFit="1" customWidth="1"/>
    <col min="14142" max="14142" width="8.7109375" style="32" customWidth="1"/>
    <col min="14143" max="14336" width="9.140625" style="32"/>
    <col min="14337" max="14337" width="84.5703125" style="32" customWidth="1"/>
    <col min="14338" max="14338" width="9.140625" style="32" bestFit="1"/>
    <col min="14339" max="14339" width="8.7109375" style="32" bestFit="1" customWidth="1"/>
    <col min="14340" max="14340" width="9.140625" style="32" bestFit="1"/>
    <col min="14341" max="14341" width="8.7109375" style="32" bestFit="1" customWidth="1"/>
    <col min="14342" max="14342" width="9.140625" style="32" bestFit="1"/>
    <col min="14343" max="14343" width="8.7109375" style="32" bestFit="1" customWidth="1"/>
    <col min="14344" max="14345" width="8.7109375" style="32" customWidth="1"/>
    <col min="14346" max="14346" width="9.140625" style="32" bestFit="1"/>
    <col min="14347" max="14347" width="8.7109375" style="32" bestFit="1" customWidth="1"/>
    <col min="14348" max="14348" width="9.140625" style="32" bestFit="1"/>
    <col min="14349" max="14349" width="8.7109375" style="32" bestFit="1" customWidth="1"/>
    <col min="14350" max="14350" width="9.140625" style="32"/>
    <col min="14351" max="14351" width="8.7109375" style="32" customWidth="1"/>
    <col min="14352" max="14352" width="9.140625" style="32" bestFit="1"/>
    <col min="14353" max="14353" width="8.7109375" style="32" bestFit="1" customWidth="1"/>
    <col min="14354" max="14354" width="9.140625" style="32" bestFit="1"/>
    <col min="14355" max="14355" width="8.7109375" style="32" bestFit="1" customWidth="1"/>
    <col min="14356" max="14356" width="9.140625" style="32" bestFit="1"/>
    <col min="14357" max="14357" width="8.7109375" style="32" bestFit="1" customWidth="1"/>
    <col min="14358" max="14358" width="9.140625" style="32" bestFit="1"/>
    <col min="14359" max="14359" width="8.7109375" style="32" bestFit="1" customWidth="1"/>
    <col min="14360" max="14360" width="9.140625" style="32" bestFit="1"/>
    <col min="14361" max="14361" width="8.7109375" style="32" bestFit="1" customWidth="1"/>
    <col min="14362" max="14362" width="9.140625" style="32" bestFit="1"/>
    <col min="14363" max="14363" width="8.7109375" style="32" bestFit="1" customWidth="1"/>
    <col min="14364" max="14365" width="8.7109375" style="32" customWidth="1"/>
    <col min="14366" max="14366" width="8.7109375" style="32" bestFit="1" customWidth="1"/>
    <col min="14367" max="14367" width="9.140625" style="32" bestFit="1"/>
    <col min="14368" max="14368" width="8.7109375" style="32" bestFit="1" customWidth="1"/>
    <col min="14369" max="14369" width="9.140625" style="32" bestFit="1"/>
    <col min="14370" max="14371" width="8.7109375" style="32" bestFit="1" customWidth="1"/>
    <col min="14372" max="14372" width="9.140625" style="32" bestFit="1"/>
    <col min="14373" max="14373" width="8.7109375" style="32" bestFit="1" customWidth="1"/>
    <col min="14374" max="14374" width="9.140625" style="32" bestFit="1"/>
    <col min="14375" max="14375" width="8.7109375" style="32" bestFit="1" customWidth="1"/>
    <col min="14376" max="14376" width="9.140625" style="32" bestFit="1"/>
    <col min="14377" max="14377" width="8.7109375" style="32" bestFit="1" customWidth="1"/>
    <col min="14378" max="14378" width="9.140625" style="32"/>
    <col min="14379" max="14379" width="8.7109375" style="32" customWidth="1"/>
    <col min="14380" max="14383" width="9.140625" style="32"/>
    <col min="14384" max="14384" width="8.7109375" style="32" bestFit="1" customWidth="1"/>
    <col min="14385" max="14385" width="9.140625" style="32" bestFit="1"/>
    <col min="14386" max="14386" width="8.7109375" style="32" bestFit="1" customWidth="1"/>
    <col min="14387" max="14387" width="9.140625" style="32" bestFit="1"/>
    <col min="14388" max="14390" width="8.7109375" style="32" bestFit="1" customWidth="1"/>
    <col min="14391" max="14391" width="9.140625" style="32" bestFit="1"/>
    <col min="14392" max="14393" width="9.140625" style="32"/>
    <col min="14394" max="14394" width="9.140625" style="32" bestFit="1"/>
    <col min="14395" max="14395" width="8.7109375" style="32" bestFit="1" customWidth="1"/>
    <col min="14396" max="14396" width="9.140625" style="32" bestFit="1"/>
    <col min="14397" max="14397" width="8.7109375" style="32" bestFit="1" customWidth="1"/>
    <col min="14398" max="14398" width="8.7109375" style="32" customWidth="1"/>
    <col min="14399" max="14592" width="9.140625" style="32"/>
    <col min="14593" max="14593" width="84.5703125" style="32" customWidth="1"/>
    <col min="14594" max="14594" width="9.140625" style="32" bestFit="1"/>
    <col min="14595" max="14595" width="8.7109375" style="32" bestFit="1" customWidth="1"/>
    <col min="14596" max="14596" width="9.140625" style="32" bestFit="1"/>
    <col min="14597" max="14597" width="8.7109375" style="32" bestFit="1" customWidth="1"/>
    <col min="14598" max="14598" width="9.140625" style="32" bestFit="1"/>
    <col min="14599" max="14599" width="8.7109375" style="32" bestFit="1" customWidth="1"/>
    <col min="14600" max="14601" width="8.7109375" style="32" customWidth="1"/>
    <col min="14602" max="14602" width="9.140625" style="32" bestFit="1"/>
    <col min="14603" max="14603" width="8.7109375" style="32" bestFit="1" customWidth="1"/>
    <col min="14604" max="14604" width="9.140625" style="32" bestFit="1"/>
    <col min="14605" max="14605" width="8.7109375" style="32" bestFit="1" customWidth="1"/>
    <col min="14606" max="14606" width="9.140625" style="32"/>
    <col min="14607" max="14607" width="8.7109375" style="32" customWidth="1"/>
    <col min="14608" max="14608" width="9.140625" style="32" bestFit="1"/>
    <col min="14609" max="14609" width="8.7109375" style="32" bestFit="1" customWidth="1"/>
    <col min="14610" max="14610" width="9.140625" style="32" bestFit="1"/>
    <col min="14611" max="14611" width="8.7109375" style="32" bestFit="1" customWidth="1"/>
    <col min="14612" max="14612" width="9.140625" style="32" bestFit="1"/>
    <col min="14613" max="14613" width="8.7109375" style="32" bestFit="1" customWidth="1"/>
    <col min="14614" max="14614" width="9.140625" style="32" bestFit="1"/>
    <col min="14615" max="14615" width="8.7109375" style="32" bestFit="1" customWidth="1"/>
    <col min="14616" max="14616" width="9.140625" style="32" bestFit="1"/>
    <col min="14617" max="14617" width="8.7109375" style="32" bestFit="1" customWidth="1"/>
    <col min="14618" max="14618" width="9.140625" style="32" bestFit="1"/>
    <col min="14619" max="14619" width="8.7109375" style="32" bestFit="1" customWidth="1"/>
    <col min="14620" max="14621" width="8.7109375" style="32" customWidth="1"/>
    <col min="14622" max="14622" width="8.7109375" style="32" bestFit="1" customWidth="1"/>
    <col min="14623" max="14623" width="9.140625" style="32" bestFit="1"/>
    <col min="14624" max="14624" width="8.7109375" style="32" bestFit="1" customWidth="1"/>
    <col min="14625" max="14625" width="9.140625" style="32" bestFit="1"/>
    <col min="14626" max="14627" width="8.7109375" style="32" bestFit="1" customWidth="1"/>
    <col min="14628" max="14628" width="9.140625" style="32" bestFit="1"/>
    <col min="14629" max="14629" width="8.7109375" style="32" bestFit="1" customWidth="1"/>
    <col min="14630" max="14630" width="9.140625" style="32" bestFit="1"/>
    <col min="14631" max="14631" width="8.7109375" style="32" bestFit="1" customWidth="1"/>
    <col min="14632" max="14632" width="9.140625" style="32" bestFit="1"/>
    <col min="14633" max="14633" width="8.7109375" style="32" bestFit="1" customWidth="1"/>
    <col min="14634" max="14634" width="9.140625" style="32"/>
    <col min="14635" max="14635" width="8.7109375" style="32" customWidth="1"/>
    <col min="14636" max="14639" width="9.140625" style="32"/>
    <col min="14640" max="14640" width="8.7109375" style="32" bestFit="1" customWidth="1"/>
    <col min="14641" max="14641" width="9.140625" style="32" bestFit="1"/>
    <col min="14642" max="14642" width="8.7109375" style="32" bestFit="1" customWidth="1"/>
    <col min="14643" max="14643" width="9.140625" style="32" bestFit="1"/>
    <col min="14644" max="14646" width="8.7109375" style="32" bestFit="1" customWidth="1"/>
    <col min="14647" max="14647" width="9.140625" style="32" bestFit="1"/>
    <col min="14648" max="14649" width="9.140625" style="32"/>
    <col min="14650" max="14650" width="9.140625" style="32" bestFit="1"/>
    <col min="14651" max="14651" width="8.7109375" style="32" bestFit="1" customWidth="1"/>
    <col min="14652" max="14652" width="9.140625" style="32" bestFit="1"/>
    <col min="14653" max="14653" width="8.7109375" style="32" bestFit="1" customWidth="1"/>
    <col min="14654" max="14654" width="8.7109375" style="32" customWidth="1"/>
    <col min="14655" max="14848" width="9.140625" style="32"/>
    <col min="14849" max="14849" width="84.5703125" style="32" customWidth="1"/>
    <col min="14850" max="14850" width="9.140625" style="32" bestFit="1"/>
    <col min="14851" max="14851" width="8.7109375" style="32" bestFit="1" customWidth="1"/>
    <col min="14852" max="14852" width="9.140625" style="32" bestFit="1"/>
    <col min="14853" max="14853" width="8.7109375" style="32" bestFit="1" customWidth="1"/>
    <col min="14854" max="14854" width="9.140625" style="32" bestFit="1"/>
    <col min="14855" max="14855" width="8.7109375" style="32" bestFit="1" customWidth="1"/>
    <col min="14856" max="14857" width="8.7109375" style="32" customWidth="1"/>
    <col min="14858" max="14858" width="9.140625" style="32" bestFit="1"/>
    <col min="14859" max="14859" width="8.7109375" style="32" bestFit="1" customWidth="1"/>
    <col min="14860" max="14860" width="9.140625" style="32" bestFit="1"/>
    <col min="14861" max="14861" width="8.7109375" style="32" bestFit="1" customWidth="1"/>
    <col min="14862" max="14862" width="9.140625" style="32"/>
    <col min="14863" max="14863" width="8.7109375" style="32" customWidth="1"/>
    <col min="14864" max="14864" width="9.140625" style="32" bestFit="1"/>
    <col min="14865" max="14865" width="8.7109375" style="32" bestFit="1" customWidth="1"/>
    <col min="14866" max="14866" width="9.140625" style="32" bestFit="1"/>
    <col min="14867" max="14867" width="8.7109375" style="32" bestFit="1" customWidth="1"/>
    <col min="14868" max="14868" width="9.140625" style="32" bestFit="1"/>
    <col min="14869" max="14869" width="8.7109375" style="32" bestFit="1" customWidth="1"/>
    <col min="14870" max="14870" width="9.140625" style="32" bestFit="1"/>
    <col min="14871" max="14871" width="8.7109375" style="32" bestFit="1" customWidth="1"/>
    <col min="14872" max="14872" width="9.140625" style="32" bestFit="1"/>
    <col min="14873" max="14873" width="8.7109375" style="32" bestFit="1" customWidth="1"/>
    <col min="14874" max="14874" width="9.140625" style="32" bestFit="1"/>
    <col min="14875" max="14875" width="8.7109375" style="32" bestFit="1" customWidth="1"/>
    <col min="14876" max="14877" width="8.7109375" style="32" customWidth="1"/>
    <col min="14878" max="14878" width="8.7109375" style="32" bestFit="1" customWidth="1"/>
    <col min="14879" max="14879" width="9.140625" style="32" bestFit="1"/>
    <col min="14880" max="14880" width="8.7109375" style="32" bestFit="1" customWidth="1"/>
    <col min="14881" max="14881" width="9.140625" style="32" bestFit="1"/>
    <col min="14882" max="14883" width="8.7109375" style="32" bestFit="1" customWidth="1"/>
    <col min="14884" max="14884" width="9.140625" style="32" bestFit="1"/>
    <col min="14885" max="14885" width="8.7109375" style="32" bestFit="1" customWidth="1"/>
    <col min="14886" max="14886" width="9.140625" style="32" bestFit="1"/>
    <col min="14887" max="14887" width="8.7109375" style="32" bestFit="1" customWidth="1"/>
    <col min="14888" max="14888" width="9.140625" style="32" bestFit="1"/>
    <col min="14889" max="14889" width="8.7109375" style="32" bestFit="1" customWidth="1"/>
    <col min="14890" max="14890" width="9.140625" style="32"/>
    <col min="14891" max="14891" width="8.7109375" style="32" customWidth="1"/>
    <col min="14892" max="14895" width="9.140625" style="32"/>
    <col min="14896" max="14896" width="8.7109375" style="32" bestFit="1" customWidth="1"/>
    <col min="14897" max="14897" width="9.140625" style="32" bestFit="1"/>
    <col min="14898" max="14898" width="8.7109375" style="32" bestFit="1" customWidth="1"/>
    <col min="14899" max="14899" width="9.140625" style="32" bestFit="1"/>
    <col min="14900" max="14902" width="8.7109375" style="32" bestFit="1" customWidth="1"/>
    <col min="14903" max="14903" width="9.140625" style="32" bestFit="1"/>
    <col min="14904" max="14905" width="9.140625" style="32"/>
    <col min="14906" max="14906" width="9.140625" style="32" bestFit="1"/>
    <col min="14907" max="14907" width="8.7109375" style="32" bestFit="1" customWidth="1"/>
    <col min="14908" max="14908" width="9.140625" style="32" bestFit="1"/>
    <col min="14909" max="14909" width="8.7109375" style="32" bestFit="1" customWidth="1"/>
    <col min="14910" max="14910" width="8.7109375" style="32" customWidth="1"/>
    <col min="14911" max="15104" width="9.140625" style="32"/>
    <col min="15105" max="15105" width="84.5703125" style="32" customWidth="1"/>
    <col min="15106" max="15106" width="9.140625" style="32" bestFit="1"/>
    <col min="15107" max="15107" width="8.7109375" style="32" bestFit="1" customWidth="1"/>
    <col min="15108" max="15108" width="9.140625" style="32" bestFit="1"/>
    <col min="15109" max="15109" width="8.7109375" style="32" bestFit="1" customWidth="1"/>
    <col min="15110" max="15110" width="9.140625" style="32" bestFit="1"/>
    <col min="15111" max="15111" width="8.7109375" style="32" bestFit="1" customWidth="1"/>
    <col min="15112" max="15113" width="8.7109375" style="32" customWidth="1"/>
    <col min="15114" max="15114" width="9.140625" style="32" bestFit="1"/>
    <col min="15115" max="15115" width="8.7109375" style="32" bestFit="1" customWidth="1"/>
    <col min="15116" max="15116" width="9.140625" style="32" bestFit="1"/>
    <col min="15117" max="15117" width="8.7109375" style="32" bestFit="1" customWidth="1"/>
    <col min="15118" max="15118" width="9.140625" style="32"/>
    <col min="15119" max="15119" width="8.7109375" style="32" customWidth="1"/>
    <col min="15120" max="15120" width="9.140625" style="32" bestFit="1"/>
    <col min="15121" max="15121" width="8.7109375" style="32" bestFit="1" customWidth="1"/>
    <col min="15122" max="15122" width="9.140625" style="32" bestFit="1"/>
    <col min="15123" max="15123" width="8.7109375" style="32" bestFit="1" customWidth="1"/>
    <col min="15124" max="15124" width="9.140625" style="32" bestFit="1"/>
    <col min="15125" max="15125" width="8.7109375" style="32" bestFit="1" customWidth="1"/>
    <col min="15126" max="15126" width="9.140625" style="32" bestFit="1"/>
    <col min="15127" max="15127" width="8.7109375" style="32" bestFit="1" customWidth="1"/>
    <col min="15128" max="15128" width="9.140625" style="32" bestFit="1"/>
    <col min="15129" max="15129" width="8.7109375" style="32" bestFit="1" customWidth="1"/>
    <col min="15130" max="15130" width="9.140625" style="32" bestFit="1"/>
    <col min="15131" max="15131" width="8.7109375" style="32" bestFit="1" customWidth="1"/>
    <col min="15132" max="15133" width="8.7109375" style="32" customWidth="1"/>
    <col min="15134" max="15134" width="8.7109375" style="32" bestFit="1" customWidth="1"/>
    <col min="15135" max="15135" width="9.140625" style="32" bestFit="1"/>
    <col min="15136" max="15136" width="8.7109375" style="32" bestFit="1" customWidth="1"/>
    <col min="15137" max="15137" width="9.140625" style="32" bestFit="1"/>
    <col min="15138" max="15139" width="8.7109375" style="32" bestFit="1" customWidth="1"/>
    <col min="15140" max="15140" width="9.140625" style="32" bestFit="1"/>
    <col min="15141" max="15141" width="8.7109375" style="32" bestFit="1" customWidth="1"/>
    <col min="15142" max="15142" width="9.140625" style="32" bestFit="1"/>
    <col min="15143" max="15143" width="8.7109375" style="32" bestFit="1" customWidth="1"/>
    <col min="15144" max="15144" width="9.140625" style="32" bestFit="1"/>
    <col min="15145" max="15145" width="8.7109375" style="32" bestFit="1" customWidth="1"/>
    <col min="15146" max="15146" width="9.140625" style="32"/>
    <col min="15147" max="15147" width="8.7109375" style="32" customWidth="1"/>
    <col min="15148" max="15151" width="9.140625" style="32"/>
    <col min="15152" max="15152" width="8.7109375" style="32" bestFit="1" customWidth="1"/>
    <col min="15153" max="15153" width="9.140625" style="32" bestFit="1"/>
    <col min="15154" max="15154" width="8.7109375" style="32" bestFit="1" customWidth="1"/>
    <col min="15155" max="15155" width="9.140625" style="32" bestFit="1"/>
    <col min="15156" max="15158" width="8.7109375" style="32" bestFit="1" customWidth="1"/>
    <col min="15159" max="15159" width="9.140625" style="32" bestFit="1"/>
    <col min="15160" max="15161" width="9.140625" style="32"/>
    <col min="15162" max="15162" width="9.140625" style="32" bestFit="1"/>
    <col min="15163" max="15163" width="8.7109375" style="32" bestFit="1" customWidth="1"/>
    <col min="15164" max="15164" width="9.140625" style="32" bestFit="1"/>
    <col min="15165" max="15165" width="8.7109375" style="32" bestFit="1" customWidth="1"/>
    <col min="15166" max="15166" width="8.7109375" style="32" customWidth="1"/>
    <col min="15167" max="15360" width="9.140625" style="32"/>
    <col min="15361" max="15361" width="84.5703125" style="32" customWidth="1"/>
    <col min="15362" max="15362" width="9.140625" style="32" bestFit="1"/>
    <col min="15363" max="15363" width="8.7109375" style="32" bestFit="1" customWidth="1"/>
    <col min="15364" max="15364" width="9.140625" style="32" bestFit="1"/>
    <col min="15365" max="15365" width="8.7109375" style="32" bestFit="1" customWidth="1"/>
    <col min="15366" max="15366" width="9.140625" style="32" bestFit="1"/>
    <col min="15367" max="15367" width="8.7109375" style="32" bestFit="1" customWidth="1"/>
    <col min="15368" max="15369" width="8.7109375" style="32" customWidth="1"/>
    <col min="15370" max="15370" width="9.140625" style="32" bestFit="1"/>
    <col min="15371" max="15371" width="8.7109375" style="32" bestFit="1" customWidth="1"/>
    <col min="15372" max="15372" width="9.140625" style="32" bestFit="1"/>
    <col min="15373" max="15373" width="8.7109375" style="32" bestFit="1" customWidth="1"/>
    <col min="15374" max="15374" width="9.140625" style="32"/>
    <col min="15375" max="15375" width="8.7109375" style="32" customWidth="1"/>
    <col min="15376" max="15376" width="9.140625" style="32" bestFit="1"/>
    <col min="15377" max="15377" width="8.7109375" style="32" bestFit="1" customWidth="1"/>
    <col min="15378" max="15378" width="9.140625" style="32" bestFit="1"/>
    <col min="15379" max="15379" width="8.7109375" style="32" bestFit="1" customWidth="1"/>
    <col min="15380" max="15380" width="9.140625" style="32" bestFit="1"/>
    <col min="15381" max="15381" width="8.7109375" style="32" bestFit="1" customWidth="1"/>
    <col min="15382" max="15382" width="9.140625" style="32" bestFit="1"/>
    <col min="15383" max="15383" width="8.7109375" style="32" bestFit="1" customWidth="1"/>
    <col min="15384" max="15384" width="9.140625" style="32" bestFit="1"/>
    <col min="15385" max="15385" width="8.7109375" style="32" bestFit="1" customWidth="1"/>
    <col min="15386" max="15386" width="9.140625" style="32" bestFit="1"/>
    <col min="15387" max="15387" width="8.7109375" style="32" bestFit="1" customWidth="1"/>
    <col min="15388" max="15389" width="8.7109375" style="32" customWidth="1"/>
    <col min="15390" max="15390" width="8.7109375" style="32" bestFit="1" customWidth="1"/>
    <col min="15391" max="15391" width="9.140625" style="32" bestFit="1"/>
    <col min="15392" max="15392" width="8.7109375" style="32" bestFit="1" customWidth="1"/>
    <col min="15393" max="15393" width="9.140625" style="32" bestFit="1"/>
    <col min="15394" max="15395" width="8.7109375" style="32" bestFit="1" customWidth="1"/>
    <col min="15396" max="15396" width="9.140625" style="32" bestFit="1"/>
    <col min="15397" max="15397" width="8.7109375" style="32" bestFit="1" customWidth="1"/>
    <col min="15398" max="15398" width="9.140625" style="32" bestFit="1"/>
    <col min="15399" max="15399" width="8.7109375" style="32" bestFit="1" customWidth="1"/>
    <col min="15400" max="15400" width="9.140625" style="32" bestFit="1"/>
    <col min="15401" max="15401" width="8.7109375" style="32" bestFit="1" customWidth="1"/>
    <col min="15402" max="15402" width="9.140625" style="32"/>
    <col min="15403" max="15403" width="8.7109375" style="32" customWidth="1"/>
    <col min="15404" max="15407" width="9.140625" style="32"/>
    <col min="15408" max="15408" width="8.7109375" style="32" bestFit="1" customWidth="1"/>
    <col min="15409" max="15409" width="9.140625" style="32" bestFit="1"/>
    <col min="15410" max="15410" width="8.7109375" style="32" bestFit="1" customWidth="1"/>
    <col min="15411" max="15411" width="9.140625" style="32" bestFit="1"/>
    <col min="15412" max="15414" width="8.7109375" style="32" bestFit="1" customWidth="1"/>
    <col min="15415" max="15415" width="9.140625" style="32" bestFit="1"/>
    <col min="15416" max="15417" width="9.140625" style="32"/>
    <col min="15418" max="15418" width="9.140625" style="32" bestFit="1"/>
    <col min="15419" max="15419" width="8.7109375" style="32" bestFit="1" customWidth="1"/>
    <col min="15420" max="15420" width="9.140625" style="32" bestFit="1"/>
    <col min="15421" max="15421" width="8.7109375" style="32" bestFit="1" customWidth="1"/>
    <col min="15422" max="15422" width="8.7109375" style="32" customWidth="1"/>
    <col min="15423" max="15616" width="9.140625" style="32"/>
    <col min="15617" max="15617" width="84.5703125" style="32" customWidth="1"/>
    <col min="15618" max="15618" width="9.140625" style="32" bestFit="1"/>
    <col min="15619" max="15619" width="8.7109375" style="32" bestFit="1" customWidth="1"/>
    <col min="15620" max="15620" width="9.140625" style="32" bestFit="1"/>
    <col min="15621" max="15621" width="8.7109375" style="32" bestFit="1" customWidth="1"/>
    <col min="15622" max="15622" width="9.140625" style="32" bestFit="1"/>
    <col min="15623" max="15623" width="8.7109375" style="32" bestFit="1" customWidth="1"/>
    <col min="15624" max="15625" width="8.7109375" style="32" customWidth="1"/>
    <col min="15626" max="15626" width="9.140625" style="32" bestFit="1"/>
    <col min="15627" max="15627" width="8.7109375" style="32" bestFit="1" customWidth="1"/>
    <col min="15628" max="15628" width="9.140625" style="32" bestFit="1"/>
    <col min="15629" max="15629" width="8.7109375" style="32" bestFit="1" customWidth="1"/>
    <col min="15630" max="15630" width="9.140625" style="32"/>
    <col min="15631" max="15631" width="8.7109375" style="32" customWidth="1"/>
    <col min="15632" max="15632" width="9.140625" style="32" bestFit="1"/>
    <col min="15633" max="15633" width="8.7109375" style="32" bestFit="1" customWidth="1"/>
    <col min="15634" max="15634" width="9.140625" style="32" bestFit="1"/>
    <col min="15635" max="15635" width="8.7109375" style="32" bestFit="1" customWidth="1"/>
    <col min="15636" max="15636" width="9.140625" style="32" bestFit="1"/>
    <col min="15637" max="15637" width="8.7109375" style="32" bestFit="1" customWidth="1"/>
    <col min="15638" max="15638" width="9.140625" style="32" bestFit="1"/>
    <col min="15639" max="15639" width="8.7109375" style="32" bestFit="1" customWidth="1"/>
    <col min="15640" max="15640" width="9.140625" style="32" bestFit="1"/>
    <col min="15641" max="15641" width="8.7109375" style="32" bestFit="1" customWidth="1"/>
    <col min="15642" max="15642" width="9.140625" style="32" bestFit="1"/>
    <col min="15643" max="15643" width="8.7109375" style="32" bestFit="1" customWidth="1"/>
    <col min="15644" max="15645" width="8.7109375" style="32" customWidth="1"/>
    <col min="15646" max="15646" width="8.7109375" style="32" bestFit="1" customWidth="1"/>
    <col min="15647" max="15647" width="9.140625" style="32" bestFit="1"/>
    <col min="15648" max="15648" width="8.7109375" style="32" bestFit="1" customWidth="1"/>
    <col min="15649" max="15649" width="9.140625" style="32" bestFit="1"/>
    <col min="15650" max="15651" width="8.7109375" style="32" bestFit="1" customWidth="1"/>
    <col min="15652" max="15652" width="9.140625" style="32" bestFit="1"/>
    <col min="15653" max="15653" width="8.7109375" style="32" bestFit="1" customWidth="1"/>
    <col min="15654" max="15654" width="9.140625" style="32" bestFit="1"/>
    <col min="15655" max="15655" width="8.7109375" style="32" bestFit="1" customWidth="1"/>
    <col min="15656" max="15656" width="9.140625" style="32" bestFit="1"/>
    <col min="15657" max="15657" width="8.7109375" style="32" bestFit="1" customWidth="1"/>
    <col min="15658" max="15658" width="9.140625" style="32"/>
    <col min="15659" max="15659" width="8.7109375" style="32" customWidth="1"/>
    <col min="15660" max="15663" width="9.140625" style="32"/>
    <col min="15664" max="15664" width="8.7109375" style="32" bestFit="1" customWidth="1"/>
    <col min="15665" max="15665" width="9.140625" style="32" bestFit="1"/>
    <col min="15666" max="15666" width="8.7109375" style="32" bestFit="1" customWidth="1"/>
    <col min="15667" max="15667" width="9.140625" style="32" bestFit="1"/>
    <col min="15668" max="15670" width="8.7109375" style="32" bestFit="1" customWidth="1"/>
    <col min="15671" max="15671" width="9.140625" style="32" bestFit="1"/>
    <col min="15672" max="15673" width="9.140625" style="32"/>
    <col min="15674" max="15674" width="9.140625" style="32" bestFit="1"/>
    <col min="15675" max="15675" width="8.7109375" style="32" bestFit="1" customWidth="1"/>
    <col min="15676" max="15676" width="9.140625" style="32" bestFit="1"/>
    <col min="15677" max="15677" width="8.7109375" style="32" bestFit="1" customWidth="1"/>
    <col min="15678" max="15678" width="8.7109375" style="32" customWidth="1"/>
    <col min="15679" max="15872" width="9.140625" style="32"/>
    <col min="15873" max="15873" width="84.5703125" style="32" customWidth="1"/>
    <col min="15874" max="15874" width="9.140625" style="32" bestFit="1"/>
    <col min="15875" max="15875" width="8.7109375" style="32" bestFit="1" customWidth="1"/>
    <col min="15876" max="15876" width="9.140625" style="32" bestFit="1"/>
    <col min="15877" max="15877" width="8.7109375" style="32" bestFit="1" customWidth="1"/>
    <col min="15878" max="15878" width="9.140625" style="32" bestFit="1"/>
    <col min="15879" max="15879" width="8.7109375" style="32" bestFit="1" customWidth="1"/>
    <col min="15880" max="15881" width="8.7109375" style="32" customWidth="1"/>
    <col min="15882" max="15882" width="9.140625" style="32" bestFit="1"/>
    <col min="15883" max="15883" width="8.7109375" style="32" bestFit="1" customWidth="1"/>
    <col min="15884" max="15884" width="9.140625" style="32" bestFit="1"/>
    <col min="15885" max="15885" width="8.7109375" style="32" bestFit="1" customWidth="1"/>
    <col min="15886" max="15886" width="9.140625" style="32"/>
    <col min="15887" max="15887" width="8.7109375" style="32" customWidth="1"/>
    <col min="15888" max="15888" width="9.140625" style="32" bestFit="1"/>
    <col min="15889" max="15889" width="8.7109375" style="32" bestFit="1" customWidth="1"/>
    <col min="15890" max="15890" width="9.140625" style="32" bestFit="1"/>
    <col min="15891" max="15891" width="8.7109375" style="32" bestFit="1" customWidth="1"/>
    <col min="15892" max="15892" width="9.140625" style="32" bestFit="1"/>
    <col min="15893" max="15893" width="8.7109375" style="32" bestFit="1" customWidth="1"/>
    <col min="15894" max="15894" width="9.140625" style="32" bestFit="1"/>
    <col min="15895" max="15895" width="8.7109375" style="32" bestFit="1" customWidth="1"/>
    <col min="15896" max="15896" width="9.140625" style="32" bestFit="1"/>
    <col min="15897" max="15897" width="8.7109375" style="32" bestFit="1" customWidth="1"/>
    <col min="15898" max="15898" width="9.140625" style="32" bestFit="1"/>
    <col min="15899" max="15899" width="8.7109375" style="32" bestFit="1" customWidth="1"/>
    <col min="15900" max="15901" width="8.7109375" style="32" customWidth="1"/>
    <col min="15902" max="15902" width="8.7109375" style="32" bestFit="1" customWidth="1"/>
    <col min="15903" max="15903" width="9.140625" style="32" bestFit="1"/>
    <col min="15904" max="15904" width="8.7109375" style="32" bestFit="1" customWidth="1"/>
    <col min="15905" max="15905" width="9.140625" style="32" bestFit="1"/>
    <col min="15906" max="15907" width="8.7109375" style="32" bestFit="1" customWidth="1"/>
    <col min="15908" max="15908" width="9.140625" style="32" bestFit="1"/>
    <col min="15909" max="15909" width="8.7109375" style="32" bestFit="1" customWidth="1"/>
    <col min="15910" max="15910" width="9.140625" style="32" bestFit="1"/>
    <col min="15911" max="15911" width="8.7109375" style="32" bestFit="1" customWidth="1"/>
    <col min="15912" max="15912" width="9.140625" style="32" bestFit="1"/>
    <col min="15913" max="15913" width="8.7109375" style="32" bestFit="1" customWidth="1"/>
    <col min="15914" max="15914" width="9.140625" style="32"/>
    <col min="15915" max="15915" width="8.7109375" style="32" customWidth="1"/>
    <col min="15916" max="15919" width="9.140625" style="32"/>
    <col min="15920" max="15920" width="8.7109375" style="32" bestFit="1" customWidth="1"/>
    <col min="15921" max="15921" width="9.140625" style="32" bestFit="1"/>
    <col min="15922" max="15922" width="8.7109375" style="32" bestFit="1" customWidth="1"/>
    <col min="15923" max="15923" width="9.140625" style="32" bestFit="1"/>
    <col min="15924" max="15926" width="8.7109375" style="32" bestFit="1" customWidth="1"/>
    <col min="15927" max="15927" width="9.140625" style="32" bestFit="1"/>
    <col min="15928" max="15929" width="9.140625" style="32"/>
    <col min="15930" max="15930" width="9.140625" style="32" bestFit="1"/>
    <col min="15931" max="15931" width="8.7109375" style="32" bestFit="1" customWidth="1"/>
    <col min="15932" max="15932" width="9.140625" style="32" bestFit="1"/>
    <col min="15933" max="15933" width="8.7109375" style="32" bestFit="1" customWidth="1"/>
    <col min="15934" max="15934" width="8.7109375" style="32" customWidth="1"/>
    <col min="15935" max="16128" width="9.140625" style="32"/>
    <col min="16129" max="16129" width="84.5703125" style="32" customWidth="1"/>
    <col min="16130" max="16130" width="9.140625" style="32" bestFit="1"/>
    <col min="16131" max="16131" width="8.7109375" style="32" bestFit="1" customWidth="1"/>
    <col min="16132" max="16132" width="9.140625" style="32" bestFit="1"/>
    <col min="16133" max="16133" width="8.7109375" style="32" bestFit="1" customWidth="1"/>
    <col min="16134" max="16134" width="9.140625" style="32" bestFit="1"/>
    <col min="16135" max="16135" width="8.7109375" style="32" bestFit="1" customWidth="1"/>
    <col min="16136" max="16137" width="8.7109375" style="32" customWidth="1"/>
    <col min="16138" max="16138" width="9.140625" style="32" bestFit="1"/>
    <col min="16139" max="16139" width="8.7109375" style="32" bestFit="1" customWidth="1"/>
    <col min="16140" max="16140" width="9.140625" style="32" bestFit="1"/>
    <col min="16141" max="16141" width="8.7109375" style="32" bestFit="1" customWidth="1"/>
    <col min="16142" max="16142" width="9.140625" style="32"/>
    <col min="16143" max="16143" width="8.7109375" style="32" customWidth="1"/>
    <col min="16144" max="16144" width="9.140625" style="32" bestFit="1"/>
    <col min="16145" max="16145" width="8.7109375" style="32" bestFit="1" customWidth="1"/>
    <col min="16146" max="16146" width="9.140625" style="32" bestFit="1"/>
    <col min="16147" max="16147" width="8.7109375" style="32" bestFit="1" customWidth="1"/>
    <col min="16148" max="16148" width="9.140625" style="32" bestFit="1"/>
    <col min="16149" max="16149" width="8.7109375" style="32" bestFit="1" customWidth="1"/>
    <col min="16150" max="16150" width="9.140625" style="32" bestFit="1"/>
    <col min="16151" max="16151" width="8.7109375" style="32" bestFit="1" customWidth="1"/>
    <col min="16152" max="16152" width="9.140625" style="32" bestFit="1"/>
    <col min="16153" max="16153" width="8.7109375" style="32" bestFit="1" customWidth="1"/>
    <col min="16154" max="16154" width="9.140625" style="32" bestFit="1"/>
    <col min="16155" max="16155" width="8.7109375" style="32" bestFit="1" customWidth="1"/>
    <col min="16156" max="16157" width="8.7109375" style="32" customWidth="1"/>
    <col min="16158" max="16158" width="8.7109375" style="32" bestFit="1" customWidth="1"/>
    <col min="16159" max="16159" width="9.140625" style="32" bestFit="1"/>
    <col min="16160" max="16160" width="8.7109375" style="32" bestFit="1" customWidth="1"/>
    <col min="16161" max="16161" width="9.140625" style="32" bestFit="1"/>
    <col min="16162" max="16163" width="8.7109375" style="32" bestFit="1" customWidth="1"/>
    <col min="16164" max="16164" width="9.140625" style="32" bestFit="1"/>
    <col min="16165" max="16165" width="8.7109375" style="32" bestFit="1" customWidth="1"/>
    <col min="16166" max="16166" width="9.140625" style="32" bestFit="1"/>
    <col min="16167" max="16167" width="8.7109375" style="32" bestFit="1" customWidth="1"/>
    <col min="16168" max="16168" width="9.140625" style="32" bestFit="1"/>
    <col min="16169" max="16169" width="8.7109375" style="32" bestFit="1" customWidth="1"/>
    <col min="16170" max="16170" width="9.140625" style="32"/>
    <col min="16171" max="16171" width="8.7109375" style="32" customWidth="1"/>
    <col min="16172" max="16175" width="9.140625" style="32"/>
    <col min="16176" max="16176" width="8.7109375" style="32" bestFit="1" customWidth="1"/>
    <col min="16177" max="16177" width="9.140625" style="32" bestFit="1"/>
    <col min="16178" max="16178" width="8.7109375" style="32" bestFit="1" customWidth="1"/>
    <col min="16179" max="16179" width="9.140625" style="32" bestFit="1"/>
    <col min="16180" max="16182" width="8.7109375" style="32" bestFit="1" customWidth="1"/>
    <col min="16183" max="16183" width="9.140625" style="32" bestFit="1"/>
    <col min="16184" max="16185" width="9.140625" style="32"/>
    <col min="16186" max="16186" width="9.140625" style="32" bestFit="1"/>
    <col min="16187" max="16187" width="8.7109375" style="32" bestFit="1" customWidth="1"/>
    <col min="16188" max="16188" width="9.140625" style="32" bestFit="1"/>
    <col min="16189" max="16189" width="8.7109375" style="32" bestFit="1" customWidth="1"/>
    <col min="16190" max="16190" width="8.7109375" style="32" customWidth="1"/>
    <col min="16191" max="16384" width="9.140625" style="32"/>
  </cols>
  <sheetData>
    <row r="1" spans="1:98" ht="16.5">
      <c r="A1" s="31"/>
    </row>
    <row r="2" spans="1:98">
      <c r="A2" s="34"/>
    </row>
    <row r="3" spans="1:98" ht="16.5">
      <c r="A3" s="35"/>
    </row>
    <row r="4" spans="1:98">
      <c r="A4" s="34"/>
      <c r="N4" s="36"/>
      <c r="O4" s="36"/>
    </row>
    <row r="5" spans="1:98" ht="16.5">
      <c r="A5" s="37" t="s">
        <v>120</v>
      </c>
    </row>
    <row r="6" spans="1:98" s="36" customFormat="1" ht="16.5">
      <c r="A6" s="38" t="s">
        <v>121</v>
      </c>
      <c r="BH6" s="39"/>
    </row>
    <row r="7" spans="1:98" s="36" customFormat="1" ht="16.5">
      <c r="A7" s="38" t="s">
        <v>122</v>
      </c>
      <c r="BH7" s="39"/>
    </row>
    <row r="9" spans="1:98"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36</v>
      </c>
      <c r="AI9" s="176"/>
      <c r="AJ9" s="176" t="s">
        <v>38</v>
      </c>
      <c r="AK9" s="176"/>
      <c r="AL9" s="176" t="s">
        <v>40</v>
      </c>
      <c r="AM9" s="176"/>
      <c r="AN9" s="176" t="s">
        <v>42</v>
      </c>
      <c r="AO9" s="176"/>
      <c r="AP9" s="176" t="s">
        <v>46</v>
      </c>
      <c r="AQ9" s="176"/>
      <c r="AR9" s="176" t="s">
        <v>84</v>
      </c>
      <c r="AS9" s="176"/>
      <c r="AT9" s="176" t="s">
        <v>48</v>
      </c>
      <c r="AU9" s="176"/>
      <c r="AV9" s="176" t="s">
        <v>63</v>
      </c>
      <c r="AW9" s="176"/>
      <c r="AX9" s="176" t="s">
        <v>65</v>
      </c>
      <c r="AY9" s="176"/>
      <c r="AZ9" s="176" t="s">
        <v>72</v>
      </c>
      <c r="BA9" s="176"/>
      <c r="BB9" s="176" t="s">
        <v>73</v>
      </c>
      <c r="BC9" s="176"/>
      <c r="BD9" s="176" t="s">
        <v>54</v>
      </c>
      <c r="BE9" s="176"/>
      <c r="BF9" s="176" t="s">
        <v>55</v>
      </c>
      <c r="BG9" s="176"/>
      <c r="BH9" s="176" t="s">
        <v>51</v>
      </c>
      <c r="BI9" s="176"/>
      <c r="BJ9" s="176" t="s">
        <v>86</v>
      </c>
      <c r="BK9" s="176"/>
    </row>
    <row r="10" spans="1:98"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t="s">
        <v>95</v>
      </c>
      <c r="BJ10" s="40"/>
      <c r="BK10" s="40"/>
    </row>
    <row r="11" spans="1:98"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c r="BJ11" s="42" t="s">
        <v>97</v>
      </c>
      <c r="BK11" s="42" t="s">
        <v>98</v>
      </c>
    </row>
    <row r="12" spans="1:98" ht="15">
      <c r="A12" s="44" t="s">
        <v>99</v>
      </c>
      <c r="B12" s="45">
        <v>6</v>
      </c>
      <c r="C12" s="45">
        <v>502</v>
      </c>
      <c r="D12" s="45">
        <v>11</v>
      </c>
      <c r="E12" s="45">
        <v>1582</v>
      </c>
      <c r="F12" s="45">
        <v>5</v>
      </c>
      <c r="G12" s="45">
        <v>446</v>
      </c>
      <c r="H12" s="45"/>
      <c r="I12" s="45"/>
      <c r="J12" s="45">
        <v>4</v>
      </c>
      <c r="K12" s="45">
        <v>77</v>
      </c>
      <c r="L12" s="45"/>
      <c r="M12" s="45"/>
      <c r="N12" s="45">
        <v>1</v>
      </c>
      <c r="O12" s="45">
        <v>939</v>
      </c>
      <c r="P12" s="45"/>
      <c r="Q12" s="45"/>
      <c r="R12" s="45"/>
      <c r="S12" s="45"/>
      <c r="T12" s="45"/>
      <c r="U12" s="45"/>
      <c r="V12" s="45"/>
      <c r="W12" s="45"/>
      <c r="X12" s="45">
        <v>2</v>
      </c>
      <c r="Y12" s="45">
        <v>164</v>
      </c>
      <c r="Z12" s="45">
        <v>3</v>
      </c>
      <c r="AA12" s="45">
        <v>1393</v>
      </c>
      <c r="AB12" s="45"/>
      <c r="AC12" s="45"/>
      <c r="AD12" s="45"/>
      <c r="AE12" s="45"/>
      <c r="AF12" s="45"/>
      <c r="AG12" s="45"/>
      <c r="AH12" s="45"/>
      <c r="AI12" s="45"/>
      <c r="AJ12" s="45"/>
      <c r="AK12" s="45"/>
      <c r="AL12" s="45"/>
      <c r="AM12" s="45"/>
      <c r="AN12" s="45">
        <v>3</v>
      </c>
      <c r="AO12" s="45">
        <v>1510</v>
      </c>
      <c r="AP12" s="45"/>
      <c r="AQ12" s="45"/>
      <c r="AR12" s="45"/>
      <c r="AS12" s="45"/>
      <c r="AT12" s="45"/>
      <c r="AU12" s="45"/>
      <c r="AV12" s="45">
        <v>1</v>
      </c>
      <c r="AW12" s="45">
        <v>29</v>
      </c>
      <c r="AX12" s="45"/>
      <c r="AY12" s="45"/>
      <c r="AZ12" s="45">
        <v>1</v>
      </c>
      <c r="BA12" s="45">
        <v>48</v>
      </c>
      <c r="BB12" s="45">
        <v>1</v>
      </c>
      <c r="BC12" s="45">
        <v>48</v>
      </c>
      <c r="BD12" s="45"/>
      <c r="BE12" s="45"/>
      <c r="BF12" s="45"/>
      <c r="BG12" s="45"/>
      <c r="BH12" s="45"/>
      <c r="BI12" s="45"/>
      <c r="BJ12" s="55">
        <f>B12+D12+F12+H12+J12+L12+N12+P12+R12+T12+V12+X12+Z12+AB12+AD12+AF12+AH12+AJ12+AL12+AN12+AP12+AR12+AT12+AV12+AX12+AZ12+BB12+BD12+BF12+BH12</f>
        <v>38</v>
      </c>
      <c r="BK12" s="55">
        <f>C12+E12+G12+I12+K12+M12+O12+Q12+S12+U12+W12+Y12+AA12+AC12+AE12+AG12+AI12+AK12+AM12+AO12+AQ12+AS12+AU12+AW12+AY12+BA12+BC12+BE12+BG12+BI12</f>
        <v>6738</v>
      </c>
      <c r="CS12" s="33"/>
      <c r="CT12" s="33"/>
    </row>
    <row r="13" spans="1:98" ht="15">
      <c r="A13" s="46" t="s">
        <v>100</v>
      </c>
      <c r="B13" s="47">
        <v>66</v>
      </c>
      <c r="C13" s="47">
        <v>3374</v>
      </c>
      <c r="D13" s="47">
        <v>34</v>
      </c>
      <c r="E13" s="47">
        <v>4402</v>
      </c>
      <c r="F13" s="47">
        <v>27</v>
      </c>
      <c r="G13" s="47">
        <v>2501</v>
      </c>
      <c r="H13" s="47">
        <v>4</v>
      </c>
      <c r="I13" s="47">
        <v>962</v>
      </c>
      <c r="J13" s="47">
        <v>4</v>
      </c>
      <c r="K13" s="47">
        <v>68</v>
      </c>
      <c r="L13" s="47">
        <v>1</v>
      </c>
      <c r="M13" s="47">
        <v>16</v>
      </c>
      <c r="N13" s="47"/>
      <c r="O13" s="47"/>
      <c r="P13" s="47">
        <v>1</v>
      </c>
      <c r="Q13" s="47">
        <v>816</v>
      </c>
      <c r="R13" s="47"/>
      <c r="S13" s="47"/>
      <c r="T13" s="47">
        <v>2</v>
      </c>
      <c r="U13" s="47">
        <v>55</v>
      </c>
      <c r="V13" s="47">
        <v>5</v>
      </c>
      <c r="W13" s="47">
        <v>228</v>
      </c>
      <c r="X13" s="47">
        <v>6</v>
      </c>
      <c r="Y13" s="47">
        <v>1099</v>
      </c>
      <c r="Z13" s="47"/>
      <c r="AA13" s="47"/>
      <c r="AB13" s="47">
        <v>8</v>
      </c>
      <c r="AC13" s="47">
        <v>3668</v>
      </c>
      <c r="AD13" s="47">
        <v>1</v>
      </c>
      <c r="AE13" s="47">
        <v>188</v>
      </c>
      <c r="AF13" s="47">
        <v>1</v>
      </c>
      <c r="AG13" s="47">
        <v>154</v>
      </c>
      <c r="AH13" s="47"/>
      <c r="AI13" s="47"/>
      <c r="AJ13" s="47">
        <v>3</v>
      </c>
      <c r="AK13" s="47">
        <v>840</v>
      </c>
      <c r="AL13" s="47"/>
      <c r="AM13" s="47"/>
      <c r="AN13" s="47">
        <v>15</v>
      </c>
      <c r="AO13" s="47">
        <v>4269</v>
      </c>
      <c r="AP13" s="47"/>
      <c r="AQ13" s="47"/>
      <c r="AR13" s="47"/>
      <c r="AS13" s="47"/>
      <c r="AT13" s="47">
        <v>2</v>
      </c>
      <c r="AU13" s="47">
        <v>75</v>
      </c>
      <c r="AV13" s="47">
        <v>2</v>
      </c>
      <c r="AW13" s="47">
        <v>25</v>
      </c>
      <c r="AX13" s="47"/>
      <c r="AY13" s="47"/>
      <c r="AZ13" s="47">
        <v>1</v>
      </c>
      <c r="BA13" s="47">
        <v>20</v>
      </c>
      <c r="BB13" s="47">
        <v>2</v>
      </c>
      <c r="BC13" s="47">
        <v>73</v>
      </c>
      <c r="BD13" s="47"/>
      <c r="BE13" s="47"/>
      <c r="BF13" s="47"/>
      <c r="BG13" s="47"/>
      <c r="BH13" s="47">
        <v>6</v>
      </c>
      <c r="BI13" s="47">
        <v>102</v>
      </c>
      <c r="BJ13" s="56">
        <f t="shared" ref="BJ13:BK19" si="0">B13+D13+F13+H13+J13+L13+N13+P13+R13+T13+V13+X13+Z13+AB13+AD13+AF13+AH13+AJ13+AL13+AN13+AP13+AR13+AT13+AV13+AX13+AZ13+BB13+BD13+BF13+BH13</f>
        <v>191</v>
      </c>
      <c r="BK13" s="56">
        <f t="shared" si="0"/>
        <v>22935</v>
      </c>
      <c r="CS13" s="33"/>
      <c r="CT13" s="33"/>
    </row>
    <row r="14" spans="1:98" ht="15">
      <c r="A14" s="44" t="s">
        <v>101</v>
      </c>
      <c r="B14" s="45"/>
      <c r="C14" s="45"/>
      <c r="D14" s="45"/>
      <c r="E14" s="45"/>
      <c r="F14" s="45"/>
      <c r="G14" s="45"/>
      <c r="H14" s="45"/>
      <c r="I14" s="45"/>
      <c r="J14" s="45">
        <v>1</v>
      </c>
      <c r="K14" s="45">
        <v>23</v>
      </c>
      <c r="L14" s="45"/>
      <c r="M14" s="45"/>
      <c r="N14" s="45"/>
      <c r="O14" s="45"/>
      <c r="P14" s="45"/>
      <c r="Q14" s="45"/>
      <c r="R14" s="45"/>
      <c r="S14" s="45"/>
      <c r="T14" s="45">
        <v>1</v>
      </c>
      <c r="U14" s="45">
        <v>76</v>
      </c>
      <c r="V14" s="45"/>
      <c r="W14" s="45"/>
      <c r="X14" s="45"/>
      <c r="Y14" s="45"/>
      <c r="Z14" s="45"/>
      <c r="AA14" s="45"/>
      <c r="AB14" s="45">
        <v>2</v>
      </c>
      <c r="AC14" s="45">
        <v>310</v>
      </c>
      <c r="AD14" s="45">
        <v>1</v>
      </c>
      <c r="AE14" s="45">
        <v>316</v>
      </c>
      <c r="AF14" s="45"/>
      <c r="AG14" s="45"/>
      <c r="AH14" s="45"/>
      <c r="AI14" s="45"/>
      <c r="AJ14" s="45"/>
      <c r="AK14" s="45"/>
      <c r="AL14" s="45"/>
      <c r="AM14" s="45"/>
      <c r="AN14" s="45"/>
      <c r="AO14" s="45"/>
      <c r="AP14" s="45"/>
      <c r="AQ14" s="45"/>
      <c r="AR14" s="45"/>
      <c r="AS14" s="45"/>
      <c r="AT14" s="45">
        <v>1</v>
      </c>
      <c r="AU14" s="45">
        <v>18</v>
      </c>
      <c r="AV14" s="45">
        <v>1</v>
      </c>
      <c r="AW14" s="45">
        <v>32</v>
      </c>
      <c r="AX14" s="45">
        <v>1</v>
      </c>
      <c r="AY14" s="45">
        <v>51</v>
      </c>
      <c r="AZ14" s="45">
        <v>2</v>
      </c>
      <c r="BA14" s="45">
        <v>61</v>
      </c>
      <c r="BB14" s="45"/>
      <c r="BC14" s="45"/>
      <c r="BD14" s="45"/>
      <c r="BE14" s="45"/>
      <c r="BF14" s="45">
        <v>1</v>
      </c>
      <c r="BG14" s="45">
        <v>367</v>
      </c>
      <c r="BH14" s="45"/>
      <c r="BI14" s="45"/>
      <c r="BJ14" s="55">
        <f t="shared" si="0"/>
        <v>11</v>
      </c>
      <c r="BK14" s="55">
        <f t="shared" si="0"/>
        <v>1254</v>
      </c>
      <c r="CS14" s="33"/>
      <c r="CT14" s="33"/>
    </row>
    <row r="15" spans="1:98" ht="15">
      <c r="A15" s="48" t="s">
        <v>102</v>
      </c>
      <c r="B15" s="47">
        <v>13</v>
      </c>
      <c r="C15" s="47">
        <v>1456</v>
      </c>
      <c r="D15" s="47">
        <v>7</v>
      </c>
      <c r="E15" s="47">
        <v>769</v>
      </c>
      <c r="F15" s="47">
        <v>2</v>
      </c>
      <c r="G15" s="47">
        <v>308</v>
      </c>
      <c r="H15" s="47"/>
      <c r="I15" s="47"/>
      <c r="J15" s="47"/>
      <c r="K15" s="47"/>
      <c r="L15" s="47"/>
      <c r="M15" s="47"/>
      <c r="N15" s="47"/>
      <c r="O15" s="47"/>
      <c r="P15" s="47"/>
      <c r="Q15" s="47"/>
      <c r="R15" s="47"/>
      <c r="S15" s="47"/>
      <c r="T15" s="47"/>
      <c r="U15" s="47"/>
      <c r="V15" s="47"/>
      <c r="W15" s="47"/>
      <c r="X15" s="47">
        <v>2</v>
      </c>
      <c r="Y15" s="47">
        <v>877</v>
      </c>
      <c r="Z15" s="47">
        <v>2</v>
      </c>
      <c r="AA15" s="47">
        <v>984</v>
      </c>
      <c r="AB15" s="47">
        <v>1</v>
      </c>
      <c r="AC15" s="47">
        <v>501</v>
      </c>
      <c r="AD15" s="47"/>
      <c r="AE15" s="47"/>
      <c r="AF15" s="47"/>
      <c r="AG15" s="47"/>
      <c r="AH15" s="47"/>
      <c r="AI15" s="47"/>
      <c r="AJ15" s="47"/>
      <c r="AK15" s="47"/>
      <c r="AL15" s="47">
        <v>1</v>
      </c>
      <c r="AM15" s="47">
        <v>588</v>
      </c>
      <c r="AN15" s="47">
        <v>2</v>
      </c>
      <c r="AO15" s="47">
        <v>962</v>
      </c>
      <c r="AP15" s="47"/>
      <c r="AQ15" s="47"/>
      <c r="AR15" s="47"/>
      <c r="AS15" s="47"/>
      <c r="AT15" s="47"/>
      <c r="AU15" s="47"/>
      <c r="AV15" s="47">
        <v>1</v>
      </c>
      <c r="AW15" s="47">
        <v>46</v>
      </c>
      <c r="AX15" s="47"/>
      <c r="AY15" s="47"/>
      <c r="AZ15" s="47">
        <v>1</v>
      </c>
      <c r="BA15" s="47">
        <v>64</v>
      </c>
      <c r="BB15" s="47">
        <v>2</v>
      </c>
      <c r="BC15" s="47">
        <v>80</v>
      </c>
      <c r="BD15" s="47">
        <v>1</v>
      </c>
      <c r="BE15" s="47">
        <v>816</v>
      </c>
      <c r="BF15" s="47"/>
      <c r="BG15" s="47"/>
      <c r="BH15" s="47">
        <v>1</v>
      </c>
      <c r="BI15" s="47">
        <v>32</v>
      </c>
      <c r="BJ15" s="56">
        <f t="shared" si="0"/>
        <v>36</v>
      </c>
      <c r="BK15" s="56">
        <f t="shared" si="0"/>
        <v>7483</v>
      </c>
      <c r="CS15" s="33"/>
      <c r="CT15" s="33"/>
    </row>
    <row r="16" spans="1:98" ht="15">
      <c r="A16" s="44" t="s">
        <v>103</v>
      </c>
      <c r="B16" s="45"/>
      <c r="C16" s="45"/>
      <c r="D16" s="45">
        <v>5</v>
      </c>
      <c r="E16" s="45">
        <v>1374</v>
      </c>
      <c r="F16" s="45">
        <v>1</v>
      </c>
      <c r="G16" s="45">
        <v>40</v>
      </c>
      <c r="H16" s="45">
        <v>1</v>
      </c>
      <c r="I16" s="45">
        <v>37</v>
      </c>
      <c r="J16" s="45"/>
      <c r="K16" s="45"/>
      <c r="L16" s="45">
        <v>1</v>
      </c>
      <c r="M16" s="45">
        <v>23</v>
      </c>
      <c r="N16" s="45"/>
      <c r="O16" s="45"/>
      <c r="P16" s="45"/>
      <c r="Q16" s="45"/>
      <c r="R16" s="45">
        <v>1</v>
      </c>
      <c r="S16" s="45">
        <v>7</v>
      </c>
      <c r="T16" s="45"/>
      <c r="U16" s="45"/>
      <c r="V16" s="45"/>
      <c r="W16" s="45"/>
      <c r="X16" s="45">
        <v>2</v>
      </c>
      <c r="Y16" s="45">
        <v>877</v>
      </c>
      <c r="Z16" s="45"/>
      <c r="AA16" s="45"/>
      <c r="AB16" s="45">
        <v>1</v>
      </c>
      <c r="AC16" s="45">
        <v>375</v>
      </c>
      <c r="AD16" s="45">
        <v>1</v>
      </c>
      <c r="AE16" s="45">
        <v>169</v>
      </c>
      <c r="AF16" s="45"/>
      <c r="AG16" s="45"/>
      <c r="AH16" s="45"/>
      <c r="AI16" s="45"/>
      <c r="AJ16" s="45"/>
      <c r="AK16" s="45"/>
      <c r="AL16" s="45"/>
      <c r="AM16" s="45"/>
      <c r="AN16" s="45"/>
      <c r="AO16" s="45"/>
      <c r="AP16" s="45"/>
      <c r="AQ16" s="45"/>
      <c r="AR16" s="45">
        <v>1</v>
      </c>
      <c r="AS16" s="45">
        <v>429</v>
      </c>
      <c r="AT16" s="45">
        <v>1</v>
      </c>
      <c r="AU16" s="45">
        <v>39</v>
      </c>
      <c r="AV16" s="45"/>
      <c r="AW16" s="45"/>
      <c r="AX16" s="45"/>
      <c r="AY16" s="45"/>
      <c r="AZ16" s="45"/>
      <c r="BA16" s="45"/>
      <c r="BB16" s="45"/>
      <c r="BC16" s="45"/>
      <c r="BD16" s="45"/>
      <c r="BE16" s="45"/>
      <c r="BF16" s="45"/>
      <c r="BG16" s="45"/>
      <c r="BH16" s="45"/>
      <c r="BI16" s="45"/>
      <c r="BJ16" s="55">
        <f t="shared" si="0"/>
        <v>15</v>
      </c>
      <c r="BK16" s="55">
        <f t="shared" si="0"/>
        <v>3370</v>
      </c>
      <c r="CS16" s="33"/>
      <c r="CT16" s="33"/>
    </row>
    <row r="17" spans="1:98" ht="15">
      <c r="A17" s="48" t="s">
        <v>104</v>
      </c>
      <c r="B17" s="47">
        <v>2</v>
      </c>
      <c r="C17" s="47">
        <v>50</v>
      </c>
      <c r="D17" s="47"/>
      <c r="E17" s="47"/>
      <c r="F17" s="47">
        <v>1</v>
      </c>
      <c r="G17" s="47">
        <v>22</v>
      </c>
      <c r="H17" s="47"/>
      <c r="I17" s="47"/>
      <c r="J17" s="47">
        <v>5</v>
      </c>
      <c r="K17" s="47">
        <v>53</v>
      </c>
      <c r="L17" s="47"/>
      <c r="M17" s="47"/>
      <c r="N17" s="47">
        <v>1</v>
      </c>
      <c r="O17" s="47">
        <v>100</v>
      </c>
      <c r="P17" s="47"/>
      <c r="Q17" s="47"/>
      <c r="R17" s="47"/>
      <c r="S17" s="47"/>
      <c r="T17" s="47"/>
      <c r="U17" s="47"/>
      <c r="V17" s="47"/>
      <c r="W17" s="47"/>
      <c r="X17" s="47"/>
      <c r="Y17" s="47"/>
      <c r="Z17" s="47"/>
      <c r="AA17" s="47"/>
      <c r="AB17" s="47"/>
      <c r="AC17" s="47"/>
      <c r="AD17" s="47">
        <v>1</v>
      </c>
      <c r="AE17" s="47">
        <v>656</v>
      </c>
      <c r="AF17" s="47"/>
      <c r="AG17" s="47"/>
      <c r="AH17" s="47"/>
      <c r="AI17" s="47"/>
      <c r="AJ17" s="47">
        <v>1</v>
      </c>
      <c r="AK17" s="47">
        <v>108</v>
      </c>
      <c r="AL17" s="47"/>
      <c r="AM17" s="47"/>
      <c r="AN17" s="47"/>
      <c r="AO17" s="47"/>
      <c r="AP17" s="47"/>
      <c r="AQ17" s="47"/>
      <c r="AR17" s="47"/>
      <c r="AS17" s="47"/>
      <c r="AT17" s="47"/>
      <c r="AU17" s="47"/>
      <c r="AV17" s="47"/>
      <c r="AW17" s="47"/>
      <c r="AX17" s="47"/>
      <c r="AY17" s="47"/>
      <c r="AZ17" s="47"/>
      <c r="BA17" s="47"/>
      <c r="BB17" s="47"/>
      <c r="BC17" s="47"/>
      <c r="BD17" s="47"/>
      <c r="BE17" s="47"/>
      <c r="BF17" s="47"/>
      <c r="BG17" s="47"/>
      <c r="BH17" s="47">
        <v>1</v>
      </c>
      <c r="BI17" s="47">
        <v>12</v>
      </c>
      <c r="BJ17" s="56">
        <f t="shared" si="0"/>
        <v>12</v>
      </c>
      <c r="BK17" s="56">
        <f t="shared" si="0"/>
        <v>1001</v>
      </c>
      <c r="CS17" s="33"/>
      <c r="CT17" s="33"/>
    </row>
    <row r="18" spans="1:98" ht="15">
      <c r="A18" s="44" t="s">
        <v>105</v>
      </c>
      <c r="B18" s="45"/>
      <c r="C18" s="45"/>
      <c r="D18" s="45">
        <v>2</v>
      </c>
      <c r="E18" s="45">
        <v>122</v>
      </c>
      <c r="F18" s="45"/>
      <c r="G18" s="45"/>
      <c r="H18" s="45"/>
      <c r="I18" s="45"/>
      <c r="J18" s="45">
        <v>6</v>
      </c>
      <c r="K18" s="45">
        <v>81</v>
      </c>
      <c r="L18" s="45"/>
      <c r="M18" s="45"/>
      <c r="N18" s="45"/>
      <c r="O18" s="45"/>
      <c r="P18" s="45"/>
      <c r="Q18" s="45"/>
      <c r="R18" s="45"/>
      <c r="S18" s="45"/>
      <c r="T18" s="45"/>
      <c r="U18" s="45"/>
      <c r="V18" s="45">
        <v>1</v>
      </c>
      <c r="W18" s="45">
        <v>32</v>
      </c>
      <c r="X18" s="45">
        <v>2</v>
      </c>
      <c r="Y18" s="45">
        <v>166</v>
      </c>
      <c r="Z18" s="45"/>
      <c r="AA18" s="45"/>
      <c r="AB18" s="45">
        <v>1</v>
      </c>
      <c r="AC18" s="45">
        <v>156</v>
      </c>
      <c r="AD18" s="45"/>
      <c r="AE18" s="45"/>
      <c r="AF18" s="45"/>
      <c r="AG18" s="45"/>
      <c r="AH18" s="45">
        <v>2</v>
      </c>
      <c r="AI18" s="45">
        <v>122</v>
      </c>
      <c r="AJ18" s="45">
        <v>1</v>
      </c>
      <c r="AK18" s="45">
        <v>908</v>
      </c>
      <c r="AL18" s="45"/>
      <c r="AM18" s="45"/>
      <c r="AN18" s="45">
        <v>1</v>
      </c>
      <c r="AO18" s="45">
        <v>90</v>
      </c>
      <c r="AP18" s="45"/>
      <c r="AQ18" s="45"/>
      <c r="AR18" s="45">
        <v>1</v>
      </c>
      <c r="AS18" s="45">
        <v>140</v>
      </c>
      <c r="AT18" s="45"/>
      <c r="AU18" s="45"/>
      <c r="AV18" s="45">
        <v>1</v>
      </c>
      <c r="AW18" s="45">
        <v>37</v>
      </c>
      <c r="AX18" s="45"/>
      <c r="AY18" s="45"/>
      <c r="AZ18" s="45">
        <v>3</v>
      </c>
      <c r="BA18" s="45">
        <v>150</v>
      </c>
      <c r="BB18" s="45"/>
      <c r="BC18" s="45"/>
      <c r="BD18" s="45"/>
      <c r="BE18" s="45"/>
      <c r="BF18" s="45"/>
      <c r="BG18" s="45"/>
      <c r="BH18" s="45">
        <v>4</v>
      </c>
      <c r="BI18" s="45">
        <v>56</v>
      </c>
      <c r="BJ18" s="55">
        <f t="shared" si="0"/>
        <v>25</v>
      </c>
      <c r="BK18" s="55">
        <f t="shared" si="0"/>
        <v>2060</v>
      </c>
      <c r="CS18" s="33"/>
      <c r="CT18" s="33"/>
    </row>
    <row r="19" spans="1:98" ht="15">
      <c r="A19" s="48" t="s">
        <v>106</v>
      </c>
      <c r="B19" s="47">
        <v>9</v>
      </c>
      <c r="C19" s="47">
        <v>653</v>
      </c>
      <c r="D19" s="47">
        <v>4</v>
      </c>
      <c r="E19" s="47">
        <v>594</v>
      </c>
      <c r="F19" s="47">
        <v>6</v>
      </c>
      <c r="G19" s="47">
        <v>1208</v>
      </c>
      <c r="H19" s="47"/>
      <c r="I19" s="47"/>
      <c r="J19" s="47">
        <v>2</v>
      </c>
      <c r="K19" s="47">
        <v>34</v>
      </c>
      <c r="L19" s="47"/>
      <c r="M19" s="47"/>
      <c r="N19" s="47"/>
      <c r="O19" s="47"/>
      <c r="P19" s="47"/>
      <c r="Q19" s="47"/>
      <c r="R19" s="47"/>
      <c r="S19" s="47"/>
      <c r="T19" s="47"/>
      <c r="U19" s="47"/>
      <c r="V19" s="47"/>
      <c r="W19" s="47"/>
      <c r="X19" s="47">
        <v>2</v>
      </c>
      <c r="Y19" s="47">
        <v>766</v>
      </c>
      <c r="Z19" s="47"/>
      <c r="AA19" s="47"/>
      <c r="AB19" s="47">
        <v>3</v>
      </c>
      <c r="AC19" s="47">
        <v>1338</v>
      </c>
      <c r="AD19" s="47"/>
      <c r="AE19" s="47"/>
      <c r="AF19" s="47"/>
      <c r="AG19" s="47"/>
      <c r="AH19" s="47"/>
      <c r="AI19" s="47"/>
      <c r="AJ19" s="47"/>
      <c r="AK19" s="47"/>
      <c r="AL19" s="47"/>
      <c r="AM19" s="47"/>
      <c r="AN19" s="47"/>
      <c r="AO19" s="47"/>
      <c r="AP19" s="47">
        <v>1</v>
      </c>
      <c r="AQ19" s="47">
        <v>1062</v>
      </c>
      <c r="AR19" s="47"/>
      <c r="AS19" s="47"/>
      <c r="AT19" s="47">
        <v>2</v>
      </c>
      <c r="AU19" s="47">
        <v>70</v>
      </c>
      <c r="AV19" s="47"/>
      <c r="AW19" s="47"/>
      <c r="AX19" s="47">
        <v>2</v>
      </c>
      <c r="AY19" s="47">
        <v>131</v>
      </c>
      <c r="AZ19" s="47"/>
      <c r="BA19" s="47"/>
      <c r="BB19" s="47">
        <v>1</v>
      </c>
      <c r="BC19" s="47">
        <v>23</v>
      </c>
      <c r="BD19" s="47"/>
      <c r="BE19" s="47"/>
      <c r="BF19" s="47"/>
      <c r="BG19" s="47"/>
      <c r="BH19" s="47">
        <v>1</v>
      </c>
      <c r="BI19" s="47">
        <v>16</v>
      </c>
      <c r="BJ19" s="56">
        <f t="shared" si="0"/>
        <v>33</v>
      </c>
      <c r="BK19" s="56">
        <f t="shared" si="0"/>
        <v>5895</v>
      </c>
      <c r="CS19" s="33"/>
      <c r="CT19" s="33"/>
    </row>
    <row r="20" spans="1:98" s="33" customFormat="1" ht="15">
      <c r="A20" s="41" t="s">
        <v>107</v>
      </c>
      <c r="B20" s="49">
        <f>SUM(B12:B19)</f>
        <v>96</v>
      </c>
      <c r="C20" s="49">
        <f t="shared" ref="C20:BI20" si="1">SUM(C12:C19)</f>
        <v>6035</v>
      </c>
      <c r="D20" s="49">
        <f t="shared" si="1"/>
        <v>63</v>
      </c>
      <c r="E20" s="49">
        <f t="shared" si="1"/>
        <v>8843</v>
      </c>
      <c r="F20" s="49">
        <f t="shared" si="1"/>
        <v>42</v>
      </c>
      <c r="G20" s="49">
        <f t="shared" si="1"/>
        <v>4525</v>
      </c>
      <c r="H20" s="49">
        <f t="shared" si="1"/>
        <v>5</v>
      </c>
      <c r="I20" s="49">
        <f t="shared" si="1"/>
        <v>999</v>
      </c>
      <c r="J20" s="49">
        <f t="shared" si="1"/>
        <v>22</v>
      </c>
      <c r="K20" s="49">
        <f t="shared" si="1"/>
        <v>336</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3</v>
      </c>
      <c r="U20" s="49">
        <f t="shared" si="1"/>
        <v>131</v>
      </c>
      <c r="V20" s="49">
        <f t="shared" si="1"/>
        <v>6</v>
      </c>
      <c r="W20" s="49">
        <f t="shared" si="1"/>
        <v>260</v>
      </c>
      <c r="X20" s="49">
        <f t="shared" si="1"/>
        <v>16</v>
      </c>
      <c r="Y20" s="49">
        <f t="shared" si="1"/>
        <v>3949</v>
      </c>
      <c r="Z20" s="49">
        <f t="shared" si="1"/>
        <v>5</v>
      </c>
      <c r="AA20" s="49">
        <f t="shared" si="1"/>
        <v>2377</v>
      </c>
      <c r="AB20" s="49">
        <f t="shared" si="1"/>
        <v>16</v>
      </c>
      <c r="AC20" s="49">
        <f t="shared" si="1"/>
        <v>6348</v>
      </c>
      <c r="AD20" s="49">
        <f t="shared" si="1"/>
        <v>4</v>
      </c>
      <c r="AE20" s="49">
        <f t="shared" si="1"/>
        <v>1329</v>
      </c>
      <c r="AF20" s="49">
        <f t="shared" si="1"/>
        <v>1</v>
      </c>
      <c r="AG20" s="49">
        <f t="shared" si="1"/>
        <v>154</v>
      </c>
      <c r="AH20" s="49">
        <f t="shared" si="1"/>
        <v>2</v>
      </c>
      <c r="AI20" s="49">
        <f t="shared" si="1"/>
        <v>122</v>
      </c>
      <c r="AJ20" s="49">
        <f t="shared" si="1"/>
        <v>5</v>
      </c>
      <c r="AK20" s="49">
        <f t="shared" si="1"/>
        <v>1856</v>
      </c>
      <c r="AL20" s="49">
        <f t="shared" si="1"/>
        <v>1</v>
      </c>
      <c r="AM20" s="49">
        <f t="shared" si="1"/>
        <v>588</v>
      </c>
      <c r="AN20" s="49">
        <f t="shared" si="1"/>
        <v>21</v>
      </c>
      <c r="AO20" s="49">
        <f t="shared" si="1"/>
        <v>6831</v>
      </c>
      <c r="AP20" s="49">
        <f t="shared" si="1"/>
        <v>1</v>
      </c>
      <c r="AQ20" s="49">
        <f t="shared" si="1"/>
        <v>1062</v>
      </c>
      <c r="AR20" s="49">
        <f t="shared" si="1"/>
        <v>2</v>
      </c>
      <c r="AS20" s="49">
        <f t="shared" si="1"/>
        <v>569</v>
      </c>
      <c r="AT20" s="49">
        <f t="shared" si="1"/>
        <v>6</v>
      </c>
      <c r="AU20" s="49">
        <f t="shared" si="1"/>
        <v>202</v>
      </c>
      <c r="AV20" s="49">
        <f t="shared" si="1"/>
        <v>6</v>
      </c>
      <c r="AW20" s="49">
        <f t="shared" si="1"/>
        <v>169</v>
      </c>
      <c r="AX20" s="49">
        <f t="shared" si="1"/>
        <v>3</v>
      </c>
      <c r="AY20" s="49">
        <f t="shared" si="1"/>
        <v>182</v>
      </c>
      <c r="AZ20" s="49">
        <f t="shared" si="1"/>
        <v>8</v>
      </c>
      <c r="BA20" s="49">
        <f t="shared" si="1"/>
        <v>343</v>
      </c>
      <c r="BB20" s="49">
        <f t="shared" si="1"/>
        <v>6</v>
      </c>
      <c r="BC20" s="49">
        <f t="shared" si="1"/>
        <v>224</v>
      </c>
      <c r="BD20" s="49">
        <f t="shared" si="1"/>
        <v>1</v>
      </c>
      <c r="BE20" s="49">
        <f t="shared" si="1"/>
        <v>816</v>
      </c>
      <c r="BF20" s="49">
        <f t="shared" si="1"/>
        <v>1</v>
      </c>
      <c r="BG20" s="49">
        <f t="shared" si="1"/>
        <v>367</v>
      </c>
      <c r="BH20" s="49">
        <f t="shared" si="1"/>
        <v>13</v>
      </c>
      <c r="BI20" s="49">
        <f t="shared" si="1"/>
        <v>218</v>
      </c>
      <c r="BJ20" s="49">
        <f>B20+D20+F20+H20+J20+L20+N20+P20+R20+T20+V20+X20+Z20+AB20+AD20+AF20+AH20+AJ20+AL20+AN20+AP20+AR20+AT20+AV20+AX20+AZ20+BB20+BD20+BF20+BH20</f>
        <v>361</v>
      </c>
      <c r="BK20" s="49">
        <f>C20+E20+G20+I20+K20+M20+O20+Q20+S20+U20+W20+Y20+AA20+AC20+AE20+AG20+AI20+AK20+AM20+AO20+AQ20+AS20+AU20+AW20+AY20+BA20+BC20+BE20+BG20+BI20</f>
        <v>50736</v>
      </c>
    </row>
    <row r="21" spans="1:98">
      <c r="A21" s="50" t="s">
        <v>108</v>
      </c>
      <c r="BH21" s="51"/>
      <c r="BI21" s="51"/>
      <c r="BJ21" s="52"/>
      <c r="BK21" s="52"/>
    </row>
    <row r="22" spans="1:98">
      <c r="A22" s="53" t="s">
        <v>109</v>
      </c>
      <c r="B22" s="51"/>
      <c r="C22" s="51"/>
      <c r="D22" s="51"/>
      <c r="E22" s="51"/>
      <c r="F22" s="51"/>
      <c r="G22" s="51"/>
      <c r="H22" s="51"/>
      <c r="I22" s="51"/>
      <c r="J22" s="51"/>
      <c r="K22" s="51"/>
      <c r="M22" s="51"/>
      <c r="N22" s="51"/>
      <c r="O22" s="51"/>
      <c r="P22" s="51"/>
      <c r="Q22" s="51"/>
      <c r="X22" s="51"/>
      <c r="Y22" s="51"/>
      <c r="AF22" s="51"/>
      <c r="AK22" s="51"/>
      <c r="AN22" s="51"/>
      <c r="AO22" s="51"/>
      <c r="AP22" s="51"/>
      <c r="AQ22" s="51"/>
      <c r="AX22" s="51"/>
      <c r="BB22" s="51"/>
      <c r="BG22" s="51"/>
    </row>
    <row r="23" spans="1:98">
      <c r="A23" s="53" t="s">
        <v>110</v>
      </c>
      <c r="M23" s="51"/>
      <c r="X23" s="51"/>
      <c r="Y23" s="51"/>
      <c r="AF23" s="51"/>
      <c r="AK23" s="51"/>
      <c r="AN23" s="51"/>
      <c r="AO23" s="51"/>
      <c r="AX23" s="51"/>
      <c r="BB23" s="51"/>
      <c r="BG23" s="51"/>
    </row>
    <row r="25" spans="1:98">
      <c r="A25" s="54"/>
    </row>
    <row r="26" spans="1:98">
      <c r="A26" s="54"/>
      <c r="K26" s="51"/>
      <c r="BH26" s="32"/>
    </row>
    <row r="27" spans="1:98">
      <c r="A27" s="54"/>
      <c r="K27" s="51"/>
      <c r="BH27" s="32"/>
    </row>
    <row r="28" spans="1:98">
      <c r="A28" s="54"/>
      <c r="K28" s="51"/>
      <c r="BH28" s="32"/>
    </row>
    <row r="29" spans="1:98">
      <c r="A29" s="54"/>
      <c r="K29" s="51"/>
      <c r="BH29" s="32"/>
    </row>
    <row r="30" spans="1:98">
      <c r="A30" s="54"/>
      <c r="K30" s="51"/>
      <c r="BH30" s="32"/>
    </row>
    <row r="31" spans="1:98">
      <c r="A31" s="54"/>
      <c r="K31" s="51"/>
      <c r="BH31" s="32"/>
    </row>
    <row r="32" spans="1:98">
      <c r="A32" s="54"/>
      <c r="K32" s="51"/>
      <c r="BH32" s="32"/>
    </row>
    <row r="33" spans="1:60">
      <c r="A33" s="54"/>
      <c r="BH33" s="32"/>
    </row>
    <row r="34" spans="1:60">
      <c r="A34" s="54"/>
      <c r="BH34" s="32"/>
    </row>
    <row r="35" spans="1:60">
      <c r="A35" s="54"/>
      <c r="BH35" s="32"/>
    </row>
    <row r="36" spans="1:60">
      <c r="A36" s="54"/>
      <c r="BH36" s="32"/>
    </row>
    <row r="37" spans="1:60">
      <c r="BH37" s="32"/>
    </row>
    <row r="38" spans="1:60">
      <c r="BH38" s="32"/>
    </row>
    <row r="39" spans="1:60">
      <c r="BH39" s="32"/>
    </row>
    <row r="40" spans="1:60">
      <c r="BH40" s="32"/>
    </row>
    <row r="41" spans="1:60">
      <c r="BH41" s="32"/>
    </row>
    <row r="42" spans="1:60">
      <c r="BH42" s="32"/>
    </row>
    <row r="43" spans="1:60">
      <c r="BH43" s="32"/>
    </row>
    <row r="44" spans="1:60">
      <c r="BH44" s="32"/>
    </row>
    <row r="45" spans="1:60">
      <c r="BH45" s="32"/>
    </row>
    <row r="46" spans="1:60">
      <c r="BH46" s="32"/>
    </row>
  </sheetData>
  <sheetProtection password="C668" sheet="1" objects="1" scenarios="1"/>
  <mergeCells count="32">
    <mergeCell ref="BJ9:BK9"/>
    <mergeCell ref="AX9:AY9"/>
    <mergeCell ref="AZ9:BA9"/>
    <mergeCell ref="BB9:BC9"/>
    <mergeCell ref="BD9:BE9"/>
    <mergeCell ref="BF9:BG9"/>
    <mergeCell ref="BH9:BI9"/>
    <mergeCell ref="AV9:AW9"/>
    <mergeCell ref="X9:Y9"/>
    <mergeCell ref="AB9:AC9"/>
    <mergeCell ref="AD9:AE9"/>
    <mergeCell ref="AF9:AG9"/>
    <mergeCell ref="AH9:AI9"/>
    <mergeCell ref="AJ9:AK9"/>
    <mergeCell ref="AL9:AM9"/>
    <mergeCell ref="AN9:AO9"/>
    <mergeCell ref="AP9:AQ9"/>
    <mergeCell ref="AR9:AS9"/>
    <mergeCell ref="AT9:AU9"/>
    <mergeCell ref="Z9:AA9"/>
    <mergeCell ref="V9:W9"/>
    <mergeCell ref="A9:A10"/>
    <mergeCell ref="B9:C9"/>
    <mergeCell ref="D9:E9"/>
    <mergeCell ref="F9:G9"/>
    <mergeCell ref="H9:I9"/>
    <mergeCell ref="J9:K9"/>
    <mergeCell ref="L9:M9"/>
    <mergeCell ref="N9:O9"/>
    <mergeCell ref="P9:Q9"/>
    <mergeCell ref="R9:S9"/>
    <mergeCell ref="T9:U9"/>
  </mergeCells>
  <pageMargins left="0.70866141732283472" right="0.70866141732283472" top="0.74803149606299213" bottom="0.74803149606299213" header="0.31496062992125984" footer="0.31496062992125984"/>
  <pageSetup paperSize="9" scale="70" orientation="landscape" r:id="rId1"/>
  <colBreaks count="5" manualBreakCount="5">
    <brk id="11" max="1048575" man="1"/>
    <brk id="21" max="1048575" man="1"/>
    <brk id="31" max="1048575" man="1"/>
    <brk id="41" max="1048575" man="1"/>
    <brk id="5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N52"/>
  <sheetViews>
    <sheetView showGridLines="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123</v>
      </c>
    </row>
    <row r="4" spans="1:14" ht="16.5">
      <c r="A4" s="15" t="s">
        <v>124</v>
      </c>
      <c r="L4" s="16"/>
    </row>
    <row r="5" spans="1:14" ht="16.5">
      <c r="A5" s="15" t="s">
        <v>125</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99</v>
      </c>
      <c r="D11" s="19">
        <v>1906</v>
      </c>
      <c r="E11" s="19">
        <v>6181</v>
      </c>
      <c r="F11" s="20">
        <f>E11/E$15</f>
        <v>0.30403344810624694</v>
      </c>
      <c r="G11" s="17"/>
      <c r="H11" s="172" t="s">
        <v>34</v>
      </c>
      <c r="I11" s="172"/>
      <c r="J11" s="19"/>
      <c r="K11" s="19"/>
      <c r="L11" s="19"/>
      <c r="M11" s="21"/>
    </row>
    <row r="12" spans="1:14" ht="15">
      <c r="A12" s="172" t="s">
        <v>35</v>
      </c>
      <c r="B12" s="172"/>
      <c r="C12" s="19">
        <v>60</v>
      </c>
      <c r="D12" s="19">
        <v>2726</v>
      </c>
      <c r="E12" s="19">
        <v>8665</v>
      </c>
      <c r="F12" s="20">
        <f>E12/E$15</f>
        <v>0.42621741269060504</v>
      </c>
      <c r="G12" s="17"/>
      <c r="H12" s="172" t="s">
        <v>36</v>
      </c>
      <c r="I12" s="172"/>
      <c r="J12" s="19"/>
      <c r="K12" s="19"/>
      <c r="L12" s="19"/>
      <c r="M12" s="20"/>
    </row>
    <row r="13" spans="1:14" ht="15">
      <c r="A13" s="172" t="s">
        <v>37</v>
      </c>
      <c r="B13" s="172"/>
      <c r="C13" s="19">
        <v>43</v>
      </c>
      <c r="D13" s="19">
        <v>1534</v>
      </c>
      <c r="E13" s="19">
        <v>4522</v>
      </c>
      <c r="F13" s="20">
        <f>E13/E$15</f>
        <v>0.22242990654205608</v>
      </c>
      <c r="G13" s="17"/>
      <c r="H13" s="172" t="s">
        <v>38</v>
      </c>
      <c r="I13" s="172"/>
      <c r="J13" s="19">
        <v>7</v>
      </c>
      <c r="K13" s="19">
        <v>810</v>
      </c>
      <c r="L13" s="19">
        <v>2368</v>
      </c>
      <c r="M13" s="20">
        <f>L13/L$19</f>
        <v>0.21978837943196583</v>
      </c>
    </row>
    <row r="14" spans="1:14" ht="15">
      <c r="A14" s="172" t="s">
        <v>41</v>
      </c>
      <c r="B14" s="172"/>
      <c r="C14" s="19">
        <v>4</v>
      </c>
      <c r="D14" s="19">
        <v>378</v>
      </c>
      <c r="E14" s="19">
        <v>962</v>
      </c>
      <c r="F14" s="20">
        <f>E14/E$15</f>
        <v>4.7319232661091983E-2</v>
      </c>
      <c r="G14" s="17"/>
      <c r="H14" s="172" t="s">
        <v>40</v>
      </c>
      <c r="I14" s="172"/>
      <c r="J14" s="19">
        <v>1</v>
      </c>
      <c r="K14" s="19">
        <v>196</v>
      </c>
      <c r="L14" s="19">
        <v>588</v>
      </c>
      <c r="M14" s="20">
        <f>L14/L$19</f>
        <v>5.4575830703545575E-2</v>
      </c>
    </row>
    <row r="15" spans="1:14" ht="15">
      <c r="A15" s="173" t="s">
        <v>45</v>
      </c>
      <c r="B15" s="173"/>
      <c r="C15" s="24">
        <f>SUM(C11:C14)</f>
        <v>206</v>
      </c>
      <c r="D15" s="24">
        <f>SUM(D11:D14)</f>
        <v>6544</v>
      </c>
      <c r="E15" s="24">
        <f>SUM(E11:E14)</f>
        <v>20330</v>
      </c>
      <c r="F15" s="25">
        <f>SUM(F11:F14)</f>
        <v>1</v>
      </c>
      <c r="G15" s="22"/>
      <c r="H15" s="172" t="s">
        <v>42</v>
      </c>
      <c r="I15" s="172"/>
      <c r="J15" s="19">
        <v>21</v>
      </c>
      <c r="K15" s="19">
        <v>3062</v>
      </c>
      <c r="L15" s="19">
        <v>6756</v>
      </c>
      <c r="M15" s="20">
        <f>L15/L$19</f>
        <v>0.62706515685910524</v>
      </c>
    </row>
    <row r="16" spans="1:14" ht="15">
      <c r="A16" s="172"/>
      <c r="B16" s="172"/>
      <c r="C16" s="19"/>
      <c r="D16" s="19"/>
      <c r="E16" s="19"/>
      <c r="F16" s="19"/>
      <c r="G16" s="17"/>
      <c r="H16" s="172" t="s">
        <v>44</v>
      </c>
      <c r="I16" s="172"/>
      <c r="J16" s="19"/>
      <c r="K16" s="19"/>
      <c r="L16" s="19"/>
      <c r="M16" s="20"/>
      <c r="N16" s="23"/>
    </row>
    <row r="17" spans="1:14" ht="15">
      <c r="A17" s="173" t="s">
        <v>48</v>
      </c>
      <c r="B17" s="173"/>
      <c r="C17" s="24">
        <v>6</v>
      </c>
      <c r="D17" s="24">
        <v>107</v>
      </c>
      <c r="E17" s="24">
        <v>202</v>
      </c>
      <c r="F17" s="25">
        <v>1</v>
      </c>
      <c r="G17" s="17"/>
      <c r="H17" s="172" t="s">
        <v>46</v>
      </c>
      <c r="I17" s="172"/>
      <c r="J17" s="19">
        <v>1</v>
      </c>
      <c r="K17" s="19">
        <v>531</v>
      </c>
      <c r="L17" s="19">
        <v>1062</v>
      </c>
      <c r="M17" s="20">
        <f>L17/L$19</f>
        <v>9.8570633005383324E-2</v>
      </c>
    </row>
    <row r="18" spans="1:14" ht="15">
      <c r="A18" s="173" t="s">
        <v>50</v>
      </c>
      <c r="B18" s="173"/>
      <c r="C18" s="24">
        <v>24</v>
      </c>
      <c r="D18" s="24">
        <v>176</v>
      </c>
      <c r="E18" s="24">
        <v>355</v>
      </c>
      <c r="F18" s="25">
        <v>1</v>
      </c>
      <c r="G18" s="17"/>
      <c r="H18" s="172" t="s">
        <v>47</v>
      </c>
      <c r="I18" s="172"/>
      <c r="J18" s="19"/>
      <c r="K18" s="19"/>
      <c r="L18" s="19"/>
      <c r="M18" s="20"/>
    </row>
    <row r="19" spans="1:14" ht="15">
      <c r="A19" s="173" t="s">
        <v>51</v>
      </c>
      <c r="B19" s="173"/>
      <c r="C19" s="24">
        <v>12</v>
      </c>
      <c r="D19" s="24">
        <v>94</v>
      </c>
      <c r="E19" s="24">
        <v>186</v>
      </c>
      <c r="F19" s="25">
        <v>1</v>
      </c>
      <c r="G19" s="17"/>
      <c r="H19" s="173" t="s">
        <v>49</v>
      </c>
      <c r="I19" s="173"/>
      <c r="J19" s="24">
        <f>SUM(J11:J18)</f>
        <v>30</v>
      </c>
      <c r="K19" s="24">
        <f>SUM(K11:K18)</f>
        <v>4599</v>
      </c>
      <c r="L19" s="24">
        <f>SUM(L11:L18)</f>
        <v>10774</v>
      </c>
      <c r="M19" s="25">
        <f>SUM(M13:M18)</f>
        <v>1</v>
      </c>
    </row>
    <row r="20" spans="1:14" ht="15">
      <c r="A20" s="173" t="s">
        <v>53</v>
      </c>
      <c r="B20" s="173"/>
      <c r="C20" s="24">
        <v>2</v>
      </c>
      <c r="D20" s="24"/>
      <c r="E20" s="24">
        <v>1039</v>
      </c>
      <c r="F20" s="25">
        <v>1</v>
      </c>
      <c r="G20" s="17"/>
      <c r="H20" s="19"/>
      <c r="I20" s="19"/>
      <c r="J20" s="19"/>
      <c r="K20" s="19"/>
      <c r="L20" s="19"/>
      <c r="M20" s="19"/>
    </row>
    <row r="21" spans="1:14" ht="15">
      <c r="A21" s="172"/>
      <c r="B21" s="172"/>
      <c r="C21" s="19"/>
      <c r="D21" s="19"/>
      <c r="E21" s="19"/>
      <c r="F21" s="19"/>
      <c r="G21" s="17"/>
      <c r="H21" s="172" t="s">
        <v>52</v>
      </c>
      <c r="I21" s="172"/>
      <c r="J21" s="19"/>
      <c r="K21" s="19"/>
      <c r="L21" s="19"/>
      <c r="M21" s="20"/>
      <c r="N21" s="23"/>
    </row>
    <row r="22" spans="1:14" ht="15">
      <c r="A22" s="172" t="s">
        <v>56</v>
      </c>
      <c r="B22" s="172"/>
      <c r="C22" s="19"/>
      <c r="D22" s="19"/>
      <c r="E22" s="19"/>
      <c r="F22" s="26"/>
      <c r="G22" s="17"/>
      <c r="H22" s="172" t="s">
        <v>54</v>
      </c>
      <c r="I22" s="172"/>
      <c r="J22" s="19">
        <v>1</v>
      </c>
      <c r="K22" s="19">
        <v>272</v>
      </c>
      <c r="L22" s="19">
        <v>816</v>
      </c>
      <c r="M22" s="20">
        <f>L22/L$25</f>
        <v>0.50620347394540943</v>
      </c>
    </row>
    <row r="23" spans="1:14" ht="15">
      <c r="A23" s="172" t="s">
        <v>58</v>
      </c>
      <c r="B23" s="172"/>
      <c r="C23" s="19"/>
      <c r="D23" s="19"/>
      <c r="E23" s="19"/>
      <c r="F23" s="26"/>
      <c r="G23" s="17"/>
      <c r="H23" s="172" t="s">
        <v>55</v>
      </c>
      <c r="I23" s="172"/>
      <c r="J23" s="19">
        <v>2</v>
      </c>
      <c r="K23" s="19">
        <v>293</v>
      </c>
      <c r="L23" s="19">
        <v>796</v>
      </c>
      <c r="M23" s="20">
        <f>L23/L$25</f>
        <v>0.49379652605459057</v>
      </c>
    </row>
    <row r="24" spans="1:14" ht="15">
      <c r="A24" s="172" t="s">
        <v>60</v>
      </c>
      <c r="B24" s="172"/>
      <c r="C24" s="19">
        <v>1</v>
      </c>
      <c r="D24" s="19">
        <v>220</v>
      </c>
      <c r="E24" s="19">
        <v>816</v>
      </c>
      <c r="F24" s="27">
        <f>E24/E25</f>
        <v>1</v>
      </c>
      <c r="G24" s="17"/>
      <c r="H24" s="172" t="s">
        <v>57</v>
      </c>
      <c r="I24" s="172"/>
      <c r="J24" s="19"/>
      <c r="K24" s="19"/>
      <c r="L24" s="19"/>
      <c r="M24" s="26"/>
    </row>
    <row r="25" spans="1:14" ht="15">
      <c r="A25" s="173" t="s">
        <v>62</v>
      </c>
      <c r="B25" s="173"/>
      <c r="C25" s="24">
        <f>SUM(C22:C24)</f>
        <v>1</v>
      </c>
      <c r="D25" s="24">
        <f>SUM(D22:D24)</f>
        <v>220</v>
      </c>
      <c r="E25" s="24">
        <f>SUM(E22:E24)</f>
        <v>816</v>
      </c>
      <c r="F25" s="25">
        <f>SUM(F24)</f>
        <v>1</v>
      </c>
      <c r="G25" s="17"/>
      <c r="H25" s="173" t="s">
        <v>61</v>
      </c>
      <c r="I25" s="173"/>
      <c r="J25" s="24">
        <f>SUM(J21:J24)</f>
        <v>3</v>
      </c>
      <c r="K25" s="24">
        <f>SUM(K21:K24)</f>
        <v>565</v>
      </c>
      <c r="L25" s="24">
        <f>SUM(L21:L24)</f>
        <v>1612</v>
      </c>
      <c r="M25" s="25">
        <f>SUM(M22:M24)</f>
        <v>1</v>
      </c>
    </row>
    <row r="26" spans="1:14" ht="15">
      <c r="A26" s="172"/>
      <c r="B26" s="172"/>
      <c r="C26" s="19"/>
      <c r="D26" s="19"/>
      <c r="E26" s="19"/>
      <c r="F26" s="19"/>
      <c r="G26" s="17"/>
      <c r="H26" s="172"/>
      <c r="I26" s="172"/>
      <c r="J26" s="19"/>
      <c r="K26" s="19"/>
      <c r="L26" s="19"/>
      <c r="M26" s="19"/>
    </row>
    <row r="27" spans="1:14" ht="15">
      <c r="A27" s="172" t="s">
        <v>64</v>
      </c>
      <c r="B27" s="172"/>
      <c r="C27" s="19">
        <v>3</v>
      </c>
      <c r="D27" s="19">
        <v>69</v>
      </c>
      <c r="E27" s="19">
        <v>131</v>
      </c>
      <c r="F27" s="20">
        <f t="shared" ref="F27:F32" si="0">E27/E$35</f>
        <v>9.895007175768562E-3</v>
      </c>
      <c r="G27" s="17"/>
      <c r="H27" s="172" t="s">
        <v>63</v>
      </c>
      <c r="I27" s="172"/>
      <c r="J27" s="19">
        <v>5</v>
      </c>
      <c r="K27" s="19">
        <v>69</v>
      </c>
      <c r="L27" s="19">
        <v>122</v>
      </c>
      <c r="M27" s="20">
        <f>L27/L$30</f>
        <v>0.34857142857142859</v>
      </c>
    </row>
    <row r="28" spans="1:14" ht="15">
      <c r="A28" s="172" t="s">
        <v>66</v>
      </c>
      <c r="B28" s="172"/>
      <c r="C28" s="19">
        <v>6</v>
      </c>
      <c r="D28" s="19">
        <v>138</v>
      </c>
      <c r="E28" s="19">
        <v>260</v>
      </c>
      <c r="F28" s="20">
        <f t="shared" si="0"/>
        <v>1.963894553969333E-2</v>
      </c>
      <c r="G28" s="17"/>
      <c r="H28" s="172" t="s">
        <v>65</v>
      </c>
      <c r="I28" s="172"/>
      <c r="J28" s="19">
        <v>4</v>
      </c>
      <c r="K28" s="19">
        <v>119</v>
      </c>
      <c r="L28" s="19">
        <v>228</v>
      </c>
      <c r="M28" s="20">
        <f>L28/L$30</f>
        <v>0.65142857142857147</v>
      </c>
    </row>
    <row r="29" spans="1:14" ht="15">
      <c r="A29" s="172" t="s">
        <v>68</v>
      </c>
      <c r="B29" s="172"/>
      <c r="C29" s="19">
        <v>14</v>
      </c>
      <c r="D29" s="19">
        <v>1585</v>
      </c>
      <c r="E29" s="19">
        <v>3013</v>
      </c>
      <c r="F29" s="20">
        <f t="shared" si="0"/>
        <v>0.22758516504267695</v>
      </c>
      <c r="G29" s="17"/>
      <c r="H29" s="172" t="s">
        <v>67</v>
      </c>
      <c r="I29" s="172"/>
      <c r="J29" s="19"/>
      <c r="K29" s="19"/>
      <c r="L29" s="19"/>
      <c r="M29" s="20"/>
    </row>
    <row r="30" spans="1:14" ht="15">
      <c r="A30" s="172" t="s">
        <v>70</v>
      </c>
      <c r="B30" s="172"/>
      <c r="C30" s="19">
        <v>6</v>
      </c>
      <c r="D30" s="19">
        <v>1699</v>
      </c>
      <c r="E30" s="19">
        <v>3232</v>
      </c>
      <c r="F30" s="20">
        <f t="shared" si="0"/>
        <v>0.24412719993957246</v>
      </c>
      <c r="G30" s="17"/>
      <c r="H30" s="173" t="s">
        <v>69</v>
      </c>
      <c r="I30" s="173"/>
      <c r="J30" s="24">
        <f>SUM(J27:J29)</f>
        <v>9</v>
      </c>
      <c r="K30" s="24">
        <f>SUM(K27:K29)</f>
        <v>188</v>
      </c>
      <c r="L30" s="24">
        <f>SUM(L27:L29)</f>
        <v>350</v>
      </c>
      <c r="M30" s="25">
        <f>SUM(M27:M29)</f>
        <v>1</v>
      </c>
    </row>
    <row r="31" spans="1:14" ht="15">
      <c r="A31" s="172" t="s">
        <v>93</v>
      </c>
      <c r="B31" s="172"/>
      <c r="C31" s="19">
        <v>13</v>
      </c>
      <c r="D31" s="19">
        <v>2363</v>
      </c>
      <c r="E31" s="19">
        <v>4386</v>
      </c>
      <c r="F31" s="20">
        <f t="shared" si="0"/>
        <v>0.33129390437344208</v>
      </c>
      <c r="G31" s="17"/>
      <c r="H31" s="172"/>
      <c r="I31" s="172"/>
      <c r="J31" s="19"/>
      <c r="K31" s="19"/>
      <c r="L31" s="19"/>
      <c r="M31" s="19"/>
    </row>
    <row r="32" spans="1:14" ht="15">
      <c r="A32" s="172" t="s">
        <v>94</v>
      </c>
      <c r="B32" s="172"/>
      <c r="C32" s="19">
        <v>6</v>
      </c>
      <c r="D32" s="19">
        <v>1254</v>
      </c>
      <c r="E32" s="19">
        <v>2217</v>
      </c>
      <c r="F32" s="20">
        <f t="shared" si="0"/>
        <v>0.16745977792884659</v>
      </c>
      <c r="G32" s="17"/>
      <c r="H32" s="172" t="s">
        <v>72</v>
      </c>
      <c r="I32" s="172"/>
      <c r="J32" s="19">
        <v>8</v>
      </c>
      <c r="K32" s="19">
        <v>189</v>
      </c>
      <c r="L32" s="19">
        <v>343</v>
      </c>
      <c r="M32" s="20">
        <f>L32/L$35</f>
        <v>0.60493827160493829</v>
      </c>
    </row>
    <row r="33" spans="1:13" ht="15">
      <c r="A33" s="172" t="s">
        <v>74</v>
      </c>
      <c r="B33" s="172"/>
      <c r="C33" s="19"/>
      <c r="D33" s="19"/>
      <c r="E33" s="19"/>
      <c r="F33" s="20"/>
      <c r="G33" s="17"/>
      <c r="H33" s="172" t="s">
        <v>73</v>
      </c>
      <c r="I33" s="172"/>
      <c r="J33" s="19">
        <v>6</v>
      </c>
      <c r="K33" s="19">
        <v>128</v>
      </c>
      <c r="L33" s="19">
        <v>224</v>
      </c>
      <c r="M33" s="20">
        <f>L33/L$35</f>
        <v>0.39506172839506171</v>
      </c>
    </row>
    <row r="34" spans="1:13" ht="15">
      <c r="A34" s="172" t="s">
        <v>76</v>
      </c>
      <c r="B34" s="172"/>
      <c r="C34" s="19"/>
      <c r="D34" s="19"/>
      <c r="E34" s="19"/>
      <c r="F34" s="26"/>
      <c r="G34" s="17"/>
      <c r="H34" s="172" t="s">
        <v>75</v>
      </c>
      <c r="I34" s="172"/>
      <c r="J34" s="19"/>
      <c r="K34" s="19"/>
      <c r="L34" s="19"/>
      <c r="M34" s="26"/>
    </row>
    <row r="35" spans="1:13" ht="15">
      <c r="A35" s="173" t="s">
        <v>78</v>
      </c>
      <c r="B35" s="173"/>
      <c r="C35" s="24">
        <f>SUM(C27:C34)</f>
        <v>48</v>
      </c>
      <c r="D35" s="24">
        <f>SUM(D27:D34)</f>
        <v>7108</v>
      </c>
      <c r="E35" s="24">
        <f>SUM(E27:E34)</f>
        <v>13239</v>
      </c>
      <c r="F35" s="25">
        <f>SUM(F27:F34)</f>
        <v>1</v>
      </c>
      <c r="G35" s="17"/>
      <c r="H35" s="173" t="s">
        <v>77</v>
      </c>
      <c r="I35" s="173"/>
      <c r="J35" s="24">
        <f>SUM(J32:J34)</f>
        <v>14</v>
      </c>
      <c r="K35" s="24">
        <f>SUM(K32:K34)</f>
        <v>317</v>
      </c>
      <c r="L35" s="24">
        <f>SUM(L32:L34)</f>
        <v>567</v>
      </c>
      <c r="M35" s="25">
        <f>SUM(M32:M34)</f>
        <v>1</v>
      </c>
    </row>
    <row r="36" spans="1:13" ht="15">
      <c r="A36" s="172"/>
      <c r="B36" s="172"/>
      <c r="C36" s="19"/>
      <c r="D36" s="19"/>
      <c r="E36" s="19"/>
      <c r="F36" s="20"/>
      <c r="G36" s="17"/>
      <c r="H36" s="172"/>
      <c r="I36" s="172"/>
      <c r="J36" s="19"/>
      <c r="K36" s="19"/>
      <c r="L36" s="19"/>
      <c r="M36" s="19"/>
    </row>
    <row r="37" spans="1:13" ht="15">
      <c r="A37" s="172" t="s">
        <v>80</v>
      </c>
      <c r="B37" s="172"/>
      <c r="C37" s="19"/>
      <c r="D37" s="19"/>
      <c r="E37" s="19"/>
      <c r="F37" s="20"/>
      <c r="G37" s="17"/>
      <c r="H37" s="173" t="s">
        <v>79</v>
      </c>
      <c r="I37" s="173"/>
      <c r="J37" s="24">
        <v>2</v>
      </c>
      <c r="K37" s="24">
        <v>22</v>
      </c>
      <c r="L37" s="24">
        <v>39</v>
      </c>
      <c r="M37" s="25">
        <v>1</v>
      </c>
    </row>
    <row r="38" spans="1:13" ht="15">
      <c r="A38" s="172" t="s">
        <v>82</v>
      </c>
      <c r="B38" s="172"/>
      <c r="C38" s="19"/>
      <c r="D38" s="19"/>
      <c r="E38" s="19"/>
      <c r="F38" s="20"/>
      <c r="G38" s="17"/>
      <c r="H38" s="173" t="s">
        <v>81</v>
      </c>
      <c r="I38" s="173"/>
      <c r="J38" s="24">
        <v>1</v>
      </c>
      <c r="K38" s="24">
        <v>4</v>
      </c>
      <c r="L38" s="24">
        <v>7</v>
      </c>
      <c r="M38" s="25">
        <v>1</v>
      </c>
    </row>
    <row r="39" spans="1:13" ht="15">
      <c r="A39" s="172" t="s">
        <v>84</v>
      </c>
      <c r="B39" s="172"/>
      <c r="C39" s="19">
        <v>1</v>
      </c>
      <c r="D39" s="19">
        <v>75</v>
      </c>
      <c r="E39" s="19">
        <v>140</v>
      </c>
      <c r="F39" s="27">
        <f>E39/E42</f>
        <v>1</v>
      </c>
      <c r="G39" s="17"/>
      <c r="H39" s="173" t="s">
        <v>83</v>
      </c>
      <c r="I39" s="173"/>
      <c r="J39" s="24"/>
      <c r="K39" s="24"/>
      <c r="L39" s="24"/>
      <c r="M39" s="25"/>
    </row>
    <row r="40" spans="1:13" ht="15">
      <c r="A40" s="172" t="s">
        <v>315</v>
      </c>
      <c r="B40" s="172"/>
      <c r="C40" s="19"/>
      <c r="D40" s="19"/>
      <c r="E40" s="19"/>
      <c r="F40" s="20"/>
      <c r="G40" s="17"/>
      <c r="H40" s="173" t="s">
        <v>218</v>
      </c>
      <c r="I40" s="173"/>
      <c r="J40" s="24"/>
      <c r="K40" s="24"/>
      <c r="L40" s="24"/>
      <c r="M40" s="24"/>
    </row>
    <row r="41" spans="1:13" ht="15">
      <c r="A41" s="172" t="s">
        <v>85</v>
      </c>
      <c r="B41" s="172"/>
      <c r="C41" s="19"/>
      <c r="D41" s="19"/>
      <c r="E41" s="19"/>
      <c r="F41" s="26"/>
      <c r="G41" s="17"/>
      <c r="H41" s="29"/>
      <c r="I41" s="29"/>
      <c r="J41" s="19"/>
      <c r="K41" s="19"/>
      <c r="L41" s="19"/>
      <c r="M41" s="19"/>
    </row>
    <row r="42" spans="1:13" ht="15">
      <c r="A42" s="173" t="s">
        <v>87</v>
      </c>
      <c r="B42" s="173"/>
      <c r="C42" s="24">
        <f>SUM(C37:C41)</f>
        <v>1</v>
      </c>
      <c r="D42" s="24">
        <f>SUM(D37:D41)</f>
        <v>75</v>
      </c>
      <c r="E42" s="24">
        <f>SUM(E37:E41)</f>
        <v>140</v>
      </c>
      <c r="F42" s="25">
        <f>SUM(F39:F41)</f>
        <v>1</v>
      </c>
      <c r="G42" s="17"/>
      <c r="H42" s="173" t="s">
        <v>86</v>
      </c>
      <c r="I42" s="173"/>
      <c r="J42" s="24">
        <f>C15+C17+C18+C19+C20+C25+C35+C42+J19+J25+J30+J35+J37+J38+J39</f>
        <v>359</v>
      </c>
      <c r="K42" s="24">
        <f>D15+D17+D18+D19+D20+D25+D35+D42+K19+K25+K30+K35+K37+K38+K39</f>
        <v>20019</v>
      </c>
      <c r="L42" s="24">
        <f>E15+E17+E18+E19+E20+E25+E35+E42+L19+L25+L30+L35+L37+L38+L39</f>
        <v>49656</v>
      </c>
      <c r="M42" s="28"/>
    </row>
    <row r="43" spans="1:13" ht="15">
      <c r="A43" s="29"/>
      <c r="B43" s="29"/>
      <c r="C43" s="29"/>
      <c r="D43" s="29"/>
      <c r="E43" s="29"/>
      <c r="F43" s="29"/>
      <c r="G43" s="17"/>
      <c r="H43" s="29"/>
      <c r="I43" s="29"/>
      <c r="J43" s="19"/>
      <c r="K43" s="19"/>
      <c r="L43" s="19"/>
      <c r="M43" s="19"/>
    </row>
    <row r="44" spans="1:13" ht="15">
      <c r="A44" s="172"/>
      <c r="B44" s="172"/>
      <c r="C44" s="19"/>
      <c r="D44" s="19"/>
      <c r="E44" s="19"/>
      <c r="F44" s="21"/>
      <c r="G44" s="17"/>
      <c r="H44" s="29"/>
      <c r="I44" s="29"/>
      <c r="J44" s="28"/>
      <c r="K44" s="28"/>
      <c r="L44" s="28"/>
      <c r="M44" s="28"/>
    </row>
    <row r="45" spans="1:13" ht="15">
      <c r="A45" s="172"/>
      <c r="B45" s="172"/>
      <c r="C45" s="19"/>
      <c r="D45" s="19"/>
      <c r="E45" s="19"/>
      <c r="F45" s="20"/>
      <c r="G45" s="22"/>
      <c r="H45" s="29"/>
      <c r="I45" s="29"/>
      <c r="J45" s="28"/>
      <c r="K45" s="28"/>
      <c r="L45" s="28"/>
      <c r="M45" s="28"/>
    </row>
    <row r="46" spans="1:13" ht="15">
      <c r="A46" s="172"/>
      <c r="B46" s="172"/>
      <c r="C46" s="19"/>
      <c r="D46" s="19"/>
      <c r="E46" s="19"/>
      <c r="F46" s="20"/>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7" ht="15">
      <c r="A49" s="172"/>
      <c r="B49" s="172"/>
      <c r="C49" s="19"/>
      <c r="D49" s="19"/>
      <c r="E49" s="19"/>
      <c r="F49" s="20"/>
    </row>
    <row r="50" spans="1:7" ht="15">
      <c r="A50" s="172"/>
      <c r="B50" s="172"/>
      <c r="C50" s="19"/>
      <c r="D50" s="19"/>
      <c r="E50" s="19"/>
      <c r="F50" s="20"/>
    </row>
    <row r="51" spans="1:7" ht="15">
      <c r="A51" s="172"/>
      <c r="B51" s="172"/>
      <c r="C51" s="19"/>
      <c r="D51" s="19"/>
      <c r="E51" s="19"/>
      <c r="F51" s="20"/>
    </row>
    <row r="52" spans="1:7">
      <c r="C52" s="13"/>
      <c r="D52" s="13"/>
      <c r="E52" s="13"/>
      <c r="F52" s="13"/>
      <c r="G52" s="13"/>
    </row>
  </sheetData>
  <sheetProtection algorithmName="SHA-512" hashValue="ApQSGTtm+fSPeAbt+xMz/cR0n9dM4ch2RtxNKgzRk4cCt9eTeTWNL6EE1fk9kUNbkOlpp9ec9TORH3H2sqJB6w==" saltValue="4c0oAZwFetwjrQK/DCTDLA==" spinCount="100000" sheet="1" objects="1" scenarios="1"/>
  <mergeCells count="76">
    <mergeCell ref="A48:B48"/>
    <mergeCell ref="A49:B49"/>
    <mergeCell ref="A50:B50"/>
    <mergeCell ref="A51:B51"/>
    <mergeCell ref="A42:B42"/>
    <mergeCell ref="H42:I42"/>
    <mergeCell ref="A44:B44"/>
    <mergeCell ref="A45:B45"/>
    <mergeCell ref="A46:B46"/>
    <mergeCell ref="A47:B47"/>
    <mergeCell ref="A39:B39"/>
    <mergeCell ref="H38:I38"/>
    <mergeCell ref="A40:B40"/>
    <mergeCell ref="H39:I39"/>
    <mergeCell ref="A41:B41"/>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R46"/>
  <sheetViews>
    <sheetView showGridLines="0" zoomScaleNormal="100" zoomScaleSheetLayoutView="100" workbookViewId="0"/>
  </sheetViews>
  <sheetFormatPr baseColWidth="10" defaultColWidth="9.140625" defaultRowHeight="12.75"/>
  <cols>
    <col min="1" max="1" width="79.42578125" style="32" customWidth="1"/>
    <col min="2" max="59" width="8.7109375" style="32" customWidth="1"/>
    <col min="60" max="60" width="8.7109375" style="33" customWidth="1"/>
    <col min="61" max="61" width="10.85546875" style="32" bestFit="1" customWidth="1"/>
    <col min="62" max="256" width="9.140625" style="32"/>
    <col min="257" max="257" width="84.85546875" style="32" customWidth="1"/>
    <col min="258" max="258" width="9.140625" style="32" bestFit="1"/>
    <col min="259" max="259" width="8.7109375" style="32" bestFit="1" customWidth="1"/>
    <col min="260" max="260" width="9.140625" style="32" bestFit="1"/>
    <col min="261" max="261" width="8.7109375" style="32" bestFit="1" customWidth="1"/>
    <col min="262" max="262" width="9.140625" style="32" bestFit="1"/>
    <col min="263" max="263" width="8.7109375" style="32" bestFit="1" customWidth="1"/>
    <col min="264" max="265" width="8.7109375" style="32" customWidth="1"/>
    <col min="266" max="266" width="9.140625" style="32" bestFit="1"/>
    <col min="267" max="267" width="8.7109375" style="32" bestFit="1" customWidth="1"/>
    <col min="268" max="268" width="9.140625" style="32" bestFit="1"/>
    <col min="269" max="269" width="8.7109375" style="32" bestFit="1" customWidth="1"/>
    <col min="270" max="270" width="9.140625" style="32"/>
    <col min="271" max="271" width="8.7109375" style="32" customWidth="1"/>
    <col min="272" max="272" width="9.140625" style="32" bestFit="1"/>
    <col min="273" max="273" width="8.7109375" style="32" bestFit="1" customWidth="1"/>
    <col min="274" max="274" width="9.140625" style="32" bestFit="1"/>
    <col min="275" max="275" width="8.7109375" style="32" bestFit="1" customWidth="1"/>
    <col min="276" max="276" width="9.140625" style="32" bestFit="1"/>
    <col min="277" max="277" width="8.7109375" style="32" bestFit="1" customWidth="1"/>
    <col min="278" max="278" width="9.140625" style="32" bestFit="1"/>
    <col min="279" max="279" width="8.7109375" style="32" bestFit="1" customWidth="1"/>
    <col min="280" max="280" width="9.140625" style="32" bestFit="1"/>
    <col min="281" max="281" width="8.7109375" style="32" bestFit="1" customWidth="1"/>
    <col min="282" max="282" width="9.140625" style="32" bestFit="1"/>
    <col min="283" max="283" width="8.7109375" style="32" bestFit="1" customWidth="1"/>
    <col min="284" max="285" width="8.7109375" style="32" customWidth="1"/>
    <col min="286" max="286" width="8.7109375" style="32" bestFit="1" customWidth="1"/>
    <col min="287" max="287" width="9.140625" style="32" bestFit="1"/>
    <col min="288" max="288" width="8.7109375" style="32" bestFit="1" customWidth="1"/>
    <col min="289" max="289" width="9.140625" style="32" bestFit="1"/>
    <col min="290" max="291" width="8.7109375" style="32" bestFit="1" customWidth="1"/>
    <col min="292" max="292" width="9.140625" style="32" bestFit="1"/>
    <col min="293" max="293" width="8.7109375" style="32" bestFit="1" customWidth="1"/>
    <col min="294" max="294" width="9.140625" style="32" bestFit="1"/>
    <col min="295" max="295" width="8.7109375" style="32" bestFit="1" customWidth="1"/>
    <col min="296" max="296" width="9.140625" style="32" bestFit="1"/>
    <col min="297" max="297" width="8.7109375" style="32" bestFit="1" customWidth="1"/>
    <col min="298" max="298" width="9.140625" style="32"/>
    <col min="299" max="299" width="8.7109375" style="32" customWidth="1"/>
    <col min="300" max="303" width="9.140625" style="32"/>
    <col min="304" max="304" width="8.7109375" style="32" bestFit="1" customWidth="1"/>
    <col min="305" max="305" width="9.140625" style="32" bestFit="1"/>
    <col min="306" max="306" width="8.7109375" style="32" bestFit="1" customWidth="1"/>
    <col min="307" max="307" width="9.140625" style="32" bestFit="1"/>
    <col min="308" max="310" width="8.7109375" style="32" bestFit="1" customWidth="1"/>
    <col min="311" max="311" width="9.140625" style="32" bestFit="1"/>
    <col min="312" max="313" width="9.140625" style="32"/>
    <col min="314" max="314" width="9.140625" style="32" bestFit="1"/>
    <col min="315" max="315" width="8.7109375" style="32" bestFit="1" customWidth="1"/>
    <col min="316" max="316" width="9.140625" style="32" bestFit="1"/>
    <col min="317" max="317" width="8.7109375" style="32" bestFit="1" customWidth="1"/>
    <col min="318" max="512" width="9.140625" style="32"/>
    <col min="513" max="513" width="84.85546875" style="32" customWidth="1"/>
    <col min="514" max="514" width="9.140625" style="32" bestFit="1"/>
    <col min="515" max="515" width="8.7109375" style="32" bestFit="1" customWidth="1"/>
    <col min="516" max="516" width="9.140625" style="32" bestFit="1"/>
    <col min="517" max="517" width="8.7109375" style="32" bestFit="1" customWidth="1"/>
    <col min="518" max="518" width="9.140625" style="32" bestFit="1"/>
    <col min="519" max="519" width="8.7109375" style="32" bestFit="1" customWidth="1"/>
    <col min="520" max="521" width="8.7109375" style="32" customWidth="1"/>
    <col min="522" max="522" width="9.140625" style="32" bestFit="1"/>
    <col min="523" max="523" width="8.7109375" style="32" bestFit="1" customWidth="1"/>
    <col min="524" max="524" width="9.140625" style="32" bestFit="1"/>
    <col min="525" max="525" width="8.7109375" style="32" bestFit="1" customWidth="1"/>
    <col min="526" max="526" width="9.140625" style="32"/>
    <col min="527" max="527" width="8.7109375" style="32" customWidth="1"/>
    <col min="528" max="528" width="9.140625" style="32" bestFit="1"/>
    <col min="529" max="529" width="8.7109375" style="32" bestFit="1" customWidth="1"/>
    <col min="530" max="530" width="9.140625" style="32" bestFit="1"/>
    <col min="531" max="531" width="8.7109375" style="32" bestFit="1" customWidth="1"/>
    <col min="532" max="532" width="9.140625" style="32" bestFit="1"/>
    <col min="533" max="533" width="8.7109375" style="32" bestFit="1" customWidth="1"/>
    <col min="534" max="534" width="9.140625" style="32" bestFit="1"/>
    <col min="535" max="535" width="8.7109375" style="32" bestFit="1" customWidth="1"/>
    <col min="536" max="536" width="9.140625" style="32" bestFit="1"/>
    <col min="537" max="537" width="8.7109375" style="32" bestFit="1" customWidth="1"/>
    <col min="538" max="538" width="9.140625" style="32" bestFit="1"/>
    <col min="539" max="539" width="8.7109375" style="32" bestFit="1" customWidth="1"/>
    <col min="540" max="541" width="8.7109375" style="32" customWidth="1"/>
    <col min="542" max="542" width="8.7109375" style="32" bestFit="1" customWidth="1"/>
    <col min="543" max="543" width="9.140625" style="32" bestFit="1"/>
    <col min="544" max="544" width="8.7109375" style="32" bestFit="1" customWidth="1"/>
    <col min="545" max="545" width="9.140625" style="32" bestFit="1"/>
    <col min="546" max="547" width="8.7109375" style="32" bestFit="1" customWidth="1"/>
    <col min="548" max="548" width="9.140625" style="32" bestFit="1"/>
    <col min="549" max="549" width="8.7109375" style="32" bestFit="1" customWidth="1"/>
    <col min="550" max="550" width="9.140625" style="32" bestFit="1"/>
    <col min="551" max="551" width="8.7109375" style="32" bestFit="1" customWidth="1"/>
    <col min="552" max="552" width="9.140625" style="32" bestFit="1"/>
    <col min="553" max="553" width="8.7109375" style="32" bestFit="1" customWidth="1"/>
    <col min="554" max="554" width="9.140625" style="32"/>
    <col min="555" max="555" width="8.7109375" style="32" customWidth="1"/>
    <col min="556" max="559" width="9.140625" style="32"/>
    <col min="560" max="560" width="8.7109375" style="32" bestFit="1" customWidth="1"/>
    <col min="561" max="561" width="9.140625" style="32" bestFit="1"/>
    <col min="562" max="562" width="8.7109375" style="32" bestFit="1" customWidth="1"/>
    <col min="563" max="563" width="9.140625" style="32" bestFit="1"/>
    <col min="564" max="566" width="8.7109375" style="32" bestFit="1" customWidth="1"/>
    <col min="567" max="567" width="9.140625" style="32" bestFit="1"/>
    <col min="568" max="569" width="9.140625" style="32"/>
    <col min="570" max="570" width="9.140625" style="32" bestFit="1"/>
    <col min="571" max="571" width="8.7109375" style="32" bestFit="1" customWidth="1"/>
    <col min="572" max="572" width="9.140625" style="32" bestFit="1"/>
    <col min="573" max="573" width="8.7109375" style="32" bestFit="1" customWidth="1"/>
    <col min="574" max="768" width="9.140625" style="32"/>
    <col min="769" max="769" width="84.85546875" style="32" customWidth="1"/>
    <col min="770" max="770" width="9.140625" style="32" bestFit="1"/>
    <col min="771" max="771" width="8.7109375" style="32" bestFit="1" customWidth="1"/>
    <col min="772" max="772" width="9.140625" style="32" bestFit="1"/>
    <col min="773" max="773" width="8.7109375" style="32" bestFit="1" customWidth="1"/>
    <col min="774" max="774" width="9.140625" style="32" bestFit="1"/>
    <col min="775" max="775" width="8.7109375" style="32" bestFit="1" customWidth="1"/>
    <col min="776" max="777" width="8.7109375" style="32" customWidth="1"/>
    <col min="778" max="778" width="9.140625" style="32" bestFit="1"/>
    <col min="779" max="779" width="8.7109375" style="32" bestFit="1" customWidth="1"/>
    <col min="780" max="780" width="9.140625" style="32" bestFit="1"/>
    <col min="781" max="781" width="8.7109375" style="32" bestFit="1" customWidth="1"/>
    <col min="782" max="782" width="9.140625" style="32"/>
    <col min="783" max="783" width="8.7109375" style="32" customWidth="1"/>
    <col min="784" max="784" width="9.140625" style="32" bestFit="1"/>
    <col min="785" max="785" width="8.7109375" style="32" bestFit="1" customWidth="1"/>
    <col min="786" max="786" width="9.140625" style="32" bestFit="1"/>
    <col min="787" max="787" width="8.7109375" style="32" bestFit="1" customWidth="1"/>
    <col min="788" max="788" width="9.140625" style="32" bestFit="1"/>
    <col min="789" max="789" width="8.7109375" style="32" bestFit="1" customWidth="1"/>
    <col min="790" max="790" width="9.140625" style="32" bestFit="1"/>
    <col min="791" max="791" width="8.7109375" style="32" bestFit="1" customWidth="1"/>
    <col min="792" max="792" width="9.140625" style="32" bestFit="1"/>
    <col min="793" max="793" width="8.7109375" style="32" bestFit="1" customWidth="1"/>
    <col min="794" max="794" width="9.140625" style="32" bestFit="1"/>
    <col min="795" max="795" width="8.7109375" style="32" bestFit="1" customWidth="1"/>
    <col min="796" max="797" width="8.7109375" style="32" customWidth="1"/>
    <col min="798" max="798" width="8.7109375" style="32" bestFit="1" customWidth="1"/>
    <col min="799" max="799" width="9.140625" style="32" bestFit="1"/>
    <col min="800" max="800" width="8.7109375" style="32" bestFit="1" customWidth="1"/>
    <col min="801" max="801" width="9.140625" style="32" bestFit="1"/>
    <col min="802" max="803" width="8.7109375" style="32" bestFit="1" customWidth="1"/>
    <col min="804" max="804" width="9.140625" style="32" bestFit="1"/>
    <col min="805" max="805" width="8.7109375" style="32" bestFit="1" customWidth="1"/>
    <col min="806" max="806" width="9.140625" style="32" bestFit="1"/>
    <col min="807" max="807" width="8.7109375" style="32" bestFit="1" customWidth="1"/>
    <col min="808" max="808" width="9.140625" style="32" bestFit="1"/>
    <col min="809" max="809" width="8.7109375" style="32" bestFit="1" customWidth="1"/>
    <col min="810" max="810" width="9.140625" style="32"/>
    <col min="811" max="811" width="8.7109375" style="32" customWidth="1"/>
    <col min="812" max="815" width="9.140625" style="32"/>
    <col min="816" max="816" width="8.7109375" style="32" bestFit="1" customWidth="1"/>
    <col min="817" max="817" width="9.140625" style="32" bestFit="1"/>
    <col min="818" max="818" width="8.7109375" style="32" bestFit="1" customWidth="1"/>
    <col min="819" max="819" width="9.140625" style="32" bestFit="1"/>
    <col min="820" max="822" width="8.7109375" style="32" bestFit="1" customWidth="1"/>
    <col min="823" max="823" width="9.140625" style="32" bestFit="1"/>
    <col min="824" max="825" width="9.140625" style="32"/>
    <col min="826" max="826" width="9.140625" style="32" bestFit="1"/>
    <col min="827" max="827" width="8.7109375" style="32" bestFit="1" customWidth="1"/>
    <col min="828" max="828" width="9.140625" style="32" bestFit="1"/>
    <col min="829" max="829" width="8.7109375" style="32" bestFit="1" customWidth="1"/>
    <col min="830" max="1024" width="9.140625" style="32"/>
    <col min="1025" max="1025" width="84.85546875" style="32" customWidth="1"/>
    <col min="1026" max="1026" width="9.140625" style="32" bestFit="1"/>
    <col min="1027" max="1027" width="8.7109375" style="32" bestFit="1" customWidth="1"/>
    <col min="1028" max="1028" width="9.140625" style="32" bestFit="1"/>
    <col min="1029" max="1029" width="8.7109375" style="32" bestFit="1" customWidth="1"/>
    <col min="1030" max="1030" width="9.140625" style="32" bestFit="1"/>
    <col min="1031" max="1031" width="8.7109375" style="32" bestFit="1" customWidth="1"/>
    <col min="1032" max="1033" width="8.7109375" style="32" customWidth="1"/>
    <col min="1034" max="1034" width="9.140625" style="32" bestFit="1"/>
    <col min="1035" max="1035" width="8.7109375" style="32" bestFit="1" customWidth="1"/>
    <col min="1036" max="1036" width="9.140625" style="32" bestFit="1"/>
    <col min="1037" max="1037" width="8.7109375" style="32" bestFit="1" customWidth="1"/>
    <col min="1038" max="1038" width="9.140625" style="32"/>
    <col min="1039" max="1039" width="8.7109375" style="32" customWidth="1"/>
    <col min="1040" max="1040" width="9.140625" style="32" bestFit="1"/>
    <col min="1041" max="1041" width="8.7109375" style="32" bestFit="1" customWidth="1"/>
    <col min="1042" max="1042" width="9.140625" style="32" bestFit="1"/>
    <col min="1043" max="1043" width="8.7109375" style="32" bestFit="1" customWidth="1"/>
    <col min="1044" max="1044" width="9.140625" style="32" bestFit="1"/>
    <col min="1045" max="1045" width="8.7109375" style="32" bestFit="1" customWidth="1"/>
    <col min="1046" max="1046" width="9.140625" style="32" bestFit="1"/>
    <col min="1047" max="1047" width="8.7109375" style="32" bestFit="1" customWidth="1"/>
    <col min="1048" max="1048" width="9.140625" style="32" bestFit="1"/>
    <col min="1049" max="1049" width="8.7109375" style="32" bestFit="1" customWidth="1"/>
    <col min="1050" max="1050" width="9.140625" style="32" bestFit="1"/>
    <col min="1051" max="1051" width="8.7109375" style="32" bestFit="1" customWidth="1"/>
    <col min="1052" max="1053" width="8.7109375" style="32" customWidth="1"/>
    <col min="1054" max="1054" width="8.7109375" style="32" bestFit="1" customWidth="1"/>
    <col min="1055" max="1055" width="9.140625" style="32" bestFit="1"/>
    <col min="1056" max="1056" width="8.7109375" style="32" bestFit="1" customWidth="1"/>
    <col min="1057" max="1057" width="9.140625" style="32" bestFit="1"/>
    <col min="1058" max="1059" width="8.7109375" style="32" bestFit="1" customWidth="1"/>
    <col min="1060" max="1060" width="9.140625" style="32" bestFit="1"/>
    <col min="1061" max="1061" width="8.7109375" style="32" bestFit="1" customWidth="1"/>
    <col min="1062" max="1062" width="9.140625" style="32" bestFit="1"/>
    <col min="1063" max="1063" width="8.7109375" style="32" bestFit="1" customWidth="1"/>
    <col min="1064" max="1064" width="9.140625" style="32" bestFit="1"/>
    <col min="1065" max="1065" width="8.7109375" style="32" bestFit="1" customWidth="1"/>
    <col min="1066" max="1066" width="9.140625" style="32"/>
    <col min="1067" max="1067" width="8.7109375" style="32" customWidth="1"/>
    <col min="1068" max="1071" width="9.140625" style="32"/>
    <col min="1072" max="1072" width="8.7109375" style="32" bestFit="1" customWidth="1"/>
    <col min="1073" max="1073" width="9.140625" style="32" bestFit="1"/>
    <col min="1074" max="1074" width="8.7109375" style="32" bestFit="1" customWidth="1"/>
    <col min="1075" max="1075" width="9.140625" style="32" bestFit="1"/>
    <col min="1076" max="1078" width="8.7109375" style="32" bestFit="1" customWidth="1"/>
    <col min="1079" max="1079" width="9.140625" style="32" bestFit="1"/>
    <col min="1080" max="1081" width="9.140625" style="32"/>
    <col min="1082" max="1082" width="9.140625" style="32" bestFit="1"/>
    <col min="1083" max="1083" width="8.7109375" style="32" bestFit="1" customWidth="1"/>
    <col min="1084" max="1084" width="9.140625" style="32" bestFit="1"/>
    <col min="1085" max="1085" width="8.7109375" style="32" bestFit="1" customWidth="1"/>
    <col min="1086" max="1280" width="9.140625" style="32"/>
    <col min="1281" max="1281" width="84.85546875" style="32" customWidth="1"/>
    <col min="1282" max="1282" width="9.140625" style="32" bestFit="1"/>
    <col min="1283" max="1283" width="8.7109375" style="32" bestFit="1" customWidth="1"/>
    <col min="1284" max="1284" width="9.140625" style="32" bestFit="1"/>
    <col min="1285" max="1285" width="8.7109375" style="32" bestFit="1" customWidth="1"/>
    <col min="1286" max="1286" width="9.140625" style="32" bestFit="1"/>
    <col min="1287" max="1287" width="8.7109375" style="32" bestFit="1" customWidth="1"/>
    <col min="1288" max="1289" width="8.7109375" style="32" customWidth="1"/>
    <col min="1290" max="1290" width="9.140625" style="32" bestFit="1"/>
    <col min="1291" max="1291" width="8.7109375" style="32" bestFit="1" customWidth="1"/>
    <col min="1292" max="1292" width="9.140625" style="32" bestFit="1"/>
    <col min="1293" max="1293" width="8.7109375" style="32" bestFit="1" customWidth="1"/>
    <col min="1294" max="1294" width="9.140625" style="32"/>
    <col min="1295" max="1295" width="8.7109375" style="32" customWidth="1"/>
    <col min="1296" max="1296" width="9.140625" style="32" bestFit="1"/>
    <col min="1297" max="1297" width="8.7109375" style="32" bestFit="1" customWidth="1"/>
    <col min="1298" max="1298" width="9.140625" style="32" bestFit="1"/>
    <col min="1299" max="1299" width="8.7109375" style="32" bestFit="1" customWidth="1"/>
    <col min="1300" max="1300" width="9.140625" style="32" bestFit="1"/>
    <col min="1301" max="1301" width="8.7109375" style="32" bestFit="1" customWidth="1"/>
    <col min="1302" max="1302" width="9.140625" style="32" bestFit="1"/>
    <col min="1303" max="1303" width="8.7109375" style="32" bestFit="1" customWidth="1"/>
    <col min="1304" max="1304" width="9.140625" style="32" bestFit="1"/>
    <col min="1305" max="1305" width="8.7109375" style="32" bestFit="1" customWidth="1"/>
    <col min="1306" max="1306" width="9.140625" style="32" bestFit="1"/>
    <col min="1307" max="1307" width="8.7109375" style="32" bestFit="1" customWidth="1"/>
    <col min="1308" max="1309" width="8.7109375" style="32" customWidth="1"/>
    <col min="1310" max="1310" width="8.7109375" style="32" bestFit="1" customWidth="1"/>
    <col min="1311" max="1311" width="9.140625" style="32" bestFit="1"/>
    <col min="1312" max="1312" width="8.7109375" style="32" bestFit="1" customWidth="1"/>
    <col min="1313" max="1313" width="9.140625" style="32" bestFit="1"/>
    <col min="1314" max="1315" width="8.7109375" style="32" bestFit="1" customWidth="1"/>
    <col min="1316" max="1316" width="9.140625" style="32" bestFit="1"/>
    <col min="1317" max="1317" width="8.7109375" style="32" bestFit="1" customWidth="1"/>
    <col min="1318" max="1318" width="9.140625" style="32" bestFit="1"/>
    <col min="1319" max="1319" width="8.7109375" style="32" bestFit="1" customWidth="1"/>
    <col min="1320" max="1320" width="9.140625" style="32" bestFit="1"/>
    <col min="1321" max="1321" width="8.7109375" style="32" bestFit="1" customWidth="1"/>
    <col min="1322" max="1322" width="9.140625" style="32"/>
    <col min="1323" max="1323" width="8.7109375" style="32" customWidth="1"/>
    <col min="1324" max="1327" width="9.140625" style="32"/>
    <col min="1328" max="1328" width="8.7109375" style="32" bestFit="1" customWidth="1"/>
    <col min="1329" max="1329" width="9.140625" style="32" bestFit="1"/>
    <col min="1330" max="1330" width="8.7109375" style="32" bestFit="1" customWidth="1"/>
    <col min="1331" max="1331" width="9.140625" style="32" bestFit="1"/>
    <col min="1332" max="1334" width="8.7109375" style="32" bestFit="1" customWidth="1"/>
    <col min="1335" max="1335" width="9.140625" style="32" bestFit="1"/>
    <col min="1336" max="1337" width="9.140625" style="32"/>
    <col min="1338" max="1338" width="9.140625" style="32" bestFit="1"/>
    <col min="1339" max="1339" width="8.7109375" style="32" bestFit="1" customWidth="1"/>
    <col min="1340" max="1340" width="9.140625" style="32" bestFit="1"/>
    <col min="1341" max="1341" width="8.7109375" style="32" bestFit="1" customWidth="1"/>
    <col min="1342" max="1536" width="9.140625" style="32"/>
    <col min="1537" max="1537" width="84.85546875" style="32" customWidth="1"/>
    <col min="1538" max="1538" width="9.140625" style="32" bestFit="1"/>
    <col min="1539" max="1539" width="8.7109375" style="32" bestFit="1" customWidth="1"/>
    <col min="1540" max="1540" width="9.140625" style="32" bestFit="1"/>
    <col min="1541" max="1541" width="8.7109375" style="32" bestFit="1" customWidth="1"/>
    <col min="1542" max="1542" width="9.140625" style="32" bestFit="1"/>
    <col min="1543" max="1543" width="8.7109375" style="32" bestFit="1" customWidth="1"/>
    <col min="1544" max="1545" width="8.7109375" style="32" customWidth="1"/>
    <col min="1546" max="1546" width="9.140625" style="32" bestFit="1"/>
    <col min="1547" max="1547" width="8.7109375" style="32" bestFit="1" customWidth="1"/>
    <col min="1548" max="1548" width="9.140625" style="32" bestFit="1"/>
    <col min="1549" max="1549" width="8.7109375" style="32" bestFit="1" customWidth="1"/>
    <col min="1550" max="1550" width="9.140625" style="32"/>
    <col min="1551" max="1551" width="8.7109375" style="32" customWidth="1"/>
    <col min="1552" max="1552" width="9.140625" style="32" bestFit="1"/>
    <col min="1553" max="1553" width="8.7109375" style="32" bestFit="1" customWidth="1"/>
    <col min="1554" max="1554" width="9.140625" style="32" bestFit="1"/>
    <col min="1555" max="1555" width="8.7109375" style="32" bestFit="1" customWidth="1"/>
    <col min="1556" max="1556" width="9.140625" style="32" bestFit="1"/>
    <col min="1557" max="1557" width="8.7109375" style="32" bestFit="1" customWidth="1"/>
    <col min="1558" max="1558" width="9.140625" style="32" bestFit="1"/>
    <col min="1559" max="1559" width="8.7109375" style="32" bestFit="1" customWidth="1"/>
    <col min="1560" max="1560" width="9.140625" style="32" bestFit="1"/>
    <col min="1561" max="1561" width="8.7109375" style="32" bestFit="1" customWidth="1"/>
    <col min="1562" max="1562" width="9.140625" style="32" bestFit="1"/>
    <col min="1563" max="1563" width="8.7109375" style="32" bestFit="1" customWidth="1"/>
    <col min="1564" max="1565" width="8.7109375" style="32" customWidth="1"/>
    <col min="1566" max="1566" width="8.7109375" style="32" bestFit="1" customWidth="1"/>
    <col min="1567" max="1567" width="9.140625" style="32" bestFit="1"/>
    <col min="1568" max="1568" width="8.7109375" style="32" bestFit="1" customWidth="1"/>
    <col min="1569" max="1569" width="9.140625" style="32" bestFit="1"/>
    <col min="1570" max="1571" width="8.7109375" style="32" bestFit="1" customWidth="1"/>
    <col min="1572" max="1572" width="9.140625" style="32" bestFit="1"/>
    <col min="1573" max="1573" width="8.7109375" style="32" bestFit="1" customWidth="1"/>
    <col min="1574" max="1574" width="9.140625" style="32" bestFit="1"/>
    <col min="1575" max="1575" width="8.7109375" style="32" bestFit="1" customWidth="1"/>
    <col min="1576" max="1576" width="9.140625" style="32" bestFit="1"/>
    <col min="1577" max="1577" width="8.7109375" style="32" bestFit="1" customWidth="1"/>
    <col min="1578" max="1578" width="9.140625" style="32"/>
    <col min="1579" max="1579" width="8.7109375" style="32" customWidth="1"/>
    <col min="1580" max="1583" width="9.140625" style="32"/>
    <col min="1584" max="1584" width="8.7109375" style="32" bestFit="1" customWidth="1"/>
    <col min="1585" max="1585" width="9.140625" style="32" bestFit="1"/>
    <col min="1586" max="1586" width="8.7109375" style="32" bestFit="1" customWidth="1"/>
    <col min="1587" max="1587" width="9.140625" style="32" bestFit="1"/>
    <col min="1588" max="1590" width="8.7109375" style="32" bestFit="1" customWidth="1"/>
    <col min="1591" max="1591" width="9.140625" style="32" bestFit="1"/>
    <col min="1592" max="1593" width="9.140625" style="32"/>
    <col min="1594" max="1594" width="9.140625" style="32" bestFit="1"/>
    <col min="1595" max="1595" width="8.7109375" style="32" bestFit="1" customWidth="1"/>
    <col min="1596" max="1596" width="9.140625" style="32" bestFit="1"/>
    <col min="1597" max="1597" width="8.7109375" style="32" bestFit="1" customWidth="1"/>
    <col min="1598" max="1792" width="9.140625" style="32"/>
    <col min="1793" max="1793" width="84.85546875" style="32" customWidth="1"/>
    <col min="1794" max="1794" width="9.140625" style="32" bestFit="1"/>
    <col min="1795" max="1795" width="8.7109375" style="32" bestFit="1" customWidth="1"/>
    <col min="1796" max="1796" width="9.140625" style="32" bestFit="1"/>
    <col min="1797" max="1797" width="8.7109375" style="32" bestFit="1" customWidth="1"/>
    <col min="1798" max="1798" width="9.140625" style="32" bestFit="1"/>
    <col min="1799" max="1799" width="8.7109375" style="32" bestFit="1" customWidth="1"/>
    <col min="1800" max="1801" width="8.7109375" style="32" customWidth="1"/>
    <col min="1802" max="1802" width="9.140625" style="32" bestFit="1"/>
    <col min="1803" max="1803" width="8.7109375" style="32" bestFit="1" customWidth="1"/>
    <col min="1804" max="1804" width="9.140625" style="32" bestFit="1"/>
    <col min="1805" max="1805" width="8.7109375" style="32" bestFit="1" customWidth="1"/>
    <col min="1806" max="1806" width="9.140625" style="32"/>
    <col min="1807" max="1807" width="8.7109375" style="32" customWidth="1"/>
    <col min="1808" max="1808" width="9.140625" style="32" bestFit="1"/>
    <col min="1809" max="1809" width="8.7109375" style="32" bestFit="1" customWidth="1"/>
    <col min="1810" max="1810" width="9.140625" style="32" bestFit="1"/>
    <col min="1811" max="1811" width="8.7109375" style="32" bestFit="1" customWidth="1"/>
    <col min="1812" max="1812" width="9.140625" style="32" bestFit="1"/>
    <col min="1813" max="1813" width="8.7109375" style="32" bestFit="1" customWidth="1"/>
    <col min="1814" max="1814" width="9.140625" style="32" bestFit="1"/>
    <col min="1815" max="1815" width="8.7109375" style="32" bestFit="1" customWidth="1"/>
    <col min="1816" max="1816" width="9.140625" style="32" bestFit="1"/>
    <col min="1817" max="1817" width="8.7109375" style="32" bestFit="1" customWidth="1"/>
    <col min="1818" max="1818" width="9.140625" style="32" bestFit="1"/>
    <col min="1819" max="1819" width="8.7109375" style="32" bestFit="1" customWidth="1"/>
    <col min="1820" max="1821" width="8.7109375" style="32" customWidth="1"/>
    <col min="1822" max="1822" width="8.7109375" style="32" bestFit="1" customWidth="1"/>
    <col min="1823" max="1823" width="9.140625" style="32" bestFit="1"/>
    <col min="1824" max="1824" width="8.7109375" style="32" bestFit="1" customWidth="1"/>
    <col min="1825" max="1825" width="9.140625" style="32" bestFit="1"/>
    <col min="1826" max="1827" width="8.7109375" style="32" bestFit="1" customWidth="1"/>
    <col min="1828" max="1828" width="9.140625" style="32" bestFit="1"/>
    <col min="1829" max="1829" width="8.7109375" style="32" bestFit="1" customWidth="1"/>
    <col min="1830" max="1830" width="9.140625" style="32" bestFit="1"/>
    <col min="1831" max="1831" width="8.7109375" style="32" bestFit="1" customWidth="1"/>
    <col min="1832" max="1832" width="9.140625" style="32" bestFit="1"/>
    <col min="1833" max="1833" width="8.7109375" style="32" bestFit="1" customWidth="1"/>
    <col min="1834" max="1834" width="9.140625" style="32"/>
    <col min="1835" max="1835" width="8.7109375" style="32" customWidth="1"/>
    <col min="1836" max="1839" width="9.140625" style="32"/>
    <col min="1840" max="1840" width="8.7109375" style="32" bestFit="1" customWidth="1"/>
    <col min="1841" max="1841" width="9.140625" style="32" bestFit="1"/>
    <col min="1842" max="1842" width="8.7109375" style="32" bestFit="1" customWidth="1"/>
    <col min="1843" max="1843" width="9.140625" style="32" bestFit="1"/>
    <col min="1844" max="1846" width="8.7109375" style="32" bestFit="1" customWidth="1"/>
    <col min="1847" max="1847" width="9.140625" style="32" bestFit="1"/>
    <col min="1848" max="1849" width="9.140625" style="32"/>
    <col min="1850" max="1850" width="9.140625" style="32" bestFit="1"/>
    <col min="1851" max="1851" width="8.7109375" style="32" bestFit="1" customWidth="1"/>
    <col min="1852" max="1852" width="9.140625" style="32" bestFit="1"/>
    <col min="1853" max="1853" width="8.7109375" style="32" bestFit="1" customWidth="1"/>
    <col min="1854" max="2048" width="9.140625" style="32"/>
    <col min="2049" max="2049" width="84.85546875" style="32" customWidth="1"/>
    <col min="2050" max="2050" width="9.140625" style="32" bestFit="1"/>
    <col min="2051" max="2051" width="8.7109375" style="32" bestFit="1" customWidth="1"/>
    <col min="2052" max="2052" width="9.140625" style="32" bestFit="1"/>
    <col min="2053" max="2053" width="8.7109375" style="32" bestFit="1" customWidth="1"/>
    <col min="2054" max="2054" width="9.140625" style="32" bestFit="1"/>
    <col min="2055" max="2055" width="8.7109375" style="32" bestFit="1" customWidth="1"/>
    <col min="2056" max="2057" width="8.7109375" style="32" customWidth="1"/>
    <col min="2058" max="2058" width="9.140625" style="32" bestFit="1"/>
    <col min="2059" max="2059" width="8.7109375" style="32" bestFit="1" customWidth="1"/>
    <col min="2060" max="2060" width="9.140625" style="32" bestFit="1"/>
    <col min="2061" max="2061" width="8.7109375" style="32" bestFit="1" customWidth="1"/>
    <col min="2062" max="2062" width="9.140625" style="32"/>
    <col min="2063" max="2063" width="8.7109375" style="32" customWidth="1"/>
    <col min="2064" max="2064" width="9.140625" style="32" bestFit="1"/>
    <col min="2065" max="2065" width="8.7109375" style="32" bestFit="1" customWidth="1"/>
    <col min="2066" max="2066" width="9.140625" style="32" bestFit="1"/>
    <col min="2067" max="2067" width="8.7109375" style="32" bestFit="1" customWidth="1"/>
    <col min="2068" max="2068" width="9.140625" style="32" bestFit="1"/>
    <col min="2069" max="2069" width="8.7109375" style="32" bestFit="1" customWidth="1"/>
    <col min="2070" max="2070" width="9.140625" style="32" bestFit="1"/>
    <col min="2071" max="2071" width="8.7109375" style="32" bestFit="1" customWidth="1"/>
    <col min="2072" max="2072" width="9.140625" style="32" bestFit="1"/>
    <col min="2073" max="2073" width="8.7109375" style="32" bestFit="1" customWidth="1"/>
    <col min="2074" max="2074" width="9.140625" style="32" bestFit="1"/>
    <col min="2075" max="2075" width="8.7109375" style="32" bestFit="1" customWidth="1"/>
    <col min="2076" max="2077" width="8.7109375" style="32" customWidth="1"/>
    <col min="2078" max="2078" width="8.7109375" style="32" bestFit="1" customWidth="1"/>
    <col min="2079" max="2079" width="9.140625" style="32" bestFit="1"/>
    <col min="2080" max="2080" width="8.7109375" style="32" bestFit="1" customWidth="1"/>
    <col min="2081" max="2081" width="9.140625" style="32" bestFit="1"/>
    <col min="2082" max="2083" width="8.7109375" style="32" bestFit="1" customWidth="1"/>
    <col min="2084" max="2084" width="9.140625" style="32" bestFit="1"/>
    <col min="2085" max="2085" width="8.7109375" style="32" bestFit="1" customWidth="1"/>
    <col min="2086" max="2086" width="9.140625" style="32" bestFit="1"/>
    <col min="2087" max="2087" width="8.7109375" style="32" bestFit="1" customWidth="1"/>
    <col min="2088" max="2088" width="9.140625" style="32" bestFit="1"/>
    <col min="2089" max="2089" width="8.7109375" style="32" bestFit="1" customWidth="1"/>
    <col min="2090" max="2090" width="9.140625" style="32"/>
    <col min="2091" max="2091" width="8.7109375" style="32" customWidth="1"/>
    <col min="2092" max="2095" width="9.140625" style="32"/>
    <col min="2096" max="2096" width="8.7109375" style="32" bestFit="1" customWidth="1"/>
    <col min="2097" max="2097" width="9.140625" style="32" bestFit="1"/>
    <col min="2098" max="2098" width="8.7109375" style="32" bestFit="1" customWidth="1"/>
    <col min="2099" max="2099" width="9.140625" style="32" bestFit="1"/>
    <col min="2100" max="2102" width="8.7109375" style="32" bestFit="1" customWidth="1"/>
    <col min="2103" max="2103" width="9.140625" style="32" bestFit="1"/>
    <col min="2104" max="2105" width="9.140625" style="32"/>
    <col min="2106" max="2106" width="9.140625" style="32" bestFit="1"/>
    <col min="2107" max="2107" width="8.7109375" style="32" bestFit="1" customWidth="1"/>
    <col min="2108" max="2108" width="9.140625" style="32" bestFit="1"/>
    <col min="2109" max="2109" width="8.7109375" style="32" bestFit="1" customWidth="1"/>
    <col min="2110" max="2304" width="9.140625" style="32"/>
    <col min="2305" max="2305" width="84.85546875" style="32" customWidth="1"/>
    <col min="2306" max="2306" width="9.140625" style="32" bestFit="1"/>
    <col min="2307" max="2307" width="8.7109375" style="32" bestFit="1" customWidth="1"/>
    <col min="2308" max="2308" width="9.140625" style="32" bestFit="1"/>
    <col min="2309" max="2309" width="8.7109375" style="32" bestFit="1" customWidth="1"/>
    <col min="2310" max="2310" width="9.140625" style="32" bestFit="1"/>
    <col min="2311" max="2311" width="8.7109375" style="32" bestFit="1" customWidth="1"/>
    <col min="2312" max="2313" width="8.7109375" style="32" customWidth="1"/>
    <col min="2314" max="2314" width="9.140625" style="32" bestFit="1"/>
    <col min="2315" max="2315" width="8.7109375" style="32" bestFit="1" customWidth="1"/>
    <col min="2316" max="2316" width="9.140625" style="32" bestFit="1"/>
    <col min="2317" max="2317" width="8.7109375" style="32" bestFit="1" customWidth="1"/>
    <col min="2318" max="2318" width="9.140625" style="32"/>
    <col min="2319" max="2319" width="8.7109375" style="32" customWidth="1"/>
    <col min="2320" max="2320" width="9.140625" style="32" bestFit="1"/>
    <col min="2321" max="2321" width="8.7109375" style="32" bestFit="1" customWidth="1"/>
    <col min="2322" max="2322" width="9.140625" style="32" bestFit="1"/>
    <col min="2323" max="2323" width="8.7109375" style="32" bestFit="1" customWidth="1"/>
    <col min="2324" max="2324" width="9.140625" style="32" bestFit="1"/>
    <col min="2325" max="2325" width="8.7109375" style="32" bestFit="1" customWidth="1"/>
    <col min="2326" max="2326" width="9.140625" style="32" bestFit="1"/>
    <col min="2327" max="2327" width="8.7109375" style="32" bestFit="1" customWidth="1"/>
    <col min="2328" max="2328" width="9.140625" style="32" bestFit="1"/>
    <col min="2329" max="2329" width="8.7109375" style="32" bestFit="1" customWidth="1"/>
    <col min="2330" max="2330" width="9.140625" style="32" bestFit="1"/>
    <col min="2331" max="2331" width="8.7109375" style="32" bestFit="1" customWidth="1"/>
    <col min="2332" max="2333" width="8.7109375" style="32" customWidth="1"/>
    <col min="2334" max="2334" width="8.7109375" style="32" bestFit="1" customWidth="1"/>
    <col min="2335" max="2335" width="9.140625" style="32" bestFit="1"/>
    <col min="2336" max="2336" width="8.7109375" style="32" bestFit="1" customWidth="1"/>
    <col min="2337" max="2337" width="9.140625" style="32" bestFit="1"/>
    <col min="2338" max="2339" width="8.7109375" style="32" bestFit="1" customWidth="1"/>
    <col min="2340" max="2340" width="9.140625" style="32" bestFit="1"/>
    <col min="2341" max="2341" width="8.7109375" style="32" bestFit="1" customWidth="1"/>
    <col min="2342" max="2342" width="9.140625" style="32" bestFit="1"/>
    <col min="2343" max="2343" width="8.7109375" style="32" bestFit="1" customWidth="1"/>
    <col min="2344" max="2344" width="9.140625" style="32" bestFit="1"/>
    <col min="2345" max="2345" width="8.7109375" style="32" bestFit="1" customWidth="1"/>
    <col min="2346" max="2346" width="9.140625" style="32"/>
    <col min="2347" max="2347" width="8.7109375" style="32" customWidth="1"/>
    <col min="2348" max="2351" width="9.140625" style="32"/>
    <col min="2352" max="2352" width="8.7109375" style="32" bestFit="1" customWidth="1"/>
    <col min="2353" max="2353" width="9.140625" style="32" bestFit="1"/>
    <col min="2354" max="2354" width="8.7109375" style="32" bestFit="1" customWidth="1"/>
    <col min="2355" max="2355" width="9.140625" style="32" bestFit="1"/>
    <col min="2356" max="2358" width="8.7109375" style="32" bestFit="1" customWidth="1"/>
    <col min="2359" max="2359" width="9.140625" style="32" bestFit="1"/>
    <col min="2360" max="2361" width="9.140625" style="32"/>
    <col min="2362" max="2362" width="9.140625" style="32" bestFit="1"/>
    <col min="2363" max="2363" width="8.7109375" style="32" bestFit="1" customWidth="1"/>
    <col min="2364" max="2364" width="9.140625" style="32" bestFit="1"/>
    <col min="2365" max="2365" width="8.7109375" style="32" bestFit="1" customWidth="1"/>
    <col min="2366" max="2560" width="9.140625" style="32"/>
    <col min="2561" max="2561" width="84.85546875" style="32" customWidth="1"/>
    <col min="2562" max="2562" width="9.140625" style="32" bestFit="1"/>
    <col min="2563" max="2563" width="8.7109375" style="32" bestFit="1" customWidth="1"/>
    <col min="2564" max="2564" width="9.140625" style="32" bestFit="1"/>
    <col min="2565" max="2565" width="8.7109375" style="32" bestFit="1" customWidth="1"/>
    <col min="2566" max="2566" width="9.140625" style="32" bestFit="1"/>
    <col min="2567" max="2567" width="8.7109375" style="32" bestFit="1" customWidth="1"/>
    <col min="2568" max="2569" width="8.7109375" style="32" customWidth="1"/>
    <col min="2570" max="2570" width="9.140625" style="32" bestFit="1"/>
    <col min="2571" max="2571" width="8.7109375" style="32" bestFit="1" customWidth="1"/>
    <col min="2572" max="2572" width="9.140625" style="32" bestFit="1"/>
    <col min="2573" max="2573" width="8.7109375" style="32" bestFit="1" customWidth="1"/>
    <col min="2574" max="2574" width="9.140625" style="32"/>
    <col min="2575" max="2575" width="8.7109375" style="32" customWidth="1"/>
    <col min="2576" max="2576" width="9.140625" style="32" bestFit="1"/>
    <col min="2577" max="2577" width="8.7109375" style="32" bestFit="1" customWidth="1"/>
    <col min="2578" max="2578" width="9.140625" style="32" bestFit="1"/>
    <col min="2579" max="2579" width="8.7109375" style="32" bestFit="1" customWidth="1"/>
    <col min="2580" max="2580" width="9.140625" style="32" bestFit="1"/>
    <col min="2581" max="2581" width="8.7109375" style="32" bestFit="1" customWidth="1"/>
    <col min="2582" max="2582" width="9.140625" style="32" bestFit="1"/>
    <col min="2583" max="2583" width="8.7109375" style="32" bestFit="1" customWidth="1"/>
    <col min="2584" max="2584" width="9.140625" style="32" bestFit="1"/>
    <col min="2585" max="2585" width="8.7109375" style="32" bestFit="1" customWidth="1"/>
    <col min="2586" max="2586" width="9.140625" style="32" bestFit="1"/>
    <col min="2587" max="2587" width="8.7109375" style="32" bestFit="1" customWidth="1"/>
    <col min="2588" max="2589" width="8.7109375" style="32" customWidth="1"/>
    <col min="2590" max="2590" width="8.7109375" style="32" bestFit="1" customWidth="1"/>
    <col min="2591" max="2591" width="9.140625" style="32" bestFit="1"/>
    <col min="2592" max="2592" width="8.7109375" style="32" bestFit="1" customWidth="1"/>
    <col min="2593" max="2593" width="9.140625" style="32" bestFit="1"/>
    <col min="2594" max="2595" width="8.7109375" style="32" bestFit="1" customWidth="1"/>
    <col min="2596" max="2596" width="9.140625" style="32" bestFit="1"/>
    <col min="2597" max="2597" width="8.7109375" style="32" bestFit="1" customWidth="1"/>
    <col min="2598" max="2598" width="9.140625" style="32" bestFit="1"/>
    <col min="2599" max="2599" width="8.7109375" style="32" bestFit="1" customWidth="1"/>
    <col min="2600" max="2600" width="9.140625" style="32" bestFit="1"/>
    <col min="2601" max="2601" width="8.7109375" style="32" bestFit="1" customWidth="1"/>
    <col min="2602" max="2602" width="9.140625" style="32"/>
    <col min="2603" max="2603" width="8.7109375" style="32" customWidth="1"/>
    <col min="2604" max="2607" width="9.140625" style="32"/>
    <col min="2608" max="2608" width="8.7109375" style="32" bestFit="1" customWidth="1"/>
    <col min="2609" max="2609" width="9.140625" style="32" bestFit="1"/>
    <col min="2610" max="2610" width="8.7109375" style="32" bestFit="1" customWidth="1"/>
    <col min="2611" max="2611" width="9.140625" style="32" bestFit="1"/>
    <col min="2612" max="2614" width="8.7109375" style="32" bestFit="1" customWidth="1"/>
    <col min="2615" max="2615" width="9.140625" style="32" bestFit="1"/>
    <col min="2616" max="2617" width="9.140625" style="32"/>
    <col min="2618" max="2618" width="9.140625" style="32" bestFit="1"/>
    <col min="2619" max="2619" width="8.7109375" style="32" bestFit="1" customWidth="1"/>
    <col min="2620" max="2620" width="9.140625" style="32" bestFit="1"/>
    <col min="2621" max="2621" width="8.7109375" style="32" bestFit="1" customWidth="1"/>
    <col min="2622" max="2816" width="9.140625" style="32"/>
    <col min="2817" max="2817" width="84.85546875" style="32" customWidth="1"/>
    <col min="2818" max="2818" width="9.140625" style="32" bestFit="1"/>
    <col min="2819" max="2819" width="8.7109375" style="32" bestFit="1" customWidth="1"/>
    <col min="2820" max="2820" width="9.140625" style="32" bestFit="1"/>
    <col min="2821" max="2821" width="8.7109375" style="32" bestFit="1" customWidth="1"/>
    <col min="2822" max="2822" width="9.140625" style="32" bestFit="1"/>
    <col min="2823" max="2823" width="8.7109375" style="32" bestFit="1" customWidth="1"/>
    <col min="2824" max="2825" width="8.7109375" style="32" customWidth="1"/>
    <col min="2826" max="2826" width="9.140625" style="32" bestFit="1"/>
    <col min="2827" max="2827" width="8.7109375" style="32" bestFit="1" customWidth="1"/>
    <col min="2828" max="2828" width="9.140625" style="32" bestFit="1"/>
    <col min="2829" max="2829" width="8.7109375" style="32" bestFit="1" customWidth="1"/>
    <col min="2830" max="2830" width="9.140625" style="32"/>
    <col min="2831" max="2831" width="8.7109375" style="32" customWidth="1"/>
    <col min="2832" max="2832" width="9.140625" style="32" bestFit="1"/>
    <col min="2833" max="2833" width="8.7109375" style="32" bestFit="1" customWidth="1"/>
    <col min="2834" max="2834" width="9.140625" style="32" bestFit="1"/>
    <col min="2835" max="2835" width="8.7109375" style="32" bestFit="1" customWidth="1"/>
    <col min="2836" max="2836" width="9.140625" style="32" bestFit="1"/>
    <col min="2837" max="2837" width="8.7109375" style="32" bestFit="1" customWidth="1"/>
    <col min="2838" max="2838" width="9.140625" style="32" bestFit="1"/>
    <col min="2839" max="2839" width="8.7109375" style="32" bestFit="1" customWidth="1"/>
    <col min="2840" max="2840" width="9.140625" style="32" bestFit="1"/>
    <col min="2841" max="2841" width="8.7109375" style="32" bestFit="1" customWidth="1"/>
    <col min="2842" max="2842" width="9.140625" style="32" bestFit="1"/>
    <col min="2843" max="2843" width="8.7109375" style="32" bestFit="1" customWidth="1"/>
    <col min="2844" max="2845" width="8.7109375" style="32" customWidth="1"/>
    <col min="2846" max="2846" width="8.7109375" style="32" bestFit="1" customWidth="1"/>
    <col min="2847" max="2847" width="9.140625" style="32" bestFit="1"/>
    <col min="2848" max="2848" width="8.7109375" style="32" bestFit="1" customWidth="1"/>
    <col min="2849" max="2849" width="9.140625" style="32" bestFit="1"/>
    <col min="2850" max="2851" width="8.7109375" style="32" bestFit="1" customWidth="1"/>
    <col min="2852" max="2852" width="9.140625" style="32" bestFit="1"/>
    <col min="2853" max="2853" width="8.7109375" style="32" bestFit="1" customWidth="1"/>
    <col min="2854" max="2854" width="9.140625" style="32" bestFit="1"/>
    <col min="2855" max="2855" width="8.7109375" style="32" bestFit="1" customWidth="1"/>
    <col min="2856" max="2856" width="9.140625" style="32" bestFit="1"/>
    <col min="2857" max="2857" width="8.7109375" style="32" bestFit="1" customWidth="1"/>
    <col min="2858" max="2858" width="9.140625" style="32"/>
    <col min="2859" max="2859" width="8.7109375" style="32" customWidth="1"/>
    <col min="2860" max="2863" width="9.140625" style="32"/>
    <col min="2864" max="2864" width="8.7109375" style="32" bestFit="1" customWidth="1"/>
    <col min="2865" max="2865" width="9.140625" style="32" bestFit="1"/>
    <col min="2866" max="2866" width="8.7109375" style="32" bestFit="1" customWidth="1"/>
    <col min="2867" max="2867" width="9.140625" style="32" bestFit="1"/>
    <col min="2868" max="2870" width="8.7109375" style="32" bestFit="1" customWidth="1"/>
    <col min="2871" max="2871" width="9.140625" style="32" bestFit="1"/>
    <col min="2872" max="2873" width="9.140625" style="32"/>
    <col min="2874" max="2874" width="9.140625" style="32" bestFit="1"/>
    <col min="2875" max="2875" width="8.7109375" style="32" bestFit="1" customWidth="1"/>
    <col min="2876" max="2876" width="9.140625" style="32" bestFit="1"/>
    <col min="2877" max="2877" width="8.7109375" style="32" bestFit="1" customWidth="1"/>
    <col min="2878" max="3072" width="9.140625" style="32"/>
    <col min="3073" max="3073" width="84.85546875" style="32" customWidth="1"/>
    <col min="3074" max="3074" width="9.140625" style="32" bestFit="1"/>
    <col min="3075" max="3075" width="8.7109375" style="32" bestFit="1" customWidth="1"/>
    <col min="3076" max="3076" width="9.140625" style="32" bestFit="1"/>
    <col min="3077" max="3077" width="8.7109375" style="32" bestFit="1" customWidth="1"/>
    <col min="3078" max="3078" width="9.140625" style="32" bestFit="1"/>
    <col min="3079" max="3079" width="8.7109375" style="32" bestFit="1" customWidth="1"/>
    <col min="3080" max="3081" width="8.7109375" style="32" customWidth="1"/>
    <col min="3082" max="3082" width="9.140625" style="32" bestFit="1"/>
    <col min="3083" max="3083" width="8.7109375" style="32" bestFit="1" customWidth="1"/>
    <col min="3084" max="3084" width="9.140625" style="32" bestFit="1"/>
    <col min="3085" max="3085" width="8.7109375" style="32" bestFit="1" customWidth="1"/>
    <col min="3086" max="3086" width="9.140625" style="32"/>
    <col min="3087" max="3087" width="8.7109375" style="32" customWidth="1"/>
    <col min="3088" max="3088" width="9.140625" style="32" bestFit="1"/>
    <col min="3089" max="3089" width="8.7109375" style="32" bestFit="1" customWidth="1"/>
    <col min="3090" max="3090" width="9.140625" style="32" bestFit="1"/>
    <col min="3091" max="3091" width="8.7109375" style="32" bestFit="1" customWidth="1"/>
    <col min="3092" max="3092" width="9.140625" style="32" bestFit="1"/>
    <col min="3093" max="3093" width="8.7109375" style="32" bestFit="1" customWidth="1"/>
    <col min="3094" max="3094" width="9.140625" style="32" bestFit="1"/>
    <col min="3095" max="3095" width="8.7109375" style="32" bestFit="1" customWidth="1"/>
    <col min="3096" max="3096" width="9.140625" style="32" bestFit="1"/>
    <col min="3097" max="3097" width="8.7109375" style="32" bestFit="1" customWidth="1"/>
    <col min="3098" max="3098" width="9.140625" style="32" bestFit="1"/>
    <col min="3099" max="3099" width="8.7109375" style="32" bestFit="1" customWidth="1"/>
    <col min="3100" max="3101" width="8.7109375" style="32" customWidth="1"/>
    <col min="3102" max="3102" width="8.7109375" style="32" bestFit="1" customWidth="1"/>
    <col min="3103" max="3103" width="9.140625" style="32" bestFit="1"/>
    <col min="3104" max="3104" width="8.7109375" style="32" bestFit="1" customWidth="1"/>
    <col min="3105" max="3105" width="9.140625" style="32" bestFit="1"/>
    <col min="3106" max="3107" width="8.7109375" style="32" bestFit="1" customWidth="1"/>
    <col min="3108" max="3108" width="9.140625" style="32" bestFit="1"/>
    <col min="3109" max="3109" width="8.7109375" style="32" bestFit="1" customWidth="1"/>
    <col min="3110" max="3110" width="9.140625" style="32" bestFit="1"/>
    <col min="3111" max="3111" width="8.7109375" style="32" bestFit="1" customWidth="1"/>
    <col min="3112" max="3112" width="9.140625" style="32" bestFit="1"/>
    <col min="3113" max="3113" width="8.7109375" style="32" bestFit="1" customWidth="1"/>
    <col min="3114" max="3114" width="9.140625" style="32"/>
    <col min="3115" max="3115" width="8.7109375" style="32" customWidth="1"/>
    <col min="3116" max="3119" width="9.140625" style="32"/>
    <col min="3120" max="3120" width="8.7109375" style="32" bestFit="1" customWidth="1"/>
    <col min="3121" max="3121" width="9.140625" style="32" bestFit="1"/>
    <col min="3122" max="3122" width="8.7109375" style="32" bestFit="1" customWidth="1"/>
    <col min="3123" max="3123" width="9.140625" style="32" bestFit="1"/>
    <col min="3124" max="3126" width="8.7109375" style="32" bestFit="1" customWidth="1"/>
    <col min="3127" max="3127" width="9.140625" style="32" bestFit="1"/>
    <col min="3128" max="3129" width="9.140625" style="32"/>
    <col min="3130" max="3130" width="9.140625" style="32" bestFit="1"/>
    <col min="3131" max="3131" width="8.7109375" style="32" bestFit="1" customWidth="1"/>
    <col min="3132" max="3132" width="9.140625" style="32" bestFit="1"/>
    <col min="3133" max="3133" width="8.7109375" style="32" bestFit="1" customWidth="1"/>
    <col min="3134" max="3328" width="9.140625" style="32"/>
    <col min="3329" max="3329" width="84.85546875" style="32" customWidth="1"/>
    <col min="3330" max="3330" width="9.140625" style="32" bestFit="1"/>
    <col min="3331" max="3331" width="8.7109375" style="32" bestFit="1" customWidth="1"/>
    <col min="3332" max="3332" width="9.140625" style="32" bestFit="1"/>
    <col min="3333" max="3333" width="8.7109375" style="32" bestFit="1" customWidth="1"/>
    <col min="3334" max="3334" width="9.140625" style="32" bestFit="1"/>
    <col min="3335" max="3335" width="8.7109375" style="32" bestFit="1" customWidth="1"/>
    <col min="3336" max="3337" width="8.7109375" style="32" customWidth="1"/>
    <col min="3338" max="3338" width="9.140625" style="32" bestFit="1"/>
    <col min="3339" max="3339" width="8.7109375" style="32" bestFit="1" customWidth="1"/>
    <col min="3340" max="3340" width="9.140625" style="32" bestFit="1"/>
    <col min="3341" max="3341" width="8.7109375" style="32" bestFit="1" customWidth="1"/>
    <col min="3342" max="3342" width="9.140625" style="32"/>
    <col min="3343" max="3343" width="8.7109375" style="32" customWidth="1"/>
    <col min="3344" max="3344" width="9.140625" style="32" bestFit="1"/>
    <col min="3345" max="3345" width="8.7109375" style="32" bestFit="1" customWidth="1"/>
    <col min="3346" max="3346" width="9.140625" style="32" bestFit="1"/>
    <col min="3347" max="3347" width="8.7109375" style="32" bestFit="1" customWidth="1"/>
    <col min="3348" max="3348" width="9.140625" style="32" bestFit="1"/>
    <col min="3349" max="3349" width="8.7109375" style="32" bestFit="1" customWidth="1"/>
    <col min="3350" max="3350" width="9.140625" style="32" bestFit="1"/>
    <col min="3351" max="3351" width="8.7109375" style="32" bestFit="1" customWidth="1"/>
    <col min="3352" max="3352" width="9.140625" style="32" bestFit="1"/>
    <col min="3353" max="3353" width="8.7109375" style="32" bestFit="1" customWidth="1"/>
    <col min="3354" max="3354" width="9.140625" style="32" bestFit="1"/>
    <col min="3355" max="3355" width="8.7109375" style="32" bestFit="1" customWidth="1"/>
    <col min="3356" max="3357" width="8.7109375" style="32" customWidth="1"/>
    <col min="3358" max="3358" width="8.7109375" style="32" bestFit="1" customWidth="1"/>
    <col min="3359" max="3359" width="9.140625" style="32" bestFit="1"/>
    <col min="3360" max="3360" width="8.7109375" style="32" bestFit="1" customWidth="1"/>
    <col min="3361" max="3361" width="9.140625" style="32" bestFit="1"/>
    <col min="3362" max="3363" width="8.7109375" style="32" bestFit="1" customWidth="1"/>
    <col min="3364" max="3364" width="9.140625" style="32" bestFit="1"/>
    <col min="3365" max="3365" width="8.7109375" style="32" bestFit="1" customWidth="1"/>
    <col min="3366" max="3366" width="9.140625" style="32" bestFit="1"/>
    <col min="3367" max="3367" width="8.7109375" style="32" bestFit="1" customWidth="1"/>
    <col min="3368" max="3368" width="9.140625" style="32" bestFit="1"/>
    <col min="3369" max="3369" width="8.7109375" style="32" bestFit="1" customWidth="1"/>
    <col min="3370" max="3370" width="9.140625" style="32"/>
    <col min="3371" max="3371" width="8.7109375" style="32" customWidth="1"/>
    <col min="3372" max="3375" width="9.140625" style="32"/>
    <col min="3376" max="3376" width="8.7109375" style="32" bestFit="1" customWidth="1"/>
    <col min="3377" max="3377" width="9.140625" style="32" bestFit="1"/>
    <col min="3378" max="3378" width="8.7109375" style="32" bestFit="1" customWidth="1"/>
    <col min="3379" max="3379" width="9.140625" style="32" bestFit="1"/>
    <col min="3380" max="3382" width="8.7109375" style="32" bestFit="1" customWidth="1"/>
    <col min="3383" max="3383" width="9.140625" style="32" bestFit="1"/>
    <col min="3384" max="3385" width="9.140625" style="32"/>
    <col min="3386" max="3386" width="9.140625" style="32" bestFit="1"/>
    <col min="3387" max="3387" width="8.7109375" style="32" bestFit="1" customWidth="1"/>
    <col min="3388" max="3388" width="9.140625" style="32" bestFit="1"/>
    <col min="3389" max="3389" width="8.7109375" style="32" bestFit="1" customWidth="1"/>
    <col min="3390" max="3584" width="9.140625" style="32"/>
    <col min="3585" max="3585" width="84.85546875" style="32" customWidth="1"/>
    <col min="3586" max="3586" width="9.140625" style="32" bestFit="1"/>
    <col min="3587" max="3587" width="8.7109375" style="32" bestFit="1" customWidth="1"/>
    <col min="3588" max="3588" width="9.140625" style="32" bestFit="1"/>
    <col min="3589" max="3589" width="8.7109375" style="32" bestFit="1" customWidth="1"/>
    <col min="3590" max="3590" width="9.140625" style="32" bestFit="1"/>
    <col min="3591" max="3591" width="8.7109375" style="32" bestFit="1" customWidth="1"/>
    <col min="3592" max="3593" width="8.7109375" style="32" customWidth="1"/>
    <col min="3594" max="3594" width="9.140625" style="32" bestFit="1"/>
    <col min="3595" max="3595" width="8.7109375" style="32" bestFit="1" customWidth="1"/>
    <col min="3596" max="3596" width="9.140625" style="32" bestFit="1"/>
    <col min="3597" max="3597" width="8.7109375" style="32" bestFit="1" customWidth="1"/>
    <col min="3598" max="3598" width="9.140625" style="32"/>
    <col min="3599" max="3599" width="8.7109375" style="32" customWidth="1"/>
    <col min="3600" max="3600" width="9.140625" style="32" bestFit="1"/>
    <col min="3601" max="3601" width="8.7109375" style="32" bestFit="1" customWidth="1"/>
    <col min="3602" max="3602" width="9.140625" style="32" bestFit="1"/>
    <col min="3603" max="3603" width="8.7109375" style="32" bestFit="1" customWidth="1"/>
    <col min="3604" max="3604" width="9.140625" style="32" bestFit="1"/>
    <col min="3605" max="3605" width="8.7109375" style="32" bestFit="1" customWidth="1"/>
    <col min="3606" max="3606" width="9.140625" style="32" bestFit="1"/>
    <col min="3607" max="3607" width="8.7109375" style="32" bestFit="1" customWidth="1"/>
    <col min="3608" max="3608" width="9.140625" style="32" bestFit="1"/>
    <col min="3609" max="3609" width="8.7109375" style="32" bestFit="1" customWidth="1"/>
    <col min="3610" max="3610" width="9.140625" style="32" bestFit="1"/>
    <col min="3611" max="3611" width="8.7109375" style="32" bestFit="1" customWidth="1"/>
    <col min="3612" max="3613" width="8.7109375" style="32" customWidth="1"/>
    <col min="3614" max="3614" width="8.7109375" style="32" bestFit="1" customWidth="1"/>
    <col min="3615" max="3615" width="9.140625" style="32" bestFit="1"/>
    <col min="3616" max="3616" width="8.7109375" style="32" bestFit="1" customWidth="1"/>
    <col min="3617" max="3617" width="9.140625" style="32" bestFit="1"/>
    <col min="3618" max="3619" width="8.7109375" style="32" bestFit="1" customWidth="1"/>
    <col min="3620" max="3620" width="9.140625" style="32" bestFit="1"/>
    <col min="3621" max="3621" width="8.7109375" style="32" bestFit="1" customWidth="1"/>
    <col min="3622" max="3622" width="9.140625" style="32" bestFit="1"/>
    <col min="3623" max="3623" width="8.7109375" style="32" bestFit="1" customWidth="1"/>
    <col min="3624" max="3624" width="9.140625" style="32" bestFit="1"/>
    <col min="3625" max="3625" width="8.7109375" style="32" bestFit="1" customWidth="1"/>
    <col min="3626" max="3626" width="9.140625" style="32"/>
    <col min="3627" max="3627" width="8.7109375" style="32" customWidth="1"/>
    <col min="3628" max="3631" width="9.140625" style="32"/>
    <col min="3632" max="3632" width="8.7109375" style="32" bestFit="1" customWidth="1"/>
    <col min="3633" max="3633" width="9.140625" style="32" bestFit="1"/>
    <col min="3634" max="3634" width="8.7109375" style="32" bestFit="1" customWidth="1"/>
    <col min="3635" max="3635" width="9.140625" style="32" bestFit="1"/>
    <col min="3636" max="3638" width="8.7109375" style="32" bestFit="1" customWidth="1"/>
    <col min="3639" max="3639" width="9.140625" style="32" bestFit="1"/>
    <col min="3640" max="3641" width="9.140625" style="32"/>
    <col min="3642" max="3642" width="9.140625" style="32" bestFit="1"/>
    <col min="3643" max="3643" width="8.7109375" style="32" bestFit="1" customWidth="1"/>
    <col min="3644" max="3644" width="9.140625" style="32" bestFit="1"/>
    <col min="3645" max="3645" width="8.7109375" style="32" bestFit="1" customWidth="1"/>
    <col min="3646" max="3840" width="9.140625" style="32"/>
    <col min="3841" max="3841" width="84.85546875" style="32" customWidth="1"/>
    <col min="3842" max="3842" width="9.140625" style="32" bestFit="1"/>
    <col min="3843" max="3843" width="8.7109375" style="32" bestFit="1" customWidth="1"/>
    <col min="3844" max="3844" width="9.140625" style="32" bestFit="1"/>
    <col min="3845" max="3845" width="8.7109375" style="32" bestFit="1" customWidth="1"/>
    <col min="3846" max="3846" width="9.140625" style="32" bestFit="1"/>
    <col min="3847" max="3847" width="8.7109375" style="32" bestFit="1" customWidth="1"/>
    <col min="3848" max="3849" width="8.7109375" style="32" customWidth="1"/>
    <col min="3850" max="3850" width="9.140625" style="32" bestFit="1"/>
    <col min="3851" max="3851" width="8.7109375" style="32" bestFit="1" customWidth="1"/>
    <col min="3852" max="3852" width="9.140625" style="32" bestFit="1"/>
    <col min="3853" max="3853" width="8.7109375" style="32" bestFit="1" customWidth="1"/>
    <col min="3854" max="3854" width="9.140625" style="32"/>
    <col min="3855" max="3855" width="8.7109375" style="32" customWidth="1"/>
    <col min="3856" max="3856" width="9.140625" style="32" bestFit="1"/>
    <col min="3857" max="3857" width="8.7109375" style="32" bestFit="1" customWidth="1"/>
    <col min="3858" max="3858" width="9.140625" style="32" bestFit="1"/>
    <col min="3859" max="3859" width="8.7109375" style="32" bestFit="1" customWidth="1"/>
    <col min="3860" max="3860" width="9.140625" style="32" bestFit="1"/>
    <col min="3861" max="3861" width="8.7109375" style="32" bestFit="1" customWidth="1"/>
    <col min="3862" max="3862" width="9.140625" style="32" bestFit="1"/>
    <col min="3863" max="3863" width="8.7109375" style="32" bestFit="1" customWidth="1"/>
    <col min="3864" max="3864" width="9.140625" style="32" bestFit="1"/>
    <col min="3865" max="3865" width="8.7109375" style="32" bestFit="1" customWidth="1"/>
    <col min="3866" max="3866" width="9.140625" style="32" bestFit="1"/>
    <col min="3867" max="3867" width="8.7109375" style="32" bestFit="1" customWidth="1"/>
    <col min="3868" max="3869" width="8.7109375" style="32" customWidth="1"/>
    <col min="3870" max="3870" width="8.7109375" style="32" bestFit="1" customWidth="1"/>
    <col min="3871" max="3871" width="9.140625" style="32" bestFit="1"/>
    <col min="3872" max="3872" width="8.7109375" style="32" bestFit="1" customWidth="1"/>
    <col min="3873" max="3873" width="9.140625" style="32" bestFit="1"/>
    <col min="3874" max="3875" width="8.7109375" style="32" bestFit="1" customWidth="1"/>
    <col min="3876" max="3876" width="9.140625" style="32" bestFit="1"/>
    <col min="3877" max="3877" width="8.7109375" style="32" bestFit="1" customWidth="1"/>
    <col min="3878" max="3878" width="9.140625" style="32" bestFit="1"/>
    <col min="3879" max="3879" width="8.7109375" style="32" bestFit="1" customWidth="1"/>
    <col min="3880" max="3880" width="9.140625" style="32" bestFit="1"/>
    <col min="3881" max="3881" width="8.7109375" style="32" bestFit="1" customWidth="1"/>
    <col min="3882" max="3882" width="9.140625" style="32"/>
    <col min="3883" max="3883" width="8.7109375" style="32" customWidth="1"/>
    <col min="3884" max="3887" width="9.140625" style="32"/>
    <col min="3888" max="3888" width="8.7109375" style="32" bestFit="1" customWidth="1"/>
    <col min="3889" max="3889" width="9.140625" style="32" bestFit="1"/>
    <col min="3890" max="3890" width="8.7109375" style="32" bestFit="1" customWidth="1"/>
    <col min="3891" max="3891" width="9.140625" style="32" bestFit="1"/>
    <col min="3892" max="3894" width="8.7109375" style="32" bestFit="1" customWidth="1"/>
    <col min="3895" max="3895" width="9.140625" style="32" bestFit="1"/>
    <col min="3896" max="3897" width="9.140625" style="32"/>
    <col min="3898" max="3898" width="9.140625" style="32" bestFit="1"/>
    <col min="3899" max="3899" width="8.7109375" style="32" bestFit="1" customWidth="1"/>
    <col min="3900" max="3900" width="9.140625" style="32" bestFit="1"/>
    <col min="3901" max="3901" width="8.7109375" style="32" bestFit="1" customWidth="1"/>
    <col min="3902" max="4096" width="9.140625" style="32"/>
    <col min="4097" max="4097" width="84.85546875" style="32" customWidth="1"/>
    <col min="4098" max="4098" width="9.140625" style="32" bestFit="1"/>
    <col min="4099" max="4099" width="8.7109375" style="32" bestFit="1" customWidth="1"/>
    <col min="4100" max="4100" width="9.140625" style="32" bestFit="1"/>
    <col min="4101" max="4101" width="8.7109375" style="32" bestFit="1" customWidth="1"/>
    <col min="4102" max="4102" width="9.140625" style="32" bestFit="1"/>
    <col min="4103" max="4103" width="8.7109375" style="32" bestFit="1" customWidth="1"/>
    <col min="4104" max="4105" width="8.7109375" style="32" customWidth="1"/>
    <col min="4106" max="4106" width="9.140625" style="32" bestFit="1"/>
    <col min="4107" max="4107" width="8.7109375" style="32" bestFit="1" customWidth="1"/>
    <col min="4108" max="4108" width="9.140625" style="32" bestFit="1"/>
    <col min="4109" max="4109" width="8.7109375" style="32" bestFit="1" customWidth="1"/>
    <col min="4110" max="4110" width="9.140625" style="32"/>
    <col min="4111" max="4111" width="8.7109375" style="32" customWidth="1"/>
    <col min="4112" max="4112" width="9.140625" style="32" bestFit="1"/>
    <col min="4113" max="4113" width="8.7109375" style="32" bestFit="1" customWidth="1"/>
    <col min="4114" max="4114" width="9.140625" style="32" bestFit="1"/>
    <col min="4115" max="4115" width="8.7109375" style="32" bestFit="1" customWidth="1"/>
    <col min="4116" max="4116" width="9.140625" style="32" bestFit="1"/>
    <col min="4117" max="4117" width="8.7109375" style="32" bestFit="1" customWidth="1"/>
    <col min="4118" max="4118" width="9.140625" style="32" bestFit="1"/>
    <col min="4119" max="4119" width="8.7109375" style="32" bestFit="1" customWidth="1"/>
    <col min="4120" max="4120" width="9.140625" style="32" bestFit="1"/>
    <col min="4121" max="4121" width="8.7109375" style="32" bestFit="1" customWidth="1"/>
    <col min="4122" max="4122" width="9.140625" style="32" bestFit="1"/>
    <col min="4123" max="4123" width="8.7109375" style="32" bestFit="1" customWidth="1"/>
    <col min="4124" max="4125" width="8.7109375" style="32" customWidth="1"/>
    <col min="4126" max="4126" width="8.7109375" style="32" bestFit="1" customWidth="1"/>
    <col min="4127" max="4127" width="9.140625" style="32" bestFit="1"/>
    <col min="4128" max="4128" width="8.7109375" style="32" bestFit="1" customWidth="1"/>
    <col min="4129" max="4129" width="9.140625" style="32" bestFit="1"/>
    <col min="4130" max="4131" width="8.7109375" style="32" bestFit="1" customWidth="1"/>
    <col min="4132" max="4132" width="9.140625" style="32" bestFit="1"/>
    <col min="4133" max="4133" width="8.7109375" style="32" bestFit="1" customWidth="1"/>
    <col min="4134" max="4134" width="9.140625" style="32" bestFit="1"/>
    <col min="4135" max="4135" width="8.7109375" style="32" bestFit="1" customWidth="1"/>
    <col min="4136" max="4136" width="9.140625" style="32" bestFit="1"/>
    <col min="4137" max="4137" width="8.7109375" style="32" bestFit="1" customWidth="1"/>
    <col min="4138" max="4138" width="9.140625" style="32"/>
    <col min="4139" max="4139" width="8.7109375" style="32" customWidth="1"/>
    <col min="4140" max="4143" width="9.140625" style="32"/>
    <col min="4144" max="4144" width="8.7109375" style="32" bestFit="1" customWidth="1"/>
    <col min="4145" max="4145" width="9.140625" style="32" bestFit="1"/>
    <col min="4146" max="4146" width="8.7109375" style="32" bestFit="1" customWidth="1"/>
    <col min="4147" max="4147" width="9.140625" style="32" bestFit="1"/>
    <col min="4148" max="4150" width="8.7109375" style="32" bestFit="1" customWidth="1"/>
    <col min="4151" max="4151" width="9.140625" style="32" bestFit="1"/>
    <col min="4152" max="4153" width="9.140625" style="32"/>
    <col min="4154" max="4154" width="9.140625" style="32" bestFit="1"/>
    <col min="4155" max="4155" width="8.7109375" style="32" bestFit="1" customWidth="1"/>
    <col min="4156" max="4156" width="9.140625" style="32" bestFit="1"/>
    <col min="4157" max="4157" width="8.7109375" style="32" bestFit="1" customWidth="1"/>
    <col min="4158" max="4352" width="9.140625" style="32"/>
    <col min="4353" max="4353" width="84.85546875" style="32" customWidth="1"/>
    <col min="4354" max="4354" width="9.140625" style="32" bestFit="1"/>
    <col min="4355" max="4355" width="8.7109375" style="32" bestFit="1" customWidth="1"/>
    <col min="4356" max="4356" width="9.140625" style="32" bestFit="1"/>
    <col min="4357" max="4357" width="8.7109375" style="32" bestFit="1" customWidth="1"/>
    <col min="4358" max="4358" width="9.140625" style="32" bestFit="1"/>
    <col min="4359" max="4359" width="8.7109375" style="32" bestFit="1" customWidth="1"/>
    <col min="4360" max="4361" width="8.7109375" style="32" customWidth="1"/>
    <col min="4362" max="4362" width="9.140625" style="32" bestFit="1"/>
    <col min="4363" max="4363" width="8.7109375" style="32" bestFit="1" customWidth="1"/>
    <col min="4364" max="4364" width="9.140625" style="32" bestFit="1"/>
    <col min="4365" max="4365" width="8.7109375" style="32" bestFit="1" customWidth="1"/>
    <col min="4366" max="4366" width="9.140625" style="32"/>
    <col min="4367" max="4367" width="8.7109375" style="32" customWidth="1"/>
    <col min="4368" max="4368" width="9.140625" style="32" bestFit="1"/>
    <col min="4369" max="4369" width="8.7109375" style="32" bestFit="1" customWidth="1"/>
    <col min="4370" max="4370" width="9.140625" style="32" bestFit="1"/>
    <col min="4371" max="4371" width="8.7109375" style="32" bestFit="1" customWidth="1"/>
    <col min="4372" max="4372" width="9.140625" style="32" bestFit="1"/>
    <col min="4373" max="4373" width="8.7109375" style="32" bestFit="1" customWidth="1"/>
    <col min="4374" max="4374" width="9.140625" style="32" bestFit="1"/>
    <col min="4375" max="4375" width="8.7109375" style="32" bestFit="1" customWidth="1"/>
    <col min="4376" max="4376" width="9.140625" style="32" bestFit="1"/>
    <col min="4377" max="4377" width="8.7109375" style="32" bestFit="1" customWidth="1"/>
    <col min="4378" max="4378" width="9.140625" style="32" bestFit="1"/>
    <col min="4379" max="4379" width="8.7109375" style="32" bestFit="1" customWidth="1"/>
    <col min="4380" max="4381" width="8.7109375" style="32" customWidth="1"/>
    <col min="4382" max="4382" width="8.7109375" style="32" bestFit="1" customWidth="1"/>
    <col min="4383" max="4383" width="9.140625" style="32" bestFit="1"/>
    <col min="4384" max="4384" width="8.7109375" style="32" bestFit="1" customWidth="1"/>
    <col min="4385" max="4385" width="9.140625" style="32" bestFit="1"/>
    <col min="4386" max="4387" width="8.7109375" style="32" bestFit="1" customWidth="1"/>
    <col min="4388" max="4388" width="9.140625" style="32" bestFit="1"/>
    <col min="4389" max="4389" width="8.7109375" style="32" bestFit="1" customWidth="1"/>
    <col min="4390" max="4390" width="9.140625" style="32" bestFit="1"/>
    <col min="4391" max="4391" width="8.7109375" style="32" bestFit="1" customWidth="1"/>
    <col min="4392" max="4392" width="9.140625" style="32" bestFit="1"/>
    <col min="4393" max="4393" width="8.7109375" style="32" bestFit="1" customWidth="1"/>
    <col min="4394" max="4394" width="9.140625" style="32"/>
    <col min="4395" max="4395" width="8.7109375" style="32" customWidth="1"/>
    <col min="4396" max="4399" width="9.140625" style="32"/>
    <col min="4400" max="4400" width="8.7109375" style="32" bestFit="1" customWidth="1"/>
    <col min="4401" max="4401" width="9.140625" style="32" bestFit="1"/>
    <col min="4402" max="4402" width="8.7109375" style="32" bestFit="1" customWidth="1"/>
    <col min="4403" max="4403" width="9.140625" style="32" bestFit="1"/>
    <col min="4404" max="4406" width="8.7109375" style="32" bestFit="1" customWidth="1"/>
    <col min="4407" max="4407" width="9.140625" style="32" bestFit="1"/>
    <col min="4408" max="4409" width="9.140625" style="32"/>
    <col min="4410" max="4410" width="9.140625" style="32" bestFit="1"/>
    <col min="4411" max="4411" width="8.7109375" style="32" bestFit="1" customWidth="1"/>
    <col min="4412" max="4412" width="9.140625" style="32" bestFit="1"/>
    <col min="4413" max="4413" width="8.7109375" style="32" bestFit="1" customWidth="1"/>
    <col min="4414" max="4608" width="9.140625" style="32"/>
    <col min="4609" max="4609" width="84.85546875" style="32" customWidth="1"/>
    <col min="4610" max="4610" width="9.140625" style="32" bestFit="1"/>
    <col min="4611" max="4611" width="8.7109375" style="32" bestFit="1" customWidth="1"/>
    <col min="4612" max="4612" width="9.140625" style="32" bestFit="1"/>
    <col min="4613" max="4613" width="8.7109375" style="32" bestFit="1" customWidth="1"/>
    <col min="4614" max="4614" width="9.140625" style="32" bestFit="1"/>
    <col min="4615" max="4615" width="8.7109375" style="32" bestFit="1" customWidth="1"/>
    <col min="4616" max="4617" width="8.7109375" style="32" customWidth="1"/>
    <col min="4618" max="4618" width="9.140625" style="32" bestFit="1"/>
    <col min="4619" max="4619" width="8.7109375" style="32" bestFit="1" customWidth="1"/>
    <col min="4620" max="4620" width="9.140625" style="32" bestFit="1"/>
    <col min="4621" max="4621" width="8.7109375" style="32" bestFit="1" customWidth="1"/>
    <col min="4622" max="4622" width="9.140625" style="32"/>
    <col min="4623" max="4623" width="8.7109375" style="32" customWidth="1"/>
    <col min="4624" max="4624" width="9.140625" style="32" bestFit="1"/>
    <col min="4625" max="4625" width="8.7109375" style="32" bestFit="1" customWidth="1"/>
    <col min="4626" max="4626" width="9.140625" style="32" bestFit="1"/>
    <col min="4627" max="4627" width="8.7109375" style="32" bestFit="1" customWidth="1"/>
    <col min="4628" max="4628" width="9.140625" style="32" bestFit="1"/>
    <col min="4629" max="4629" width="8.7109375" style="32" bestFit="1" customWidth="1"/>
    <col min="4630" max="4630" width="9.140625" style="32" bestFit="1"/>
    <col min="4631" max="4631" width="8.7109375" style="32" bestFit="1" customWidth="1"/>
    <col min="4632" max="4632" width="9.140625" style="32" bestFit="1"/>
    <col min="4633" max="4633" width="8.7109375" style="32" bestFit="1" customWidth="1"/>
    <col min="4634" max="4634" width="9.140625" style="32" bestFit="1"/>
    <col min="4635" max="4635" width="8.7109375" style="32" bestFit="1" customWidth="1"/>
    <col min="4636" max="4637" width="8.7109375" style="32" customWidth="1"/>
    <col min="4638" max="4638" width="8.7109375" style="32" bestFit="1" customWidth="1"/>
    <col min="4639" max="4639" width="9.140625" style="32" bestFit="1"/>
    <col min="4640" max="4640" width="8.7109375" style="32" bestFit="1" customWidth="1"/>
    <col min="4641" max="4641" width="9.140625" style="32" bestFit="1"/>
    <col min="4642" max="4643" width="8.7109375" style="32" bestFit="1" customWidth="1"/>
    <col min="4644" max="4644" width="9.140625" style="32" bestFit="1"/>
    <col min="4645" max="4645" width="8.7109375" style="32" bestFit="1" customWidth="1"/>
    <col min="4646" max="4646" width="9.140625" style="32" bestFit="1"/>
    <col min="4647" max="4647" width="8.7109375" style="32" bestFit="1" customWidth="1"/>
    <col min="4648" max="4648" width="9.140625" style="32" bestFit="1"/>
    <col min="4649" max="4649" width="8.7109375" style="32" bestFit="1" customWidth="1"/>
    <col min="4650" max="4650" width="9.140625" style="32"/>
    <col min="4651" max="4651" width="8.7109375" style="32" customWidth="1"/>
    <col min="4652" max="4655" width="9.140625" style="32"/>
    <col min="4656" max="4656" width="8.7109375" style="32" bestFit="1" customWidth="1"/>
    <col min="4657" max="4657" width="9.140625" style="32" bestFit="1"/>
    <col min="4658" max="4658" width="8.7109375" style="32" bestFit="1" customWidth="1"/>
    <col min="4659" max="4659" width="9.140625" style="32" bestFit="1"/>
    <col min="4660" max="4662" width="8.7109375" style="32" bestFit="1" customWidth="1"/>
    <col min="4663" max="4663" width="9.140625" style="32" bestFit="1"/>
    <col min="4664" max="4665" width="9.140625" style="32"/>
    <col min="4666" max="4666" width="9.140625" style="32" bestFit="1"/>
    <col min="4667" max="4667" width="8.7109375" style="32" bestFit="1" customWidth="1"/>
    <col min="4668" max="4668" width="9.140625" style="32" bestFit="1"/>
    <col min="4669" max="4669" width="8.7109375" style="32" bestFit="1" customWidth="1"/>
    <col min="4670" max="4864" width="9.140625" style="32"/>
    <col min="4865" max="4865" width="84.85546875" style="32" customWidth="1"/>
    <col min="4866" max="4866" width="9.140625" style="32" bestFit="1"/>
    <col min="4867" max="4867" width="8.7109375" style="32" bestFit="1" customWidth="1"/>
    <col min="4868" max="4868" width="9.140625" style="32" bestFit="1"/>
    <col min="4869" max="4869" width="8.7109375" style="32" bestFit="1" customWidth="1"/>
    <col min="4870" max="4870" width="9.140625" style="32" bestFit="1"/>
    <col min="4871" max="4871" width="8.7109375" style="32" bestFit="1" customWidth="1"/>
    <col min="4872" max="4873" width="8.7109375" style="32" customWidth="1"/>
    <col min="4874" max="4874" width="9.140625" style="32" bestFit="1"/>
    <col min="4875" max="4875" width="8.7109375" style="32" bestFit="1" customWidth="1"/>
    <col min="4876" max="4876" width="9.140625" style="32" bestFit="1"/>
    <col min="4877" max="4877" width="8.7109375" style="32" bestFit="1" customWidth="1"/>
    <col min="4878" max="4878" width="9.140625" style="32"/>
    <col min="4879" max="4879" width="8.7109375" style="32" customWidth="1"/>
    <col min="4880" max="4880" width="9.140625" style="32" bestFit="1"/>
    <col min="4881" max="4881" width="8.7109375" style="32" bestFit="1" customWidth="1"/>
    <col min="4882" max="4882" width="9.140625" style="32" bestFit="1"/>
    <col min="4883" max="4883" width="8.7109375" style="32" bestFit="1" customWidth="1"/>
    <col min="4884" max="4884" width="9.140625" style="32" bestFit="1"/>
    <col min="4885" max="4885" width="8.7109375" style="32" bestFit="1" customWidth="1"/>
    <col min="4886" max="4886" width="9.140625" style="32" bestFit="1"/>
    <col min="4887" max="4887" width="8.7109375" style="32" bestFit="1" customWidth="1"/>
    <col min="4888" max="4888" width="9.140625" style="32" bestFit="1"/>
    <col min="4889" max="4889" width="8.7109375" style="32" bestFit="1" customWidth="1"/>
    <col min="4890" max="4890" width="9.140625" style="32" bestFit="1"/>
    <col min="4891" max="4891" width="8.7109375" style="32" bestFit="1" customWidth="1"/>
    <col min="4892" max="4893" width="8.7109375" style="32" customWidth="1"/>
    <col min="4894" max="4894" width="8.7109375" style="32" bestFit="1" customWidth="1"/>
    <col min="4895" max="4895" width="9.140625" style="32" bestFit="1"/>
    <col min="4896" max="4896" width="8.7109375" style="32" bestFit="1" customWidth="1"/>
    <col min="4897" max="4897" width="9.140625" style="32" bestFit="1"/>
    <col min="4898" max="4899" width="8.7109375" style="32" bestFit="1" customWidth="1"/>
    <col min="4900" max="4900" width="9.140625" style="32" bestFit="1"/>
    <col min="4901" max="4901" width="8.7109375" style="32" bestFit="1" customWidth="1"/>
    <col min="4902" max="4902" width="9.140625" style="32" bestFit="1"/>
    <col min="4903" max="4903" width="8.7109375" style="32" bestFit="1" customWidth="1"/>
    <col min="4904" max="4904" width="9.140625" style="32" bestFit="1"/>
    <col min="4905" max="4905" width="8.7109375" style="32" bestFit="1" customWidth="1"/>
    <col min="4906" max="4906" width="9.140625" style="32"/>
    <col min="4907" max="4907" width="8.7109375" style="32" customWidth="1"/>
    <col min="4908" max="4911" width="9.140625" style="32"/>
    <col min="4912" max="4912" width="8.7109375" style="32" bestFit="1" customWidth="1"/>
    <col min="4913" max="4913" width="9.140625" style="32" bestFit="1"/>
    <col min="4914" max="4914" width="8.7109375" style="32" bestFit="1" customWidth="1"/>
    <col min="4915" max="4915" width="9.140625" style="32" bestFit="1"/>
    <col min="4916" max="4918" width="8.7109375" style="32" bestFit="1" customWidth="1"/>
    <col min="4919" max="4919" width="9.140625" style="32" bestFit="1"/>
    <col min="4920" max="4921" width="9.140625" style="32"/>
    <col min="4922" max="4922" width="9.140625" style="32" bestFit="1"/>
    <col min="4923" max="4923" width="8.7109375" style="32" bestFit="1" customWidth="1"/>
    <col min="4924" max="4924" width="9.140625" style="32" bestFit="1"/>
    <col min="4925" max="4925" width="8.7109375" style="32" bestFit="1" customWidth="1"/>
    <col min="4926" max="5120" width="9.140625" style="32"/>
    <col min="5121" max="5121" width="84.85546875" style="32" customWidth="1"/>
    <col min="5122" max="5122" width="9.140625" style="32" bestFit="1"/>
    <col min="5123" max="5123" width="8.7109375" style="32" bestFit="1" customWidth="1"/>
    <col min="5124" max="5124" width="9.140625" style="32" bestFit="1"/>
    <col min="5125" max="5125" width="8.7109375" style="32" bestFit="1" customWidth="1"/>
    <col min="5126" max="5126" width="9.140625" style="32" bestFit="1"/>
    <col min="5127" max="5127" width="8.7109375" style="32" bestFit="1" customWidth="1"/>
    <col min="5128" max="5129" width="8.7109375" style="32" customWidth="1"/>
    <col min="5130" max="5130" width="9.140625" style="32" bestFit="1"/>
    <col min="5131" max="5131" width="8.7109375" style="32" bestFit="1" customWidth="1"/>
    <col min="5132" max="5132" width="9.140625" style="32" bestFit="1"/>
    <col min="5133" max="5133" width="8.7109375" style="32" bestFit="1" customWidth="1"/>
    <col min="5134" max="5134" width="9.140625" style="32"/>
    <col min="5135" max="5135" width="8.7109375" style="32" customWidth="1"/>
    <col min="5136" max="5136" width="9.140625" style="32" bestFit="1"/>
    <col min="5137" max="5137" width="8.7109375" style="32" bestFit="1" customWidth="1"/>
    <col min="5138" max="5138" width="9.140625" style="32" bestFit="1"/>
    <col min="5139" max="5139" width="8.7109375" style="32" bestFit="1" customWidth="1"/>
    <col min="5140" max="5140" width="9.140625" style="32" bestFit="1"/>
    <col min="5141" max="5141" width="8.7109375" style="32" bestFit="1" customWidth="1"/>
    <col min="5142" max="5142" width="9.140625" style="32" bestFit="1"/>
    <col min="5143" max="5143" width="8.7109375" style="32" bestFit="1" customWidth="1"/>
    <col min="5144" max="5144" width="9.140625" style="32" bestFit="1"/>
    <col min="5145" max="5145" width="8.7109375" style="32" bestFit="1" customWidth="1"/>
    <col min="5146" max="5146" width="9.140625" style="32" bestFit="1"/>
    <col min="5147" max="5147" width="8.7109375" style="32" bestFit="1" customWidth="1"/>
    <col min="5148" max="5149" width="8.7109375" style="32" customWidth="1"/>
    <col min="5150" max="5150" width="8.7109375" style="32" bestFit="1" customWidth="1"/>
    <col min="5151" max="5151" width="9.140625" style="32" bestFit="1"/>
    <col min="5152" max="5152" width="8.7109375" style="32" bestFit="1" customWidth="1"/>
    <col min="5153" max="5153" width="9.140625" style="32" bestFit="1"/>
    <col min="5154" max="5155" width="8.7109375" style="32" bestFit="1" customWidth="1"/>
    <col min="5156" max="5156" width="9.140625" style="32" bestFit="1"/>
    <col min="5157" max="5157" width="8.7109375" style="32" bestFit="1" customWidth="1"/>
    <col min="5158" max="5158" width="9.140625" style="32" bestFit="1"/>
    <col min="5159" max="5159" width="8.7109375" style="32" bestFit="1" customWidth="1"/>
    <col min="5160" max="5160" width="9.140625" style="32" bestFit="1"/>
    <col min="5161" max="5161" width="8.7109375" style="32" bestFit="1" customWidth="1"/>
    <col min="5162" max="5162" width="9.140625" style="32"/>
    <col min="5163" max="5163" width="8.7109375" style="32" customWidth="1"/>
    <col min="5164" max="5167" width="9.140625" style="32"/>
    <col min="5168" max="5168" width="8.7109375" style="32" bestFit="1" customWidth="1"/>
    <col min="5169" max="5169" width="9.140625" style="32" bestFit="1"/>
    <col min="5170" max="5170" width="8.7109375" style="32" bestFit="1" customWidth="1"/>
    <col min="5171" max="5171" width="9.140625" style="32" bestFit="1"/>
    <col min="5172" max="5174" width="8.7109375" style="32" bestFit="1" customWidth="1"/>
    <col min="5175" max="5175" width="9.140625" style="32" bestFit="1"/>
    <col min="5176" max="5177" width="9.140625" style="32"/>
    <col min="5178" max="5178" width="9.140625" style="32" bestFit="1"/>
    <col min="5179" max="5179" width="8.7109375" style="32" bestFit="1" customWidth="1"/>
    <col min="5180" max="5180" width="9.140625" style="32" bestFit="1"/>
    <col min="5181" max="5181" width="8.7109375" style="32" bestFit="1" customWidth="1"/>
    <col min="5182" max="5376" width="9.140625" style="32"/>
    <col min="5377" max="5377" width="84.85546875" style="32" customWidth="1"/>
    <col min="5378" max="5378" width="9.140625" style="32" bestFit="1"/>
    <col min="5379" max="5379" width="8.7109375" style="32" bestFit="1" customWidth="1"/>
    <col min="5380" max="5380" width="9.140625" style="32" bestFit="1"/>
    <col min="5381" max="5381" width="8.7109375" style="32" bestFit="1" customWidth="1"/>
    <col min="5382" max="5382" width="9.140625" style="32" bestFit="1"/>
    <col min="5383" max="5383" width="8.7109375" style="32" bestFit="1" customWidth="1"/>
    <col min="5384" max="5385" width="8.7109375" style="32" customWidth="1"/>
    <col min="5386" max="5386" width="9.140625" style="32" bestFit="1"/>
    <col min="5387" max="5387" width="8.7109375" style="32" bestFit="1" customWidth="1"/>
    <col min="5388" max="5388" width="9.140625" style="32" bestFit="1"/>
    <col min="5389" max="5389" width="8.7109375" style="32" bestFit="1" customWidth="1"/>
    <col min="5390" max="5390" width="9.140625" style="32"/>
    <col min="5391" max="5391" width="8.7109375" style="32" customWidth="1"/>
    <col min="5392" max="5392" width="9.140625" style="32" bestFit="1"/>
    <col min="5393" max="5393" width="8.7109375" style="32" bestFit="1" customWidth="1"/>
    <col min="5394" max="5394" width="9.140625" style="32" bestFit="1"/>
    <col min="5395" max="5395" width="8.7109375" style="32" bestFit="1" customWidth="1"/>
    <col min="5396" max="5396" width="9.140625" style="32" bestFit="1"/>
    <col min="5397" max="5397" width="8.7109375" style="32" bestFit="1" customWidth="1"/>
    <col min="5398" max="5398" width="9.140625" style="32" bestFit="1"/>
    <col min="5399" max="5399" width="8.7109375" style="32" bestFit="1" customWidth="1"/>
    <col min="5400" max="5400" width="9.140625" style="32" bestFit="1"/>
    <col min="5401" max="5401" width="8.7109375" style="32" bestFit="1" customWidth="1"/>
    <col min="5402" max="5402" width="9.140625" style="32" bestFit="1"/>
    <col min="5403" max="5403" width="8.7109375" style="32" bestFit="1" customWidth="1"/>
    <col min="5404" max="5405" width="8.7109375" style="32" customWidth="1"/>
    <col min="5406" max="5406" width="8.7109375" style="32" bestFit="1" customWidth="1"/>
    <col min="5407" max="5407" width="9.140625" style="32" bestFit="1"/>
    <col min="5408" max="5408" width="8.7109375" style="32" bestFit="1" customWidth="1"/>
    <col min="5409" max="5409" width="9.140625" style="32" bestFit="1"/>
    <col min="5410" max="5411" width="8.7109375" style="32" bestFit="1" customWidth="1"/>
    <col min="5412" max="5412" width="9.140625" style="32" bestFit="1"/>
    <col min="5413" max="5413" width="8.7109375" style="32" bestFit="1" customWidth="1"/>
    <col min="5414" max="5414" width="9.140625" style="32" bestFit="1"/>
    <col min="5415" max="5415" width="8.7109375" style="32" bestFit="1" customWidth="1"/>
    <col min="5416" max="5416" width="9.140625" style="32" bestFit="1"/>
    <col min="5417" max="5417" width="8.7109375" style="32" bestFit="1" customWidth="1"/>
    <col min="5418" max="5418" width="9.140625" style="32"/>
    <col min="5419" max="5419" width="8.7109375" style="32" customWidth="1"/>
    <col min="5420" max="5423" width="9.140625" style="32"/>
    <col min="5424" max="5424" width="8.7109375" style="32" bestFit="1" customWidth="1"/>
    <col min="5425" max="5425" width="9.140625" style="32" bestFit="1"/>
    <col min="5426" max="5426" width="8.7109375" style="32" bestFit="1" customWidth="1"/>
    <col min="5427" max="5427" width="9.140625" style="32" bestFit="1"/>
    <col min="5428" max="5430" width="8.7109375" style="32" bestFit="1" customWidth="1"/>
    <col min="5431" max="5431" width="9.140625" style="32" bestFit="1"/>
    <col min="5432" max="5433" width="9.140625" style="32"/>
    <col min="5434" max="5434" width="9.140625" style="32" bestFit="1"/>
    <col min="5435" max="5435" width="8.7109375" style="32" bestFit="1" customWidth="1"/>
    <col min="5436" max="5436" width="9.140625" style="32" bestFit="1"/>
    <col min="5437" max="5437" width="8.7109375" style="32" bestFit="1" customWidth="1"/>
    <col min="5438" max="5632" width="9.140625" style="32"/>
    <col min="5633" max="5633" width="84.85546875" style="32" customWidth="1"/>
    <col min="5634" max="5634" width="9.140625" style="32" bestFit="1"/>
    <col min="5635" max="5635" width="8.7109375" style="32" bestFit="1" customWidth="1"/>
    <col min="5636" max="5636" width="9.140625" style="32" bestFit="1"/>
    <col min="5637" max="5637" width="8.7109375" style="32" bestFit="1" customWidth="1"/>
    <col min="5638" max="5638" width="9.140625" style="32" bestFit="1"/>
    <col min="5639" max="5639" width="8.7109375" style="32" bestFit="1" customWidth="1"/>
    <col min="5640" max="5641" width="8.7109375" style="32" customWidth="1"/>
    <col min="5642" max="5642" width="9.140625" style="32" bestFit="1"/>
    <col min="5643" max="5643" width="8.7109375" style="32" bestFit="1" customWidth="1"/>
    <col min="5644" max="5644" width="9.140625" style="32" bestFit="1"/>
    <col min="5645" max="5645" width="8.7109375" style="32" bestFit="1" customWidth="1"/>
    <col min="5646" max="5646" width="9.140625" style="32"/>
    <col min="5647" max="5647" width="8.7109375" style="32" customWidth="1"/>
    <col min="5648" max="5648" width="9.140625" style="32" bestFit="1"/>
    <col min="5649" max="5649" width="8.7109375" style="32" bestFit="1" customWidth="1"/>
    <col min="5650" max="5650" width="9.140625" style="32" bestFit="1"/>
    <col min="5651" max="5651" width="8.7109375" style="32" bestFit="1" customWidth="1"/>
    <col min="5652" max="5652" width="9.140625" style="32" bestFit="1"/>
    <col min="5653" max="5653" width="8.7109375" style="32" bestFit="1" customWidth="1"/>
    <col min="5654" max="5654" width="9.140625" style="32" bestFit="1"/>
    <col min="5655" max="5655" width="8.7109375" style="32" bestFit="1" customWidth="1"/>
    <col min="5656" max="5656" width="9.140625" style="32" bestFit="1"/>
    <col min="5657" max="5657" width="8.7109375" style="32" bestFit="1" customWidth="1"/>
    <col min="5658" max="5658" width="9.140625" style="32" bestFit="1"/>
    <col min="5659" max="5659" width="8.7109375" style="32" bestFit="1" customWidth="1"/>
    <col min="5660" max="5661" width="8.7109375" style="32" customWidth="1"/>
    <col min="5662" max="5662" width="8.7109375" style="32" bestFit="1" customWidth="1"/>
    <col min="5663" max="5663" width="9.140625" style="32" bestFit="1"/>
    <col min="5664" max="5664" width="8.7109375" style="32" bestFit="1" customWidth="1"/>
    <col min="5665" max="5665" width="9.140625" style="32" bestFit="1"/>
    <col min="5666" max="5667" width="8.7109375" style="32" bestFit="1" customWidth="1"/>
    <col min="5668" max="5668" width="9.140625" style="32" bestFit="1"/>
    <col min="5669" max="5669" width="8.7109375" style="32" bestFit="1" customWidth="1"/>
    <col min="5670" max="5670" width="9.140625" style="32" bestFit="1"/>
    <col min="5671" max="5671" width="8.7109375" style="32" bestFit="1" customWidth="1"/>
    <col min="5672" max="5672" width="9.140625" style="32" bestFit="1"/>
    <col min="5673" max="5673" width="8.7109375" style="32" bestFit="1" customWidth="1"/>
    <col min="5674" max="5674" width="9.140625" style="32"/>
    <col min="5675" max="5675" width="8.7109375" style="32" customWidth="1"/>
    <col min="5676" max="5679" width="9.140625" style="32"/>
    <col min="5680" max="5680" width="8.7109375" style="32" bestFit="1" customWidth="1"/>
    <col min="5681" max="5681" width="9.140625" style="32" bestFit="1"/>
    <col min="5682" max="5682" width="8.7109375" style="32" bestFit="1" customWidth="1"/>
    <col min="5683" max="5683" width="9.140625" style="32" bestFit="1"/>
    <col min="5684" max="5686" width="8.7109375" style="32" bestFit="1" customWidth="1"/>
    <col min="5687" max="5687" width="9.140625" style="32" bestFit="1"/>
    <col min="5688" max="5689" width="9.140625" style="32"/>
    <col min="5690" max="5690" width="9.140625" style="32" bestFit="1"/>
    <col min="5691" max="5691" width="8.7109375" style="32" bestFit="1" customWidth="1"/>
    <col min="5692" max="5692" width="9.140625" style="32" bestFit="1"/>
    <col min="5693" max="5693" width="8.7109375" style="32" bestFit="1" customWidth="1"/>
    <col min="5694" max="5888" width="9.140625" style="32"/>
    <col min="5889" max="5889" width="84.85546875" style="32" customWidth="1"/>
    <col min="5890" max="5890" width="9.140625" style="32" bestFit="1"/>
    <col min="5891" max="5891" width="8.7109375" style="32" bestFit="1" customWidth="1"/>
    <col min="5892" max="5892" width="9.140625" style="32" bestFit="1"/>
    <col min="5893" max="5893" width="8.7109375" style="32" bestFit="1" customWidth="1"/>
    <col min="5894" max="5894" width="9.140625" style="32" bestFit="1"/>
    <col min="5895" max="5895" width="8.7109375" style="32" bestFit="1" customWidth="1"/>
    <col min="5896" max="5897" width="8.7109375" style="32" customWidth="1"/>
    <col min="5898" max="5898" width="9.140625" style="32" bestFit="1"/>
    <col min="5899" max="5899" width="8.7109375" style="32" bestFit="1" customWidth="1"/>
    <col min="5900" max="5900" width="9.140625" style="32" bestFit="1"/>
    <col min="5901" max="5901" width="8.7109375" style="32" bestFit="1" customWidth="1"/>
    <col min="5902" max="5902" width="9.140625" style="32"/>
    <col min="5903" max="5903" width="8.7109375" style="32" customWidth="1"/>
    <col min="5904" max="5904" width="9.140625" style="32" bestFit="1"/>
    <col min="5905" max="5905" width="8.7109375" style="32" bestFit="1" customWidth="1"/>
    <col min="5906" max="5906" width="9.140625" style="32" bestFit="1"/>
    <col min="5907" max="5907" width="8.7109375" style="32" bestFit="1" customWidth="1"/>
    <col min="5908" max="5908" width="9.140625" style="32" bestFit="1"/>
    <col min="5909" max="5909" width="8.7109375" style="32" bestFit="1" customWidth="1"/>
    <col min="5910" max="5910" width="9.140625" style="32" bestFit="1"/>
    <col min="5911" max="5911" width="8.7109375" style="32" bestFit="1" customWidth="1"/>
    <col min="5912" max="5912" width="9.140625" style="32" bestFit="1"/>
    <col min="5913" max="5913" width="8.7109375" style="32" bestFit="1" customWidth="1"/>
    <col min="5914" max="5914" width="9.140625" style="32" bestFit="1"/>
    <col min="5915" max="5915" width="8.7109375" style="32" bestFit="1" customWidth="1"/>
    <col min="5916" max="5917" width="8.7109375" style="32" customWidth="1"/>
    <col min="5918" max="5918" width="8.7109375" style="32" bestFit="1" customWidth="1"/>
    <col min="5919" max="5919" width="9.140625" style="32" bestFit="1"/>
    <col min="5920" max="5920" width="8.7109375" style="32" bestFit="1" customWidth="1"/>
    <col min="5921" max="5921" width="9.140625" style="32" bestFit="1"/>
    <col min="5922" max="5923" width="8.7109375" style="32" bestFit="1" customWidth="1"/>
    <col min="5924" max="5924" width="9.140625" style="32" bestFit="1"/>
    <col min="5925" max="5925" width="8.7109375" style="32" bestFit="1" customWidth="1"/>
    <col min="5926" max="5926" width="9.140625" style="32" bestFit="1"/>
    <col min="5927" max="5927" width="8.7109375" style="32" bestFit="1" customWidth="1"/>
    <col min="5928" max="5928" width="9.140625" style="32" bestFit="1"/>
    <col min="5929" max="5929" width="8.7109375" style="32" bestFit="1" customWidth="1"/>
    <col min="5930" max="5930" width="9.140625" style="32"/>
    <col min="5931" max="5931" width="8.7109375" style="32" customWidth="1"/>
    <col min="5932" max="5935" width="9.140625" style="32"/>
    <col min="5936" max="5936" width="8.7109375" style="32" bestFit="1" customWidth="1"/>
    <col min="5937" max="5937" width="9.140625" style="32" bestFit="1"/>
    <col min="5938" max="5938" width="8.7109375" style="32" bestFit="1" customWidth="1"/>
    <col min="5939" max="5939" width="9.140625" style="32" bestFit="1"/>
    <col min="5940" max="5942" width="8.7109375" style="32" bestFit="1" customWidth="1"/>
    <col min="5943" max="5943" width="9.140625" style="32" bestFit="1"/>
    <col min="5944" max="5945" width="9.140625" style="32"/>
    <col min="5946" max="5946" width="9.140625" style="32" bestFit="1"/>
    <col min="5947" max="5947" width="8.7109375" style="32" bestFit="1" customWidth="1"/>
    <col min="5948" max="5948" width="9.140625" style="32" bestFit="1"/>
    <col min="5949" max="5949" width="8.7109375" style="32" bestFit="1" customWidth="1"/>
    <col min="5950" max="6144" width="9.140625" style="32"/>
    <col min="6145" max="6145" width="84.85546875" style="32" customWidth="1"/>
    <col min="6146" max="6146" width="9.140625" style="32" bestFit="1"/>
    <col min="6147" max="6147" width="8.7109375" style="32" bestFit="1" customWidth="1"/>
    <col min="6148" max="6148" width="9.140625" style="32" bestFit="1"/>
    <col min="6149" max="6149" width="8.7109375" style="32" bestFit="1" customWidth="1"/>
    <col min="6150" max="6150" width="9.140625" style="32" bestFit="1"/>
    <col min="6151" max="6151" width="8.7109375" style="32" bestFit="1" customWidth="1"/>
    <col min="6152" max="6153" width="8.7109375" style="32" customWidth="1"/>
    <col min="6154" max="6154" width="9.140625" style="32" bestFit="1"/>
    <col min="6155" max="6155" width="8.7109375" style="32" bestFit="1" customWidth="1"/>
    <col min="6156" max="6156" width="9.140625" style="32" bestFit="1"/>
    <col min="6157" max="6157" width="8.7109375" style="32" bestFit="1" customWidth="1"/>
    <col min="6158" max="6158" width="9.140625" style="32"/>
    <col min="6159" max="6159" width="8.7109375" style="32" customWidth="1"/>
    <col min="6160" max="6160" width="9.140625" style="32" bestFit="1"/>
    <col min="6161" max="6161" width="8.7109375" style="32" bestFit="1" customWidth="1"/>
    <col min="6162" max="6162" width="9.140625" style="32" bestFit="1"/>
    <col min="6163" max="6163" width="8.7109375" style="32" bestFit="1" customWidth="1"/>
    <col min="6164" max="6164" width="9.140625" style="32" bestFit="1"/>
    <col min="6165" max="6165" width="8.7109375" style="32" bestFit="1" customWidth="1"/>
    <col min="6166" max="6166" width="9.140625" style="32" bestFit="1"/>
    <col min="6167" max="6167" width="8.7109375" style="32" bestFit="1" customWidth="1"/>
    <col min="6168" max="6168" width="9.140625" style="32" bestFit="1"/>
    <col min="6169" max="6169" width="8.7109375" style="32" bestFit="1" customWidth="1"/>
    <col min="6170" max="6170" width="9.140625" style="32" bestFit="1"/>
    <col min="6171" max="6171" width="8.7109375" style="32" bestFit="1" customWidth="1"/>
    <col min="6172" max="6173" width="8.7109375" style="32" customWidth="1"/>
    <col min="6174" max="6174" width="8.7109375" style="32" bestFit="1" customWidth="1"/>
    <col min="6175" max="6175" width="9.140625" style="32" bestFit="1"/>
    <col min="6176" max="6176" width="8.7109375" style="32" bestFit="1" customWidth="1"/>
    <col min="6177" max="6177" width="9.140625" style="32" bestFit="1"/>
    <col min="6178" max="6179" width="8.7109375" style="32" bestFit="1" customWidth="1"/>
    <col min="6180" max="6180" width="9.140625" style="32" bestFit="1"/>
    <col min="6181" max="6181" width="8.7109375" style="32" bestFit="1" customWidth="1"/>
    <col min="6182" max="6182" width="9.140625" style="32" bestFit="1"/>
    <col min="6183" max="6183" width="8.7109375" style="32" bestFit="1" customWidth="1"/>
    <col min="6184" max="6184" width="9.140625" style="32" bestFit="1"/>
    <col min="6185" max="6185" width="8.7109375" style="32" bestFit="1" customWidth="1"/>
    <col min="6186" max="6186" width="9.140625" style="32"/>
    <col min="6187" max="6187" width="8.7109375" style="32" customWidth="1"/>
    <col min="6188" max="6191" width="9.140625" style="32"/>
    <col min="6192" max="6192" width="8.7109375" style="32" bestFit="1" customWidth="1"/>
    <col min="6193" max="6193" width="9.140625" style="32" bestFit="1"/>
    <col min="6194" max="6194" width="8.7109375" style="32" bestFit="1" customWidth="1"/>
    <col min="6195" max="6195" width="9.140625" style="32" bestFit="1"/>
    <col min="6196" max="6198" width="8.7109375" style="32" bestFit="1" customWidth="1"/>
    <col min="6199" max="6199" width="9.140625" style="32" bestFit="1"/>
    <col min="6200" max="6201" width="9.140625" style="32"/>
    <col min="6202" max="6202" width="9.140625" style="32" bestFit="1"/>
    <col min="6203" max="6203" width="8.7109375" style="32" bestFit="1" customWidth="1"/>
    <col min="6204" max="6204" width="9.140625" style="32" bestFit="1"/>
    <col min="6205" max="6205" width="8.7109375" style="32" bestFit="1" customWidth="1"/>
    <col min="6206" max="6400" width="9.140625" style="32"/>
    <col min="6401" max="6401" width="84.85546875" style="32" customWidth="1"/>
    <col min="6402" max="6402" width="9.140625" style="32" bestFit="1"/>
    <col min="6403" max="6403" width="8.7109375" style="32" bestFit="1" customWidth="1"/>
    <col min="6404" max="6404" width="9.140625" style="32" bestFit="1"/>
    <col min="6405" max="6405" width="8.7109375" style="32" bestFit="1" customWidth="1"/>
    <col min="6406" max="6406" width="9.140625" style="32" bestFit="1"/>
    <col min="6407" max="6407" width="8.7109375" style="32" bestFit="1" customWidth="1"/>
    <col min="6408" max="6409" width="8.7109375" style="32" customWidth="1"/>
    <col min="6410" max="6410" width="9.140625" style="32" bestFit="1"/>
    <col min="6411" max="6411" width="8.7109375" style="32" bestFit="1" customWidth="1"/>
    <col min="6412" max="6412" width="9.140625" style="32" bestFit="1"/>
    <col min="6413" max="6413" width="8.7109375" style="32" bestFit="1" customWidth="1"/>
    <col min="6414" max="6414" width="9.140625" style="32"/>
    <col min="6415" max="6415" width="8.7109375" style="32" customWidth="1"/>
    <col min="6416" max="6416" width="9.140625" style="32" bestFit="1"/>
    <col min="6417" max="6417" width="8.7109375" style="32" bestFit="1" customWidth="1"/>
    <col min="6418" max="6418" width="9.140625" style="32" bestFit="1"/>
    <col min="6419" max="6419" width="8.7109375" style="32" bestFit="1" customWidth="1"/>
    <col min="6420" max="6420" width="9.140625" style="32" bestFit="1"/>
    <col min="6421" max="6421" width="8.7109375" style="32" bestFit="1" customWidth="1"/>
    <col min="6422" max="6422" width="9.140625" style="32" bestFit="1"/>
    <col min="6423" max="6423" width="8.7109375" style="32" bestFit="1" customWidth="1"/>
    <col min="6424" max="6424" width="9.140625" style="32" bestFit="1"/>
    <col min="6425" max="6425" width="8.7109375" style="32" bestFit="1" customWidth="1"/>
    <col min="6426" max="6426" width="9.140625" style="32" bestFit="1"/>
    <col min="6427" max="6427" width="8.7109375" style="32" bestFit="1" customWidth="1"/>
    <col min="6428" max="6429" width="8.7109375" style="32" customWidth="1"/>
    <col min="6430" max="6430" width="8.7109375" style="32" bestFit="1" customWidth="1"/>
    <col min="6431" max="6431" width="9.140625" style="32" bestFit="1"/>
    <col min="6432" max="6432" width="8.7109375" style="32" bestFit="1" customWidth="1"/>
    <col min="6433" max="6433" width="9.140625" style="32" bestFit="1"/>
    <col min="6434" max="6435" width="8.7109375" style="32" bestFit="1" customWidth="1"/>
    <col min="6436" max="6436" width="9.140625" style="32" bestFit="1"/>
    <col min="6437" max="6437" width="8.7109375" style="32" bestFit="1" customWidth="1"/>
    <col min="6438" max="6438" width="9.140625" style="32" bestFit="1"/>
    <col min="6439" max="6439" width="8.7109375" style="32" bestFit="1" customWidth="1"/>
    <col min="6440" max="6440" width="9.140625" style="32" bestFit="1"/>
    <col min="6441" max="6441" width="8.7109375" style="32" bestFit="1" customWidth="1"/>
    <col min="6442" max="6442" width="9.140625" style="32"/>
    <col min="6443" max="6443" width="8.7109375" style="32" customWidth="1"/>
    <col min="6444" max="6447" width="9.140625" style="32"/>
    <col min="6448" max="6448" width="8.7109375" style="32" bestFit="1" customWidth="1"/>
    <col min="6449" max="6449" width="9.140625" style="32" bestFit="1"/>
    <col min="6450" max="6450" width="8.7109375" style="32" bestFit="1" customWidth="1"/>
    <col min="6451" max="6451" width="9.140625" style="32" bestFit="1"/>
    <col min="6452" max="6454" width="8.7109375" style="32" bestFit="1" customWidth="1"/>
    <col min="6455" max="6455" width="9.140625" style="32" bestFit="1"/>
    <col min="6456" max="6457" width="9.140625" style="32"/>
    <col min="6458" max="6458" width="9.140625" style="32" bestFit="1"/>
    <col min="6459" max="6459" width="8.7109375" style="32" bestFit="1" customWidth="1"/>
    <col min="6460" max="6460" width="9.140625" style="32" bestFit="1"/>
    <col min="6461" max="6461" width="8.7109375" style="32" bestFit="1" customWidth="1"/>
    <col min="6462" max="6656" width="9.140625" style="32"/>
    <col min="6657" max="6657" width="84.85546875" style="32" customWidth="1"/>
    <col min="6658" max="6658" width="9.140625" style="32" bestFit="1"/>
    <col min="6659" max="6659" width="8.7109375" style="32" bestFit="1" customWidth="1"/>
    <col min="6660" max="6660" width="9.140625" style="32" bestFit="1"/>
    <col min="6661" max="6661" width="8.7109375" style="32" bestFit="1" customWidth="1"/>
    <col min="6662" max="6662" width="9.140625" style="32" bestFit="1"/>
    <col min="6663" max="6663" width="8.7109375" style="32" bestFit="1" customWidth="1"/>
    <col min="6664" max="6665" width="8.7109375" style="32" customWidth="1"/>
    <col min="6666" max="6666" width="9.140625" style="32" bestFit="1"/>
    <col min="6667" max="6667" width="8.7109375" style="32" bestFit="1" customWidth="1"/>
    <col min="6668" max="6668" width="9.140625" style="32" bestFit="1"/>
    <col min="6669" max="6669" width="8.7109375" style="32" bestFit="1" customWidth="1"/>
    <col min="6670" max="6670" width="9.140625" style="32"/>
    <col min="6671" max="6671" width="8.7109375" style="32" customWidth="1"/>
    <col min="6672" max="6672" width="9.140625" style="32" bestFit="1"/>
    <col min="6673" max="6673" width="8.7109375" style="32" bestFit="1" customWidth="1"/>
    <col min="6674" max="6674" width="9.140625" style="32" bestFit="1"/>
    <col min="6675" max="6675" width="8.7109375" style="32" bestFit="1" customWidth="1"/>
    <col min="6676" max="6676" width="9.140625" style="32" bestFit="1"/>
    <col min="6677" max="6677" width="8.7109375" style="32" bestFit="1" customWidth="1"/>
    <col min="6678" max="6678" width="9.140625" style="32" bestFit="1"/>
    <col min="6679" max="6679" width="8.7109375" style="32" bestFit="1" customWidth="1"/>
    <col min="6680" max="6680" width="9.140625" style="32" bestFit="1"/>
    <col min="6681" max="6681" width="8.7109375" style="32" bestFit="1" customWidth="1"/>
    <col min="6682" max="6682" width="9.140625" style="32" bestFit="1"/>
    <col min="6683" max="6683" width="8.7109375" style="32" bestFit="1" customWidth="1"/>
    <col min="6684" max="6685" width="8.7109375" style="32" customWidth="1"/>
    <col min="6686" max="6686" width="8.7109375" style="32" bestFit="1" customWidth="1"/>
    <col min="6687" max="6687" width="9.140625" style="32" bestFit="1"/>
    <col min="6688" max="6688" width="8.7109375" style="32" bestFit="1" customWidth="1"/>
    <col min="6689" max="6689" width="9.140625" style="32" bestFit="1"/>
    <col min="6690" max="6691" width="8.7109375" style="32" bestFit="1" customWidth="1"/>
    <col min="6692" max="6692" width="9.140625" style="32" bestFit="1"/>
    <col min="6693" max="6693" width="8.7109375" style="32" bestFit="1" customWidth="1"/>
    <col min="6694" max="6694" width="9.140625" style="32" bestFit="1"/>
    <col min="6695" max="6695" width="8.7109375" style="32" bestFit="1" customWidth="1"/>
    <col min="6696" max="6696" width="9.140625" style="32" bestFit="1"/>
    <col min="6697" max="6697" width="8.7109375" style="32" bestFit="1" customWidth="1"/>
    <col min="6698" max="6698" width="9.140625" style="32"/>
    <col min="6699" max="6699" width="8.7109375" style="32" customWidth="1"/>
    <col min="6700" max="6703" width="9.140625" style="32"/>
    <col min="6704" max="6704" width="8.7109375" style="32" bestFit="1" customWidth="1"/>
    <col min="6705" max="6705" width="9.140625" style="32" bestFit="1"/>
    <col min="6706" max="6706" width="8.7109375" style="32" bestFit="1" customWidth="1"/>
    <col min="6707" max="6707" width="9.140625" style="32" bestFit="1"/>
    <col min="6708" max="6710" width="8.7109375" style="32" bestFit="1" customWidth="1"/>
    <col min="6711" max="6711" width="9.140625" style="32" bestFit="1"/>
    <col min="6712" max="6713" width="9.140625" style="32"/>
    <col min="6714" max="6714" width="9.140625" style="32" bestFit="1"/>
    <col min="6715" max="6715" width="8.7109375" style="32" bestFit="1" customWidth="1"/>
    <col min="6716" max="6716" width="9.140625" style="32" bestFit="1"/>
    <col min="6717" max="6717" width="8.7109375" style="32" bestFit="1" customWidth="1"/>
    <col min="6718" max="6912" width="9.140625" style="32"/>
    <col min="6913" max="6913" width="84.85546875" style="32" customWidth="1"/>
    <col min="6914" max="6914" width="9.140625" style="32" bestFit="1"/>
    <col min="6915" max="6915" width="8.7109375" style="32" bestFit="1" customWidth="1"/>
    <col min="6916" max="6916" width="9.140625" style="32" bestFit="1"/>
    <col min="6917" max="6917" width="8.7109375" style="32" bestFit="1" customWidth="1"/>
    <col min="6918" max="6918" width="9.140625" style="32" bestFit="1"/>
    <col min="6919" max="6919" width="8.7109375" style="32" bestFit="1" customWidth="1"/>
    <col min="6920" max="6921" width="8.7109375" style="32" customWidth="1"/>
    <col min="6922" max="6922" width="9.140625" style="32" bestFit="1"/>
    <col min="6923" max="6923" width="8.7109375" style="32" bestFit="1" customWidth="1"/>
    <col min="6924" max="6924" width="9.140625" style="32" bestFit="1"/>
    <col min="6925" max="6925" width="8.7109375" style="32" bestFit="1" customWidth="1"/>
    <col min="6926" max="6926" width="9.140625" style="32"/>
    <col min="6927" max="6927" width="8.7109375" style="32" customWidth="1"/>
    <col min="6928" max="6928" width="9.140625" style="32" bestFit="1"/>
    <col min="6929" max="6929" width="8.7109375" style="32" bestFit="1" customWidth="1"/>
    <col min="6930" max="6930" width="9.140625" style="32" bestFit="1"/>
    <col min="6931" max="6931" width="8.7109375" style="32" bestFit="1" customWidth="1"/>
    <col min="6932" max="6932" width="9.140625" style="32" bestFit="1"/>
    <col min="6933" max="6933" width="8.7109375" style="32" bestFit="1" customWidth="1"/>
    <col min="6934" max="6934" width="9.140625" style="32" bestFit="1"/>
    <col min="6935" max="6935" width="8.7109375" style="32" bestFit="1" customWidth="1"/>
    <col min="6936" max="6936" width="9.140625" style="32" bestFit="1"/>
    <col min="6937" max="6937" width="8.7109375" style="32" bestFit="1" customWidth="1"/>
    <col min="6938" max="6938" width="9.140625" style="32" bestFit="1"/>
    <col min="6939" max="6939" width="8.7109375" style="32" bestFit="1" customWidth="1"/>
    <col min="6940" max="6941" width="8.7109375" style="32" customWidth="1"/>
    <col min="6942" max="6942" width="8.7109375" style="32" bestFit="1" customWidth="1"/>
    <col min="6943" max="6943" width="9.140625" style="32" bestFit="1"/>
    <col min="6944" max="6944" width="8.7109375" style="32" bestFit="1" customWidth="1"/>
    <col min="6945" max="6945" width="9.140625" style="32" bestFit="1"/>
    <col min="6946" max="6947" width="8.7109375" style="32" bestFit="1" customWidth="1"/>
    <col min="6948" max="6948" width="9.140625" style="32" bestFit="1"/>
    <col min="6949" max="6949" width="8.7109375" style="32" bestFit="1" customWidth="1"/>
    <col min="6950" max="6950" width="9.140625" style="32" bestFit="1"/>
    <col min="6951" max="6951" width="8.7109375" style="32" bestFit="1" customWidth="1"/>
    <col min="6952" max="6952" width="9.140625" style="32" bestFit="1"/>
    <col min="6953" max="6953" width="8.7109375" style="32" bestFit="1" customWidth="1"/>
    <col min="6954" max="6954" width="9.140625" style="32"/>
    <col min="6955" max="6955" width="8.7109375" style="32" customWidth="1"/>
    <col min="6956" max="6959" width="9.140625" style="32"/>
    <col min="6960" max="6960" width="8.7109375" style="32" bestFit="1" customWidth="1"/>
    <col min="6961" max="6961" width="9.140625" style="32" bestFit="1"/>
    <col min="6962" max="6962" width="8.7109375" style="32" bestFit="1" customWidth="1"/>
    <col min="6963" max="6963" width="9.140625" style="32" bestFit="1"/>
    <col min="6964" max="6966" width="8.7109375" style="32" bestFit="1" customWidth="1"/>
    <col min="6967" max="6967" width="9.140625" style="32" bestFit="1"/>
    <col min="6968" max="6969" width="9.140625" style="32"/>
    <col min="6970" max="6970" width="9.140625" style="32" bestFit="1"/>
    <col min="6971" max="6971" width="8.7109375" style="32" bestFit="1" customWidth="1"/>
    <col min="6972" max="6972" width="9.140625" style="32" bestFit="1"/>
    <col min="6973" max="6973" width="8.7109375" style="32" bestFit="1" customWidth="1"/>
    <col min="6974" max="7168" width="9.140625" style="32"/>
    <col min="7169" max="7169" width="84.85546875" style="32" customWidth="1"/>
    <col min="7170" max="7170" width="9.140625" style="32" bestFit="1"/>
    <col min="7171" max="7171" width="8.7109375" style="32" bestFit="1" customWidth="1"/>
    <col min="7172" max="7172" width="9.140625" style="32" bestFit="1"/>
    <col min="7173" max="7173" width="8.7109375" style="32" bestFit="1" customWidth="1"/>
    <col min="7174" max="7174" width="9.140625" style="32" bestFit="1"/>
    <col min="7175" max="7175" width="8.7109375" style="32" bestFit="1" customWidth="1"/>
    <col min="7176" max="7177" width="8.7109375" style="32" customWidth="1"/>
    <col min="7178" max="7178" width="9.140625" style="32" bestFit="1"/>
    <col min="7179" max="7179" width="8.7109375" style="32" bestFit="1" customWidth="1"/>
    <col min="7180" max="7180" width="9.140625" style="32" bestFit="1"/>
    <col min="7181" max="7181" width="8.7109375" style="32" bestFit="1" customWidth="1"/>
    <col min="7182" max="7182" width="9.140625" style="32"/>
    <col min="7183" max="7183" width="8.7109375" style="32" customWidth="1"/>
    <col min="7184" max="7184" width="9.140625" style="32" bestFit="1"/>
    <col min="7185" max="7185" width="8.7109375" style="32" bestFit="1" customWidth="1"/>
    <col min="7186" max="7186" width="9.140625" style="32" bestFit="1"/>
    <col min="7187" max="7187" width="8.7109375" style="32" bestFit="1" customWidth="1"/>
    <col min="7188" max="7188" width="9.140625" style="32" bestFit="1"/>
    <col min="7189" max="7189" width="8.7109375" style="32" bestFit="1" customWidth="1"/>
    <col min="7190" max="7190" width="9.140625" style="32" bestFit="1"/>
    <col min="7191" max="7191" width="8.7109375" style="32" bestFit="1" customWidth="1"/>
    <col min="7192" max="7192" width="9.140625" style="32" bestFit="1"/>
    <col min="7193" max="7193" width="8.7109375" style="32" bestFit="1" customWidth="1"/>
    <col min="7194" max="7194" width="9.140625" style="32" bestFit="1"/>
    <col min="7195" max="7195" width="8.7109375" style="32" bestFit="1" customWidth="1"/>
    <col min="7196" max="7197" width="8.7109375" style="32" customWidth="1"/>
    <col min="7198" max="7198" width="8.7109375" style="32" bestFit="1" customWidth="1"/>
    <col min="7199" max="7199" width="9.140625" style="32" bestFit="1"/>
    <col min="7200" max="7200" width="8.7109375" style="32" bestFit="1" customWidth="1"/>
    <col min="7201" max="7201" width="9.140625" style="32" bestFit="1"/>
    <col min="7202" max="7203" width="8.7109375" style="32" bestFit="1" customWidth="1"/>
    <col min="7204" max="7204" width="9.140625" style="32" bestFit="1"/>
    <col min="7205" max="7205" width="8.7109375" style="32" bestFit="1" customWidth="1"/>
    <col min="7206" max="7206" width="9.140625" style="32" bestFit="1"/>
    <col min="7207" max="7207" width="8.7109375" style="32" bestFit="1" customWidth="1"/>
    <col min="7208" max="7208" width="9.140625" style="32" bestFit="1"/>
    <col min="7209" max="7209" width="8.7109375" style="32" bestFit="1" customWidth="1"/>
    <col min="7210" max="7210" width="9.140625" style="32"/>
    <col min="7211" max="7211" width="8.7109375" style="32" customWidth="1"/>
    <col min="7212" max="7215" width="9.140625" style="32"/>
    <col min="7216" max="7216" width="8.7109375" style="32" bestFit="1" customWidth="1"/>
    <col min="7217" max="7217" width="9.140625" style="32" bestFit="1"/>
    <col min="7218" max="7218" width="8.7109375" style="32" bestFit="1" customWidth="1"/>
    <col min="7219" max="7219" width="9.140625" style="32" bestFit="1"/>
    <col min="7220" max="7222" width="8.7109375" style="32" bestFit="1" customWidth="1"/>
    <col min="7223" max="7223" width="9.140625" style="32" bestFit="1"/>
    <col min="7224" max="7225" width="9.140625" style="32"/>
    <col min="7226" max="7226" width="9.140625" style="32" bestFit="1"/>
    <col min="7227" max="7227" width="8.7109375" style="32" bestFit="1" customWidth="1"/>
    <col min="7228" max="7228" width="9.140625" style="32" bestFit="1"/>
    <col min="7229" max="7229" width="8.7109375" style="32" bestFit="1" customWidth="1"/>
    <col min="7230" max="7424" width="9.140625" style="32"/>
    <col min="7425" max="7425" width="84.85546875" style="32" customWidth="1"/>
    <col min="7426" max="7426" width="9.140625" style="32" bestFit="1"/>
    <col min="7427" max="7427" width="8.7109375" style="32" bestFit="1" customWidth="1"/>
    <col min="7428" max="7428" width="9.140625" style="32" bestFit="1"/>
    <col min="7429" max="7429" width="8.7109375" style="32" bestFit="1" customWidth="1"/>
    <col min="7430" max="7430" width="9.140625" style="32" bestFit="1"/>
    <col min="7431" max="7431" width="8.7109375" style="32" bestFit="1" customWidth="1"/>
    <col min="7432" max="7433" width="8.7109375" style="32" customWidth="1"/>
    <col min="7434" max="7434" width="9.140625" style="32" bestFit="1"/>
    <col min="7435" max="7435" width="8.7109375" style="32" bestFit="1" customWidth="1"/>
    <col min="7436" max="7436" width="9.140625" style="32" bestFit="1"/>
    <col min="7437" max="7437" width="8.7109375" style="32" bestFit="1" customWidth="1"/>
    <col min="7438" max="7438" width="9.140625" style="32"/>
    <col min="7439" max="7439" width="8.7109375" style="32" customWidth="1"/>
    <col min="7440" max="7440" width="9.140625" style="32" bestFit="1"/>
    <col min="7441" max="7441" width="8.7109375" style="32" bestFit="1" customWidth="1"/>
    <col min="7442" max="7442" width="9.140625" style="32" bestFit="1"/>
    <col min="7443" max="7443" width="8.7109375" style="32" bestFit="1" customWidth="1"/>
    <col min="7444" max="7444" width="9.140625" style="32" bestFit="1"/>
    <col min="7445" max="7445" width="8.7109375" style="32" bestFit="1" customWidth="1"/>
    <col min="7446" max="7446" width="9.140625" style="32" bestFit="1"/>
    <col min="7447" max="7447" width="8.7109375" style="32" bestFit="1" customWidth="1"/>
    <col min="7448" max="7448" width="9.140625" style="32" bestFit="1"/>
    <col min="7449" max="7449" width="8.7109375" style="32" bestFit="1" customWidth="1"/>
    <col min="7450" max="7450" width="9.140625" style="32" bestFit="1"/>
    <col min="7451" max="7451" width="8.7109375" style="32" bestFit="1" customWidth="1"/>
    <col min="7452" max="7453" width="8.7109375" style="32" customWidth="1"/>
    <col min="7454" max="7454" width="8.7109375" style="32" bestFit="1" customWidth="1"/>
    <col min="7455" max="7455" width="9.140625" style="32" bestFit="1"/>
    <col min="7456" max="7456" width="8.7109375" style="32" bestFit="1" customWidth="1"/>
    <col min="7457" max="7457" width="9.140625" style="32" bestFit="1"/>
    <col min="7458" max="7459" width="8.7109375" style="32" bestFit="1" customWidth="1"/>
    <col min="7460" max="7460" width="9.140625" style="32" bestFit="1"/>
    <col min="7461" max="7461" width="8.7109375" style="32" bestFit="1" customWidth="1"/>
    <col min="7462" max="7462" width="9.140625" style="32" bestFit="1"/>
    <col min="7463" max="7463" width="8.7109375" style="32" bestFit="1" customWidth="1"/>
    <col min="7464" max="7464" width="9.140625" style="32" bestFit="1"/>
    <col min="7465" max="7465" width="8.7109375" style="32" bestFit="1" customWidth="1"/>
    <col min="7466" max="7466" width="9.140625" style="32"/>
    <col min="7467" max="7467" width="8.7109375" style="32" customWidth="1"/>
    <col min="7468" max="7471" width="9.140625" style="32"/>
    <col min="7472" max="7472" width="8.7109375" style="32" bestFit="1" customWidth="1"/>
    <col min="7473" max="7473" width="9.140625" style="32" bestFit="1"/>
    <col min="7474" max="7474" width="8.7109375" style="32" bestFit="1" customWidth="1"/>
    <col min="7475" max="7475" width="9.140625" style="32" bestFit="1"/>
    <col min="7476" max="7478" width="8.7109375" style="32" bestFit="1" customWidth="1"/>
    <col min="7479" max="7479" width="9.140625" style="32" bestFit="1"/>
    <col min="7480" max="7481" width="9.140625" style="32"/>
    <col min="7482" max="7482" width="9.140625" style="32" bestFit="1"/>
    <col min="7483" max="7483" width="8.7109375" style="32" bestFit="1" customWidth="1"/>
    <col min="7484" max="7484" width="9.140625" style="32" bestFit="1"/>
    <col min="7485" max="7485" width="8.7109375" style="32" bestFit="1" customWidth="1"/>
    <col min="7486" max="7680" width="9.140625" style="32"/>
    <col min="7681" max="7681" width="84.85546875" style="32" customWidth="1"/>
    <col min="7682" max="7682" width="9.140625" style="32" bestFit="1"/>
    <col min="7683" max="7683" width="8.7109375" style="32" bestFit="1" customWidth="1"/>
    <col min="7684" max="7684" width="9.140625" style="32" bestFit="1"/>
    <col min="7685" max="7685" width="8.7109375" style="32" bestFit="1" customWidth="1"/>
    <col min="7686" max="7686" width="9.140625" style="32" bestFit="1"/>
    <col min="7687" max="7687" width="8.7109375" style="32" bestFit="1" customWidth="1"/>
    <col min="7688" max="7689" width="8.7109375" style="32" customWidth="1"/>
    <col min="7690" max="7690" width="9.140625" style="32" bestFit="1"/>
    <col min="7691" max="7691" width="8.7109375" style="32" bestFit="1" customWidth="1"/>
    <col min="7692" max="7692" width="9.140625" style="32" bestFit="1"/>
    <col min="7693" max="7693" width="8.7109375" style="32" bestFit="1" customWidth="1"/>
    <col min="7694" max="7694" width="9.140625" style="32"/>
    <col min="7695" max="7695" width="8.7109375" style="32" customWidth="1"/>
    <col min="7696" max="7696" width="9.140625" style="32" bestFit="1"/>
    <col min="7697" max="7697" width="8.7109375" style="32" bestFit="1" customWidth="1"/>
    <col min="7698" max="7698" width="9.140625" style="32" bestFit="1"/>
    <col min="7699" max="7699" width="8.7109375" style="32" bestFit="1" customWidth="1"/>
    <col min="7700" max="7700" width="9.140625" style="32" bestFit="1"/>
    <col min="7701" max="7701" width="8.7109375" style="32" bestFit="1" customWidth="1"/>
    <col min="7702" max="7702" width="9.140625" style="32" bestFit="1"/>
    <col min="7703" max="7703" width="8.7109375" style="32" bestFit="1" customWidth="1"/>
    <col min="7704" max="7704" width="9.140625" style="32" bestFit="1"/>
    <col min="7705" max="7705" width="8.7109375" style="32" bestFit="1" customWidth="1"/>
    <col min="7706" max="7706" width="9.140625" style="32" bestFit="1"/>
    <col min="7707" max="7707" width="8.7109375" style="32" bestFit="1" customWidth="1"/>
    <col min="7708" max="7709" width="8.7109375" style="32" customWidth="1"/>
    <col min="7710" max="7710" width="8.7109375" style="32" bestFit="1" customWidth="1"/>
    <col min="7711" max="7711" width="9.140625" style="32" bestFit="1"/>
    <col min="7712" max="7712" width="8.7109375" style="32" bestFit="1" customWidth="1"/>
    <col min="7713" max="7713" width="9.140625" style="32" bestFit="1"/>
    <col min="7714" max="7715" width="8.7109375" style="32" bestFit="1" customWidth="1"/>
    <col min="7716" max="7716" width="9.140625" style="32" bestFit="1"/>
    <col min="7717" max="7717" width="8.7109375" style="32" bestFit="1" customWidth="1"/>
    <col min="7718" max="7718" width="9.140625" style="32" bestFit="1"/>
    <col min="7719" max="7719" width="8.7109375" style="32" bestFit="1" customWidth="1"/>
    <col min="7720" max="7720" width="9.140625" style="32" bestFit="1"/>
    <col min="7721" max="7721" width="8.7109375" style="32" bestFit="1" customWidth="1"/>
    <col min="7722" max="7722" width="9.140625" style="32"/>
    <col min="7723" max="7723" width="8.7109375" style="32" customWidth="1"/>
    <col min="7724" max="7727" width="9.140625" style="32"/>
    <col min="7728" max="7728" width="8.7109375" style="32" bestFit="1" customWidth="1"/>
    <col min="7729" max="7729" width="9.140625" style="32" bestFit="1"/>
    <col min="7730" max="7730" width="8.7109375" style="32" bestFit="1" customWidth="1"/>
    <col min="7731" max="7731" width="9.140625" style="32" bestFit="1"/>
    <col min="7732" max="7734" width="8.7109375" style="32" bestFit="1" customWidth="1"/>
    <col min="7735" max="7735" width="9.140625" style="32" bestFit="1"/>
    <col min="7736" max="7737" width="9.140625" style="32"/>
    <col min="7738" max="7738" width="9.140625" style="32" bestFit="1"/>
    <col min="7739" max="7739" width="8.7109375" style="32" bestFit="1" customWidth="1"/>
    <col min="7740" max="7740" width="9.140625" style="32" bestFit="1"/>
    <col min="7741" max="7741" width="8.7109375" style="32" bestFit="1" customWidth="1"/>
    <col min="7742" max="7936" width="9.140625" style="32"/>
    <col min="7937" max="7937" width="84.85546875" style="32" customWidth="1"/>
    <col min="7938" max="7938" width="9.140625" style="32" bestFit="1"/>
    <col min="7939" max="7939" width="8.7109375" style="32" bestFit="1" customWidth="1"/>
    <col min="7940" max="7940" width="9.140625" style="32" bestFit="1"/>
    <col min="7941" max="7941" width="8.7109375" style="32" bestFit="1" customWidth="1"/>
    <col min="7942" max="7942" width="9.140625" style="32" bestFit="1"/>
    <col min="7943" max="7943" width="8.7109375" style="32" bestFit="1" customWidth="1"/>
    <col min="7944" max="7945" width="8.7109375" style="32" customWidth="1"/>
    <col min="7946" max="7946" width="9.140625" style="32" bestFit="1"/>
    <col min="7947" max="7947" width="8.7109375" style="32" bestFit="1" customWidth="1"/>
    <col min="7948" max="7948" width="9.140625" style="32" bestFit="1"/>
    <col min="7949" max="7949" width="8.7109375" style="32" bestFit="1" customWidth="1"/>
    <col min="7950" max="7950" width="9.140625" style="32"/>
    <col min="7951" max="7951" width="8.7109375" style="32" customWidth="1"/>
    <col min="7952" max="7952" width="9.140625" style="32" bestFit="1"/>
    <col min="7953" max="7953" width="8.7109375" style="32" bestFit="1" customWidth="1"/>
    <col min="7954" max="7954" width="9.140625" style="32" bestFit="1"/>
    <col min="7955" max="7955" width="8.7109375" style="32" bestFit="1" customWidth="1"/>
    <col min="7956" max="7956" width="9.140625" style="32" bestFit="1"/>
    <col min="7957" max="7957" width="8.7109375" style="32" bestFit="1" customWidth="1"/>
    <col min="7958" max="7958" width="9.140625" style="32" bestFit="1"/>
    <col min="7959" max="7959" width="8.7109375" style="32" bestFit="1" customWidth="1"/>
    <col min="7960" max="7960" width="9.140625" style="32" bestFit="1"/>
    <col min="7961" max="7961" width="8.7109375" style="32" bestFit="1" customWidth="1"/>
    <col min="7962" max="7962" width="9.140625" style="32" bestFit="1"/>
    <col min="7963" max="7963" width="8.7109375" style="32" bestFit="1" customWidth="1"/>
    <col min="7964" max="7965" width="8.7109375" style="32" customWidth="1"/>
    <col min="7966" max="7966" width="8.7109375" style="32" bestFit="1" customWidth="1"/>
    <col min="7967" max="7967" width="9.140625" style="32" bestFit="1"/>
    <col min="7968" max="7968" width="8.7109375" style="32" bestFit="1" customWidth="1"/>
    <col min="7969" max="7969" width="9.140625" style="32" bestFit="1"/>
    <col min="7970" max="7971" width="8.7109375" style="32" bestFit="1" customWidth="1"/>
    <col min="7972" max="7972" width="9.140625" style="32" bestFit="1"/>
    <col min="7973" max="7973" width="8.7109375" style="32" bestFit="1" customWidth="1"/>
    <col min="7974" max="7974" width="9.140625" style="32" bestFit="1"/>
    <col min="7975" max="7975" width="8.7109375" style="32" bestFit="1" customWidth="1"/>
    <col min="7976" max="7976" width="9.140625" style="32" bestFit="1"/>
    <col min="7977" max="7977" width="8.7109375" style="32" bestFit="1" customWidth="1"/>
    <col min="7978" max="7978" width="9.140625" style="32"/>
    <col min="7979" max="7979" width="8.7109375" style="32" customWidth="1"/>
    <col min="7980" max="7983" width="9.140625" style="32"/>
    <col min="7984" max="7984" width="8.7109375" style="32" bestFit="1" customWidth="1"/>
    <col min="7985" max="7985" width="9.140625" style="32" bestFit="1"/>
    <col min="7986" max="7986" width="8.7109375" style="32" bestFit="1" customWidth="1"/>
    <col min="7987" max="7987" width="9.140625" style="32" bestFit="1"/>
    <col min="7988" max="7990" width="8.7109375" style="32" bestFit="1" customWidth="1"/>
    <col min="7991" max="7991" width="9.140625" style="32" bestFit="1"/>
    <col min="7992" max="7993" width="9.140625" style="32"/>
    <col min="7994" max="7994" width="9.140625" style="32" bestFit="1"/>
    <col min="7995" max="7995" width="8.7109375" style="32" bestFit="1" customWidth="1"/>
    <col min="7996" max="7996" width="9.140625" style="32" bestFit="1"/>
    <col min="7997" max="7997" width="8.7109375" style="32" bestFit="1" customWidth="1"/>
    <col min="7998" max="8192" width="9.140625" style="32"/>
    <col min="8193" max="8193" width="84.85546875" style="32" customWidth="1"/>
    <col min="8194" max="8194" width="9.140625" style="32" bestFit="1"/>
    <col min="8195" max="8195" width="8.7109375" style="32" bestFit="1" customWidth="1"/>
    <col min="8196" max="8196" width="9.140625" style="32" bestFit="1"/>
    <col min="8197" max="8197" width="8.7109375" style="32" bestFit="1" customWidth="1"/>
    <col min="8198" max="8198" width="9.140625" style="32" bestFit="1"/>
    <col min="8199" max="8199" width="8.7109375" style="32" bestFit="1" customWidth="1"/>
    <col min="8200" max="8201" width="8.7109375" style="32" customWidth="1"/>
    <col min="8202" max="8202" width="9.140625" style="32" bestFit="1"/>
    <col min="8203" max="8203" width="8.7109375" style="32" bestFit="1" customWidth="1"/>
    <col min="8204" max="8204" width="9.140625" style="32" bestFit="1"/>
    <col min="8205" max="8205" width="8.7109375" style="32" bestFit="1" customWidth="1"/>
    <col min="8206" max="8206" width="9.140625" style="32"/>
    <col min="8207" max="8207" width="8.7109375" style="32" customWidth="1"/>
    <col min="8208" max="8208" width="9.140625" style="32" bestFit="1"/>
    <col min="8209" max="8209" width="8.7109375" style="32" bestFit="1" customWidth="1"/>
    <col min="8210" max="8210" width="9.140625" style="32" bestFit="1"/>
    <col min="8211" max="8211" width="8.7109375" style="32" bestFit="1" customWidth="1"/>
    <col min="8212" max="8212" width="9.140625" style="32" bestFit="1"/>
    <col min="8213" max="8213" width="8.7109375" style="32" bestFit="1" customWidth="1"/>
    <col min="8214" max="8214" width="9.140625" style="32" bestFit="1"/>
    <col min="8215" max="8215" width="8.7109375" style="32" bestFit="1" customWidth="1"/>
    <col min="8216" max="8216" width="9.140625" style="32" bestFit="1"/>
    <col min="8217" max="8217" width="8.7109375" style="32" bestFit="1" customWidth="1"/>
    <col min="8218" max="8218" width="9.140625" style="32" bestFit="1"/>
    <col min="8219" max="8219" width="8.7109375" style="32" bestFit="1" customWidth="1"/>
    <col min="8220" max="8221" width="8.7109375" style="32" customWidth="1"/>
    <col min="8222" max="8222" width="8.7109375" style="32" bestFit="1" customWidth="1"/>
    <col min="8223" max="8223" width="9.140625" style="32" bestFit="1"/>
    <col min="8224" max="8224" width="8.7109375" style="32" bestFit="1" customWidth="1"/>
    <col min="8225" max="8225" width="9.140625" style="32" bestFit="1"/>
    <col min="8226" max="8227" width="8.7109375" style="32" bestFit="1" customWidth="1"/>
    <col min="8228" max="8228" width="9.140625" style="32" bestFit="1"/>
    <col min="8229" max="8229" width="8.7109375" style="32" bestFit="1" customWidth="1"/>
    <col min="8230" max="8230" width="9.140625" style="32" bestFit="1"/>
    <col min="8231" max="8231" width="8.7109375" style="32" bestFit="1" customWidth="1"/>
    <col min="8232" max="8232" width="9.140625" style="32" bestFit="1"/>
    <col min="8233" max="8233" width="8.7109375" style="32" bestFit="1" customWidth="1"/>
    <col min="8234" max="8234" width="9.140625" style="32"/>
    <col min="8235" max="8235" width="8.7109375" style="32" customWidth="1"/>
    <col min="8236" max="8239" width="9.140625" style="32"/>
    <col min="8240" max="8240" width="8.7109375" style="32" bestFit="1" customWidth="1"/>
    <col min="8241" max="8241" width="9.140625" style="32" bestFit="1"/>
    <col min="8242" max="8242" width="8.7109375" style="32" bestFit="1" customWidth="1"/>
    <col min="8243" max="8243" width="9.140625" style="32" bestFit="1"/>
    <col min="8244" max="8246" width="8.7109375" style="32" bestFit="1" customWidth="1"/>
    <col min="8247" max="8247" width="9.140625" style="32" bestFit="1"/>
    <col min="8248" max="8249" width="9.140625" style="32"/>
    <col min="8250" max="8250" width="9.140625" style="32" bestFit="1"/>
    <col min="8251" max="8251" width="8.7109375" style="32" bestFit="1" customWidth="1"/>
    <col min="8252" max="8252" width="9.140625" style="32" bestFit="1"/>
    <col min="8253" max="8253" width="8.7109375" style="32" bestFit="1" customWidth="1"/>
    <col min="8254" max="8448" width="9.140625" style="32"/>
    <col min="8449" max="8449" width="84.85546875" style="32" customWidth="1"/>
    <col min="8450" max="8450" width="9.140625" style="32" bestFit="1"/>
    <col min="8451" max="8451" width="8.7109375" style="32" bestFit="1" customWidth="1"/>
    <col min="8452" max="8452" width="9.140625" style="32" bestFit="1"/>
    <col min="8453" max="8453" width="8.7109375" style="32" bestFit="1" customWidth="1"/>
    <col min="8454" max="8454" width="9.140625" style="32" bestFit="1"/>
    <col min="8455" max="8455" width="8.7109375" style="32" bestFit="1" customWidth="1"/>
    <col min="8456" max="8457" width="8.7109375" style="32" customWidth="1"/>
    <col min="8458" max="8458" width="9.140625" style="32" bestFit="1"/>
    <col min="8459" max="8459" width="8.7109375" style="32" bestFit="1" customWidth="1"/>
    <col min="8460" max="8460" width="9.140625" style="32" bestFit="1"/>
    <col min="8461" max="8461" width="8.7109375" style="32" bestFit="1" customWidth="1"/>
    <col min="8462" max="8462" width="9.140625" style="32"/>
    <col min="8463" max="8463" width="8.7109375" style="32" customWidth="1"/>
    <col min="8464" max="8464" width="9.140625" style="32" bestFit="1"/>
    <col min="8465" max="8465" width="8.7109375" style="32" bestFit="1" customWidth="1"/>
    <col min="8466" max="8466" width="9.140625" style="32" bestFit="1"/>
    <col min="8467" max="8467" width="8.7109375" style="32" bestFit="1" customWidth="1"/>
    <col min="8468" max="8468" width="9.140625" style="32" bestFit="1"/>
    <col min="8469" max="8469" width="8.7109375" style="32" bestFit="1" customWidth="1"/>
    <col min="8470" max="8470" width="9.140625" style="32" bestFit="1"/>
    <col min="8471" max="8471" width="8.7109375" style="32" bestFit="1" customWidth="1"/>
    <col min="8472" max="8472" width="9.140625" style="32" bestFit="1"/>
    <col min="8473" max="8473" width="8.7109375" style="32" bestFit="1" customWidth="1"/>
    <col min="8474" max="8474" width="9.140625" style="32" bestFit="1"/>
    <col min="8475" max="8475" width="8.7109375" style="32" bestFit="1" customWidth="1"/>
    <col min="8476" max="8477" width="8.7109375" style="32" customWidth="1"/>
    <col min="8478" max="8478" width="8.7109375" style="32" bestFit="1" customWidth="1"/>
    <col min="8479" max="8479" width="9.140625" style="32" bestFit="1"/>
    <col min="8480" max="8480" width="8.7109375" style="32" bestFit="1" customWidth="1"/>
    <col min="8481" max="8481" width="9.140625" style="32" bestFit="1"/>
    <col min="8482" max="8483" width="8.7109375" style="32" bestFit="1" customWidth="1"/>
    <col min="8484" max="8484" width="9.140625" style="32" bestFit="1"/>
    <col min="8485" max="8485" width="8.7109375" style="32" bestFit="1" customWidth="1"/>
    <col min="8486" max="8486" width="9.140625" style="32" bestFit="1"/>
    <col min="8487" max="8487" width="8.7109375" style="32" bestFit="1" customWidth="1"/>
    <col min="8488" max="8488" width="9.140625" style="32" bestFit="1"/>
    <col min="8489" max="8489" width="8.7109375" style="32" bestFit="1" customWidth="1"/>
    <col min="8490" max="8490" width="9.140625" style="32"/>
    <col min="8491" max="8491" width="8.7109375" style="32" customWidth="1"/>
    <col min="8492" max="8495" width="9.140625" style="32"/>
    <col min="8496" max="8496" width="8.7109375" style="32" bestFit="1" customWidth="1"/>
    <col min="8497" max="8497" width="9.140625" style="32" bestFit="1"/>
    <col min="8498" max="8498" width="8.7109375" style="32" bestFit="1" customWidth="1"/>
    <col min="8499" max="8499" width="9.140625" style="32" bestFit="1"/>
    <col min="8500" max="8502" width="8.7109375" style="32" bestFit="1" customWidth="1"/>
    <col min="8503" max="8503" width="9.140625" style="32" bestFit="1"/>
    <col min="8504" max="8505" width="9.140625" style="32"/>
    <col min="8506" max="8506" width="9.140625" style="32" bestFit="1"/>
    <col min="8507" max="8507" width="8.7109375" style="32" bestFit="1" customWidth="1"/>
    <col min="8508" max="8508" width="9.140625" style="32" bestFit="1"/>
    <col min="8509" max="8509" width="8.7109375" style="32" bestFit="1" customWidth="1"/>
    <col min="8510" max="8704" width="9.140625" style="32"/>
    <col min="8705" max="8705" width="84.85546875" style="32" customWidth="1"/>
    <col min="8706" max="8706" width="9.140625" style="32" bestFit="1"/>
    <col min="8707" max="8707" width="8.7109375" style="32" bestFit="1" customWidth="1"/>
    <col min="8708" max="8708" width="9.140625" style="32" bestFit="1"/>
    <col min="8709" max="8709" width="8.7109375" style="32" bestFit="1" customWidth="1"/>
    <col min="8710" max="8710" width="9.140625" style="32" bestFit="1"/>
    <col min="8711" max="8711" width="8.7109375" style="32" bestFit="1" customWidth="1"/>
    <col min="8712" max="8713" width="8.7109375" style="32" customWidth="1"/>
    <col min="8714" max="8714" width="9.140625" style="32" bestFit="1"/>
    <col min="8715" max="8715" width="8.7109375" style="32" bestFit="1" customWidth="1"/>
    <col min="8716" max="8716" width="9.140625" style="32" bestFit="1"/>
    <col min="8717" max="8717" width="8.7109375" style="32" bestFit="1" customWidth="1"/>
    <col min="8718" max="8718" width="9.140625" style="32"/>
    <col min="8719" max="8719" width="8.7109375" style="32" customWidth="1"/>
    <col min="8720" max="8720" width="9.140625" style="32" bestFit="1"/>
    <col min="8721" max="8721" width="8.7109375" style="32" bestFit="1" customWidth="1"/>
    <col min="8722" max="8722" width="9.140625" style="32" bestFit="1"/>
    <col min="8723" max="8723" width="8.7109375" style="32" bestFit="1" customWidth="1"/>
    <col min="8724" max="8724" width="9.140625" style="32" bestFit="1"/>
    <col min="8725" max="8725" width="8.7109375" style="32" bestFit="1" customWidth="1"/>
    <col min="8726" max="8726" width="9.140625" style="32" bestFit="1"/>
    <col min="8727" max="8727" width="8.7109375" style="32" bestFit="1" customWidth="1"/>
    <col min="8728" max="8728" width="9.140625" style="32" bestFit="1"/>
    <col min="8729" max="8729" width="8.7109375" style="32" bestFit="1" customWidth="1"/>
    <col min="8730" max="8730" width="9.140625" style="32" bestFit="1"/>
    <col min="8731" max="8731" width="8.7109375" style="32" bestFit="1" customWidth="1"/>
    <col min="8732" max="8733" width="8.7109375" style="32" customWidth="1"/>
    <col min="8734" max="8734" width="8.7109375" style="32" bestFit="1" customWidth="1"/>
    <col min="8735" max="8735" width="9.140625" style="32" bestFit="1"/>
    <col min="8736" max="8736" width="8.7109375" style="32" bestFit="1" customWidth="1"/>
    <col min="8737" max="8737" width="9.140625" style="32" bestFit="1"/>
    <col min="8738" max="8739" width="8.7109375" style="32" bestFit="1" customWidth="1"/>
    <col min="8740" max="8740" width="9.140625" style="32" bestFit="1"/>
    <col min="8741" max="8741" width="8.7109375" style="32" bestFit="1" customWidth="1"/>
    <col min="8742" max="8742" width="9.140625" style="32" bestFit="1"/>
    <col min="8743" max="8743" width="8.7109375" style="32" bestFit="1" customWidth="1"/>
    <col min="8744" max="8744" width="9.140625" style="32" bestFit="1"/>
    <col min="8745" max="8745" width="8.7109375" style="32" bestFit="1" customWidth="1"/>
    <col min="8746" max="8746" width="9.140625" style="32"/>
    <col min="8747" max="8747" width="8.7109375" style="32" customWidth="1"/>
    <col min="8748" max="8751" width="9.140625" style="32"/>
    <col min="8752" max="8752" width="8.7109375" style="32" bestFit="1" customWidth="1"/>
    <col min="8753" max="8753" width="9.140625" style="32" bestFit="1"/>
    <col min="8754" max="8754" width="8.7109375" style="32" bestFit="1" customWidth="1"/>
    <col min="8755" max="8755" width="9.140625" style="32" bestFit="1"/>
    <col min="8756" max="8758" width="8.7109375" style="32" bestFit="1" customWidth="1"/>
    <col min="8759" max="8759" width="9.140625" style="32" bestFit="1"/>
    <col min="8760" max="8761" width="9.140625" style="32"/>
    <col min="8762" max="8762" width="9.140625" style="32" bestFit="1"/>
    <col min="8763" max="8763" width="8.7109375" style="32" bestFit="1" customWidth="1"/>
    <col min="8764" max="8764" width="9.140625" style="32" bestFit="1"/>
    <col min="8765" max="8765" width="8.7109375" style="32" bestFit="1" customWidth="1"/>
    <col min="8766" max="8960" width="9.140625" style="32"/>
    <col min="8961" max="8961" width="84.85546875" style="32" customWidth="1"/>
    <col min="8962" max="8962" width="9.140625" style="32" bestFit="1"/>
    <col min="8963" max="8963" width="8.7109375" style="32" bestFit="1" customWidth="1"/>
    <col min="8964" max="8964" width="9.140625" style="32" bestFit="1"/>
    <col min="8965" max="8965" width="8.7109375" style="32" bestFit="1" customWidth="1"/>
    <col min="8966" max="8966" width="9.140625" style="32" bestFit="1"/>
    <col min="8967" max="8967" width="8.7109375" style="32" bestFit="1" customWidth="1"/>
    <col min="8968" max="8969" width="8.7109375" style="32" customWidth="1"/>
    <col min="8970" max="8970" width="9.140625" style="32" bestFit="1"/>
    <col min="8971" max="8971" width="8.7109375" style="32" bestFit="1" customWidth="1"/>
    <col min="8972" max="8972" width="9.140625" style="32" bestFit="1"/>
    <col min="8973" max="8973" width="8.7109375" style="32" bestFit="1" customWidth="1"/>
    <col min="8974" max="8974" width="9.140625" style="32"/>
    <col min="8975" max="8975" width="8.7109375" style="32" customWidth="1"/>
    <col min="8976" max="8976" width="9.140625" style="32" bestFit="1"/>
    <col min="8977" max="8977" width="8.7109375" style="32" bestFit="1" customWidth="1"/>
    <col min="8978" max="8978" width="9.140625" style="32" bestFit="1"/>
    <col min="8979" max="8979" width="8.7109375" style="32" bestFit="1" customWidth="1"/>
    <col min="8980" max="8980" width="9.140625" style="32" bestFit="1"/>
    <col min="8981" max="8981" width="8.7109375" style="32" bestFit="1" customWidth="1"/>
    <col min="8982" max="8982" width="9.140625" style="32" bestFit="1"/>
    <col min="8983" max="8983" width="8.7109375" style="32" bestFit="1" customWidth="1"/>
    <col min="8984" max="8984" width="9.140625" style="32" bestFit="1"/>
    <col min="8985" max="8985" width="8.7109375" style="32" bestFit="1" customWidth="1"/>
    <col min="8986" max="8986" width="9.140625" style="32" bestFit="1"/>
    <col min="8987" max="8987" width="8.7109375" style="32" bestFit="1" customWidth="1"/>
    <col min="8988" max="8989" width="8.7109375" style="32" customWidth="1"/>
    <col min="8990" max="8990" width="8.7109375" style="32" bestFit="1" customWidth="1"/>
    <col min="8991" max="8991" width="9.140625" style="32" bestFit="1"/>
    <col min="8992" max="8992" width="8.7109375" style="32" bestFit="1" customWidth="1"/>
    <col min="8993" max="8993" width="9.140625" style="32" bestFit="1"/>
    <col min="8994" max="8995" width="8.7109375" style="32" bestFit="1" customWidth="1"/>
    <col min="8996" max="8996" width="9.140625" style="32" bestFit="1"/>
    <col min="8997" max="8997" width="8.7109375" style="32" bestFit="1" customWidth="1"/>
    <col min="8998" max="8998" width="9.140625" style="32" bestFit="1"/>
    <col min="8999" max="8999" width="8.7109375" style="32" bestFit="1" customWidth="1"/>
    <col min="9000" max="9000" width="9.140625" style="32" bestFit="1"/>
    <col min="9001" max="9001" width="8.7109375" style="32" bestFit="1" customWidth="1"/>
    <col min="9002" max="9002" width="9.140625" style="32"/>
    <col min="9003" max="9003" width="8.7109375" style="32" customWidth="1"/>
    <col min="9004" max="9007" width="9.140625" style="32"/>
    <col min="9008" max="9008" width="8.7109375" style="32" bestFit="1" customWidth="1"/>
    <col min="9009" max="9009" width="9.140625" style="32" bestFit="1"/>
    <col min="9010" max="9010" width="8.7109375" style="32" bestFit="1" customWidth="1"/>
    <col min="9011" max="9011" width="9.140625" style="32" bestFit="1"/>
    <col min="9012" max="9014" width="8.7109375" style="32" bestFit="1" customWidth="1"/>
    <col min="9015" max="9015" width="9.140625" style="32" bestFit="1"/>
    <col min="9016" max="9017" width="9.140625" style="32"/>
    <col min="9018" max="9018" width="9.140625" style="32" bestFit="1"/>
    <col min="9019" max="9019" width="8.7109375" style="32" bestFit="1" customWidth="1"/>
    <col min="9020" max="9020" width="9.140625" style="32" bestFit="1"/>
    <col min="9021" max="9021" width="8.7109375" style="32" bestFit="1" customWidth="1"/>
    <col min="9022" max="9216" width="9.140625" style="32"/>
    <col min="9217" max="9217" width="84.85546875" style="32" customWidth="1"/>
    <col min="9218" max="9218" width="9.140625" style="32" bestFit="1"/>
    <col min="9219" max="9219" width="8.7109375" style="32" bestFit="1" customWidth="1"/>
    <col min="9220" max="9220" width="9.140625" style="32" bestFit="1"/>
    <col min="9221" max="9221" width="8.7109375" style="32" bestFit="1" customWidth="1"/>
    <col min="9222" max="9222" width="9.140625" style="32" bestFit="1"/>
    <col min="9223" max="9223" width="8.7109375" style="32" bestFit="1" customWidth="1"/>
    <col min="9224" max="9225" width="8.7109375" style="32" customWidth="1"/>
    <col min="9226" max="9226" width="9.140625" style="32" bestFit="1"/>
    <col min="9227" max="9227" width="8.7109375" style="32" bestFit="1" customWidth="1"/>
    <col min="9228" max="9228" width="9.140625" style="32" bestFit="1"/>
    <col min="9229" max="9229" width="8.7109375" style="32" bestFit="1" customWidth="1"/>
    <col min="9230" max="9230" width="9.140625" style="32"/>
    <col min="9231" max="9231" width="8.7109375" style="32" customWidth="1"/>
    <col min="9232" max="9232" width="9.140625" style="32" bestFit="1"/>
    <col min="9233" max="9233" width="8.7109375" style="32" bestFit="1" customWidth="1"/>
    <col min="9234" max="9234" width="9.140625" style="32" bestFit="1"/>
    <col min="9235" max="9235" width="8.7109375" style="32" bestFit="1" customWidth="1"/>
    <col min="9236" max="9236" width="9.140625" style="32" bestFit="1"/>
    <col min="9237" max="9237" width="8.7109375" style="32" bestFit="1" customWidth="1"/>
    <col min="9238" max="9238" width="9.140625" style="32" bestFit="1"/>
    <col min="9239" max="9239" width="8.7109375" style="32" bestFit="1" customWidth="1"/>
    <col min="9240" max="9240" width="9.140625" style="32" bestFit="1"/>
    <col min="9241" max="9241" width="8.7109375" style="32" bestFit="1" customWidth="1"/>
    <col min="9242" max="9242" width="9.140625" style="32" bestFit="1"/>
    <col min="9243" max="9243" width="8.7109375" style="32" bestFit="1" customWidth="1"/>
    <col min="9244" max="9245" width="8.7109375" style="32" customWidth="1"/>
    <col min="9246" max="9246" width="8.7109375" style="32" bestFit="1" customWidth="1"/>
    <col min="9247" max="9247" width="9.140625" style="32" bestFit="1"/>
    <col min="9248" max="9248" width="8.7109375" style="32" bestFit="1" customWidth="1"/>
    <col min="9249" max="9249" width="9.140625" style="32" bestFit="1"/>
    <col min="9250" max="9251" width="8.7109375" style="32" bestFit="1" customWidth="1"/>
    <col min="9252" max="9252" width="9.140625" style="32" bestFit="1"/>
    <col min="9253" max="9253" width="8.7109375" style="32" bestFit="1" customWidth="1"/>
    <col min="9254" max="9254" width="9.140625" style="32" bestFit="1"/>
    <col min="9255" max="9255" width="8.7109375" style="32" bestFit="1" customWidth="1"/>
    <col min="9256" max="9256" width="9.140625" style="32" bestFit="1"/>
    <col min="9257" max="9257" width="8.7109375" style="32" bestFit="1" customWidth="1"/>
    <col min="9258" max="9258" width="9.140625" style="32"/>
    <col min="9259" max="9259" width="8.7109375" style="32" customWidth="1"/>
    <col min="9260" max="9263" width="9.140625" style="32"/>
    <col min="9264" max="9264" width="8.7109375" style="32" bestFit="1" customWidth="1"/>
    <col min="9265" max="9265" width="9.140625" style="32" bestFit="1"/>
    <col min="9266" max="9266" width="8.7109375" style="32" bestFit="1" customWidth="1"/>
    <col min="9267" max="9267" width="9.140625" style="32" bestFit="1"/>
    <col min="9268" max="9270" width="8.7109375" style="32" bestFit="1" customWidth="1"/>
    <col min="9271" max="9271" width="9.140625" style="32" bestFit="1"/>
    <col min="9272" max="9273" width="9.140625" style="32"/>
    <col min="9274" max="9274" width="9.140625" style="32" bestFit="1"/>
    <col min="9275" max="9275" width="8.7109375" style="32" bestFit="1" customWidth="1"/>
    <col min="9276" max="9276" width="9.140625" style="32" bestFit="1"/>
    <col min="9277" max="9277" width="8.7109375" style="32" bestFit="1" customWidth="1"/>
    <col min="9278" max="9472" width="9.140625" style="32"/>
    <col min="9473" max="9473" width="84.85546875" style="32" customWidth="1"/>
    <col min="9474" max="9474" width="9.140625" style="32" bestFit="1"/>
    <col min="9475" max="9475" width="8.7109375" style="32" bestFit="1" customWidth="1"/>
    <col min="9476" max="9476" width="9.140625" style="32" bestFit="1"/>
    <col min="9477" max="9477" width="8.7109375" style="32" bestFit="1" customWidth="1"/>
    <col min="9478" max="9478" width="9.140625" style="32" bestFit="1"/>
    <col min="9479" max="9479" width="8.7109375" style="32" bestFit="1" customWidth="1"/>
    <col min="9480" max="9481" width="8.7109375" style="32" customWidth="1"/>
    <col min="9482" max="9482" width="9.140625" style="32" bestFit="1"/>
    <col min="9483" max="9483" width="8.7109375" style="32" bestFit="1" customWidth="1"/>
    <col min="9484" max="9484" width="9.140625" style="32" bestFit="1"/>
    <col min="9485" max="9485" width="8.7109375" style="32" bestFit="1" customWidth="1"/>
    <col min="9486" max="9486" width="9.140625" style="32"/>
    <col min="9487" max="9487" width="8.7109375" style="32" customWidth="1"/>
    <col min="9488" max="9488" width="9.140625" style="32" bestFit="1"/>
    <col min="9489" max="9489" width="8.7109375" style="32" bestFit="1" customWidth="1"/>
    <col min="9490" max="9490" width="9.140625" style="32" bestFit="1"/>
    <col min="9491" max="9491" width="8.7109375" style="32" bestFit="1" customWidth="1"/>
    <col min="9492" max="9492" width="9.140625" style="32" bestFit="1"/>
    <col min="9493" max="9493" width="8.7109375" style="32" bestFit="1" customWidth="1"/>
    <col min="9494" max="9494" width="9.140625" style="32" bestFit="1"/>
    <col min="9495" max="9495" width="8.7109375" style="32" bestFit="1" customWidth="1"/>
    <col min="9496" max="9496" width="9.140625" style="32" bestFit="1"/>
    <col min="9497" max="9497" width="8.7109375" style="32" bestFit="1" customWidth="1"/>
    <col min="9498" max="9498" width="9.140625" style="32" bestFit="1"/>
    <col min="9499" max="9499" width="8.7109375" style="32" bestFit="1" customWidth="1"/>
    <col min="9500" max="9501" width="8.7109375" style="32" customWidth="1"/>
    <col min="9502" max="9502" width="8.7109375" style="32" bestFit="1" customWidth="1"/>
    <col min="9503" max="9503" width="9.140625" style="32" bestFit="1"/>
    <col min="9504" max="9504" width="8.7109375" style="32" bestFit="1" customWidth="1"/>
    <col min="9505" max="9505" width="9.140625" style="32" bestFit="1"/>
    <col min="9506" max="9507" width="8.7109375" style="32" bestFit="1" customWidth="1"/>
    <col min="9508" max="9508" width="9.140625" style="32" bestFit="1"/>
    <col min="9509" max="9509" width="8.7109375" style="32" bestFit="1" customWidth="1"/>
    <col min="9510" max="9510" width="9.140625" style="32" bestFit="1"/>
    <col min="9511" max="9511" width="8.7109375" style="32" bestFit="1" customWidth="1"/>
    <col min="9512" max="9512" width="9.140625" style="32" bestFit="1"/>
    <col min="9513" max="9513" width="8.7109375" style="32" bestFit="1" customWidth="1"/>
    <col min="9514" max="9514" width="9.140625" style="32"/>
    <col min="9515" max="9515" width="8.7109375" style="32" customWidth="1"/>
    <col min="9516" max="9519" width="9.140625" style="32"/>
    <col min="9520" max="9520" width="8.7109375" style="32" bestFit="1" customWidth="1"/>
    <col min="9521" max="9521" width="9.140625" style="32" bestFit="1"/>
    <col min="9522" max="9522" width="8.7109375" style="32" bestFit="1" customWidth="1"/>
    <col min="9523" max="9523" width="9.140625" style="32" bestFit="1"/>
    <col min="9524" max="9526" width="8.7109375" style="32" bestFit="1" customWidth="1"/>
    <col min="9527" max="9527" width="9.140625" style="32" bestFit="1"/>
    <col min="9528" max="9529" width="9.140625" style="32"/>
    <col min="9530" max="9530" width="9.140625" style="32" bestFit="1"/>
    <col min="9531" max="9531" width="8.7109375" style="32" bestFit="1" customWidth="1"/>
    <col min="9532" max="9532" width="9.140625" style="32" bestFit="1"/>
    <col min="9533" max="9533" width="8.7109375" style="32" bestFit="1" customWidth="1"/>
    <col min="9534" max="9728" width="9.140625" style="32"/>
    <col min="9729" max="9729" width="84.85546875" style="32" customWidth="1"/>
    <col min="9730" max="9730" width="9.140625" style="32" bestFit="1"/>
    <col min="9731" max="9731" width="8.7109375" style="32" bestFit="1" customWidth="1"/>
    <col min="9732" max="9732" width="9.140625" style="32" bestFit="1"/>
    <col min="9733" max="9733" width="8.7109375" style="32" bestFit="1" customWidth="1"/>
    <col min="9734" max="9734" width="9.140625" style="32" bestFit="1"/>
    <col min="9735" max="9735" width="8.7109375" style="32" bestFit="1" customWidth="1"/>
    <col min="9736" max="9737" width="8.7109375" style="32" customWidth="1"/>
    <col min="9738" max="9738" width="9.140625" style="32" bestFit="1"/>
    <col min="9739" max="9739" width="8.7109375" style="32" bestFit="1" customWidth="1"/>
    <col min="9740" max="9740" width="9.140625" style="32" bestFit="1"/>
    <col min="9741" max="9741" width="8.7109375" style="32" bestFit="1" customWidth="1"/>
    <col min="9742" max="9742" width="9.140625" style="32"/>
    <col min="9743" max="9743" width="8.7109375" style="32" customWidth="1"/>
    <col min="9744" max="9744" width="9.140625" style="32" bestFit="1"/>
    <col min="9745" max="9745" width="8.7109375" style="32" bestFit="1" customWidth="1"/>
    <col min="9746" max="9746" width="9.140625" style="32" bestFit="1"/>
    <col min="9747" max="9747" width="8.7109375" style="32" bestFit="1" customWidth="1"/>
    <col min="9748" max="9748" width="9.140625" style="32" bestFit="1"/>
    <col min="9749" max="9749" width="8.7109375" style="32" bestFit="1" customWidth="1"/>
    <col min="9750" max="9750" width="9.140625" style="32" bestFit="1"/>
    <col min="9751" max="9751" width="8.7109375" style="32" bestFit="1" customWidth="1"/>
    <col min="9752" max="9752" width="9.140625" style="32" bestFit="1"/>
    <col min="9753" max="9753" width="8.7109375" style="32" bestFit="1" customWidth="1"/>
    <col min="9754" max="9754" width="9.140625" style="32" bestFit="1"/>
    <col min="9755" max="9755" width="8.7109375" style="32" bestFit="1" customWidth="1"/>
    <col min="9756" max="9757" width="8.7109375" style="32" customWidth="1"/>
    <col min="9758" max="9758" width="8.7109375" style="32" bestFit="1" customWidth="1"/>
    <col min="9759" max="9759" width="9.140625" style="32" bestFit="1"/>
    <col min="9760" max="9760" width="8.7109375" style="32" bestFit="1" customWidth="1"/>
    <col min="9761" max="9761" width="9.140625" style="32" bestFit="1"/>
    <col min="9762" max="9763" width="8.7109375" style="32" bestFit="1" customWidth="1"/>
    <col min="9764" max="9764" width="9.140625" style="32" bestFit="1"/>
    <col min="9765" max="9765" width="8.7109375" style="32" bestFit="1" customWidth="1"/>
    <col min="9766" max="9766" width="9.140625" style="32" bestFit="1"/>
    <col min="9767" max="9767" width="8.7109375" style="32" bestFit="1" customWidth="1"/>
    <col min="9768" max="9768" width="9.140625" style="32" bestFit="1"/>
    <col min="9769" max="9769" width="8.7109375" style="32" bestFit="1" customWidth="1"/>
    <col min="9770" max="9770" width="9.140625" style="32"/>
    <col min="9771" max="9771" width="8.7109375" style="32" customWidth="1"/>
    <col min="9772" max="9775" width="9.140625" style="32"/>
    <col min="9776" max="9776" width="8.7109375" style="32" bestFit="1" customWidth="1"/>
    <col min="9777" max="9777" width="9.140625" style="32" bestFit="1"/>
    <col min="9778" max="9778" width="8.7109375" style="32" bestFit="1" customWidth="1"/>
    <col min="9779" max="9779" width="9.140625" style="32" bestFit="1"/>
    <col min="9780" max="9782" width="8.7109375" style="32" bestFit="1" customWidth="1"/>
    <col min="9783" max="9783" width="9.140625" style="32" bestFit="1"/>
    <col min="9784" max="9785" width="9.140625" style="32"/>
    <col min="9786" max="9786" width="9.140625" style="32" bestFit="1"/>
    <col min="9787" max="9787" width="8.7109375" style="32" bestFit="1" customWidth="1"/>
    <col min="9788" max="9788" width="9.140625" style="32" bestFit="1"/>
    <col min="9789" max="9789" width="8.7109375" style="32" bestFit="1" customWidth="1"/>
    <col min="9790" max="9984" width="9.140625" style="32"/>
    <col min="9985" max="9985" width="84.85546875" style="32" customWidth="1"/>
    <col min="9986" max="9986" width="9.140625" style="32" bestFit="1"/>
    <col min="9987" max="9987" width="8.7109375" style="32" bestFit="1" customWidth="1"/>
    <col min="9988" max="9988" width="9.140625" style="32" bestFit="1"/>
    <col min="9989" max="9989" width="8.7109375" style="32" bestFit="1" customWidth="1"/>
    <col min="9990" max="9990" width="9.140625" style="32" bestFit="1"/>
    <col min="9991" max="9991" width="8.7109375" style="32" bestFit="1" customWidth="1"/>
    <col min="9992" max="9993" width="8.7109375" style="32" customWidth="1"/>
    <col min="9994" max="9994" width="9.140625" style="32" bestFit="1"/>
    <col min="9995" max="9995" width="8.7109375" style="32" bestFit="1" customWidth="1"/>
    <col min="9996" max="9996" width="9.140625" style="32" bestFit="1"/>
    <col min="9997" max="9997" width="8.7109375" style="32" bestFit="1" customWidth="1"/>
    <col min="9998" max="9998" width="9.140625" style="32"/>
    <col min="9999" max="9999" width="8.7109375" style="32" customWidth="1"/>
    <col min="10000" max="10000" width="9.140625" style="32" bestFit="1"/>
    <col min="10001" max="10001" width="8.7109375" style="32" bestFit="1" customWidth="1"/>
    <col min="10002" max="10002" width="9.140625" style="32" bestFit="1"/>
    <col min="10003" max="10003" width="8.7109375" style="32" bestFit="1" customWidth="1"/>
    <col min="10004" max="10004" width="9.140625" style="32" bestFit="1"/>
    <col min="10005" max="10005" width="8.7109375" style="32" bestFit="1" customWidth="1"/>
    <col min="10006" max="10006" width="9.140625" style="32" bestFit="1"/>
    <col min="10007" max="10007" width="8.7109375" style="32" bestFit="1" customWidth="1"/>
    <col min="10008" max="10008" width="9.140625" style="32" bestFit="1"/>
    <col min="10009" max="10009" width="8.7109375" style="32" bestFit="1" customWidth="1"/>
    <col min="10010" max="10010" width="9.140625" style="32" bestFit="1"/>
    <col min="10011" max="10011" width="8.7109375" style="32" bestFit="1" customWidth="1"/>
    <col min="10012" max="10013" width="8.7109375" style="32" customWidth="1"/>
    <col min="10014" max="10014" width="8.7109375" style="32" bestFit="1" customWidth="1"/>
    <col min="10015" max="10015" width="9.140625" style="32" bestFit="1"/>
    <col min="10016" max="10016" width="8.7109375" style="32" bestFit="1" customWidth="1"/>
    <col min="10017" max="10017" width="9.140625" style="32" bestFit="1"/>
    <col min="10018" max="10019" width="8.7109375" style="32" bestFit="1" customWidth="1"/>
    <col min="10020" max="10020" width="9.140625" style="32" bestFit="1"/>
    <col min="10021" max="10021" width="8.7109375" style="32" bestFit="1" customWidth="1"/>
    <col min="10022" max="10022" width="9.140625" style="32" bestFit="1"/>
    <col min="10023" max="10023" width="8.7109375" style="32" bestFit="1" customWidth="1"/>
    <col min="10024" max="10024" width="9.140625" style="32" bestFit="1"/>
    <col min="10025" max="10025" width="8.7109375" style="32" bestFit="1" customWidth="1"/>
    <col min="10026" max="10026" width="9.140625" style="32"/>
    <col min="10027" max="10027" width="8.7109375" style="32" customWidth="1"/>
    <col min="10028" max="10031" width="9.140625" style="32"/>
    <col min="10032" max="10032" width="8.7109375" style="32" bestFit="1" customWidth="1"/>
    <col min="10033" max="10033" width="9.140625" style="32" bestFit="1"/>
    <col min="10034" max="10034" width="8.7109375" style="32" bestFit="1" customWidth="1"/>
    <col min="10035" max="10035" width="9.140625" style="32" bestFit="1"/>
    <col min="10036" max="10038" width="8.7109375" style="32" bestFit="1" customWidth="1"/>
    <col min="10039" max="10039" width="9.140625" style="32" bestFit="1"/>
    <col min="10040" max="10041" width="9.140625" style="32"/>
    <col min="10042" max="10042" width="9.140625" style="32" bestFit="1"/>
    <col min="10043" max="10043" width="8.7109375" style="32" bestFit="1" customWidth="1"/>
    <col min="10044" max="10044" width="9.140625" style="32" bestFit="1"/>
    <col min="10045" max="10045" width="8.7109375" style="32" bestFit="1" customWidth="1"/>
    <col min="10046" max="10240" width="9.140625" style="32"/>
    <col min="10241" max="10241" width="84.85546875" style="32" customWidth="1"/>
    <col min="10242" max="10242" width="9.140625" style="32" bestFit="1"/>
    <col min="10243" max="10243" width="8.7109375" style="32" bestFit="1" customWidth="1"/>
    <col min="10244" max="10244" width="9.140625" style="32" bestFit="1"/>
    <col min="10245" max="10245" width="8.7109375" style="32" bestFit="1" customWidth="1"/>
    <col min="10246" max="10246" width="9.140625" style="32" bestFit="1"/>
    <col min="10247" max="10247" width="8.7109375" style="32" bestFit="1" customWidth="1"/>
    <col min="10248" max="10249" width="8.7109375" style="32" customWidth="1"/>
    <col min="10250" max="10250" width="9.140625" style="32" bestFit="1"/>
    <col min="10251" max="10251" width="8.7109375" style="32" bestFit="1" customWidth="1"/>
    <col min="10252" max="10252" width="9.140625" style="32" bestFit="1"/>
    <col min="10253" max="10253" width="8.7109375" style="32" bestFit="1" customWidth="1"/>
    <col min="10254" max="10254" width="9.140625" style="32"/>
    <col min="10255" max="10255" width="8.7109375" style="32" customWidth="1"/>
    <col min="10256" max="10256" width="9.140625" style="32" bestFit="1"/>
    <col min="10257" max="10257" width="8.7109375" style="32" bestFit="1" customWidth="1"/>
    <col min="10258" max="10258" width="9.140625" style="32" bestFit="1"/>
    <col min="10259" max="10259" width="8.7109375" style="32" bestFit="1" customWidth="1"/>
    <col min="10260" max="10260" width="9.140625" style="32" bestFit="1"/>
    <col min="10261" max="10261" width="8.7109375" style="32" bestFit="1" customWidth="1"/>
    <col min="10262" max="10262" width="9.140625" style="32" bestFit="1"/>
    <col min="10263" max="10263" width="8.7109375" style="32" bestFit="1" customWidth="1"/>
    <col min="10264" max="10264" width="9.140625" style="32" bestFit="1"/>
    <col min="10265" max="10265" width="8.7109375" style="32" bestFit="1" customWidth="1"/>
    <col min="10266" max="10266" width="9.140625" style="32" bestFit="1"/>
    <col min="10267" max="10267" width="8.7109375" style="32" bestFit="1" customWidth="1"/>
    <col min="10268" max="10269" width="8.7109375" style="32" customWidth="1"/>
    <col min="10270" max="10270" width="8.7109375" style="32" bestFit="1" customWidth="1"/>
    <col min="10271" max="10271" width="9.140625" style="32" bestFit="1"/>
    <col min="10272" max="10272" width="8.7109375" style="32" bestFit="1" customWidth="1"/>
    <col min="10273" max="10273" width="9.140625" style="32" bestFit="1"/>
    <col min="10274" max="10275" width="8.7109375" style="32" bestFit="1" customWidth="1"/>
    <col min="10276" max="10276" width="9.140625" style="32" bestFit="1"/>
    <col min="10277" max="10277" width="8.7109375" style="32" bestFit="1" customWidth="1"/>
    <col min="10278" max="10278" width="9.140625" style="32" bestFit="1"/>
    <col min="10279" max="10279" width="8.7109375" style="32" bestFit="1" customWidth="1"/>
    <col min="10280" max="10280" width="9.140625" style="32" bestFit="1"/>
    <col min="10281" max="10281" width="8.7109375" style="32" bestFit="1" customWidth="1"/>
    <col min="10282" max="10282" width="9.140625" style="32"/>
    <col min="10283" max="10283" width="8.7109375" style="32" customWidth="1"/>
    <col min="10284" max="10287" width="9.140625" style="32"/>
    <col min="10288" max="10288" width="8.7109375" style="32" bestFit="1" customWidth="1"/>
    <col min="10289" max="10289" width="9.140625" style="32" bestFit="1"/>
    <col min="10290" max="10290" width="8.7109375" style="32" bestFit="1" customWidth="1"/>
    <col min="10291" max="10291" width="9.140625" style="32" bestFit="1"/>
    <col min="10292" max="10294" width="8.7109375" style="32" bestFit="1" customWidth="1"/>
    <col min="10295" max="10295" width="9.140625" style="32" bestFit="1"/>
    <col min="10296" max="10297" width="9.140625" style="32"/>
    <col min="10298" max="10298" width="9.140625" style="32" bestFit="1"/>
    <col min="10299" max="10299" width="8.7109375" style="32" bestFit="1" customWidth="1"/>
    <col min="10300" max="10300" width="9.140625" style="32" bestFit="1"/>
    <col min="10301" max="10301" width="8.7109375" style="32" bestFit="1" customWidth="1"/>
    <col min="10302" max="10496" width="9.140625" style="32"/>
    <col min="10497" max="10497" width="84.85546875" style="32" customWidth="1"/>
    <col min="10498" max="10498" width="9.140625" style="32" bestFit="1"/>
    <col min="10499" max="10499" width="8.7109375" style="32" bestFit="1" customWidth="1"/>
    <col min="10500" max="10500" width="9.140625" style="32" bestFit="1"/>
    <col min="10501" max="10501" width="8.7109375" style="32" bestFit="1" customWidth="1"/>
    <col min="10502" max="10502" width="9.140625" style="32" bestFit="1"/>
    <col min="10503" max="10503" width="8.7109375" style="32" bestFit="1" customWidth="1"/>
    <col min="10504" max="10505" width="8.7109375" style="32" customWidth="1"/>
    <col min="10506" max="10506" width="9.140625" style="32" bestFit="1"/>
    <col min="10507" max="10507" width="8.7109375" style="32" bestFit="1" customWidth="1"/>
    <col min="10508" max="10508" width="9.140625" style="32" bestFit="1"/>
    <col min="10509" max="10509" width="8.7109375" style="32" bestFit="1" customWidth="1"/>
    <col min="10510" max="10510" width="9.140625" style="32"/>
    <col min="10511" max="10511" width="8.7109375" style="32" customWidth="1"/>
    <col min="10512" max="10512" width="9.140625" style="32" bestFit="1"/>
    <col min="10513" max="10513" width="8.7109375" style="32" bestFit="1" customWidth="1"/>
    <col min="10514" max="10514" width="9.140625" style="32" bestFit="1"/>
    <col min="10515" max="10515" width="8.7109375" style="32" bestFit="1" customWidth="1"/>
    <col min="10516" max="10516" width="9.140625" style="32" bestFit="1"/>
    <col min="10517" max="10517" width="8.7109375" style="32" bestFit="1" customWidth="1"/>
    <col min="10518" max="10518" width="9.140625" style="32" bestFit="1"/>
    <col min="10519" max="10519" width="8.7109375" style="32" bestFit="1" customWidth="1"/>
    <col min="10520" max="10520" width="9.140625" style="32" bestFit="1"/>
    <col min="10521" max="10521" width="8.7109375" style="32" bestFit="1" customWidth="1"/>
    <col min="10522" max="10522" width="9.140625" style="32" bestFit="1"/>
    <col min="10523" max="10523" width="8.7109375" style="32" bestFit="1" customWidth="1"/>
    <col min="10524" max="10525" width="8.7109375" style="32" customWidth="1"/>
    <col min="10526" max="10526" width="8.7109375" style="32" bestFit="1" customWidth="1"/>
    <col min="10527" max="10527" width="9.140625" style="32" bestFit="1"/>
    <col min="10528" max="10528" width="8.7109375" style="32" bestFit="1" customWidth="1"/>
    <col min="10529" max="10529" width="9.140625" style="32" bestFit="1"/>
    <col min="10530" max="10531" width="8.7109375" style="32" bestFit="1" customWidth="1"/>
    <col min="10532" max="10532" width="9.140625" style="32" bestFit="1"/>
    <col min="10533" max="10533" width="8.7109375" style="32" bestFit="1" customWidth="1"/>
    <col min="10534" max="10534" width="9.140625" style="32" bestFit="1"/>
    <col min="10535" max="10535" width="8.7109375" style="32" bestFit="1" customWidth="1"/>
    <col min="10536" max="10536" width="9.140625" style="32" bestFit="1"/>
    <col min="10537" max="10537" width="8.7109375" style="32" bestFit="1" customWidth="1"/>
    <col min="10538" max="10538" width="9.140625" style="32"/>
    <col min="10539" max="10539" width="8.7109375" style="32" customWidth="1"/>
    <col min="10540" max="10543" width="9.140625" style="32"/>
    <col min="10544" max="10544" width="8.7109375" style="32" bestFit="1" customWidth="1"/>
    <col min="10545" max="10545" width="9.140625" style="32" bestFit="1"/>
    <col min="10546" max="10546" width="8.7109375" style="32" bestFit="1" customWidth="1"/>
    <col min="10547" max="10547" width="9.140625" style="32" bestFit="1"/>
    <col min="10548" max="10550" width="8.7109375" style="32" bestFit="1" customWidth="1"/>
    <col min="10551" max="10551" width="9.140625" style="32" bestFit="1"/>
    <col min="10552" max="10553" width="9.140625" style="32"/>
    <col min="10554" max="10554" width="9.140625" style="32" bestFit="1"/>
    <col min="10555" max="10555" width="8.7109375" style="32" bestFit="1" customWidth="1"/>
    <col min="10556" max="10556" width="9.140625" style="32" bestFit="1"/>
    <col min="10557" max="10557" width="8.7109375" style="32" bestFit="1" customWidth="1"/>
    <col min="10558" max="10752" width="9.140625" style="32"/>
    <col min="10753" max="10753" width="84.85546875" style="32" customWidth="1"/>
    <col min="10754" max="10754" width="9.140625" style="32" bestFit="1"/>
    <col min="10755" max="10755" width="8.7109375" style="32" bestFit="1" customWidth="1"/>
    <col min="10756" max="10756" width="9.140625" style="32" bestFit="1"/>
    <col min="10757" max="10757" width="8.7109375" style="32" bestFit="1" customWidth="1"/>
    <col min="10758" max="10758" width="9.140625" style="32" bestFit="1"/>
    <col min="10759" max="10759" width="8.7109375" style="32" bestFit="1" customWidth="1"/>
    <col min="10760" max="10761" width="8.7109375" style="32" customWidth="1"/>
    <col min="10762" max="10762" width="9.140625" style="32" bestFit="1"/>
    <col min="10763" max="10763" width="8.7109375" style="32" bestFit="1" customWidth="1"/>
    <col min="10764" max="10764" width="9.140625" style="32" bestFit="1"/>
    <col min="10765" max="10765" width="8.7109375" style="32" bestFit="1" customWidth="1"/>
    <col min="10766" max="10766" width="9.140625" style="32"/>
    <col min="10767" max="10767" width="8.7109375" style="32" customWidth="1"/>
    <col min="10768" max="10768" width="9.140625" style="32" bestFit="1"/>
    <col min="10769" max="10769" width="8.7109375" style="32" bestFit="1" customWidth="1"/>
    <col min="10770" max="10770" width="9.140625" style="32" bestFit="1"/>
    <col min="10771" max="10771" width="8.7109375" style="32" bestFit="1" customWidth="1"/>
    <col min="10772" max="10772" width="9.140625" style="32" bestFit="1"/>
    <col min="10773" max="10773" width="8.7109375" style="32" bestFit="1" customWidth="1"/>
    <col min="10774" max="10774" width="9.140625" style="32" bestFit="1"/>
    <col min="10775" max="10775" width="8.7109375" style="32" bestFit="1" customWidth="1"/>
    <col min="10776" max="10776" width="9.140625" style="32" bestFit="1"/>
    <col min="10777" max="10777" width="8.7109375" style="32" bestFit="1" customWidth="1"/>
    <col min="10778" max="10778" width="9.140625" style="32" bestFit="1"/>
    <col min="10779" max="10779" width="8.7109375" style="32" bestFit="1" customWidth="1"/>
    <col min="10780" max="10781" width="8.7109375" style="32" customWidth="1"/>
    <col min="10782" max="10782" width="8.7109375" style="32" bestFit="1" customWidth="1"/>
    <col min="10783" max="10783" width="9.140625" style="32" bestFit="1"/>
    <col min="10784" max="10784" width="8.7109375" style="32" bestFit="1" customWidth="1"/>
    <col min="10785" max="10785" width="9.140625" style="32" bestFit="1"/>
    <col min="10786" max="10787" width="8.7109375" style="32" bestFit="1" customWidth="1"/>
    <col min="10788" max="10788" width="9.140625" style="32" bestFit="1"/>
    <col min="10789" max="10789" width="8.7109375" style="32" bestFit="1" customWidth="1"/>
    <col min="10790" max="10790" width="9.140625" style="32" bestFit="1"/>
    <col min="10791" max="10791" width="8.7109375" style="32" bestFit="1" customWidth="1"/>
    <col min="10792" max="10792" width="9.140625" style="32" bestFit="1"/>
    <col min="10793" max="10793" width="8.7109375" style="32" bestFit="1" customWidth="1"/>
    <col min="10794" max="10794" width="9.140625" style="32"/>
    <col min="10795" max="10795" width="8.7109375" style="32" customWidth="1"/>
    <col min="10796" max="10799" width="9.140625" style="32"/>
    <col min="10800" max="10800" width="8.7109375" style="32" bestFit="1" customWidth="1"/>
    <col min="10801" max="10801" width="9.140625" style="32" bestFit="1"/>
    <col min="10802" max="10802" width="8.7109375" style="32" bestFit="1" customWidth="1"/>
    <col min="10803" max="10803" width="9.140625" style="32" bestFit="1"/>
    <col min="10804" max="10806" width="8.7109375" style="32" bestFit="1" customWidth="1"/>
    <col min="10807" max="10807" width="9.140625" style="32" bestFit="1"/>
    <col min="10808" max="10809" width="9.140625" style="32"/>
    <col min="10810" max="10810" width="9.140625" style="32" bestFit="1"/>
    <col min="10811" max="10811" width="8.7109375" style="32" bestFit="1" customWidth="1"/>
    <col min="10812" max="10812" width="9.140625" style="32" bestFit="1"/>
    <col min="10813" max="10813" width="8.7109375" style="32" bestFit="1" customWidth="1"/>
    <col min="10814" max="11008" width="9.140625" style="32"/>
    <col min="11009" max="11009" width="84.85546875" style="32" customWidth="1"/>
    <col min="11010" max="11010" width="9.140625" style="32" bestFit="1"/>
    <col min="11011" max="11011" width="8.7109375" style="32" bestFit="1" customWidth="1"/>
    <col min="11012" max="11012" width="9.140625" style="32" bestFit="1"/>
    <col min="11013" max="11013" width="8.7109375" style="32" bestFit="1" customWidth="1"/>
    <col min="11014" max="11014" width="9.140625" style="32" bestFit="1"/>
    <col min="11015" max="11015" width="8.7109375" style="32" bestFit="1" customWidth="1"/>
    <col min="11016" max="11017" width="8.7109375" style="32" customWidth="1"/>
    <col min="11018" max="11018" width="9.140625" style="32" bestFit="1"/>
    <col min="11019" max="11019" width="8.7109375" style="32" bestFit="1" customWidth="1"/>
    <col min="11020" max="11020" width="9.140625" style="32" bestFit="1"/>
    <col min="11021" max="11021" width="8.7109375" style="32" bestFit="1" customWidth="1"/>
    <col min="11022" max="11022" width="9.140625" style="32"/>
    <col min="11023" max="11023" width="8.7109375" style="32" customWidth="1"/>
    <col min="11024" max="11024" width="9.140625" style="32" bestFit="1"/>
    <col min="11025" max="11025" width="8.7109375" style="32" bestFit="1" customWidth="1"/>
    <col min="11026" max="11026" width="9.140625" style="32" bestFit="1"/>
    <col min="11027" max="11027" width="8.7109375" style="32" bestFit="1" customWidth="1"/>
    <col min="11028" max="11028" width="9.140625" style="32" bestFit="1"/>
    <col min="11029" max="11029" width="8.7109375" style="32" bestFit="1" customWidth="1"/>
    <col min="11030" max="11030" width="9.140625" style="32" bestFit="1"/>
    <col min="11031" max="11031" width="8.7109375" style="32" bestFit="1" customWidth="1"/>
    <col min="11032" max="11032" width="9.140625" style="32" bestFit="1"/>
    <col min="11033" max="11033" width="8.7109375" style="32" bestFit="1" customWidth="1"/>
    <col min="11034" max="11034" width="9.140625" style="32" bestFit="1"/>
    <col min="11035" max="11035" width="8.7109375" style="32" bestFit="1" customWidth="1"/>
    <col min="11036" max="11037" width="8.7109375" style="32" customWidth="1"/>
    <col min="11038" max="11038" width="8.7109375" style="32" bestFit="1" customWidth="1"/>
    <col min="11039" max="11039" width="9.140625" style="32" bestFit="1"/>
    <col min="11040" max="11040" width="8.7109375" style="32" bestFit="1" customWidth="1"/>
    <col min="11041" max="11041" width="9.140625" style="32" bestFit="1"/>
    <col min="11042" max="11043" width="8.7109375" style="32" bestFit="1" customWidth="1"/>
    <col min="11044" max="11044" width="9.140625" style="32" bestFit="1"/>
    <col min="11045" max="11045" width="8.7109375" style="32" bestFit="1" customWidth="1"/>
    <col min="11046" max="11046" width="9.140625" style="32" bestFit="1"/>
    <col min="11047" max="11047" width="8.7109375" style="32" bestFit="1" customWidth="1"/>
    <col min="11048" max="11048" width="9.140625" style="32" bestFit="1"/>
    <col min="11049" max="11049" width="8.7109375" style="32" bestFit="1" customWidth="1"/>
    <col min="11050" max="11050" width="9.140625" style="32"/>
    <col min="11051" max="11051" width="8.7109375" style="32" customWidth="1"/>
    <col min="11052" max="11055" width="9.140625" style="32"/>
    <col min="11056" max="11056" width="8.7109375" style="32" bestFit="1" customWidth="1"/>
    <col min="11057" max="11057" width="9.140625" style="32" bestFit="1"/>
    <col min="11058" max="11058" width="8.7109375" style="32" bestFit="1" customWidth="1"/>
    <col min="11059" max="11059" width="9.140625" style="32" bestFit="1"/>
    <col min="11060" max="11062" width="8.7109375" style="32" bestFit="1" customWidth="1"/>
    <col min="11063" max="11063" width="9.140625" style="32" bestFit="1"/>
    <col min="11064" max="11065" width="9.140625" style="32"/>
    <col min="11066" max="11066" width="9.140625" style="32" bestFit="1"/>
    <col min="11067" max="11067" width="8.7109375" style="32" bestFit="1" customWidth="1"/>
    <col min="11068" max="11068" width="9.140625" style="32" bestFit="1"/>
    <col min="11069" max="11069" width="8.7109375" style="32" bestFit="1" customWidth="1"/>
    <col min="11070" max="11264" width="9.140625" style="32"/>
    <col min="11265" max="11265" width="84.85546875" style="32" customWidth="1"/>
    <col min="11266" max="11266" width="9.140625" style="32" bestFit="1"/>
    <col min="11267" max="11267" width="8.7109375" style="32" bestFit="1" customWidth="1"/>
    <col min="11268" max="11268" width="9.140625" style="32" bestFit="1"/>
    <col min="11269" max="11269" width="8.7109375" style="32" bestFit="1" customWidth="1"/>
    <col min="11270" max="11270" width="9.140625" style="32" bestFit="1"/>
    <col min="11271" max="11271" width="8.7109375" style="32" bestFit="1" customWidth="1"/>
    <col min="11272" max="11273" width="8.7109375" style="32" customWidth="1"/>
    <col min="11274" max="11274" width="9.140625" style="32" bestFit="1"/>
    <col min="11275" max="11275" width="8.7109375" style="32" bestFit="1" customWidth="1"/>
    <col min="11276" max="11276" width="9.140625" style="32" bestFit="1"/>
    <col min="11277" max="11277" width="8.7109375" style="32" bestFit="1" customWidth="1"/>
    <col min="11278" max="11278" width="9.140625" style="32"/>
    <col min="11279" max="11279" width="8.7109375" style="32" customWidth="1"/>
    <col min="11280" max="11280" width="9.140625" style="32" bestFit="1"/>
    <col min="11281" max="11281" width="8.7109375" style="32" bestFit="1" customWidth="1"/>
    <col min="11282" max="11282" width="9.140625" style="32" bestFit="1"/>
    <col min="11283" max="11283" width="8.7109375" style="32" bestFit="1" customWidth="1"/>
    <col min="11284" max="11284" width="9.140625" style="32" bestFit="1"/>
    <col min="11285" max="11285" width="8.7109375" style="32" bestFit="1" customWidth="1"/>
    <col min="11286" max="11286" width="9.140625" style="32" bestFit="1"/>
    <col min="11287" max="11287" width="8.7109375" style="32" bestFit="1" customWidth="1"/>
    <col min="11288" max="11288" width="9.140625" style="32" bestFit="1"/>
    <col min="11289" max="11289" width="8.7109375" style="32" bestFit="1" customWidth="1"/>
    <col min="11290" max="11290" width="9.140625" style="32" bestFit="1"/>
    <col min="11291" max="11291" width="8.7109375" style="32" bestFit="1" customWidth="1"/>
    <col min="11292" max="11293" width="8.7109375" style="32" customWidth="1"/>
    <col min="11294" max="11294" width="8.7109375" style="32" bestFit="1" customWidth="1"/>
    <col min="11295" max="11295" width="9.140625" style="32" bestFit="1"/>
    <col min="11296" max="11296" width="8.7109375" style="32" bestFit="1" customWidth="1"/>
    <col min="11297" max="11297" width="9.140625" style="32" bestFit="1"/>
    <col min="11298" max="11299" width="8.7109375" style="32" bestFit="1" customWidth="1"/>
    <col min="11300" max="11300" width="9.140625" style="32" bestFit="1"/>
    <col min="11301" max="11301" width="8.7109375" style="32" bestFit="1" customWidth="1"/>
    <col min="11302" max="11302" width="9.140625" style="32" bestFit="1"/>
    <col min="11303" max="11303" width="8.7109375" style="32" bestFit="1" customWidth="1"/>
    <col min="11304" max="11304" width="9.140625" style="32" bestFit="1"/>
    <col min="11305" max="11305" width="8.7109375" style="32" bestFit="1" customWidth="1"/>
    <col min="11306" max="11306" width="9.140625" style="32"/>
    <col min="11307" max="11307" width="8.7109375" style="32" customWidth="1"/>
    <col min="11308" max="11311" width="9.140625" style="32"/>
    <col min="11312" max="11312" width="8.7109375" style="32" bestFit="1" customWidth="1"/>
    <col min="11313" max="11313" width="9.140625" style="32" bestFit="1"/>
    <col min="11314" max="11314" width="8.7109375" style="32" bestFit="1" customWidth="1"/>
    <col min="11315" max="11315" width="9.140625" style="32" bestFit="1"/>
    <col min="11316" max="11318" width="8.7109375" style="32" bestFit="1" customWidth="1"/>
    <col min="11319" max="11319" width="9.140625" style="32" bestFit="1"/>
    <col min="11320" max="11321" width="9.140625" style="32"/>
    <col min="11322" max="11322" width="9.140625" style="32" bestFit="1"/>
    <col min="11323" max="11323" width="8.7109375" style="32" bestFit="1" customWidth="1"/>
    <col min="11324" max="11324" width="9.140625" style="32" bestFit="1"/>
    <col min="11325" max="11325" width="8.7109375" style="32" bestFit="1" customWidth="1"/>
    <col min="11326" max="11520" width="9.140625" style="32"/>
    <col min="11521" max="11521" width="84.85546875" style="32" customWidth="1"/>
    <col min="11522" max="11522" width="9.140625" style="32" bestFit="1"/>
    <col min="11523" max="11523" width="8.7109375" style="32" bestFit="1" customWidth="1"/>
    <col min="11524" max="11524" width="9.140625" style="32" bestFit="1"/>
    <col min="11525" max="11525" width="8.7109375" style="32" bestFit="1" customWidth="1"/>
    <col min="11526" max="11526" width="9.140625" style="32" bestFit="1"/>
    <col min="11527" max="11527" width="8.7109375" style="32" bestFit="1" customWidth="1"/>
    <col min="11528" max="11529" width="8.7109375" style="32" customWidth="1"/>
    <col min="11530" max="11530" width="9.140625" style="32" bestFit="1"/>
    <col min="11531" max="11531" width="8.7109375" style="32" bestFit="1" customWidth="1"/>
    <col min="11532" max="11532" width="9.140625" style="32" bestFit="1"/>
    <col min="11533" max="11533" width="8.7109375" style="32" bestFit="1" customWidth="1"/>
    <col min="11534" max="11534" width="9.140625" style="32"/>
    <col min="11535" max="11535" width="8.7109375" style="32" customWidth="1"/>
    <col min="11536" max="11536" width="9.140625" style="32" bestFit="1"/>
    <col min="11537" max="11537" width="8.7109375" style="32" bestFit="1" customWidth="1"/>
    <col min="11538" max="11538" width="9.140625" style="32" bestFit="1"/>
    <col min="11539" max="11539" width="8.7109375" style="32" bestFit="1" customWidth="1"/>
    <col min="11540" max="11540" width="9.140625" style="32" bestFit="1"/>
    <col min="11541" max="11541" width="8.7109375" style="32" bestFit="1" customWidth="1"/>
    <col min="11542" max="11542" width="9.140625" style="32" bestFit="1"/>
    <col min="11543" max="11543" width="8.7109375" style="32" bestFit="1" customWidth="1"/>
    <col min="11544" max="11544" width="9.140625" style="32" bestFit="1"/>
    <col min="11545" max="11545" width="8.7109375" style="32" bestFit="1" customWidth="1"/>
    <col min="11546" max="11546" width="9.140625" style="32" bestFit="1"/>
    <col min="11547" max="11547" width="8.7109375" style="32" bestFit="1" customWidth="1"/>
    <col min="11548" max="11549" width="8.7109375" style="32" customWidth="1"/>
    <col min="11550" max="11550" width="8.7109375" style="32" bestFit="1" customWidth="1"/>
    <col min="11551" max="11551" width="9.140625" style="32" bestFit="1"/>
    <col min="11552" max="11552" width="8.7109375" style="32" bestFit="1" customWidth="1"/>
    <col min="11553" max="11553" width="9.140625" style="32" bestFit="1"/>
    <col min="11554" max="11555" width="8.7109375" style="32" bestFit="1" customWidth="1"/>
    <col min="11556" max="11556" width="9.140625" style="32" bestFit="1"/>
    <col min="11557" max="11557" width="8.7109375" style="32" bestFit="1" customWidth="1"/>
    <col min="11558" max="11558" width="9.140625" style="32" bestFit="1"/>
    <col min="11559" max="11559" width="8.7109375" style="32" bestFit="1" customWidth="1"/>
    <col min="11560" max="11560" width="9.140625" style="32" bestFit="1"/>
    <col min="11561" max="11561" width="8.7109375" style="32" bestFit="1" customWidth="1"/>
    <col min="11562" max="11562" width="9.140625" style="32"/>
    <col min="11563" max="11563" width="8.7109375" style="32" customWidth="1"/>
    <col min="11564" max="11567" width="9.140625" style="32"/>
    <col min="11568" max="11568" width="8.7109375" style="32" bestFit="1" customWidth="1"/>
    <col min="11569" max="11569" width="9.140625" style="32" bestFit="1"/>
    <col min="11570" max="11570" width="8.7109375" style="32" bestFit="1" customWidth="1"/>
    <col min="11571" max="11571" width="9.140625" style="32" bestFit="1"/>
    <col min="11572" max="11574" width="8.7109375" style="32" bestFit="1" customWidth="1"/>
    <col min="11575" max="11575" width="9.140625" style="32" bestFit="1"/>
    <col min="11576" max="11577" width="9.140625" style="32"/>
    <col min="11578" max="11578" width="9.140625" style="32" bestFit="1"/>
    <col min="11579" max="11579" width="8.7109375" style="32" bestFit="1" customWidth="1"/>
    <col min="11580" max="11580" width="9.140625" style="32" bestFit="1"/>
    <col min="11581" max="11581" width="8.7109375" style="32" bestFit="1" customWidth="1"/>
    <col min="11582" max="11776" width="9.140625" style="32"/>
    <col min="11777" max="11777" width="84.85546875" style="32" customWidth="1"/>
    <col min="11778" max="11778" width="9.140625" style="32" bestFit="1"/>
    <col min="11779" max="11779" width="8.7109375" style="32" bestFit="1" customWidth="1"/>
    <col min="11780" max="11780" width="9.140625" style="32" bestFit="1"/>
    <col min="11781" max="11781" width="8.7109375" style="32" bestFit="1" customWidth="1"/>
    <col min="11782" max="11782" width="9.140625" style="32" bestFit="1"/>
    <col min="11783" max="11783" width="8.7109375" style="32" bestFit="1" customWidth="1"/>
    <col min="11784" max="11785" width="8.7109375" style="32" customWidth="1"/>
    <col min="11786" max="11786" width="9.140625" style="32" bestFit="1"/>
    <col min="11787" max="11787" width="8.7109375" style="32" bestFit="1" customWidth="1"/>
    <col min="11788" max="11788" width="9.140625" style="32" bestFit="1"/>
    <col min="11789" max="11789" width="8.7109375" style="32" bestFit="1" customWidth="1"/>
    <col min="11790" max="11790" width="9.140625" style="32"/>
    <col min="11791" max="11791" width="8.7109375" style="32" customWidth="1"/>
    <col min="11792" max="11792" width="9.140625" style="32" bestFit="1"/>
    <col min="11793" max="11793" width="8.7109375" style="32" bestFit="1" customWidth="1"/>
    <col min="11794" max="11794" width="9.140625" style="32" bestFit="1"/>
    <col min="11795" max="11795" width="8.7109375" style="32" bestFit="1" customWidth="1"/>
    <col min="11796" max="11796" width="9.140625" style="32" bestFit="1"/>
    <col min="11797" max="11797" width="8.7109375" style="32" bestFit="1" customWidth="1"/>
    <col min="11798" max="11798" width="9.140625" style="32" bestFit="1"/>
    <col min="11799" max="11799" width="8.7109375" style="32" bestFit="1" customWidth="1"/>
    <col min="11800" max="11800" width="9.140625" style="32" bestFit="1"/>
    <col min="11801" max="11801" width="8.7109375" style="32" bestFit="1" customWidth="1"/>
    <col min="11802" max="11802" width="9.140625" style="32" bestFit="1"/>
    <col min="11803" max="11803" width="8.7109375" style="32" bestFit="1" customWidth="1"/>
    <col min="11804" max="11805" width="8.7109375" style="32" customWidth="1"/>
    <col min="11806" max="11806" width="8.7109375" style="32" bestFit="1" customWidth="1"/>
    <col min="11807" max="11807" width="9.140625" style="32" bestFit="1"/>
    <col min="11808" max="11808" width="8.7109375" style="32" bestFit="1" customWidth="1"/>
    <col min="11809" max="11809" width="9.140625" style="32" bestFit="1"/>
    <col min="11810" max="11811" width="8.7109375" style="32" bestFit="1" customWidth="1"/>
    <col min="11812" max="11812" width="9.140625" style="32" bestFit="1"/>
    <col min="11813" max="11813" width="8.7109375" style="32" bestFit="1" customWidth="1"/>
    <col min="11814" max="11814" width="9.140625" style="32" bestFit="1"/>
    <col min="11815" max="11815" width="8.7109375" style="32" bestFit="1" customWidth="1"/>
    <col min="11816" max="11816" width="9.140625" style="32" bestFit="1"/>
    <col min="11817" max="11817" width="8.7109375" style="32" bestFit="1" customWidth="1"/>
    <col min="11818" max="11818" width="9.140625" style="32"/>
    <col min="11819" max="11819" width="8.7109375" style="32" customWidth="1"/>
    <col min="11820" max="11823" width="9.140625" style="32"/>
    <col min="11824" max="11824" width="8.7109375" style="32" bestFit="1" customWidth="1"/>
    <col min="11825" max="11825" width="9.140625" style="32" bestFit="1"/>
    <col min="11826" max="11826" width="8.7109375" style="32" bestFit="1" customWidth="1"/>
    <col min="11827" max="11827" width="9.140625" style="32" bestFit="1"/>
    <col min="11828" max="11830" width="8.7109375" style="32" bestFit="1" customWidth="1"/>
    <col min="11831" max="11831" width="9.140625" style="32" bestFit="1"/>
    <col min="11832" max="11833" width="9.140625" style="32"/>
    <col min="11834" max="11834" width="9.140625" style="32" bestFit="1"/>
    <col min="11835" max="11835" width="8.7109375" style="32" bestFit="1" customWidth="1"/>
    <col min="11836" max="11836" width="9.140625" style="32" bestFit="1"/>
    <col min="11837" max="11837" width="8.7109375" style="32" bestFit="1" customWidth="1"/>
    <col min="11838" max="12032" width="9.140625" style="32"/>
    <col min="12033" max="12033" width="84.85546875" style="32" customWidth="1"/>
    <col min="12034" max="12034" width="9.140625" style="32" bestFit="1"/>
    <col min="12035" max="12035" width="8.7109375" style="32" bestFit="1" customWidth="1"/>
    <col min="12036" max="12036" width="9.140625" style="32" bestFit="1"/>
    <col min="12037" max="12037" width="8.7109375" style="32" bestFit="1" customWidth="1"/>
    <col min="12038" max="12038" width="9.140625" style="32" bestFit="1"/>
    <col min="12039" max="12039" width="8.7109375" style="32" bestFit="1" customWidth="1"/>
    <col min="12040" max="12041" width="8.7109375" style="32" customWidth="1"/>
    <col min="12042" max="12042" width="9.140625" style="32" bestFit="1"/>
    <col min="12043" max="12043" width="8.7109375" style="32" bestFit="1" customWidth="1"/>
    <col min="12044" max="12044" width="9.140625" style="32" bestFit="1"/>
    <col min="12045" max="12045" width="8.7109375" style="32" bestFit="1" customWidth="1"/>
    <col min="12046" max="12046" width="9.140625" style="32"/>
    <col min="12047" max="12047" width="8.7109375" style="32" customWidth="1"/>
    <col min="12048" max="12048" width="9.140625" style="32" bestFit="1"/>
    <col min="12049" max="12049" width="8.7109375" style="32" bestFit="1" customWidth="1"/>
    <col min="12050" max="12050" width="9.140625" style="32" bestFit="1"/>
    <col min="12051" max="12051" width="8.7109375" style="32" bestFit="1" customWidth="1"/>
    <col min="12052" max="12052" width="9.140625" style="32" bestFit="1"/>
    <col min="12053" max="12053" width="8.7109375" style="32" bestFit="1" customWidth="1"/>
    <col min="12054" max="12054" width="9.140625" style="32" bestFit="1"/>
    <col min="12055" max="12055" width="8.7109375" style="32" bestFit="1" customWidth="1"/>
    <col min="12056" max="12056" width="9.140625" style="32" bestFit="1"/>
    <col min="12057" max="12057" width="8.7109375" style="32" bestFit="1" customWidth="1"/>
    <col min="12058" max="12058" width="9.140625" style="32" bestFit="1"/>
    <col min="12059" max="12059" width="8.7109375" style="32" bestFit="1" customWidth="1"/>
    <col min="12060" max="12061" width="8.7109375" style="32" customWidth="1"/>
    <col min="12062" max="12062" width="8.7109375" style="32" bestFit="1" customWidth="1"/>
    <col min="12063" max="12063" width="9.140625" style="32" bestFit="1"/>
    <col min="12064" max="12064" width="8.7109375" style="32" bestFit="1" customWidth="1"/>
    <col min="12065" max="12065" width="9.140625" style="32" bestFit="1"/>
    <col min="12066" max="12067" width="8.7109375" style="32" bestFit="1" customWidth="1"/>
    <col min="12068" max="12068" width="9.140625" style="32" bestFit="1"/>
    <col min="12069" max="12069" width="8.7109375" style="32" bestFit="1" customWidth="1"/>
    <col min="12070" max="12070" width="9.140625" style="32" bestFit="1"/>
    <col min="12071" max="12071" width="8.7109375" style="32" bestFit="1" customWidth="1"/>
    <col min="12072" max="12072" width="9.140625" style="32" bestFit="1"/>
    <col min="12073" max="12073" width="8.7109375" style="32" bestFit="1" customWidth="1"/>
    <col min="12074" max="12074" width="9.140625" style="32"/>
    <col min="12075" max="12075" width="8.7109375" style="32" customWidth="1"/>
    <col min="12076" max="12079" width="9.140625" style="32"/>
    <col min="12080" max="12080" width="8.7109375" style="32" bestFit="1" customWidth="1"/>
    <col min="12081" max="12081" width="9.140625" style="32" bestFit="1"/>
    <col min="12082" max="12082" width="8.7109375" style="32" bestFit="1" customWidth="1"/>
    <col min="12083" max="12083" width="9.140625" style="32" bestFit="1"/>
    <col min="12084" max="12086" width="8.7109375" style="32" bestFit="1" customWidth="1"/>
    <col min="12087" max="12087" width="9.140625" style="32" bestFit="1"/>
    <col min="12088" max="12089" width="9.140625" style="32"/>
    <col min="12090" max="12090" width="9.140625" style="32" bestFit="1"/>
    <col min="12091" max="12091" width="8.7109375" style="32" bestFit="1" customWidth="1"/>
    <col min="12092" max="12092" width="9.140625" style="32" bestFit="1"/>
    <col min="12093" max="12093" width="8.7109375" style="32" bestFit="1" customWidth="1"/>
    <col min="12094" max="12288" width="9.140625" style="32"/>
    <col min="12289" max="12289" width="84.85546875" style="32" customWidth="1"/>
    <col min="12290" max="12290" width="9.140625" style="32" bestFit="1"/>
    <col min="12291" max="12291" width="8.7109375" style="32" bestFit="1" customWidth="1"/>
    <col min="12292" max="12292" width="9.140625" style="32" bestFit="1"/>
    <col min="12293" max="12293" width="8.7109375" style="32" bestFit="1" customWidth="1"/>
    <col min="12294" max="12294" width="9.140625" style="32" bestFit="1"/>
    <col min="12295" max="12295" width="8.7109375" style="32" bestFit="1" customWidth="1"/>
    <col min="12296" max="12297" width="8.7109375" style="32" customWidth="1"/>
    <col min="12298" max="12298" width="9.140625" style="32" bestFit="1"/>
    <col min="12299" max="12299" width="8.7109375" style="32" bestFit="1" customWidth="1"/>
    <col min="12300" max="12300" width="9.140625" style="32" bestFit="1"/>
    <col min="12301" max="12301" width="8.7109375" style="32" bestFit="1" customWidth="1"/>
    <col min="12302" max="12302" width="9.140625" style="32"/>
    <col min="12303" max="12303" width="8.7109375" style="32" customWidth="1"/>
    <col min="12304" max="12304" width="9.140625" style="32" bestFit="1"/>
    <col min="12305" max="12305" width="8.7109375" style="32" bestFit="1" customWidth="1"/>
    <col min="12306" max="12306" width="9.140625" style="32" bestFit="1"/>
    <col min="12307" max="12307" width="8.7109375" style="32" bestFit="1" customWidth="1"/>
    <col min="12308" max="12308" width="9.140625" style="32" bestFit="1"/>
    <col min="12309" max="12309" width="8.7109375" style="32" bestFit="1" customWidth="1"/>
    <col min="12310" max="12310" width="9.140625" style="32" bestFit="1"/>
    <col min="12311" max="12311" width="8.7109375" style="32" bestFit="1" customWidth="1"/>
    <col min="12312" max="12312" width="9.140625" style="32" bestFit="1"/>
    <col min="12313" max="12313" width="8.7109375" style="32" bestFit="1" customWidth="1"/>
    <col min="12314" max="12314" width="9.140625" style="32" bestFit="1"/>
    <col min="12315" max="12315" width="8.7109375" style="32" bestFit="1" customWidth="1"/>
    <col min="12316" max="12317" width="8.7109375" style="32" customWidth="1"/>
    <col min="12318" max="12318" width="8.7109375" style="32" bestFit="1" customWidth="1"/>
    <col min="12319" max="12319" width="9.140625" style="32" bestFit="1"/>
    <col min="12320" max="12320" width="8.7109375" style="32" bestFit="1" customWidth="1"/>
    <col min="12321" max="12321" width="9.140625" style="32" bestFit="1"/>
    <col min="12322" max="12323" width="8.7109375" style="32" bestFit="1" customWidth="1"/>
    <col min="12324" max="12324" width="9.140625" style="32" bestFit="1"/>
    <col min="12325" max="12325" width="8.7109375" style="32" bestFit="1" customWidth="1"/>
    <col min="12326" max="12326" width="9.140625" style="32" bestFit="1"/>
    <col min="12327" max="12327" width="8.7109375" style="32" bestFit="1" customWidth="1"/>
    <col min="12328" max="12328" width="9.140625" style="32" bestFit="1"/>
    <col min="12329" max="12329" width="8.7109375" style="32" bestFit="1" customWidth="1"/>
    <col min="12330" max="12330" width="9.140625" style="32"/>
    <col min="12331" max="12331" width="8.7109375" style="32" customWidth="1"/>
    <col min="12332" max="12335" width="9.140625" style="32"/>
    <col min="12336" max="12336" width="8.7109375" style="32" bestFit="1" customWidth="1"/>
    <col min="12337" max="12337" width="9.140625" style="32" bestFit="1"/>
    <col min="12338" max="12338" width="8.7109375" style="32" bestFit="1" customWidth="1"/>
    <col min="12339" max="12339" width="9.140625" style="32" bestFit="1"/>
    <col min="12340" max="12342" width="8.7109375" style="32" bestFit="1" customWidth="1"/>
    <col min="12343" max="12343" width="9.140625" style="32" bestFit="1"/>
    <col min="12344" max="12345" width="9.140625" style="32"/>
    <col min="12346" max="12346" width="9.140625" style="32" bestFit="1"/>
    <col min="12347" max="12347" width="8.7109375" style="32" bestFit="1" customWidth="1"/>
    <col min="12348" max="12348" width="9.140625" style="32" bestFit="1"/>
    <col min="12349" max="12349" width="8.7109375" style="32" bestFit="1" customWidth="1"/>
    <col min="12350" max="12544" width="9.140625" style="32"/>
    <col min="12545" max="12545" width="84.85546875" style="32" customWidth="1"/>
    <col min="12546" max="12546" width="9.140625" style="32" bestFit="1"/>
    <col min="12547" max="12547" width="8.7109375" style="32" bestFit="1" customWidth="1"/>
    <col min="12548" max="12548" width="9.140625" style="32" bestFit="1"/>
    <col min="12549" max="12549" width="8.7109375" style="32" bestFit="1" customWidth="1"/>
    <col min="12550" max="12550" width="9.140625" style="32" bestFit="1"/>
    <col min="12551" max="12551" width="8.7109375" style="32" bestFit="1" customWidth="1"/>
    <col min="12552" max="12553" width="8.7109375" style="32" customWidth="1"/>
    <col min="12554" max="12554" width="9.140625" style="32" bestFit="1"/>
    <col min="12555" max="12555" width="8.7109375" style="32" bestFit="1" customWidth="1"/>
    <col min="12556" max="12556" width="9.140625" style="32" bestFit="1"/>
    <col min="12557" max="12557" width="8.7109375" style="32" bestFit="1" customWidth="1"/>
    <col min="12558" max="12558" width="9.140625" style="32"/>
    <col min="12559" max="12559" width="8.7109375" style="32" customWidth="1"/>
    <col min="12560" max="12560" width="9.140625" style="32" bestFit="1"/>
    <col min="12561" max="12561" width="8.7109375" style="32" bestFit="1" customWidth="1"/>
    <col min="12562" max="12562" width="9.140625" style="32" bestFit="1"/>
    <col min="12563" max="12563" width="8.7109375" style="32" bestFit="1" customWidth="1"/>
    <col min="12564" max="12564" width="9.140625" style="32" bestFit="1"/>
    <col min="12565" max="12565" width="8.7109375" style="32" bestFit="1" customWidth="1"/>
    <col min="12566" max="12566" width="9.140625" style="32" bestFit="1"/>
    <col min="12567" max="12567" width="8.7109375" style="32" bestFit="1" customWidth="1"/>
    <col min="12568" max="12568" width="9.140625" style="32" bestFit="1"/>
    <col min="12569" max="12569" width="8.7109375" style="32" bestFit="1" customWidth="1"/>
    <col min="12570" max="12570" width="9.140625" style="32" bestFit="1"/>
    <col min="12571" max="12571" width="8.7109375" style="32" bestFit="1" customWidth="1"/>
    <col min="12572" max="12573" width="8.7109375" style="32" customWidth="1"/>
    <col min="12574" max="12574" width="8.7109375" style="32" bestFit="1" customWidth="1"/>
    <col min="12575" max="12575" width="9.140625" style="32" bestFit="1"/>
    <col min="12576" max="12576" width="8.7109375" style="32" bestFit="1" customWidth="1"/>
    <col min="12577" max="12577" width="9.140625" style="32" bestFit="1"/>
    <col min="12578" max="12579" width="8.7109375" style="32" bestFit="1" customWidth="1"/>
    <col min="12580" max="12580" width="9.140625" style="32" bestFit="1"/>
    <col min="12581" max="12581" width="8.7109375" style="32" bestFit="1" customWidth="1"/>
    <col min="12582" max="12582" width="9.140625" style="32" bestFit="1"/>
    <col min="12583" max="12583" width="8.7109375" style="32" bestFit="1" customWidth="1"/>
    <col min="12584" max="12584" width="9.140625" style="32" bestFit="1"/>
    <col min="12585" max="12585" width="8.7109375" style="32" bestFit="1" customWidth="1"/>
    <col min="12586" max="12586" width="9.140625" style="32"/>
    <col min="12587" max="12587" width="8.7109375" style="32" customWidth="1"/>
    <col min="12588" max="12591" width="9.140625" style="32"/>
    <col min="12592" max="12592" width="8.7109375" style="32" bestFit="1" customWidth="1"/>
    <col min="12593" max="12593" width="9.140625" style="32" bestFit="1"/>
    <col min="12594" max="12594" width="8.7109375" style="32" bestFit="1" customWidth="1"/>
    <col min="12595" max="12595" width="9.140625" style="32" bestFit="1"/>
    <col min="12596" max="12598" width="8.7109375" style="32" bestFit="1" customWidth="1"/>
    <col min="12599" max="12599" width="9.140625" style="32" bestFit="1"/>
    <col min="12600" max="12601" width="9.140625" style="32"/>
    <col min="12602" max="12602" width="9.140625" style="32" bestFit="1"/>
    <col min="12603" max="12603" width="8.7109375" style="32" bestFit="1" customWidth="1"/>
    <col min="12604" max="12604" width="9.140625" style="32" bestFit="1"/>
    <col min="12605" max="12605" width="8.7109375" style="32" bestFit="1" customWidth="1"/>
    <col min="12606" max="12800" width="9.140625" style="32"/>
    <col min="12801" max="12801" width="84.85546875" style="32" customWidth="1"/>
    <col min="12802" max="12802" width="9.140625" style="32" bestFit="1"/>
    <col min="12803" max="12803" width="8.7109375" style="32" bestFit="1" customWidth="1"/>
    <col min="12804" max="12804" width="9.140625" style="32" bestFit="1"/>
    <col min="12805" max="12805" width="8.7109375" style="32" bestFit="1" customWidth="1"/>
    <col min="12806" max="12806" width="9.140625" style="32" bestFit="1"/>
    <col min="12807" max="12807" width="8.7109375" style="32" bestFit="1" customWidth="1"/>
    <col min="12808" max="12809" width="8.7109375" style="32" customWidth="1"/>
    <col min="12810" max="12810" width="9.140625" style="32" bestFit="1"/>
    <col min="12811" max="12811" width="8.7109375" style="32" bestFit="1" customWidth="1"/>
    <col min="12812" max="12812" width="9.140625" style="32" bestFit="1"/>
    <col min="12813" max="12813" width="8.7109375" style="32" bestFit="1" customWidth="1"/>
    <col min="12814" max="12814" width="9.140625" style="32"/>
    <col min="12815" max="12815" width="8.7109375" style="32" customWidth="1"/>
    <col min="12816" max="12816" width="9.140625" style="32" bestFit="1"/>
    <col min="12817" max="12817" width="8.7109375" style="32" bestFit="1" customWidth="1"/>
    <col min="12818" max="12818" width="9.140625" style="32" bestFit="1"/>
    <col min="12819" max="12819" width="8.7109375" style="32" bestFit="1" customWidth="1"/>
    <col min="12820" max="12820" width="9.140625" style="32" bestFit="1"/>
    <col min="12821" max="12821" width="8.7109375" style="32" bestFit="1" customWidth="1"/>
    <col min="12822" max="12822" width="9.140625" style="32" bestFit="1"/>
    <col min="12823" max="12823" width="8.7109375" style="32" bestFit="1" customWidth="1"/>
    <col min="12824" max="12824" width="9.140625" style="32" bestFit="1"/>
    <col min="12825" max="12825" width="8.7109375" style="32" bestFit="1" customWidth="1"/>
    <col min="12826" max="12826" width="9.140625" style="32" bestFit="1"/>
    <col min="12827" max="12827" width="8.7109375" style="32" bestFit="1" customWidth="1"/>
    <col min="12828" max="12829" width="8.7109375" style="32" customWidth="1"/>
    <col min="12830" max="12830" width="8.7109375" style="32" bestFit="1" customWidth="1"/>
    <col min="12831" max="12831" width="9.140625" style="32" bestFit="1"/>
    <col min="12832" max="12832" width="8.7109375" style="32" bestFit="1" customWidth="1"/>
    <col min="12833" max="12833" width="9.140625" style="32" bestFit="1"/>
    <col min="12834" max="12835" width="8.7109375" style="32" bestFit="1" customWidth="1"/>
    <col min="12836" max="12836" width="9.140625" style="32" bestFit="1"/>
    <col min="12837" max="12837" width="8.7109375" style="32" bestFit="1" customWidth="1"/>
    <col min="12838" max="12838" width="9.140625" style="32" bestFit="1"/>
    <col min="12839" max="12839" width="8.7109375" style="32" bestFit="1" customWidth="1"/>
    <col min="12840" max="12840" width="9.140625" style="32" bestFit="1"/>
    <col min="12841" max="12841" width="8.7109375" style="32" bestFit="1" customWidth="1"/>
    <col min="12842" max="12842" width="9.140625" style="32"/>
    <col min="12843" max="12843" width="8.7109375" style="32" customWidth="1"/>
    <col min="12844" max="12847" width="9.140625" style="32"/>
    <col min="12848" max="12848" width="8.7109375" style="32" bestFit="1" customWidth="1"/>
    <col min="12849" max="12849" width="9.140625" style="32" bestFit="1"/>
    <col min="12850" max="12850" width="8.7109375" style="32" bestFit="1" customWidth="1"/>
    <col min="12851" max="12851" width="9.140625" style="32" bestFit="1"/>
    <col min="12852" max="12854" width="8.7109375" style="32" bestFit="1" customWidth="1"/>
    <col min="12855" max="12855" width="9.140625" style="32" bestFit="1"/>
    <col min="12856" max="12857" width="9.140625" style="32"/>
    <col min="12858" max="12858" width="9.140625" style="32" bestFit="1"/>
    <col min="12859" max="12859" width="8.7109375" style="32" bestFit="1" customWidth="1"/>
    <col min="12860" max="12860" width="9.140625" style="32" bestFit="1"/>
    <col min="12861" max="12861" width="8.7109375" style="32" bestFit="1" customWidth="1"/>
    <col min="12862" max="13056" width="9.140625" style="32"/>
    <col min="13057" max="13057" width="84.85546875" style="32" customWidth="1"/>
    <col min="13058" max="13058" width="9.140625" style="32" bestFit="1"/>
    <col min="13059" max="13059" width="8.7109375" style="32" bestFit="1" customWidth="1"/>
    <col min="13060" max="13060" width="9.140625" style="32" bestFit="1"/>
    <col min="13061" max="13061" width="8.7109375" style="32" bestFit="1" customWidth="1"/>
    <col min="13062" max="13062" width="9.140625" style="32" bestFit="1"/>
    <col min="13063" max="13063" width="8.7109375" style="32" bestFit="1" customWidth="1"/>
    <col min="13064" max="13065" width="8.7109375" style="32" customWidth="1"/>
    <col min="13066" max="13066" width="9.140625" style="32" bestFit="1"/>
    <col min="13067" max="13067" width="8.7109375" style="32" bestFit="1" customWidth="1"/>
    <col min="13068" max="13068" width="9.140625" style="32" bestFit="1"/>
    <col min="13069" max="13069" width="8.7109375" style="32" bestFit="1" customWidth="1"/>
    <col min="13070" max="13070" width="9.140625" style="32"/>
    <col min="13071" max="13071" width="8.7109375" style="32" customWidth="1"/>
    <col min="13072" max="13072" width="9.140625" style="32" bestFit="1"/>
    <col min="13073" max="13073" width="8.7109375" style="32" bestFit="1" customWidth="1"/>
    <col min="13074" max="13074" width="9.140625" style="32" bestFit="1"/>
    <col min="13075" max="13075" width="8.7109375" style="32" bestFit="1" customWidth="1"/>
    <col min="13076" max="13076" width="9.140625" style="32" bestFit="1"/>
    <col min="13077" max="13077" width="8.7109375" style="32" bestFit="1" customWidth="1"/>
    <col min="13078" max="13078" width="9.140625" style="32" bestFit="1"/>
    <col min="13079" max="13079" width="8.7109375" style="32" bestFit="1" customWidth="1"/>
    <col min="13080" max="13080" width="9.140625" style="32" bestFit="1"/>
    <col min="13081" max="13081" width="8.7109375" style="32" bestFit="1" customWidth="1"/>
    <col min="13082" max="13082" width="9.140625" style="32" bestFit="1"/>
    <col min="13083" max="13083" width="8.7109375" style="32" bestFit="1" customWidth="1"/>
    <col min="13084" max="13085" width="8.7109375" style="32" customWidth="1"/>
    <col min="13086" max="13086" width="8.7109375" style="32" bestFit="1" customWidth="1"/>
    <col min="13087" max="13087" width="9.140625" style="32" bestFit="1"/>
    <col min="13088" max="13088" width="8.7109375" style="32" bestFit="1" customWidth="1"/>
    <col min="13089" max="13089" width="9.140625" style="32" bestFit="1"/>
    <col min="13090" max="13091" width="8.7109375" style="32" bestFit="1" customWidth="1"/>
    <col min="13092" max="13092" width="9.140625" style="32" bestFit="1"/>
    <col min="13093" max="13093" width="8.7109375" style="32" bestFit="1" customWidth="1"/>
    <col min="13094" max="13094" width="9.140625" style="32" bestFit="1"/>
    <col min="13095" max="13095" width="8.7109375" style="32" bestFit="1" customWidth="1"/>
    <col min="13096" max="13096" width="9.140625" style="32" bestFit="1"/>
    <col min="13097" max="13097" width="8.7109375" style="32" bestFit="1" customWidth="1"/>
    <col min="13098" max="13098" width="9.140625" style="32"/>
    <col min="13099" max="13099" width="8.7109375" style="32" customWidth="1"/>
    <col min="13100" max="13103" width="9.140625" style="32"/>
    <col min="13104" max="13104" width="8.7109375" style="32" bestFit="1" customWidth="1"/>
    <col min="13105" max="13105" width="9.140625" style="32" bestFit="1"/>
    <col min="13106" max="13106" width="8.7109375" style="32" bestFit="1" customWidth="1"/>
    <col min="13107" max="13107" width="9.140625" style="32" bestFit="1"/>
    <col min="13108" max="13110" width="8.7109375" style="32" bestFit="1" customWidth="1"/>
    <col min="13111" max="13111" width="9.140625" style="32" bestFit="1"/>
    <col min="13112" max="13113" width="9.140625" style="32"/>
    <col min="13114" max="13114" width="9.140625" style="32" bestFit="1"/>
    <col min="13115" max="13115" width="8.7109375" style="32" bestFit="1" customWidth="1"/>
    <col min="13116" max="13116" width="9.140625" style="32" bestFit="1"/>
    <col min="13117" max="13117" width="8.7109375" style="32" bestFit="1" customWidth="1"/>
    <col min="13118" max="13312" width="9.140625" style="32"/>
    <col min="13313" max="13313" width="84.85546875" style="32" customWidth="1"/>
    <col min="13314" max="13314" width="9.140625" style="32" bestFit="1"/>
    <col min="13315" max="13315" width="8.7109375" style="32" bestFit="1" customWidth="1"/>
    <col min="13316" max="13316" width="9.140625" style="32" bestFit="1"/>
    <col min="13317" max="13317" width="8.7109375" style="32" bestFit="1" customWidth="1"/>
    <col min="13318" max="13318" width="9.140625" style="32" bestFit="1"/>
    <col min="13319" max="13319" width="8.7109375" style="32" bestFit="1" customWidth="1"/>
    <col min="13320" max="13321" width="8.7109375" style="32" customWidth="1"/>
    <col min="13322" max="13322" width="9.140625" style="32" bestFit="1"/>
    <col min="13323" max="13323" width="8.7109375" style="32" bestFit="1" customWidth="1"/>
    <col min="13324" max="13324" width="9.140625" style="32" bestFit="1"/>
    <col min="13325" max="13325" width="8.7109375" style="32" bestFit="1" customWidth="1"/>
    <col min="13326" max="13326" width="9.140625" style="32"/>
    <col min="13327" max="13327" width="8.7109375" style="32" customWidth="1"/>
    <col min="13328" max="13328" width="9.140625" style="32" bestFit="1"/>
    <col min="13329" max="13329" width="8.7109375" style="32" bestFit="1" customWidth="1"/>
    <col min="13330" max="13330" width="9.140625" style="32" bestFit="1"/>
    <col min="13331" max="13331" width="8.7109375" style="32" bestFit="1" customWidth="1"/>
    <col min="13332" max="13332" width="9.140625" style="32" bestFit="1"/>
    <col min="13333" max="13333" width="8.7109375" style="32" bestFit="1" customWidth="1"/>
    <col min="13334" max="13334" width="9.140625" style="32" bestFit="1"/>
    <col min="13335" max="13335" width="8.7109375" style="32" bestFit="1" customWidth="1"/>
    <col min="13336" max="13336" width="9.140625" style="32" bestFit="1"/>
    <col min="13337" max="13337" width="8.7109375" style="32" bestFit="1" customWidth="1"/>
    <col min="13338" max="13338" width="9.140625" style="32" bestFit="1"/>
    <col min="13339" max="13339" width="8.7109375" style="32" bestFit="1" customWidth="1"/>
    <col min="13340" max="13341" width="8.7109375" style="32" customWidth="1"/>
    <col min="13342" max="13342" width="8.7109375" style="32" bestFit="1" customWidth="1"/>
    <col min="13343" max="13343" width="9.140625" style="32" bestFit="1"/>
    <col min="13344" max="13344" width="8.7109375" style="32" bestFit="1" customWidth="1"/>
    <col min="13345" max="13345" width="9.140625" style="32" bestFit="1"/>
    <col min="13346" max="13347" width="8.7109375" style="32" bestFit="1" customWidth="1"/>
    <col min="13348" max="13348" width="9.140625" style="32" bestFit="1"/>
    <col min="13349" max="13349" width="8.7109375" style="32" bestFit="1" customWidth="1"/>
    <col min="13350" max="13350" width="9.140625" style="32" bestFit="1"/>
    <col min="13351" max="13351" width="8.7109375" style="32" bestFit="1" customWidth="1"/>
    <col min="13352" max="13352" width="9.140625" style="32" bestFit="1"/>
    <col min="13353" max="13353" width="8.7109375" style="32" bestFit="1" customWidth="1"/>
    <col min="13354" max="13354" width="9.140625" style="32"/>
    <col min="13355" max="13355" width="8.7109375" style="32" customWidth="1"/>
    <col min="13356" max="13359" width="9.140625" style="32"/>
    <col min="13360" max="13360" width="8.7109375" style="32" bestFit="1" customWidth="1"/>
    <col min="13361" max="13361" width="9.140625" style="32" bestFit="1"/>
    <col min="13362" max="13362" width="8.7109375" style="32" bestFit="1" customWidth="1"/>
    <col min="13363" max="13363" width="9.140625" style="32" bestFit="1"/>
    <col min="13364" max="13366" width="8.7109375" style="32" bestFit="1" customWidth="1"/>
    <col min="13367" max="13367" width="9.140625" style="32" bestFit="1"/>
    <col min="13368" max="13369" width="9.140625" style="32"/>
    <col min="13370" max="13370" width="9.140625" style="32" bestFit="1"/>
    <col min="13371" max="13371" width="8.7109375" style="32" bestFit="1" customWidth="1"/>
    <col min="13372" max="13372" width="9.140625" style="32" bestFit="1"/>
    <col min="13373" max="13373" width="8.7109375" style="32" bestFit="1" customWidth="1"/>
    <col min="13374" max="13568" width="9.140625" style="32"/>
    <col min="13569" max="13569" width="84.85546875" style="32" customWidth="1"/>
    <col min="13570" max="13570" width="9.140625" style="32" bestFit="1"/>
    <col min="13571" max="13571" width="8.7109375" style="32" bestFit="1" customWidth="1"/>
    <col min="13572" max="13572" width="9.140625" style="32" bestFit="1"/>
    <col min="13573" max="13573" width="8.7109375" style="32" bestFit="1" customWidth="1"/>
    <col min="13574" max="13574" width="9.140625" style="32" bestFit="1"/>
    <col min="13575" max="13575" width="8.7109375" style="32" bestFit="1" customWidth="1"/>
    <col min="13576" max="13577" width="8.7109375" style="32" customWidth="1"/>
    <col min="13578" max="13578" width="9.140625" style="32" bestFit="1"/>
    <col min="13579" max="13579" width="8.7109375" style="32" bestFit="1" customWidth="1"/>
    <col min="13580" max="13580" width="9.140625" style="32" bestFit="1"/>
    <col min="13581" max="13581" width="8.7109375" style="32" bestFit="1" customWidth="1"/>
    <col min="13582" max="13582" width="9.140625" style="32"/>
    <col min="13583" max="13583" width="8.7109375" style="32" customWidth="1"/>
    <col min="13584" max="13584" width="9.140625" style="32" bestFit="1"/>
    <col min="13585" max="13585" width="8.7109375" style="32" bestFit="1" customWidth="1"/>
    <col min="13586" max="13586" width="9.140625" style="32" bestFit="1"/>
    <col min="13587" max="13587" width="8.7109375" style="32" bestFit="1" customWidth="1"/>
    <col min="13588" max="13588" width="9.140625" style="32" bestFit="1"/>
    <col min="13589" max="13589" width="8.7109375" style="32" bestFit="1" customWidth="1"/>
    <col min="13590" max="13590" width="9.140625" style="32" bestFit="1"/>
    <col min="13591" max="13591" width="8.7109375" style="32" bestFit="1" customWidth="1"/>
    <col min="13592" max="13592" width="9.140625" style="32" bestFit="1"/>
    <col min="13593" max="13593" width="8.7109375" style="32" bestFit="1" customWidth="1"/>
    <col min="13594" max="13594" width="9.140625" style="32" bestFit="1"/>
    <col min="13595" max="13595" width="8.7109375" style="32" bestFit="1" customWidth="1"/>
    <col min="13596" max="13597" width="8.7109375" style="32" customWidth="1"/>
    <col min="13598" max="13598" width="8.7109375" style="32" bestFit="1" customWidth="1"/>
    <col min="13599" max="13599" width="9.140625" style="32" bestFit="1"/>
    <col min="13600" max="13600" width="8.7109375" style="32" bestFit="1" customWidth="1"/>
    <col min="13601" max="13601" width="9.140625" style="32" bestFit="1"/>
    <col min="13602" max="13603" width="8.7109375" style="32" bestFit="1" customWidth="1"/>
    <col min="13604" max="13604" width="9.140625" style="32" bestFit="1"/>
    <col min="13605" max="13605" width="8.7109375" style="32" bestFit="1" customWidth="1"/>
    <col min="13606" max="13606" width="9.140625" style="32" bestFit="1"/>
    <col min="13607" max="13607" width="8.7109375" style="32" bestFit="1" customWidth="1"/>
    <col min="13608" max="13608" width="9.140625" style="32" bestFit="1"/>
    <col min="13609" max="13609" width="8.7109375" style="32" bestFit="1" customWidth="1"/>
    <col min="13610" max="13610" width="9.140625" style="32"/>
    <col min="13611" max="13611" width="8.7109375" style="32" customWidth="1"/>
    <col min="13612" max="13615" width="9.140625" style="32"/>
    <col min="13616" max="13616" width="8.7109375" style="32" bestFit="1" customWidth="1"/>
    <col min="13617" max="13617" width="9.140625" style="32" bestFit="1"/>
    <col min="13618" max="13618" width="8.7109375" style="32" bestFit="1" customWidth="1"/>
    <col min="13619" max="13619" width="9.140625" style="32" bestFit="1"/>
    <col min="13620" max="13622" width="8.7109375" style="32" bestFit="1" customWidth="1"/>
    <col min="13623" max="13623" width="9.140625" style="32" bestFit="1"/>
    <col min="13624" max="13625" width="9.140625" style="32"/>
    <col min="13626" max="13626" width="9.140625" style="32" bestFit="1"/>
    <col min="13627" max="13627" width="8.7109375" style="32" bestFit="1" customWidth="1"/>
    <col min="13628" max="13628" width="9.140625" style="32" bestFit="1"/>
    <col min="13629" max="13629" width="8.7109375" style="32" bestFit="1" customWidth="1"/>
    <col min="13630" max="13824" width="9.140625" style="32"/>
    <col min="13825" max="13825" width="84.85546875" style="32" customWidth="1"/>
    <col min="13826" max="13826" width="9.140625" style="32" bestFit="1"/>
    <col min="13827" max="13827" width="8.7109375" style="32" bestFit="1" customWidth="1"/>
    <col min="13828" max="13828" width="9.140625" style="32" bestFit="1"/>
    <col min="13829" max="13829" width="8.7109375" style="32" bestFit="1" customWidth="1"/>
    <col min="13830" max="13830" width="9.140625" style="32" bestFit="1"/>
    <col min="13831" max="13831" width="8.7109375" style="32" bestFit="1" customWidth="1"/>
    <col min="13832" max="13833" width="8.7109375" style="32" customWidth="1"/>
    <col min="13834" max="13834" width="9.140625" style="32" bestFit="1"/>
    <col min="13835" max="13835" width="8.7109375" style="32" bestFit="1" customWidth="1"/>
    <col min="13836" max="13836" width="9.140625" style="32" bestFit="1"/>
    <col min="13837" max="13837" width="8.7109375" style="32" bestFit="1" customWidth="1"/>
    <col min="13838" max="13838" width="9.140625" style="32"/>
    <col min="13839" max="13839" width="8.7109375" style="32" customWidth="1"/>
    <col min="13840" max="13840" width="9.140625" style="32" bestFit="1"/>
    <col min="13841" max="13841" width="8.7109375" style="32" bestFit="1" customWidth="1"/>
    <col min="13842" max="13842" width="9.140625" style="32" bestFit="1"/>
    <col min="13843" max="13843" width="8.7109375" style="32" bestFit="1" customWidth="1"/>
    <col min="13844" max="13844" width="9.140625" style="32" bestFit="1"/>
    <col min="13845" max="13845" width="8.7109375" style="32" bestFit="1" customWidth="1"/>
    <col min="13846" max="13846" width="9.140625" style="32" bestFit="1"/>
    <col min="13847" max="13847" width="8.7109375" style="32" bestFit="1" customWidth="1"/>
    <col min="13848" max="13848" width="9.140625" style="32" bestFit="1"/>
    <col min="13849" max="13849" width="8.7109375" style="32" bestFit="1" customWidth="1"/>
    <col min="13850" max="13850" width="9.140625" style="32" bestFit="1"/>
    <col min="13851" max="13851" width="8.7109375" style="32" bestFit="1" customWidth="1"/>
    <col min="13852" max="13853" width="8.7109375" style="32" customWidth="1"/>
    <col min="13854" max="13854" width="8.7109375" style="32" bestFit="1" customWidth="1"/>
    <col min="13855" max="13855" width="9.140625" style="32" bestFit="1"/>
    <col min="13856" max="13856" width="8.7109375" style="32" bestFit="1" customWidth="1"/>
    <col min="13857" max="13857" width="9.140625" style="32" bestFit="1"/>
    <col min="13858" max="13859" width="8.7109375" style="32" bestFit="1" customWidth="1"/>
    <col min="13860" max="13860" width="9.140625" style="32" bestFit="1"/>
    <col min="13861" max="13861" width="8.7109375" style="32" bestFit="1" customWidth="1"/>
    <col min="13862" max="13862" width="9.140625" style="32" bestFit="1"/>
    <col min="13863" max="13863" width="8.7109375" style="32" bestFit="1" customWidth="1"/>
    <col min="13864" max="13864" width="9.140625" style="32" bestFit="1"/>
    <col min="13865" max="13865" width="8.7109375" style="32" bestFit="1" customWidth="1"/>
    <col min="13866" max="13866" width="9.140625" style="32"/>
    <col min="13867" max="13867" width="8.7109375" style="32" customWidth="1"/>
    <col min="13868" max="13871" width="9.140625" style="32"/>
    <col min="13872" max="13872" width="8.7109375" style="32" bestFit="1" customWidth="1"/>
    <col min="13873" max="13873" width="9.140625" style="32" bestFit="1"/>
    <col min="13874" max="13874" width="8.7109375" style="32" bestFit="1" customWidth="1"/>
    <col min="13875" max="13875" width="9.140625" style="32" bestFit="1"/>
    <col min="13876" max="13878" width="8.7109375" style="32" bestFit="1" customWidth="1"/>
    <col min="13879" max="13879" width="9.140625" style="32" bestFit="1"/>
    <col min="13880" max="13881" width="9.140625" style="32"/>
    <col min="13882" max="13882" width="9.140625" style="32" bestFit="1"/>
    <col min="13883" max="13883" width="8.7109375" style="32" bestFit="1" customWidth="1"/>
    <col min="13884" max="13884" width="9.140625" style="32" bestFit="1"/>
    <col min="13885" max="13885" width="8.7109375" style="32" bestFit="1" customWidth="1"/>
    <col min="13886" max="14080" width="9.140625" style="32"/>
    <col min="14081" max="14081" width="84.85546875" style="32" customWidth="1"/>
    <col min="14082" max="14082" width="9.140625" style="32" bestFit="1"/>
    <col min="14083" max="14083" width="8.7109375" style="32" bestFit="1" customWidth="1"/>
    <col min="14084" max="14084" width="9.140625" style="32" bestFit="1"/>
    <col min="14085" max="14085" width="8.7109375" style="32" bestFit="1" customWidth="1"/>
    <col min="14086" max="14086" width="9.140625" style="32" bestFit="1"/>
    <col min="14087" max="14087" width="8.7109375" style="32" bestFit="1" customWidth="1"/>
    <col min="14088" max="14089" width="8.7109375" style="32" customWidth="1"/>
    <col min="14090" max="14090" width="9.140625" style="32" bestFit="1"/>
    <col min="14091" max="14091" width="8.7109375" style="32" bestFit="1" customWidth="1"/>
    <col min="14092" max="14092" width="9.140625" style="32" bestFit="1"/>
    <col min="14093" max="14093" width="8.7109375" style="32" bestFit="1" customWidth="1"/>
    <col min="14094" max="14094" width="9.140625" style="32"/>
    <col min="14095" max="14095" width="8.7109375" style="32" customWidth="1"/>
    <col min="14096" max="14096" width="9.140625" style="32" bestFit="1"/>
    <col min="14097" max="14097" width="8.7109375" style="32" bestFit="1" customWidth="1"/>
    <col min="14098" max="14098" width="9.140625" style="32" bestFit="1"/>
    <col min="14099" max="14099" width="8.7109375" style="32" bestFit="1" customWidth="1"/>
    <col min="14100" max="14100" width="9.140625" style="32" bestFit="1"/>
    <col min="14101" max="14101" width="8.7109375" style="32" bestFit="1" customWidth="1"/>
    <col min="14102" max="14102" width="9.140625" style="32" bestFit="1"/>
    <col min="14103" max="14103" width="8.7109375" style="32" bestFit="1" customWidth="1"/>
    <col min="14104" max="14104" width="9.140625" style="32" bestFit="1"/>
    <col min="14105" max="14105" width="8.7109375" style="32" bestFit="1" customWidth="1"/>
    <col min="14106" max="14106" width="9.140625" style="32" bestFit="1"/>
    <col min="14107" max="14107" width="8.7109375" style="32" bestFit="1" customWidth="1"/>
    <col min="14108" max="14109" width="8.7109375" style="32" customWidth="1"/>
    <col min="14110" max="14110" width="8.7109375" style="32" bestFit="1" customWidth="1"/>
    <col min="14111" max="14111" width="9.140625" style="32" bestFit="1"/>
    <col min="14112" max="14112" width="8.7109375" style="32" bestFit="1" customWidth="1"/>
    <col min="14113" max="14113" width="9.140625" style="32" bestFit="1"/>
    <col min="14114" max="14115" width="8.7109375" style="32" bestFit="1" customWidth="1"/>
    <col min="14116" max="14116" width="9.140625" style="32" bestFit="1"/>
    <col min="14117" max="14117" width="8.7109375" style="32" bestFit="1" customWidth="1"/>
    <col min="14118" max="14118" width="9.140625" style="32" bestFit="1"/>
    <col min="14119" max="14119" width="8.7109375" style="32" bestFit="1" customWidth="1"/>
    <col min="14120" max="14120" width="9.140625" style="32" bestFit="1"/>
    <col min="14121" max="14121" width="8.7109375" style="32" bestFit="1" customWidth="1"/>
    <col min="14122" max="14122" width="9.140625" style="32"/>
    <col min="14123" max="14123" width="8.7109375" style="32" customWidth="1"/>
    <col min="14124" max="14127" width="9.140625" style="32"/>
    <col min="14128" max="14128" width="8.7109375" style="32" bestFit="1" customWidth="1"/>
    <col min="14129" max="14129" width="9.140625" style="32" bestFit="1"/>
    <col min="14130" max="14130" width="8.7109375" style="32" bestFit="1" customWidth="1"/>
    <col min="14131" max="14131" width="9.140625" style="32" bestFit="1"/>
    <col min="14132" max="14134" width="8.7109375" style="32" bestFit="1" customWidth="1"/>
    <col min="14135" max="14135" width="9.140625" style="32" bestFit="1"/>
    <col min="14136" max="14137" width="9.140625" style="32"/>
    <col min="14138" max="14138" width="9.140625" style="32" bestFit="1"/>
    <col min="14139" max="14139" width="8.7109375" style="32" bestFit="1" customWidth="1"/>
    <col min="14140" max="14140" width="9.140625" style="32" bestFit="1"/>
    <col min="14141" max="14141" width="8.7109375" style="32" bestFit="1" customWidth="1"/>
    <col min="14142" max="14336" width="9.140625" style="32"/>
    <col min="14337" max="14337" width="84.85546875" style="32" customWidth="1"/>
    <col min="14338" max="14338" width="9.140625" style="32" bestFit="1"/>
    <col min="14339" max="14339" width="8.7109375" style="32" bestFit="1" customWidth="1"/>
    <col min="14340" max="14340" width="9.140625" style="32" bestFit="1"/>
    <col min="14341" max="14341" width="8.7109375" style="32" bestFit="1" customWidth="1"/>
    <col min="14342" max="14342" width="9.140625" style="32" bestFit="1"/>
    <col min="14343" max="14343" width="8.7109375" style="32" bestFit="1" customWidth="1"/>
    <col min="14344" max="14345" width="8.7109375" style="32" customWidth="1"/>
    <col min="14346" max="14346" width="9.140625" style="32" bestFit="1"/>
    <col min="14347" max="14347" width="8.7109375" style="32" bestFit="1" customWidth="1"/>
    <col min="14348" max="14348" width="9.140625" style="32" bestFit="1"/>
    <col min="14349" max="14349" width="8.7109375" style="32" bestFit="1" customWidth="1"/>
    <col min="14350" max="14350" width="9.140625" style="32"/>
    <col min="14351" max="14351" width="8.7109375" style="32" customWidth="1"/>
    <col min="14352" max="14352" width="9.140625" style="32" bestFit="1"/>
    <col min="14353" max="14353" width="8.7109375" style="32" bestFit="1" customWidth="1"/>
    <col min="14354" max="14354" width="9.140625" style="32" bestFit="1"/>
    <col min="14355" max="14355" width="8.7109375" style="32" bestFit="1" customWidth="1"/>
    <col min="14356" max="14356" width="9.140625" style="32" bestFit="1"/>
    <col min="14357" max="14357" width="8.7109375" style="32" bestFit="1" customWidth="1"/>
    <col min="14358" max="14358" width="9.140625" style="32" bestFit="1"/>
    <col min="14359" max="14359" width="8.7109375" style="32" bestFit="1" customWidth="1"/>
    <col min="14360" max="14360" width="9.140625" style="32" bestFit="1"/>
    <col min="14361" max="14361" width="8.7109375" style="32" bestFit="1" customWidth="1"/>
    <col min="14362" max="14362" width="9.140625" style="32" bestFit="1"/>
    <col min="14363" max="14363" width="8.7109375" style="32" bestFit="1" customWidth="1"/>
    <col min="14364" max="14365" width="8.7109375" style="32" customWidth="1"/>
    <col min="14366" max="14366" width="8.7109375" style="32" bestFit="1" customWidth="1"/>
    <col min="14367" max="14367" width="9.140625" style="32" bestFit="1"/>
    <col min="14368" max="14368" width="8.7109375" style="32" bestFit="1" customWidth="1"/>
    <col min="14369" max="14369" width="9.140625" style="32" bestFit="1"/>
    <col min="14370" max="14371" width="8.7109375" style="32" bestFit="1" customWidth="1"/>
    <col min="14372" max="14372" width="9.140625" style="32" bestFit="1"/>
    <col min="14373" max="14373" width="8.7109375" style="32" bestFit="1" customWidth="1"/>
    <col min="14374" max="14374" width="9.140625" style="32" bestFit="1"/>
    <col min="14375" max="14375" width="8.7109375" style="32" bestFit="1" customWidth="1"/>
    <col min="14376" max="14376" width="9.140625" style="32" bestFit="1"/>
    <col min="14377" max="14377" width="8.7109375" style="32" bestFit="1" customWidth="1"/>
    <col min="14378" max="14378" width="9.140625" style="32"/>
    <col min="14379" max="14379" width="8.7109375" style="32" customWidth="1"/>
    <col min="14380" max="14383" width="9.140625" style="32"/>
    <col min="14384" max="14384" width="8.7109375" style="32" bestFit="1" customWidth="1"/>
    <col min="14385" max="14385" width="9.140625" style="32" bestFit="1"/>
    <col min="14386" max="14386" width="8.7109375" style="32" bestFit="1" customWidth="1"/>
    <col min="14387" max="14387" width="9.140625" style="32" bestFit="1"/>
    <col min="14388" max="14390" width="8.7109375" style="32" bestFit="1" customWidth="1"/>
    <col min="14391" max="14391" width="9.140625" style="32" bestFit="1"/>
    <col min="14392" max="14393" width="9.140625" style="32"/>
    <col min="14394" max="14394" width="9.140625" style="32" bestFit="1"/>
    <col min="14395" max="14395" width="8.7109375" style="32" bestFit="1" customWidth="1"/>
    <col min="14396" max="14396" width="9.140625" style="32" bestFit="1"/>
    <col min="14397" max="14397" width="8.7109375" style="32" bestFit="1" customWidth="1"/>
    <col min="14398" max="14592" width="9.140625" style="32"/>
    <col min="14593" max="14593" width="84.85546875" style="32" customWidth="1"/>
    <col min="14594" max="14594" width="9.140625" style="32" bestFit="1"/>
    <col min="14595" max="14595" width="8.7109375" style="32" bestFit="1" customWidth="1"/>
    <col min="14596" max="14596" width="9.140625" style="32" bestFit="1"/>
    <col min="14597" max="14597" width="8.7109375" style="32" bestFit="1" customWidth="1"/>
    <col min="14598" max="14598" width="9.140625" style="32" bestFit="1"/>
    <col min="14599" max="14599" width="8.7109375" style="32" bestFit="1" customWidth="1"/>
    <col min="14600" max="14601" width="8.7109375" style="32" customWidth="1"/>
    <col min="14602" max="14602" width="9.140625" style="32" bestFit="1"/>
    <col min="14603" max="14603" width="8.7109375" style="32" bestFit="1" customWidth="1"/>
    <col min="14604" max="14604" width="9.140625" style="32" bestFit="1"/>
    <col min="14605" max="14605" width="8.7109375" style="32" bestFit="1" customWidth="1"/>
    <col min="14606" max="14606" width="9.140625" style="32"/>
    <col min="14607" max="14607" width="8.7109375" style="32" customWidth="1"/>
    <col min="14608" max="14608" width="9.140625" style="32" bestFit="1"/>
    <col min="14609" max="14609" width="8.7109375" style="32" bestFit="1" customWidth="1"/>
    <col min="14610" max="14610" width="9.140625" style="32" bestFit="1"/>
    <col min="14611" max="14611" width="8.7109375" style="32" bestFit="1" customWidth="1"/>
    <col min="14612" max="14612" width="9.140625" style="32" bestFit="1"/>
    <col min="14613" max="14613" width="8.7109375" style="32" bestFit="1" customWidth="1"/>
    <col min="14614" max="14614" width="9.140625" style="32" bestFit="1"/>
    <col min="14615" max="14615" width="8.7109375" style="32" bestFit="1" customWidth="1"/>
    <col min="14616" max="14616" width="9.140625" style="32" bestFit="1"/>
    <col min="14617" max="14617" width="8.7109375" style="32" bestFit="1" customWidth="1"/>
    <col min="14618" max="14618" width="9.140625" style="32" bestFit="1"/>
    <col min="14619" max="14619" width="8.7109375" style="32" bestFit="1" customWidth="1"/>
    <col min="14620" max="14621" width="8.7109375" style="32" customWidth="1"/>
    <col min="14622" max="14622" width="8.7109375" style="32" bestFit="1" customWidth="1"/>
    <col min="14623" max="14623" width="9.140625" style="32" bestFit="1"/>
    <col min="14624" max="14624" width="8.7109375" style="32" bestFit="1" customWidth="1"/>
    <col min="14625" max="14625" width="9.140625" style="32" bestFit="1"/>
    <col min="14626" max="14627" width="8.7109375" style="32" bestFit="1" customWidth="1"/>
    <col min="14628" max="14628" width="9.140625" style="32" bestFit="1"/>
    <col min="14629" max="14629" width="8.7109375" style="32" bestFit="1" customWidth="1"/>
    <col min="14630" max="14630" width="9.140625" style="32" bestFit="1"/>
    <col min="14631" max="14631" width="8.7109375" style="32" bestFit="1" customWidth="1"/>
    <col min="14632" max="14632" width="9.140625" style="32" bestFit="1"/>
    <col min="14633" max="14633" width="8.7109375" style="32" bestFit="1" customWidth="1"/>
    <col min="14634" max="14634" width="9.140625" style="32"/>
    <col min="14635" max="14635" width="8.7109375" style="32" customWidth="1"/>
    <col min="14636" max="14639" width="9.140625" style="32"/>
    <col min="14640" max="14640" width="8.7109375" style="32" bestFit="1" customWidth="1"/>
    <col min="14641" max="14641" width="9.140625" style="32" bestFit="1"/>
    <col min="14642" max="14642" width="8.7109375" style="32" bestFit="1" customWidth="1"/>
    <col min="14643" max="14643" width="9.140625" style="32" bestFit="1"/>
    <col min="14644" max="14646" width="8.7109375" style="32" bestFit="1" customWidth="1"/>
    <col min="14647" max="14647" width="9.140625" style="32" bestFit="1"/>
    <col min="14648" max="14649" width="9.140625" style="32"/>
    <col min="14650" max="14650" width="9.140625" style="32" bestFit="1"/>
    <col min="14651" max="14651" width="8.7109375" style="32" bestFit="1" customWidth="1"/>
    <col min="14652" max="14652" width="9.140625" style="32" bestFit="1"/>
    <col min="14653" max="14653" width="8.7109375" style="32" bestFit="1" customWidth="1"/>
    <col min="14654" max="14848" width="9.140625" style="32"/>
    <col min="14849" max="14849" width="84.85546875" style="32" customWidth="1"/>
    <col min="14850" max="14850" width="9.140625" style="32" bestFit="1"/>
    <col min="14851" max="14851" width="8.7109375" style="32" bestFit="1" customWidth="1"/>
    <col min="14852" max="14852" width="9.140625" style="32" bestFit="1"/>
    <col min="14853" max="14853" width="8.7109375" style="32" bestFit="1" customWidth="1"/>
    <col min="14854" max="14854" width="9.140625" style="32" bestFit="1"/>
    <col min="14855" max="14855" width="8.7109375" style="32" bestFit="1" customWidth="1"/>
    <col min="14856" max="14857" width="8.7109375" style="32" customWidth="1"/>
    <col min="14858" max="14858" width="9.140625" style="32" bestFit="1"/>
    <col min="14859" max="14859" width="8.7109375" style="32" bestFit="1" customWidth="1"/>
    <col min="14860" max="14860" width="9.140625" style="32" bestFit="1"/>
    <col min="14861" max="14861" width="8.7109375" style="32" bestFit="1" customWidth="1"/>
    <col min="14862" max="14862" width="9.140625" style="32"/>
    <col min="14863" max="14863" width="8.7109375" style="32" customWidth="1"/>
    <col min="14864" max="14864" width="9.140625" style="32" bestFit="1"/>
    <col min="14865" max="14865" width="8.7109375" style="32" bestFit="1" customWidth="1"/>
    <col min="14866" max="14866" width="9.140625" style="32" bestFit="1"/>
    <col min="14867" max="14867" width="8.7109375" style="32" bestFit="1" customWidth="1"/>
    <col min="14868" max="14868" width="9.140625" style="32" bestFit="1"/>
    <col min="14869" max="14869" width="8.7109375" style="32" bestFit="1" customWidth="1"/>
    <col min="14870" max="14870" width="9.140625" style="32" bestFit="1"/>
    <col min="14871" max="14871" width="8.7109375" style="32" bestFit="1" customWidth="1"/>
    <col min="14872" max="14872" width="9.140625" style="32" bestFit="1"/>
    <col min="14873" max="14873" width="8.7109375" style="32" bestFit="1" customWidth="1"/>
    <col min="14874" max="14874" width="9.140625" style="32" bestFit="1"/>
    <col min="14875" max="14875" width="8.7109375" style="32" bestFit="1" customWidth="1"/>
    <col min="14876" max="14877" width="8.7109375" style="32" customWidth="1"/>
    <col min="14878" max="14878" width="8.7109375" style="32" bestFit="1" customWidth="1"/>
    <col min="14879" max="14879" width="9.140625" style="32" bestFit="1"/>
    <col min="14880" max="14880" width="8.7109375" style="32" bestFit="1" customWidth="1"/>
    <col min="14881" max="14881" width="9.140625" style="32" bestFit="1"/>
    <col min="14882" max="14883" width="8.7109375" style="32" bestFit="1" customWidth="1"/>
    <col min="14884" max="14884" width="9.140625" style="32" bestFit="1"/>
    <col min="14885" max="14885" width="8.7109375" style="32" bestFit="1" customWidth="1"/>
    <col min="14886" max="14886" width="9.140625" style="32" bestFit="1"/>
    <col min="14887" max="14887" width="8.7109375" style="32" bestFit="1" customWidth="1"/>
    <col min="14888" max="14888" width="9.140625" style="32" bestFit="1"/>
    <col min="14889" max="14889" width="8.7109375" style="32" bestFit="1" customWidth="1"/>
    <col min="14890" max="14890" width="9.140625" style="32"/>
    <col min="14891" max="14891" width="8.7109375" style="32" customWidth="1"/>
    <col min="14892" max="14895" width="9.140625" style="32"/>
    <col min="14896" max="14896" width="8.7109375" style="32" bestFit="1" customWidth="1"/>
    <col min="14897" max="14897" width="9.140625" style="32" bestFit="1"/>
    <col min="14898" max="14898" width="8.7109375" style="32" bestFit="1" customWidth="1"/>
    <col min="14899" max="14899" width="9.140625" style="32" bestFit="1"/>
    <col min="14900" max="14902" width="8.7109375" style="32" bestFit="1" customWidth="1"/>
    <col min="14903" max="14903" width="9.140625" style="32" bestFit="1"/>
    <col min="14904" max="14905" width="9.140625" style="32"/>
    <col min="14906" max="14906" width="9.140625" style="32" bestFit="1"/>
    <col min="14907" max="14907" width="8.7109375" style="32" bestFit="1" customWidth="1"/>
    <col min="14908" max="14908" width="9.140625" style="32" bestFit="1"/>
    <col min="14909" max="14909" width="8.7109375" style="32" bestFit="1" customWidth="1"/>
    <col min="14910" max="15104" width="9.140625" style="32"/>
    <col min="15105" max="15105" width="84.85546875" style="32" customWidth="1"/>
    <col min="15106" max="15106" width="9.140625" style="32" bestFit="1"/>
    <col min="15107" max="15107" width="8.7109375" style="32" bestFit="1" customWidth="1"/>
    <col min="15108" max="15108" width="9.140625" style="32" bestFit="1"/>
    <col min="15109" max="15109" width="8.7109375" style="32" bestFit="1" customWidth="1"/>
    <col min="15110" max="15110" width="9.140625" style="32" bestFit="1"/>
    <col min="15111" max="15111" width="8.7109375" style="32" bestFit="1" customWidth="1"/>
    <col min="15112" max="15113" width="8.7109375" style="32" customWidth="1"/>
    <col min="15114" max="15114" width="9.140625" style="32" bestFit="1"/>
    <col min="15115" max="15115" width="8.7109375" style="32" bestFit="1" customWidth="1"/>
    <col min="15116" max="15116" width="9.140625" style="32" bestFit="1"/>
    <col min="15117" max="15117" width="8.7109375" style="32" bestFit="1" customWidth="1"/>
    <col min="15118" max="15118" width="9.140625" style="32"/>
    <col min="15119" max="15119" width="8.7109375" style="32" customWidth="1"/>
    <col min="15120" max="15120" width="9.140625" style="32" bestFit="1"/>
    <col min="15121" max="15121" width="8.7109375" style="32" bestFit="1" customWidth="1"/>
    <col min="15122" max="15122" width="9.140625" style="32" bestFit="1"/>
    <col min="15123" max="15123" width="8.7109375" style="32" bestFit="1" customWidth="1"/>
    <col min="15124" max="15124" width="9.140625" style="32" bestFit="1"/>
    <col min="15125" max="15125" width="8.7109375" style="32" bestFit="1" customWidth="1"/>
    <col min="15126" max="15126" width="9.140625" style="32" bestFit="1"/>
    <col min="15127" max="15127" width="8.7109375" style="32" bestFit="1" customWidth="1"/>
    <col min="15128" max="15128" width="9.140625" style="32" bestFit="1"/>
    <col min="15129" max="15129" width="8.7109375" style="32" bestFit="1" customWidth="1"/>
    <col min="15130" max="15130" width="9.140625" style="32" bestFit="1"/>
    <col min="15131" max="15131" width="8.7109375" style="32" bestFit="1" customWidth="1"/>
    <col min="15132" max="15133" width="8.7109375" style="32" customWidth="1"/>
    <col min="15134" max="15134" width="8.7109375" style="32" bestFit="1" customWidth="1"/>
    <col min="15135" max="15135" width="9.140625" style="32" bestFit="1"/>
    <col min="15136" max="15136" width="8.7109375" style="32" bestFit="1" customWidth="1"/>
    <col min="15137" max="15137" width="9.140625" style="32" bestFit="1"/>
    <col min="15138" max="15139" width="8.7109375" style="32" bestFit="1" customWidth="1"/>
    <col min="15140" max="15140" width="9.140625" style="32" bestFit="1"/>
    <col min="15141" max="15141" width="8.7109375" style="32" bestFit="1" customWidth="1"/>
    <col min="15142" max="15142" width="9.140625" style="32" bestFit="1"/>
    <col min="15143" max="15143" width="8.7109375" style="32" bestFit="1" customWidth="1"/>
    <col min="15144" max="15144" width="9.140625" style="32" bestFit="1"/>
    <col min="15145" max="15145" width="8.7109375" style="32" bestFit="1" customWidth="1"/>
    <col min="15146" max="15146" width="9.140625" style="32"/>
    <col min="15147" max="15147" width="8.7109375" style="32" customWidth="1"/>
    <col min="15148" max="15151" width="9.140625" style="32"/>
    <col min="15152" max="15152" width="8.7109375" style="32" bestFit="1" customWidth="1"/>
    <col min="15153" max="15153" width="9.140625" style="32" bestFit="1"/>
    <col min="15154" max="15154" width="8.7109375" style="32" bestFit="1" customWidth="1"/>
    <col min="15155" max="15155" width="9.140625" style="32" bestFit="1"/>
    <col min="15156" max="15158" width="8.7109375" style="32" bestFit="1" customWidth="1"/>
    <col min="15159" max="15159" width="9.140625" style="32" bestFit="1"/>
    <col min="15160" max="15161" width="9.140625" style="32"/>
    <col min="15162" max="15162" width="9.140625" style="32" bestFit="1"/>
    <col min="15163" max="15163" width="8.7109375" style="32" bestFit="1" customWidth="1"/>
    <col min="15164" max="15164" width="9.140625" style="32" bestFit="1"/>
    <col min="15165" max="15165" width="8.7109375" style="32" bestFit="1" customWidth="1"/>
    <col min="15166" max="15360" width="9.140625" style="32"/>
    <col min="15361" max="15361" width="84.85546875" style="32" customWidth="1"/>
    <col min="15362" max="15362" width="9.140625" style="32" bestFit="1"/>
    <col min="15363" max="15363" width="8.7109375" style="32" bestFit="1" customWidth="1"/>
    <col min="15364" max="15364" width="9.140625" style="32" bestFit="1"/>
    <col min="15365" max="15365" width="8.7109375" style="32" bestFit="1" customWidth="1"/>
    <col min="15366" max="15366" width="9.140625" style="32" bestFit="1"/>
    <col min="15367" max="15367" width="8.7109375" style="32" bestFit="1" customWidth="1"/>
    <col min="15368" max="15369" width="8.7109375" style="32" customWidth="1"/>
    <col min="15370" max="15370" width="9.140625" style="32" bestFit="1"/>
    <col min="15371" max="15371" width="8.7109375" style="32" bestFit="1" customWidth="1"/>
    <col min="15372" max="15372" width="9.140625" style="32" bestFit="1"/>
    <col min="15373" max="15373" width="8.7109375" style="32" bestFit="1" customWidth="1"/>
    <col min="15374" max="15374" width="9.140625" style="32"/>
    <col min="15375" max="15375" width="8.7109375" style="32" customWidth="1"/>
    <col min="15376" max="15376" width="9.140625" style="32" bestFit="1"/>
    <col min="15377" max="15377" width="8.7109375" style="32" bestFit="1" customWidth="1"/>
    <col min="15378" max="15378" width="9.140625" style="32" bestFit="1"/>
    <col min="15379" max="15379" width="8.7109375" style="32" bestFit="1" customWidth="1"/>
    <col min="15380" max="15380" width="9.140625" style="32" bestFit="1"/>
    <col min="15381" max="15381" width="8.7109375" style="32" bestFit="1" customWidth="1"/>
    <col min="15382" max="15382" width="9.140625" style="32" bestFit="1"/>
    <col min="15383" max="15383" width="8.7109375" style="32" bestFit="1" customWidth="1"/>
    <col min="15384" max="15384" width="9.140625" style="32" bestFit="1"/>
    <col min="15385" max="15385" width="8.7109375" style="32" bestFit="1" customWidth="1"/>
    <col min="15386" max="15386" width="9.140625" style="32" bestFit="1"/>
    <col min="15387" max="15387" width="8.7109375" style="32" bestFit="1" customWidth="1"/>
    <col min="15388" max="15389" width="8.7109375" style="32" customWidth="1"/>
    <col min="15390" max="15390" width="8.7109375" style="32" bestFit="1" customWidth="1"/>
    <col min="15391" max="15391" width="9.140625" style="32" bestFit="1"/>
    <col min="15392" max="15392" width="8.7109375" style="32" bestFit="1" customWidth="1"/>
    <col min="15393" max="15393" width="9.140625" style="32" bestFit="1"/>
    <col min="15394" max="15395" width="8.7109375" style="32" bestFit="1" customWidth="1"/>
    <col min="15396" max="15396" width="9.140625" style="32" bestFit="1"/>
    <col min="15397" max="15397" width="8.7109375" style="32" bestFit="1" customWidth="1"/>
    <col min="15398" max="15398" width="9.140625" style="32" bestFit="1"/>
    <col min="15399" max="15399" width="8.7109375" style="32" bestFit="1" customWidth="1"/>
    <col min="15400" max="15400" width="9.140625" style="32" bestFit="1"/>
    <col min="15401" max="15401" width="8.7109375" style="32" bestFit="1" customWidth="1"/>
    <col min="15402" max="15402" width="9.140625" style="32"/>
    <col min="15403" max="15403" width="8.7109375" style="32" customWidth="1"/>
    <col min="15404" max="15407" width="9.140625" style="32"/>
    <col min="15408" max="15408" width="8.7109375" style="32" bestFit="1" customWidth="1"/>
    <col min="15409" max="15409" width="9.140625" style="32" bestFit="1"/>
    <col min="15410" max="15410" width="8.7109375" style="32" bestFit="1" customWidth="1"/>
    <col min="15411" max="15411" width="9.140625" style="32" bestFit="1"/>
    <col min="15412" max="15414" width="8.7109375" style="32" bestFit="1" customWidth="1"/>
    <col min="15415" max="15415" width="9.140625" style="32" bestFit="1"/>
    <col min="15416" max="15417" width="9.140625" style="32"/>
    <col min="15418" max="15418" width="9.140625" style="32" bestFit="1"/>
    <col min="15419" max="15419" width="8.7109375" style="32" bestFit="1" customWidth="1"/>
    <col min="15420" max="15420" width="9.140625" style="32" bestFit="1"/>
    <col min="15421" max="15421" width="8.7109375" style="32" bestFit="1" customWidth="1"/>
    <col min="15422" max="15616" width="9.140625" style="32"/>
    <col min="15617" max="15617" width="84.85546875" style="32" customWidth="1"/>
    <col min="15618" max="15618" width="9.140625" style="32" bestFit="1"/>
    <col min="15619" max="15619" width="8.7109375" style="32" bestFit="1" customWidth="1"/>
    <col min="15620" max="15620" width="9.140625" style="32" bestFit="1"/>
    <col min="15621" max="15621" width="8.7109375" style="32" bestFit="1" customWidth="1"/>
    <col min="15622" max="15622" width="9.140625" style="32" bestFit="1"/>
    <col min="15623" max="15623" width="8.7109375" style="32" bestFit="1" customWidth="1"/>
    <col min="15624" max="15625" width="8.7109375" style="32" customWidth="1"/>
    <col min="15626" max="15626" width="9.140625" style="32" bestFit="1"/>
    <col min="15627" max="15627" width="8.7109375" style="32" bestFit="1" customWidth="1"/>
    <col min="15628" max="15628" width="9.140625" style="32" bestFit="1"/>
    <col min="15629" max="15629" width="8.7109375" style="32" bestFit="1" customWidth="1"/>
    <col min="15630" max="15630" width="9.140625" style="32"/>
    <col min="15631" max="15631" width="8.7109375" style="32" customWidth="1"/>
    <col min="15632" max="15632" width="9.140625" style="32" bestFit="1"/>
    <col min="15633" max="15633" width="8.7109375" style="32" bestFit="1" customWidth="1"/>
    <col min="15634" max="15634" width="9.140625" style="32" bestFit="1"/>
    <col min="15635" max="15635" width="8.7109375" style="32" bestFit="1" customWidth="1"/>
    <col min="15636" max="15636" width="9.140625" style="32" bestFit="1"/>
    <col min="15637" max="15637" width="8.7109375" style="32" bestFit="1" customWidth="1"/>
    <col min="15638" max="15638" width="9.140625" style="32" bestFit="1"/>
    <col min="15639" max="15639" width="8.7109375" style="32" bestFit="1" customWidth="1"/>
    <col min="15640" max="15640" width="9.140625" style="32" bestFit="1"/>
    <col min="15641" max="15641" width="8.7109375" style="32" bestFit="1" customWidth="1"/>
    <col min="15642" max="15642" width="9.140625" style="32" bestFit="1"/>
    <col min="15643" max="15643" width="8.7109375" style="32" bestFit="1" customWidth="1"/>
    <col min="15644" max="15645" width="8.7109375" style="32" customWidth="1"/>
    <col min="15646" max="15646" width="8.7109375" style="32" bestFit="1" customWidth="1"/>
    <col min="15647" max="15647" width="9.140625" style="32" bestFit="1"/>
    <col min="15648" max="15648" width="8.7109375" style="32" bestFit="1" customWidth="1"/>
    <col min="15649" max="15649" width="9.140625" style="32" bestFit="1"/>
    <col min="15650" max="15651" width="8.7109375" style="32" bestFit="1" customWidth="1"/>
    <col min="15652" max="15652" width="9.140625" style="32" bestFit="1"/>
    <col min="15653" max="15653" width="8.7109375" style="32" bestFit="1" customWidth="1"/>
    <col min="15654" max="15654" width="9.140625" style="32" bestFit="1"/>
    <col min="15655" max="15655" width="8.7109375" style="32" bestFit="1" customWidth="1"/>
    <col min="15656" max="15656" width="9.140625" style="32" bestFit="1"/>
    <col min="15657" max="15657" width="8.7109375" style="32" bestFit="1" customWidth="1"/>
    <col min="15658" max="15658" width="9.140625" style="32"/>
    <col min="15659" max="15659" width="8.7109375" style="32" customWidth="1"/>
    <col min="15660" max="15663" width="9.140625" style="32"/>
    <col min="15664" max="15664" width="8.7109375" style="32" bestFit="1" customWidth="1"/>
    <col min="15665" max="15665" width="9.140625" style="32" bestFit="1"/>
    <col min="15666" max="15666" width="8.7109375" style="32" bestFit="1" customWidth="1"/>
    <col min="15667" max="15667" width="9.140625" style="32" bestFit="1"/>
    <col min="15668" max="15670" width="8.7109375" style="32" bestFit="1" customWidth="1"/>
    <col min="15671" max="15671" width="9.140625" style="32" bestFit="1"/>
    <col min="15672" max="15673" width="9.140625" style="32"/>
    <col min="15674" max="15674" width="9.140625" style="32" bestFit="1"/>
    <col min="15675" max="15675" width="8.7109375" style="32" bestFit="1" customWidth="1"/>
    <col min="15676" max="15676" width="9.140625" style="32" bestFit="1"/>
    <col min="15677" max="15677" width="8.7109375" style="32" bestFit="1" customWidth="1"/>
    <col min="15678" max="15872" width="9.140625" style="32"/>
    <col min="15873" max="15873" width="84.85546875" style="32" customWidth="1"/>
    <col min="15874" max="15874" width="9.140625" style="32" bestFit="1"/>
    <col min="15875" max="15875" width="8.7109375" style="32" bestFit="1" customWidth="1"/>
    <col min="15876" max="15876" width="9.140625" style="32" bestFit="1"/>
    <col min="15877" max="15877" width="8.7109375" style="32" bestFit="1" customWidth="1"/>
    <col min="15878" max="15878" width="9.140625" style="32" bestFit="1"/>
    <col min="15879" max="15879" width="8.7109375" style="32" bestFit="1" customWidth="1"/>
    <col min="15880" max="15881" width="8.7109375" style="32" customWidth="1"/>
    <col min="15882" max="15882" width="9.140625" style="32" bestFit="1"/>
    <col min="15883" max="15883" width="8.7109375" style="32" bestFit="1" customWidth="1"/>
    <col min="15884" max="15884" width="9.140625" style="32" bestFit="1"/>
    <col min="15885" max="15885" width="8.7109375" style="32" bestFit="1" customWidth="1"/>
    <col min="15886" max="15886" width="9.140625" style="32"/>
    <col min="15887" max="15887" width="8.7109375" style="32" customWidth="1"/>
    <col min="15888" max="15888" width="9.140625" style="32" bestFit="1"/>
    <col min="15889" max="15889" width="8.7109375" style="32" bestFit="1" customWidth="1"/>
    <col min="15890" max="15890" width="9.140625" style="32" bestFit="1"/>
    <col min="15891" max="15891" width="8.7109375" style="32" bestFit="1" customWidth="1"/>
    <col min="15892" max="15892" width="9.140625" style="32" bestFit="1"/>
    <col min="15893" max="15893" width="8.7109375" style="32" bestFit="1" customWidth="1"/>
    <col min="15894" max="15894" width="9.140625" style="32" bestFit="1"/>
    <col min="15895" max="15895" width="8.7109375" style="32" bestFit="1" customWidth="1"/>
    <col min="15896" max="15896" width="9.140625" style="32" bestFit="1"/>
    <col min="15897" max="15897" width="8.7109375" style="32" bestFit="1" customWidth="1"/>
    <col min="15898" max="15898" width="9.140625" style="32" bestFit="1"/>
    <col min="15899" max="15899" width="8.7109375" style="32" bestFit="1" customWidth="1"/>
    <col min="15900" max="15901" width="8.7109375" style="32" customWidth="1"/>
    <col min="15902" max="15902" width="8.7109375" style="32" bestFit="1" customWidth="1"/>
    <col min="15903" max="15903" width="9.140625" style="32" bestFit="1"/>
    <col min="15904" max="15904" width="8.7109375" style="32" bestFit="1" customWidth="1"/>
    <col min="15905" max="15905" width="9.140625" style="32" bestFit="1"/>
    <col min="15906" max="15907" width="8.7109375" style="32" bestFit="1" customWidth="1"/>
    <col min="15908" max="15908" width="9.140625" style="32" bestFit="1"/>
    <col min="15909" max="15909" width="8.7109375" style="32" bestFit="1" customWidth="1"/>
    <col min="15910" max="15910" width="9.140625" style="32" bestFit="1"/>
    <col min="15911" max="15911" width="8.7109375" style="32" bestFit="1" customWidth="1"/>
    <col min="15912" max="15912" width="9.140625" style="32" bestFit="1"/>
    <col min="15913" max="15913" width="8.7109375" style="32" bestFit="1" customWidth="1"/>
    <col min="15914" max="15914" width="9.140625" style="32"/>
    <col min="15915" max="15915" width="8.7109375" style="32" customWidth="1"/>
    <col min="15916" max="15919" width="9.140625" style="32"/>
    <col min="15920" max="15920" width="8.7109375" style="32" bestFit="1" customWidth="1"/>
    <col min="15921" max="15921" width="9.140625" style="32" bestFit="1"/>
    <col min="15922" max="15922" width="8.7109375" style="32" bestFit="1" customWidth="1"/>
    <col min="15923" max="15923" width="9.140625" style="32" bestFit="1"/>
    <col min="15924" max="15926" width="8.7109375" style="32" bestFit="1" customWidth="1"/>
    <col min="15927" max="15927" width="9.140625" style="32" bestFit="1"/>
    <col min="15928" max="15929" width="9.140625" style="32"/>
    <col min="15930" max="15930" width="9.140625" style="32" bestFit="1"/>
    <col min="15931" max="15931" width="8.7109375" style="32" bestFit="1" customWidth="1"/>
    <col min="15932" max="15932" width="9.140625" style="32" bestFit="1"/>
    <col min="15933" max="15933" width="8.7109375" style="32" bestFit="1" customWidth="1"/>
    <col min="15934" max="16128" width="9.140625" style="32"/>
    <col min="16129" max="16129" width="84.85546875" style="32" customWidth="1"/>
    <col min="16130" max="16130" width="9.140625" style="32" bestFit="1"/>
    <col min="16131" max="16131" width="8.7109375" style="32" bestFit="1" customWidth="1"/>
    <col min="16132" max="16132" width="9.140625" style="32" bestFit="1"/>
    <col min="16133" max="16133" width="8.7109375" style="32" bestFit="1" customWidth="1"/>
    <col min="16134" max="16134" width="9.140625" style="32" bestFit="1"/>
    <col min="16135" max="16135" width="8.7109375" style="32" bestFit="1" customWidth="1"/>
    <col min="16136" max="16137" width="8.7109375" style="32" customWidth="1"/>
    <col min="16138" max="16138" width="9.140625" style="32" bestFit="1"/>
    <col min="16139" max="16139" width="8.7109375" style="32" bestFit="1" customWidth="1"/>
    <col min="16140" max="16140" width="9.140625" style="32" bestFit="1"/>
    <col min="16141" max="16141" width="8.7109375" style="32" bestFit="1" customWidth="1"/>
    <col min="16142" max="16142" width="9.140625" style="32"/>
    <col min="16143" max="16143" width="8.7109375" style="32" customWidth="1"/>
    <col min="16144" max="16144" width="9.140625" style="32" bestFit="1"/>
    <col min="16145" max="16145" width="8.7109375" style="32" bestFit="1" customWidth="1"/>
    <col min="16146" max="16146" width="9.140625" style="32" bestFit="1"/>
    <col min="16147" max="16147" width="8.7109375" style="32" bestFit="1" customWidth="1"/>
    <col min="16148" max="16148" width="9.140625" style="32" bestFit="1"/>
    <col min="16149" max="16149" width="8.7109375" style="32" bestFit="1" customWidth="1"/>
    <col min="16150" max="16150" width="9.140625" style="32" bestFit="1"/>
    <col min="16151" max="16151" width="8.7109375" style="32" bestFit="1" customWidth="1"/>
    <col min="16152" max="16152" width="9.140625" style="32" bestFit="1"/>
    <col min="16153" max="16153" width="8.7109375" style="32" bestFit="1" customWidth="1"/>
    <col min="16154" max="16154" width="9.140625" style="32" bestFit="1"/>
    <col min="16155" max="16155" width="8.7109375" style="32" bestFit="1" customWidth="1"/>
    <col min="16156" max="16157" width="8.7109375" style="32" customWidth="1"/>
    <col min="16158" max="16158" width="8.7109375" style="32" bestFit="1" customWidth="1"/>
    <col min="16159" max="16159" width="9.140625" style="32" bestFit="1"/>
    <col min="16160" max="16160" width="8.7109375" style="32" bestFit="1" customWidth="1"/>
    <col min="16161" max="16161" width="9.140625" style="32" bestFit="1"/>
    <col min="16162" max="16163" width="8.7109375" style="32" bestFit="1" customWidth="1"/>
    <col min="16164" max="16164" width="9.140625" style="32" bestFit="1"/>
    <col min="16165" max="16165" width="8.7109375" style="32" bestFit="1" customWidth="1"/>
    <col min="16166" max="16166" width="9.140625" style="32" bestFit="1"/>
    <col min="16167" max="16167" width="8.7109375" style="32" bestFit="1" customWidth="1"/>
    <col min="16168" max="16168" width="9.140625" style="32" bestFit="1"/>
    <col min="16169" max="16169" width="8.7109375" style="32" bestFit="1" customWidth="1"/>
    <col min="16170" max="16170" width="9.140625" style="32"/>
    <col min="16171" max="16171" width="8.7109375" style="32" customWidth="1"/>
    <col min="16172" max="16175" width="9.140625" style="32"/>
    <col min="16176" max="16176" width="8.7109375" style="32" bestFit="1" customWidth="1"/>
    <col min="16177" max="16177" width="9.140625" style="32" bestFit="1"/>
    <col min="16178" max="16178" width="8.7109375" style="32" bestFit="1" customWidth="1"/>
    <col min="16179" max="16179" width="9.140625" style="32" bestFit="1"/>
    <col min="16180" max="16182" width="8.7109375" style="32" bestFit="1" customWidth="1"/>
    <col min="16183" max="16183" width="9.140625" style="32" bestFit="1"/>
    <col min="16184" max="16185" width="9.140625" style="32"/>
    <col min="16186" max="16186" width="9.140625" style="32" bestFit="1"/>
    <col min="16187" max="16187" width="8.7109375" style="32" bestFit="1" customWidth="1"/>
    <col min="16188" max="16188" width="9.140625" style="32" bestFit="1"/>
    <col min="16189" max="16189" width="8.7109375" style="32" bestFit="1" customWidth="1"/>
    <col min="16190" max="16384" width="9.140625" style="32"/>
  </cols>
  <sheetData>
    <row r="1" spans="1:96" ht="16.5">
      <c r="A1" s="31"/>
    </row>
    <row r="2" spans="1:96">
      <c r="A2" s="34"/>
    </row>
    <row r="3" spans="1:96" ht="16.5">
      <c r="A3" s="35"/>
    </row>
    <row r="4" spans="1:96">
      <c r="A4" s="34"/>
      <c r="N4" s="36"/>
      <c r="O4" s="36"/>
    </row>
    <row r="5" spans="1:96" ht="16.5">
      <c r="A5" s="37" t="s">
        <v>126</v>
      </c>
    </row>
    <row r="6" spans="1:96" s="36" customFormat="1" ht="16.5">
      <c r="A6" s="38" t="s">
        <v>127</v>
      </c>
      <c r="BH6" s="39"/>
    </row>
    <row r="7" spans="1:96" s="36" customFormat="1" ht="16.5">
      <c r="A7" s="38" t="s">
        <v>128</v>
      </c>
      <c r="BH7" s="39"/>
    </row>
    <row r="9" spans="1:96" s="33" customFormat="1" ht="15">
      <c r="A9" s="177" t="s">
        <v>91</v>
      </c>
      <c r="B9" s="176" t="s">
        <v>33</v>
      </c>
      <c r="C9" s="176"/>
      <c r="D9" s="176" t="s">
        <v>35</v>
      </c>
      <c r="E9" s="176"/>
      <c r="F9" s="176" t="s">
        <v>37</v>
      </c>
      <c r="G9" s="176"/>
      <c r="H9" s="176" t="s">
        <v>41</v>
      </c>
      <c r="I9" s="176"/>
      <c r="J9" s="176" t="s">
        <v>50</v>
      </c>
      <c r="K9" s="176"/>
      <c r="L9" s="176" t="s">
        <v>79</v>
      </c>
      <c r="M9" s="176"/>
      <c r="N9" s="176" t="s">
        <v>53</v>
      </c>
      <c r="O9" s="176"/>
      <c r="P9" s="176" t="s">
        <v>60</v>
      </c>
      <c r="Q9" s="176"/>
      <c r="R9" s="176" t="s">
        <v>81</v>
      </c>
      <c r="S9" s="176"/>
      <c r="T9" s="176" t="s">
        <v>64</v>
      </c>
      <c r="U9" s="176"/>
      <c r="V9" s="176" t="s">
        <v>66</v>
      </c>
      <c r="W9" s="176"/>
      <c r="X9" s="176" t="s">
        <v>68</v>
      </c>
      <c r="Y9" s="176"/>
      <c r="Z9" s="176" t="s">
        <v>92</v>
      </c>
      <c r="AA9" s="176"/>
      <c r="AB9" s="176" t="s">
        <v>93</v>
      </c>
      <c r="AC9" s="176"/>
      <c r="AD9" s="176" t="s">
        <v>94</v>
      </c>
      <c r="AE9" s="176"/>
      <c r="AF9" s="176" t="s">
        <v>74</v>
      </c>
      <c r="AG9" s="176"/>
      <c r="AH9" s="176" t="s">
        <v>38</v>
      </c>
      <c r="AI9" s="176"/>
      <c r="AJ9" s="176" t="s">
        <v>40</v>
      </c>
      <c r="AK9" s="176"/>
      <c r="AL9" s="176" t="s">
        <v>42</v>
      </c>
      <c r="AM9" s="176"/>
      <c r="AN9" s="176" t="s">
        <v>46</v>
      </c>
      <c r="AO9" s="176"/>
      <c r="AP9" s="176" t="s">
        <v>84</v>
      </c>
      <c r="AQ9" s="176"/>
      <c r="AR9" s="176" t="s">
        <v>48</v>
      </c>
      <c r="AS9" s="176"/>
      <c r="AT9" s="176" t="s">
        <v>63</v>
      </c>
      <c r="AU9" s="176"/>
      <c r="AV9" s="176" t="s">
        <v>65</v>
      </c>
      <c r="AW9" s="176"/>
      <c r="AX9" s="176" t="s">
        <v>72</v>
      </c>
      <c r="AY9" s="176"/>
      <c r="AZ9" s="176" t="s">
        <v>73</v>
      </c>
      <c r="BA9" s="176"/>
      <c r="BB9" s="176" t="s">
        <v>54</v>
      </c>
      <c r="BC9" s="176"/>
      <c r="BD9" s="176" t="s">
        <v>55</v>
      </c>
      <c r="BE9" s="176"/>
      <c r="BF9" s="176" t="s">
        <v>51</v>
      </c>
      <c r="BG9" s="176"/>
      <c r="BH9" s="176" t="s">
        <v>86</v>
      </c>
      <c r="BI9" s="176"/>
    </row>
    <row r="10" spans="1:96" s="33" customFormat="1" ht="15">
      <c r="A10" s="177"/>
      <c r="B10" s="40"/>
      <c r="C10" s="40" t="s">
        <v>95</v>
      </c>
      <c r="D10" s="40"/>
      <c r="E10" s="40"/>
      <c r="F10" s="40"/>
      <c r="G10" s="40"/>
      <c r="H10" s="40"/>
      <c r="I10" s="40"/>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t="s">
        <v>95</v>
      </c>
      <c r="BH10" s="40"/>
      <c r="BI10" s="40"/>
    </row>
    <row r="11" spans="1:96"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c r="BH11" s="42" t="s">
        <v>97</v>
      </c>
      <c r="BI11" s="42" t="s">
        <v>98</v>
      </c>
    </row>
    <row r="12" spans="1:96" ht="15">
      <c r="A12" s="44" t="s">
        <v>99</v>
      </c>
      <c r="B12" s="45">
        <v>6</v>
      </c>
      <c r="C12" s="45">
        <v>502</v>
      </c>
      <c r="D12" s="45">
        <v>11</v>
      </c>
      <c r="E12" s="45">
        <v>1582</v>
      </c>
      <c r="F12" s="45">
        <v>5</v>
      </c>
      <c r="G12" s="45">
        <v>446</v>
      </c>
      <c r="H12" s="45"/>
      <c r="I12" s="45"/>
      <c r="J12" s="45">
        <v>4</v>
      </c>
      <c r="K12" s="45">
        <v>77</v>
      </c>
      <c r="L12" s="45"/>
      <c r="M12" s="45"/>
      <c r="N12" s="45">
        <v>1</v>
      </c>
      <c r="O12" s="45">
        <v>939</v>
      </c>
      <c r="P12" s="45"/>
      <c r="Q12" s="45"/>
      <c r="R12" s="45"/>
      <c r="S12" s="45"/>
      <c r="T12" s="45"/>
      <c r="U12" s="45"/>
      <c r="V12" s="45"/>
      <c r="W12" s="45"/>
      <c r="X12" s="45">
        <v>2</v>
      </c>
      <c r="Y12" s="45">
        <v>156</v>
      </c>
      <c r="Z12" s="45">
        <v>3</v>
      </c>
      <c r="AA12" s="45">
        <v>1393</v>
      </c>
      <c r="AB12" s="45"/>
      <c r="AC12" s="45"/>
      <c r="AD12" s="45"/>
      <c r="AE12" s="45"/>
      <c r="AF12" s="45"/>
      <c r="AG12" s="45"/>
      <c r="AH12" s="45"/>
      <c r="AI12" s="45"/>
      <c r="AJ12" s="45"/>
      <c r="AK12" s="45"/>
      <c r="AL12" s="45">
        <v>3</v>
      </c>
      <c r="AM12" s="45">
        <v>1510</v>
      </c>
      <c r="AN12" s="45"/>
      <c r="AO12" s="45"/>
      <c r="AP12" s="45"/>
      <c r="AQ12" s="45"/>
      <c r="AR12" s="45"/>
      <c r="AS12" s="45"/>
      <c r="AT12" s="45">
        <v>1</v>
      </c>
      <c r="AU12" s="45">
        <v>29</v>
      </c>
      <c r="AV12" s="45"/>
      <c r="AW12" s="45"/>
      <c r="AX12" s="45">
        <v>1</v>
      </c>
      <c r="AY12" s="45">
        <v>48</v>
      </c>
      <c r="AZ12" s="45">
        <v>1</v>
      </c>
      <c r="BA12" s="45">
        <v>48</v>
      </c>
      <c r="BB12" s="45"/>
      <c r="BC12" s="45"/>
      <c r="BD12" s="45"/>
      <c r="BE12" s="45"/>
      <c r="BF12" s="45"/>
      <c r="BG12" s="45"/>
      <c r="BH12" s="55">
        <f>B12+D12+F12+H12+J12+L12+N12+P12+R12+T12+V12+X12+Z12+AB12+AD12+AF12+AH12+AJ12+AL12+AN12+AP12+AR12+AT12+AV12+AX12+AZ12+BB12+BD12+BF12</f>
        <v>38</v>
      </c>
      <c r="BI12" s="55">
        <f>C12+E12+G12+I12+K12+M12+O12+Q12+S12+U12+W12+Y12+AA12+AC12+AE12+AG12+AI12+AK12+AM12+AO12+AQ12+AS12+AU12+AW12+AY12+BA12+BC12+BE12+BG12</f>
        <v>6730</v>
      </c>
      <c r="CQ12" s="33"/>
      <c r="CR12" s="33"/>
    </row>
    <row r="13" spans="1:96" ht="15">
      <c r="A13" s="46" t="s">
        <v>100</v>
      </c>
      <c r="B13" s="47">
        <v>69</v>
      </c>
      <c r="C13" s="47">
        <v>3520</v>
      </c>
      <c r="D13" s="47">
        <v>31</v>
      </c>
      <c r="E13" s="47">
        <v>4224</v>
      </c>
      <c r="F13" s="47">
        <v>27</v>
      </c>
      <c r="G13" s="47">
        <v>2461</v>
      </c>
      <c r="H13" s="47">
        <v>4</v>
      </c>
      <c r="I13" s="47">
        <v>962</v>
      </c>
      <c r="J13" s="47">
        <v>4</v>
      </c>
      <c r="K13" s="47">
        <v>60</v>
      </c>
      <c r="L13" s="47">
        <v>1</v>
      </c>
      <c r="M13" s="47">
        <v>16</v>
      </c>
      <c r="N13" s="47"/>
      <c r="O13" s="47"/>
      <c r="P13" s="47">
        <v>1</v>
      </c>
      <c r="Q13" s="47">
        <v>816</v>
      </c>
      <c r="R13" s="47"/>
      <c r="S13" s="47"/>
      <c r="T13" s="47">
        <v>2</v>
      </c>
      <c r="U13" s="47">
        <v>55</v>
      </c>
      <c r="V13" s="47">
        <v>5</v>
      </c>
      <c r="W13" s="47">
        <v>228</v>
      </c>
      <c r="X13" s="47">
        <v>6</v>
      </c>
      <c r="Y13" s="47">
        <v>1080</v>
      </c>
      <c r="Z13" s="47">
        <v>1</v>
      </c>
      <c r="AA13" s="47">
        <v>855</v>
      </c>
      <c r="AB13" s="47">
        <v>7</v>
      </c>
      <c r="AC13" s="47">
        <v>2781</v>
      </c>
      <c r="AD13" s="47">
        <v>1</v>
      </c>
      <c r="AE13" s="47">
        <v>179</v>
      </c>
      <c r="AF13" s="47"/>
      <c r="AG13" s="47"/>
      <c r="AH13" s="47">
        <v>3</v>
      </c>
      <c r="AI13" s="47">
        <v>840</v>
      </c>
      <c r="AJ13" s="47"/>
      <c r="AK13" s="47"/>
      <c r="AL13" s="47">
        <v>15</v>
      </c>
      <c r="AM13" s="47">
        <v>4194</v>
      </c>
      <c r="AN13" s="47"/>
      <c r="AO13" s="47"/>
      <c r="AP13" s="47"/>
      <c r="AQ13" s="47"/>
      <c r="AR13" s="47">
        <v>2</v>
      </c>
      <c r="AS13" s="47">
        <v>75</v>
      </c>
      <c r="AT13" s="47">
        <v>2</v>
      </c>
      <c r="AU13" s="47">
        <v>25</v>
      </c>
      <c r="AV13" s="47"/>
      <c r="AW13" s="47"/>
      <c r="AX13" s="47">
        <v>1</v>
      </c>
      <c r="AY13" s="47">
        <v>20</v>
      </c>
      <c r="AZ13" s="47">
        <v>2</v>
      </c>
      <c r="BA13" s="47">
        <v>73</v>
      </c>
      <c r="BB13" s="47"/>
      <c r="BC13" s="47"/>
      <c r="BD13" s="47"/>
      <c r="BE13" s="47"/>
      <c r="BF13" s="47">
        <v>6</v>
      </c>
      <c r="BG13" s="47">
        <v>102</v>
      </c>
      <c r="BH13" s="56">
        <f>B13+D13+F13+H13+J13+L13+N13+P13+R13+T13+V13+X13+Z13+AB13+AD13+AF13+AH13+AJ13+AL13+AN13+AP13+AR13+AT13+AV13+AX13+AZ13+BB13+BD13+BF13</f>
        <v>190</v>
      </c>
      <c r="BI13" s="56">
        <f>C13+E13+G13+I13+K13+M13+O13+Q13+S13+U13+W13+Y13+AA13+AC13+AE13+AG13+AI13+AK13+AM13+AO13+AQ13+AS13+AU13+AW13+AY13+BA13+BC13+BE13+BG13</f>
        <v>22566</v>
      </c>
      <c r="CQ13" s="33"/>
      <c r="CR13" s="33"/>
    </row>
    <row r="14" spans="1:96" ht="15">
      <c r="A14" s="44" t="s">
        <v>101</v>
      </c>
      <c r="B14" s="45"/>
      <c r="C14" s="45"/>
      <c r="D14" s="45"/>
      <c r="E14" s="45"/>
      <c r="F14" s="45"/>
      <c r="G14" s="45"/>
      <c r="H14" s="45"/>
      <c r="I14" s="45"/>
      <c r="J14" s="45">
        <v>1</v>
      </c>
      <c r="K14" s="45">
        <v>23</v>
      </c>
      <c r="L14" s="45"/>
      <c r="M14" s="45"/>
      <c r="N14" s="45"/>
      <c r="O14" s="45"/>
      <c r="P14" s="45"/>
      <c r="Q14" s="45"/>
      <c r="R14" s="45"/>
      <c r="S14" s="45"/>
      <c r="T14" s="45">
        <v>1</v>
      </c>
      <c r="U14" s="45">
        <v>76</v>
      </c>
      <c r="V14" s="45"/>
      <c r="W14" s="45"/>
      <c r="X14" s="45"/>
      <c r="Y14" s="45"/>
      <c r="Z14" s="45"/>
      <c r="AA14" s="45"/>
      <c r="AB14" s="45">
        <v>2</v>
      </c>
      <c r="AC14" s="45">
        <v>310</v>
      </c>
      <c r="AD14" s="45">
        <v>1</v>
      </c>
      <c r="AE14" s="45">
        <v>316</v>
      </c>
      <c r="AF14" s="45"/>
      <c r="AG14" s="45"/>
      <c r="AH14" s="45"/>
      <c r="AI14" s="45"/>
      <c r="AJ14" s="45"/>
      <c r="AK14" s="45"/>
      <c r="AL14" s="45"/>
      <c r="AM14" s="45"/>
      <c r="AN14" s="45"/>
      <c r="AO14" s="45"/>
      <c r="AP14" s="45"/>
      <c r="AQ14" s="45"/>
      <c r="AR14" s="45">
        <v>1</v>
      </c>
      <c r="AS14" s="45">
        <v>18</v>
      </c>
      <c r="AT14" s="45">
        <v>1</v>
      </c>
      <c r="AU14" s="45">
        <v>31</v>
      </c>
      <c r="AV14" s="45">
        <v>1</v>
      </c>
      <c r="AW14" s="45">
        <v>51</v>
      </c>
      <c r="AX14" s="45">
        <v>2</v>
      </c>
      <c r="AY14" s="45">
        <v>61</v>
      </c>
      <c r="AZ14" s="45"/>
      <c r="BA14" s="45"/>
      <c r="BB14" s="45"/>
      <c r="BC14" s="45"/>
      <c r="BD14" s="45">
        <v>1</v>
      </c>
      <c r="BE14" s="45">
        <v>367</v>
      </c>
      <c r="BF14" s="45"/>
      <c r="BG14" s="45"/>
      <c r="BH14" s="55">
        <f t="shared" ref="BH14:BI19" si="0">B14+D14+F14+H14+J14+L14+N14+P14+R14+T14+V14+X14+Z14+AB14+AD14+AF14+AH14+AJ14+AL14+AN14+AP14+AR14+AT14+AV14+AX14+AZ14+BB14+BD14+BF14</f>
        <v>11</v>
      </c>
      <c r="BI14" s="55">
        <f t="shared" si="0"/>
        <v>1253</v>
      </c>
      <c r="CQ14" s="33"/>
      <c r="CR14" s="33"/>
    </row>
    <row r="15" spans="1:96" ht="15">
      <c r="A15" s="48" t="s">
        <v>102</v>
      </c>
      <c r="B15" s="47">
        <v>13</v>
      </c>
      <c r="C15" s="47">
        <v>1456</v>
      </c>
      <c r="D15" s="47">
        <v>7</v>
      </c>
      <c r="E15" s="47">
        <v>769</v>
      </c>
      <c r="F15" s="47">
        <v>2</v>
      </c>
      <c r="G15" s="47">
        <v>308</v>
      </c>
      <c r="H15" s="47"/>
      <c r="I15" s="47"/>
      <c r="J15" s="47"/>
      <c r="K15" s="47"/>
      <c r="L15" s="47"/>
      <c r="M15" s="47"/>
      <c r="N15" s="47"/>
      <c r="O15" s="47"/>
      <c r="P15" s="47"/>
      <c r="Q15" s="47"/>
      <c r="R15" s="47"/>
      <c r="S15" s="47"/>
      <c r="T15" s="47"/>
      <c r="U15" s="47"/>
      <c r="V15" s="47"/>
      <c r="W15" s="47"/>
      <c r="X15" s="47"/>
      <c r="Y15" s="47"/>
      <c r="Z15" s="47">
        <v>2</v>
      </c>
      <c r="AA15" s="47">
        <v>984</v>
      </c>
      <c r="AB15" s="47">
        <v>1</v>
      </c>
      <c r="AC15" s="47">
        <v>501</v>
      </c>
      <c r="AD15" s="47"/>
      <c r="AE15" s="47"/>
      <c r="AF15" s="47"/>
      <c r="AG15" s="47"/>
      <c r="AH15" s="47">
        <v>2</v>
      </c>
      <c r="AI15" s="47">
        <v>512</v>
      </c>
      <c r="AJ15" s="47">
        <v>1</v>
      </c>
      <c r="AK15" s="47">
        <v>588</v>
      </c>
      <c r="AL15" s="47">
        <v>2</v>
      </c>
      <c r="AM15" s="47">
        <v>962</v>
      </c>
      <c r="AN15" s="47"/>
      <c r="AO15" s="47"/>
      <c r="AP15" s="47"/>
      <c r="AQ15" s="47"/>
      <c r="AR15" s="47"/>
      <c r="AS15" s="47"/>
      <c r="AT15" s="47"/>
      <c r="AU15" s="47"/>
      <c r="AV15" s="47">
        <v>1</v>
      </c>
      <c r="AW15" s="47">
        <v>46</v>
      </c>
      <c r="AX15" s="47">
        <v>1</v>
      </c>
      <c r="AY15" s="47">
        <v>64</v>
      </c>
      <c r="AZ15" s="47">
        <v>2</v>
      </c>
      <c r="BA15" s="47">
        <v>80</v>
      </c>
      <c r="BB15" s="47">
        <v>1</v>
      </c>
      <c r="BC15" s="47">
        <v>816</v>
      </c>
      <c r="BD15" s="47"/>
      <c r="BE15" s="47"/>
      <c r="BF15" s="47">
        <v>1</v>
      </c>
      <c r="BG15" s="47">
        <v>12</v>
      </c>
      <c r="BH15" s="56">
        <f t="shared" si="0"/>
        <v>36</v>
      </c>
      <c r="BI15" s="56">
        <f t="shared" si="0"/>
        <v>7098</v>
      </c>
      <c r="CQ15" s="33"/>
      <c r="CR15" s="33"/>
    </row>
    <row r="16" spans="1:96" ht="15">
      <c r="A16" s="44" t="s">
        <v>103</v>
      </c>
      <c r="B16" s="45"/>
      <c r="C16" s="45"/>
      <c r="D16" s="45">
        <v>5</v>
      </c>
      <c r="E16" s="45">
        <v>1374</v>
      </c>
      <c r="F16" s="45">
        <v>2</v>
      </c>
      <c r="G16" s="45">
        <v>77</v>
      </c>
      <c r="H16" s="45"/>
      <c r="I16" s="45"/>
      <c r="J16" s="45">
        <v>1</v>
      </c>
      <c r="K16" s="45">
        <v>24</v>
      </c>
      <c r="L16" s="45">
        <v>1</v>
      </c>
      <c r="M16" s="45">
        <v>23</v>
      </c>
      <c r="N16" s="45"/>
      <c r="O16" s="45"/>
      <c r="P16" s="45"/>
      <c r="Q16" s="45"/>
      <c r="R16" s="45">
        <v>1</v>
      </c>
      <c r="S16" s="45">
        <v>7</v>
      </c>
      <c r="T16" s="45"/>
      <c r="U16" s="45"/>
      <c r="V16" s="45"/>
      <c r="W16" s="45"/>
      <c r="X16" s="45">
        <v>2</v>
      </c>
      <c r="Y16" s="45">
        <v>845</v>
      </c>
      <c r="Z16" s="45"/>
      <c r="AA16" s="45"/>
      <c r="AB16" s="45"/>
      <c r="AC16" s="45"/>
      <c r="AD16" s="45">
        <v>2</v>
      </c>
      <c r="AE16" s="45">
        <v>366</v>
      </c>
      <c r="AF16" s="45"/>
      <c r="AG16" s="45"/>
      <c r="AH16" s="45"/>
      <c r="AI16" s="45"/>
      <c r="AJ16" s="45"/>
      <c r="AK16" s="45"/>
      <c r="AL16" s="45"/>
      <c r="AM16" s="45"/>
      <c r="AN16" s="45"/>
      <c r="AO16" s="45"/>
      <c r="AP16" s="45"/>
      <c r="AQ16" s="45"/>
      <c r="AR16" s="45">
        <v>1</v>
      </c>
      <c r="AS16" s="45">
        <v>39</v>
      </c>
      <c r="AT16" s="45"/>
      <c r="AU16" s="45"/>
      <c r="AV16" s="45"/>
      <c r="AW16" s="45"/>
      <c r="AX16" s="45"/>
      <c r="AY16" s="45"/>
      <c r="AZ16" s="45"/>
      <c r="BA16" s="45"/>
      <c r="BB16" s="45"/>
      <c r="BC16" s="45"/>
      <c r="BD16" s="45">
        <v>1</v>
      </c>
      <c r="BE16" s="45">
        <v>429</v>
      </c>
      <c r="BF16" s="45"/>
      <c r="BG16" s="45"/>
      <c r="BH16" s="55">
        <f t="shared" si="0"/>
        <v>16</v>
      </c>
      <c r="BI16" s="55">
        <f t="shared" si="0"/>
        <v>3184</v>
      </c>
      <c r="CQ16" s="33"/>
      <c r="CR16" s="33"/>
    </row>
    <row r="17" spans="1:96" ht="15">
      <c r="A17" s="48" t="s">
        <v>104</v>
      </c>
      <c r="B17" s="47">
        <v>2</v>
      </c>
      <c r="C17" s="47">
        <v>50</v>
      </c>
      <c r="D17" s="47"/>
      <c r="E17" s="47"/>
      <c r="F17" s="47">
        <v>1</v>
      </c>
      <c r="G17" s="47">
        <v>22</v>
      </c>
      <c r="H17" s="47"/>
      <c r="I17" s="47"/>
      <c r="J17" s="47">
        <v>5</v>
      </c>
      <c r="K17" s="47">
        <v>53</v>
      </c>
      <c r="L17" s="47"/>
      <c r="M17" s="47"/>
      <c r="N17" s="47">
        <v>1</v>
      </c>
      <c r="O17" s="47">
        <v>100</v>
      </c>
      <c r="P17" s="47"/>
      <c r="Q17" s="47"/>
      <c r="R17" s="47"/>
      <c r="S17" s="47"/>
      <c r="T17" s="47"/>
      <c r="U17" s="47"/>
      <c r="V17" s="47"/>
      <c r="W17" s="47"/>
      <c r="X17" s="47"/>
      <c r="Y17" s="47"/>
      <c r="Z17" s="47"/>
      <c r="AA17" s="47"/>
      <c r="AB17" s="47"/>
      <c r="AC17" s="47"/>
      <c r="AD17" s="47">
        <v>1</v>
      </c>
      <c r="AE17" s="47">
        <v>656</v>
      </c>
      <c r="AF17" s="47"/>
      <c r="AG17" s="47"/>
      <c r="AH17" s="47">
        <v>1</v>
      </c>
      <c r="AI17" s="47">
        <v>108</v>
      </c>
      <c r="AJ17" s="47"/>
      <c r="AK17" s="47"/>
      <c r="AL17" s="47"/>
      <c r="AM17" s="47"/>
      <c r="AN17" s="47"/>
      <c r="AO17" s="47"/>
      <c r="AP17" s="47"/>
      <c r="AQ17" s="47"/>
      <c r="AR17" s="47"/>
      <c r="AS17" s="47"/>
      <c r="AT17" s="47"/>
      <c r="AU17" s="47"/>
      <c r="AV17" s="47"/>
      <c r="AW17" s="47"/>
      <c r="AX17" s="47"/>
      <c r="AY17" s="47"/>
      <c r="AZ17" s="47"/>
      <c r="BA17" s="47"/>
      <c r="BB17" s="47"/>
      <c r="BC17" s="47"/>
      <c r="BD17" s="47"/>
      <c r="BE17" s="47"/>
      <c r="BF17" s="47">
        <v>1</v>
      </c>
      <c r="BG17" s="47">
        <v>12</v>
      </c>
      <c r="BH17" s="56">
        <f t="shared" si="0"/>
        <v>12</v>
      </c>
      <c r="BI17" s="56">
        <f t="shared" si="0"/>
        <v>1001</v>
      </c>
      <c r="CQ17" s="33"/>
      <c r="CR17" s="33"/>
    </row>
    <row r="18" spans="1:96" ht="15">
      <c r="A18" s="44" t="s">
        <v>105</v>
      </c>
      <c r="B18" s="45"/>
      <c r="C18" s="45"/>
      <c r="D18" s="45">
        <v>2</v>
      </c>
      <c r="E18" s="45">
        <v>122</v>
      </c>
      <c r="F18" s="45"/>
      <c r="G18" s="45"/>
      <c r="H18" s="45"/>
      <c r="I18" s="45"/>
      <c r="J18" s="45">
        <v>7</v>
      </c>
      <c r="K18" s="45">
        <v>84</v>
      </c>
      <c r="L18" s="45"/>
      <c r="M18" s="45"/>
      <c r="N18" s="45"/>
      <c r="O18" s="45"/>
      <c r="P18" s="45"/>
      <c r="Q18" s="45"/>
      <c r="R18" s="45"/>
      <c r="S18" s="45"/>
      <c r="T18" s="45"/>
      <c r="U18" s="45"/>
      <c r="V18" s="45">
        <v>1</v>
      </c>
      <c r="W18" s="45">
        <v>32</v>
      </c>
      <c r="X18" s="45">
        <v>2</v>
      </c>
      <c r="Y18" s="45">
        <v>166</v>
      </c>
      <c r="Z18" s="45"/>
      <c r="AA18" s="45"/>
      <c r="AB18" s="45">
        <v>1</v>
      </c>
      <c r="AC18" s="45">
        <v>156</v>
      </c>
      <c r="AD18" s="45"/>
      <c r="AE18" s="45"/>
      <c r="AF18" s="45"/>
      <c r="AG18" s="45"/>
      <c r="AH18" s="45">
        <v>1</v>
      </c>
      <c r="AI18" s="45">
        <v>908</v>
      </c>
      <c r="AJ18" s="45"/>
      <c r="AK18" s="45"/>
      <c r="AL18" s="45">
        <v>1</v>
      </c>
      <c r="AM18" s="45">
        <v>90</v>
      </c>
      <c r="AN18" s="45"/>
      <c r="AO18" s="45"/>
      <c r="AP18" s="45">
        <v>1</v>
      </c>
      <c r="AQ18" s="45">
        <v>140</v>
      </c>
      <c r="AR18" s="45"/>
      <c r="AS18" s="45"/>
      <c r="AT18" s="45">
        <v>1</v>
      </c>
      <c r="AU18" s="45">
        <v>37</v>
      </c>
      <c r="AV18" s="45"/>
      <c r="AW18" s="45"/>
      <c r="AX18" s="45">
        <v>3</v>
      </c>
      <c r="AY18" s="45">
        <v>150</v>
      </c>
      <c r="AZ18" s="45"/>
      <c r="BA18" s="45"/>
      <c r="BB18" s="45"/>
      <c r="BC18" s="45"/>
      <c r="BD18" s="45"/>
      <c r="BE18" s="45"/>
      <c r="BF18" s="45">
        <v>3</v>
      </c>
      <c r="BG18" s="45">
        <v>44</v>
      </c>
      <c r="BH18" s="55">
        <f t="shared" si="0"/>
        <v>23</v>
      </c>
      <c r="BI18" s="55">
        <f t="shared" si="0"/>
        <v>1929</v>
      </c>
      <c r="CQ18" s="33"/>
      <c r="CR18" s="33"/>
    </row>
    <row r="19" spans="1:96" ht="15">
      <c r="A19" s="48" t="s">
        <v>106</v>
      </c>
      <c r="B19" s="47">
        <v>9</v>
      </c>
      <c r="C19" s="47">
        <v>653</v>
      </c>
      <c r="D19" s="47">
        <v>4</v>
      </c>
      <c r="E19" s="47">
        <v>594</v>
      </c>
      <c r="F19" s="47">
        <v>6</v>
      </c>
      <c r="G19" s="47">
        <v>1208</v>
      </c>
      <c r="H19" s="47"/>
      <c r="I19" s="47"/>
      <c r="J19" s="47">
        <v>2</v>
      </c>
      <c r="K19" s="47">
        <v>34</v>
      </c>
      <c r="L19" s="47"/>
      <c r="M19" s="47"/>
      <c r="N19" s="47"/>
      <c r="O19" s="47"/>
      <c r="P19" s="47"/>
      <c r="Q19" s="47"/>
      <c r="R19" s="47"/>
      <c r="S19" s="47"/>
      <c r="T19" s="47"/>
      <c r="U19" s="47"/>
      <c r="V19" s="47"/>
      <c r="W19" s="47"/>
      <c r="X19" s="47">
        <v>2</v>
      </c>
      <c r="Y19" s="47">
        <v>766</v>
      </c>
      <c r="Z19" s="47"/>
      <c r="AA19" s="47"/>
      <c r="AB19" s="47">
        <v>2</v>
      </c>
      <c r="AC19" s="47">
        <v>638</v>
      </c>
      <c r="AD19" s="47">
        <v>1</v>
      </c>
      <c r="AE19" s="47">
        <v>700</v>
      </c>
      <c r="AF19" s="47"/>
      <c r="AG19" s="47"/>
      <c r="AH19" s="47"/>
      <c r="AI19" s="47"/>
      <c r="AJ19" s="47"/>
      <c r="AK19" s="47"/>
      <c r="AL19" s="47"/>
      <c r="AM19" s="47"/>
      <c r="AN19" s="47">
        <v>1</v>
      </c>
      <c r="AO19" s="47">
        <v>1062</v>
      </c>
      <c r="AP19" s="47"/>
      <c r="AQ19" s="47"/>
      <c r="AR19" s="47">
        <v>2</v>
      </c>
      <c r="AS19" s="47">
        <v>70</v>
      </c>
      <c r="AT19" s="47"/>
      <c r="AU19" s="47"/>
      <c r="AV19" s="47">
        <v>2</v>
      </c>
      <c r="AW19" s="47">
        <v>131</v>
      </c>
      <c r="AX19" s="47"/>
      <c r="AY19" s="47"/>
      <c r="AZ19" s="47">
        <v>1</v>
      </c>
      <c r="BA19" s="47">
        <v>23</v>
      </c>
      <c r="BB19" s="47"/>
      <c r="BC19" s="47"/>
      <c r="BD19" s="47"/>
      <c r="BE19" s="47"/>
      <c r="BF19" s="47">
        <v>1</v>
      </c>
      <c r="BG19" s="47">
        <v>16</v>
      </c>
      <c r="BH19" s="56">
        <f t="shared" si="0"/>
        <v>33</v>
      </c>
      <c r="BI19" s="56">
        <f t="shared" si="0"/>
        <v>5895</v>
      </c>
      <c r="CQ19" s="33"/>
      <c r="CR19" s="33"/>
    </row>
    <row r="20" spans="1:96" s="33" customFormat="1" ht="15">
      <c r="A20" s="41" t="s">
        <v>107</v>
      </c>
      <c r="B20" s="49">
        <f>SUM(B12:B19)</f>
        <v>99</v>
      </c>
      <c r="C20" s="49">
        <f t="shared" ref="C20:BG20" si="1">SUM(C12:C19)</f>
        <v>6181</v>
      </c>
      <c r="D20" s="49">
        <f t="shared" si="1"/>
        <v>60</v>
      </c>
      <c r="E20" s="49">
        <f t="shared" si="1"/>
        <v>8665</v>
      </c>
      <c r="F20" s="49">
        <f t="shared" si="1"/>
        <v>43</v>
      </c>
      <c r="G20" s="49">
        <f t="shared" si="1"/>
        <v>4522</v>
      </c>
      <c r="H20" s="49">
        <f t="shared" si="1"/>
        <v>4</v>
      </c>
      <c r="I20" s="49">
        <f t="shared" si="1"/>
        <v>962</v>
      </c>
      <c r="J20" s="49">
        <f t="shared" si="1"/>
        <v>24</v>
      </c>
      <c r="K20" s="49">
        <f t="shared" si="1"/>
        <v>355</v>
      </c>
      <c r="L20" s="49">
        <f t="shared" si="1"/>
        <v>2</v>
      </c>
      <c r="M20" s="49">
        <f t="shared" si="1"/>
        <v>39</v>
      </c>
      <c r="N20" s="49">
        <f t="shared" si="1"/>
        <v>2</v>
      </c>
      <c r="O20" s="49">
        <f t="shared" si="1"/>
        <v>1039</v>
      </c>
      <c r="P20" s="49">
        <f t="shared" si="1"/>
        <v>1</v>
      </c>
      <c r="Q20" s="49">
        <f t="shared" si="1"/>
        <v>816</v>
      </c>
      <c r="R20" s="49">
        <f t="shared" si="1"/>
        <v>1</v>
      </c>
      <c r="S20" s="49">
        <f t="shared" si="1"/>
        <v>7</v>
      </c>
      <c r="T20" s="49">
        <f t="shared" si="1"/>
        <v>3</v>
      </c>
      <c r="U20" s="49">
        <f t="shared" si="1"/>
        <v>131</v>
      </c>
      <c r="V20" s="49">
        <f t="shared" si="1"/>
        <v>6</v>
      </c>
      <c r="W20" s="49">
        <f t="shared" si="1"/>
        <v>260</v>
      </c>
      <c r="X20" s="49">
        <f t="shared" si="1"/>
        <v>14</v>
      </c>
      <c r="Y20" s="49">
        <f t="shared" si="1"/>
        <v>3013</v>
      </c>
      <c r="Z20" s="49">
        <f t="shared" si="1"/>
        <v>6</v>
      </c>
      <c r="AA20" s="49">
        <f t="shared" si="1"/>
        <v>3232</v>
      </c>
      <c r="AB20" s="49">
        <f t="shared" si="1"/>
        <v>13</v>
      </c>
      <c r="AC20" s="49">
        <f t="shared" si="1"/>
        <v>4386</v>
      </c>
      <c r="AD20" s="49">
        <f t="shared" si="1"/>
        <v>6</v>
      </c>
      <c r="AE20" s="49">
        <f t="shared" si="1"/>
        <v>2217</v>
      </c>
      <c r="AF20" s="49">
        <f t="shared" si="1"/>
        <v>0</v>
      </c>
      <c r="AG20" s="49">
        <f t="shared" si="1"/>
        <v>0</v>
      </c>
      <c r="AH20" s="49">
        <f t="shared" si="1"/>
        <v>7</v>
      </c>
      <c r="AI20" s="49">
        <f t="shared" si="1"/>
        <v>2368</v>
      </c>
      <c r="AJ20" s="49">
        <f t="shared" si="1"/>
        <v>1</v>
      </c>
      <c r="AK20" s="49">
        <f t="shared" si="1"/>
        <v>588</v>
      </c>
      <c r="AL20" s="49">
        <f t="shared" si="1"/>
        <v>21</v>
      </c>
      <c r="AM20" s="49">
        <f t="shared" si="1"/>
        <v>6756</v>
      </c>
      <c r="AN20" s="49">
        <f t="shared" si="1"/>
        <v>1</v>
      </c>
      <c r="AO20" s="49">
        <f t="shared" si="1"/>
        <v>1062</v>
      </c>
      <c r="AP20" s="49">
        <f t="shared" si="1"/>
        <v>1</v>
      </c>
      <c r="AQ20" s="49">
        <f t="shared" si="1"/>
        <v>140</v>
      </c>
      <c r="AR20" s="49">
        <f t="shared" si="1"/>
        <v>6</v>
      </c>
      <c r="AS20" s="49">
        <f t="shared" si="1"/>
        <v>202</v>
      </c>
      <c r="AT20" s="49">
        <f t="shared" si="1"/>
        <v>5</v>
      </c>
      <c r="AU20" s="49">
        <f t="shared" si="1"/>
        <v>122</v>
      </c>
      <c r="AV20" s="49">
        <f t="shared" si="1"/>
        <v>4</v>
      </c>
      <c r="AW20" s="49">
        <f t="shared" si="1"/>
        <v>228</v>
      </c>
      <c r="AX20" s="49">
        <f t="shared" si="1"/>
        <v>8</v>
      </c>
      <c r="AY20" s="49">
        <f t="shared" si="1"/>
        <v>343</v>
      </c>
      <c r="AZ20" s="49">
        <f t="shared" si="1"/>
        <v>6</v>
      </c>
      <c r="BA20" s="49">
        <f t="shared" si="1"/>
        <v>224</v>
      </c>
      <c r="BB20" s="49">
        <f t="shared" si="1"/>
        <v>1</v>
      </c>
      <c r="BC20" s="49">
        <f t="shared" si="1"/>
        <v>816</v>
      </c>
      <c r="BD20" s="49">
        <f t="shared" si="1"/>
        <v>2</v>
      </c>
      <c r="BE20" s="49">
        <f t="shared" si="1"/>
        <v>796</v>
      </c>
      <c r="BF20" s="49">
        <f t="shared" si="1"/>
        <v>12</v>
      </c>
      <c r="BG20" s="49">
        <f t="shared" si="1"/>
        <v>186</v>
      </c>
      <c r="BH20" s="49">
        <f>B20+D20+F20+H20+J20+L20+N20+P20+R20+T20+V20+X20+Z20+AB20+AD20+AF20+AH20+AJ20+AL20+AN20+AP20+AR20+AT20+AV20+AX20+AZ20+BB20+BD20+BF20</f>
        <v>359</v>
      </c>
      <c r="BI20" s="49">
        <f>C20+E20+G20+I20+K20+M20+O20+Q20+S20+U20+W20+Y20+AA20+AC20+AE20+AG20+AI20+AK20+AM20+AO20+AQ20+AS20+AU20+AW20+AY20+BA20+BC20+BE20+BG20</f>
        <v>49656</v>
      </c>
    </row>
    <row r="21" spans="1:96">
      <c r="A21" s="50" t="s">
        <v>108</v>
      </c>
      <c r="BH21" s="51"/>
      <c r="BI21" s="51"/>
      <c r="BJ21" s="52"/>
    </row>
    <row r="22" spans="1:96">
      <c r="A22" s="53" t="s">
        <v>109</v>
      </c>
      <c r="B22" s="51"/>
      <c r="C22" s="51"/>
      <c r="D22" s="51"/>
      <c r="E22" s="51"/>
      <c r="F22" s="51"/>
      <c r="G22" s="51"/>
      <c r="H22" s="51"/>
      <c r="I22" s="51"/>
      <c r="J22" s="51"/>
      <c r="K22" s="51"/>
      <c r="M22" s="51"/>
      <c r="N22" s="51"/>
      <c r="O22" s="51"/>
      <c r="P22" s="51"/>
      <c r="Q22" s="51"/>
      <c r="X22" s="51"/>
      <c r="Y22" s="51"/>
      <c r="AF22" s="51"/>
      <c r="AK22" s="51"/>
      <c r="AN22" s="51"/>
      <c r="AO22" s="51"/>
      <c r="AP22" s="51"/>
      <c r="AQ22" s="51"/>
      <c r="AX22" s="51"/>
      <c r="BB22" s="51"/>
      <c r="BG22" s="51"/>
    </row>
    <row r="23" spans="1:96">
      <c r="A23" s="53" t="s">
        <v>110</v>
      </c>
      <c r="M23" s="51"/>
      <c r="X23" s="51"/>
      <c r="Y23" s="51"/>
      <c r="AF23" s="51"/>
      <c r="AK23" s="51"/>
      <c r="AN23" s="51"/>
      <c r="AO23" s="51"/>
      <c r="AX23" s="51"/>
      <c r="BB23" s="51"/>
      <c r="BG23" s="51"/>
    </row>
    <row r="25" spans="1:96">
      <c r="A25" s="54"/>
    </row>
    <row r="26" spans="1:96">
      <c r="A26" s="54"/>
      <c r="K26" s="51"/>
      <c r="BH26" s="32"/>
    </row>
    <row r="27" spans="1:96">
      <c r="A27" s="54"/>
      <c r="K27" s="51"/>
      <c r="BH27" s="32"/>
    </row>
    <row r="28" spans="1:96">
      <c r="A28" s="54"/>
      <c r="K28" s="51"/>
      <c r="BH28" s="32"/>
    </row>
    <row r="29" spans="1:96">
      <c r="A29" s="54"/>
      <c r="K29" s="51"/>
      <c r="BH29" s="32"/>
    </row>
    <row r="30" spans="1:96">
      <c r="A30" s="54"/>
      <c r="K30" s="51"/>
      <c r="BH30" s="32"/>
    </row>
    <row r="31" spans="1:96">
      <c r="A31" s="54"/>
      <c r="K31" s="51"/>
      <c r="BH31" s="32"/>
    </row>
    <row r="32" spans="1:96">
      <c r="A32" s="54"/>
      <c r="K32" s="51"/>
      <c r="BH32" s="32"/>
    </row>
    <row r="33" spans="1:60">
      <c r="A33" s="54"/>
      <c r="BH33" s="32"/>
    </row>
    <row r="34" spans="1:60">
      <c r="A34" s="54"/>
      <c r="BH34" s="32"/>
    </row>
    <row r="35" spans="1:60">
      <c r="A35" s="54"/>
      <c r="BH35" s="32"/>
    </row>
    <row r="36" spans="1:60">
      <c r="A36" s="54"/>
      <c r="BH36" s="32"/>
    </row>
    <row r="37" spans="1:60">
      <c r="BH37" s="32"/>
    </row>
    <row r="38" spans="1:60">
      <c r="BH38" s="32"/>
    </row>
    <row r="39" spans="1:60">
      <c r="BH39" s="32"/>
    </row>
    <row r="40" spans="1:60">
      <c r="BH40" s="32"/>
    </row>
    <row r="41" spans="1:60">
      <c r="BH41" s="32"/>
    </row>
    <row r="42" spans="1:60">
      <c r="BH42" s="32"/>
    </row>
    <row r="43" spans="1:60">
      <c r="BH43" s="32"/>
    </row>
    <row r="44" spans="1:60">
      <c r="BH44" s="32"/>
    </row>
    <row r="45" spans="1:60">
      <c r="BH45" s="32"/>
    </row>
    <row r="46" spans="1:60">
      <c r="BH46" s="32"/>
    </row>
  </sheetData>
  <sheetProtection password="C668" sheet="1" objects="1" scenarios="1"/>
  <mergeCells count="31">
    <mergeCell ref="BH9:BI9"/>
    <mergeCell ref="AL9:AM9"/>
    <mergeCell ref="AN9:AO9"/>
    <mergeCell ref="AP9:AQ9"/>
    <mergeCell ref="AR9:AS9"/>
    <mergeCell ref="AT9:AU9"/>
    <mergeCell ref="AV9:AW9"/>
    <mergeCell ref="AX9:AY9"/>
    <mergeCell ref="AZ9:BA9"/>
    <mergeCell ref="BB9:BC9"/>
    <mergeCell ref="BD9:BE9"/>
    <mergeCell ref="BF9:BG9"/>
    <mergeCell ref="AJ9:AK9"/>
    <mergeCell ref="L9:M9"/>
    <mergeCell ref="N9:O9"/>
    <mergeCell ref="P9:Q9"/>
    <mergeCell ref="R9:S9"/>
    <mergeCell ref="T9:U9"/>
    <mergeCell ref="V9:W9"/>
    <mergeCell ref="X9:Y9"/>
    <mergeCell ref="AB9:AC9"/>
    <mergeCell ref="AD9:AE9"/>
    <mergeCell ref="AF9:AG9"/>
    <mergeCell ref="AH9:AI9"/>
    <mergeCell ref="Z9:AA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colBreaks count="1" manualBreakCount="1">
    <brk id="13" max="2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N53"/>
  <sheetViews>
    <sheetView showGridLines="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4" ht="16.5">
      <c r="A2" s="12"/>
    </row>
    <row r="3" spans="1:14" ht="16.5">
      <c r="A3" s="12" t="s">
        <v>129</v>
      </c>
    </row>
    <row r="4" spans="1:14" ht="16.5">
      <c r="A4" s="15" t="s">
        <v>130</v>
      </c>
      <c r="L4" s="16"/>
    </row>
    <row r="5" spans="1:14" ht="16.5">
      <c r="A5" s="15" t="s">
        <v>131</v>
      </c>
    </row>
    <row r="8" spans="1:14">
      <c r="A8" s="174" t="s">
        <v>18</v>
      </c>
      <c r="B8" s="174"/>
      <c r="C8" s="140" t="s">
        <v>19</v>
      </c>
      <c r="D8" s="140" t="s">
        <v>20</v>
      </c>
      <c r="E8" s="140" t="s">
        <v>21</v>
      </c>
      <c r="F8" s="140" t="s">
        <v>22</v>
      </c>
      <c r="H8" s="174" t="s">
        <v>18</v>
      </c>
      <c r="I8" s="174"/>
      <c r="J8" s="140" t="s">
        <v>19</v>
      </c>
      <c r="K8" s="140" t="s">
        <v>20</v>
      </c>
      <c r="L8" s="140" t="s">
        <v>21</v>
      </c>
      <c r="M8" s="140" t="s">
        <v>22</v>
      </c>
    </row>
    <row r="9" spans="1:14" s="18" customFormat="1">
      <c r="A9" s="175" t="s">
        <v>23</v>
      </c>
      <c r="B9" s="175"/>
      <c r="C9" s="141" t="s">
        <v>24</v>
      </c>
      <c r="D9" s="141" t="s">
        <v>25</v>
      </c>
      <c r="E9" s="141" t="s">
        <v>26</v>
      </c>
      <c r="F9" s="141" t="s">
        <v>27</v>
      </c>
      <c r="H9" s="175" t="s">
        <v>23</v>
      </c>
      <c r="I9" s="175"/>
      <c r="J9" s="141" t="s">
        <v>24</v>
      </c>
      <c r="K9" s="141" t="s">
        <v>25</v>
      </c>
      <c r="L9" s="141" t="s">
        <v>26</v>
      </c>
      <c r="M9" s="141" t="s">
        <v>27</v>
      </c>
    </row>
    <row r="10" spans="1:14"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4" ht="15">
      <c r="A11" s="172" t="s">
        <v>33</v>
      </c>
      <c r="B11" s="172"/>
      <c r="C11" s="19">
        <v>102</v>
      </c>
      <c r="D11" s="19">
        <v>1940</v>
      </c>
      <c r="E11" s="19">
        <v>6313</v>
      </c>
      <c r="F11" s="20">
        <v>0.32294863924698181</v>
      </c>
      <c r="G11" s="17"/>
      <c r="H11" s="172" t="s">
        <v>34</v>
      </c>
      <c r="I11" s="172"/>
      <c r="J11" s="19"/>
      <c r="K11" s="19"/>
      <c r="L11" s="19"/>
      <c r="M11" s="21"/>
    </row>
    <row r="12" spans="1:14" ht="15">
      <c r="A12" s="172" t="s">
        <v>35</v>
      </c>
      <c r="B12" s="172"/>
      <c r="C12" s="19">
        <v>59</v>
      </c>
      <c r="D12" s="19">
        <v>2878</v>
      </c>
      <c r="E12" s="19">
        <v>9029</v>
      </c>
      <c r="F12" s="20">
        <v>0.46188868426437485</v>
      </c>
      <c r="G12" s="17"/>
      <c r="H12" s="172" t="s">
        <v>36</v>
      </c>
      <c r="I12" s="172"/>
      <c r="J12" s="19"/>
      <c r="K12" s="19"/>
      <c r="L12" s="19"/>
      <c r="M12" s="20"/>
    </row>
    <row r="13" spans="1:14" ht="15">
      <c r="A13" s="172" t="s">
        <v>37</v>
      </c>
      <c r="B13" s="172"/>
      <c r="C13" s="19">
        <v>43</v>
      </c>
      <c r="D13" s="19">
        <v>1454</v>
      </c>
      <c r="E13" s="19">
        <v>4206</v>
      </c>
      <c r="F13" s="20">
        <v>0.21516267648864335</v>
      </c>
      <c r="G13" s="17"/>
      <c r="H13" s="172" t="s">
        <v>38</v>
      </c>
      <c r="I13" s="172"/>
      <c r="J13" s="19">
        <v>9</v>
      </c>
      <c r="K13" s="19">
        <v>810</v>
      </c>
      <c r="L13" s="19">
        <v>2368</v>
      </c>
      <c r="M13" s="20">
        <v>0.21938113766907541</v>
      </c>
    </row>
    <row r="14" spans="1:14" ht="15">
      <c r="A14" s="172" t="s">
        <v>41</v>
      </c>
      <c r="B14" s="172"/>
      <c r="C14" s="19"/>
      <c r="D14" s="19"/>
      <c r="E14" s="19"/>
      <c r="F14" s="21"/>
      <c r="G14" s="17"/>
      <c r="H14" s="172" t="s">
        <v>40</v>
      </c>
      <c r="I14" s="172"/>
      <c r="J14" s="19">
        <v>1</v>
      </c>
      <c r="K14" s="19">
        <v>196</v>
      </c>
      <c r="L14" s="19">
        <v>588</v>
      </c>
      <c r="M14" s="20">
        <v>5.4474708171206226E-2</v>
      </c>
    </row>
    <row r="15" spans="1:14" ht="15">
      <c r="A15" s="173" t="s">
        <v>45</v>
      </c>
      <c r="B15" s="173"/>
      <c r="C15" s="24">
        <f>SUM(C11:C14)</f>
        <v>204</v>
      </c>
      <c r="D15" s="24">
        <f>SUM(D11:D14)</f>
        <v>6272</v>
      </c>
      <c r="E15" s="24">
        <f>SUM(E11:E14)</f>
        <v>19548</v>
      </c>
      <c r="F15" s="25">
        <v>1</v>
      </c>
      <c r="G15" s="22"/>
      <c r="H15" s="172" t="s">
        <v>42</v>
      </c>
      <c r="I15" s="172"/>
      <c r="J15" s="19">
        <v>25</v>
      </c>
      <c r="K15" s="19">
        <v>3067</v>
      </c>
      <c r="L15" s="19">
        <v>6776</v>
      </c>
      <c r="M15" s="20">
        <v>0.62775616083009078</v>
      </c>
    </row>
    <row r="16" spans="1:14" ht="15">
      <c r="A16" s="172"/>
      <c r="B16" s="172"/>
      <c r="C16" s="19"/>
      <c r="D16" s="19"/>
      <c r="E16" s="19"/>
      <c r="F16" s="19"/>
      <c r="G16" s="17"/>
      <c r="H16" s="172" t="s">
        <v>44</v>
      </c>
      <c r="I16" s="172"/>
      <c r="J16" s="19"/>
      <c r="K16" s="19"/>
      <c r="L16" s="19"/>
      <c r="M16" s="20"/>
      <c r="N16" s="23"/>
    </row>
    <row r="17" spans="1:14" ht="15">
      <c r="A17" s="173" t="s">
        <v>48</v>
      </c>
      <c r="B17" s="173"/>
      <c r="C17" s="24">
        <v>6</v>
      </c>
      <c r="D17" s="24">
        <v>107</v>
      </c>
      <c r="E17" s="24">
        <v>199</v>
      </c>
      <c r="F17" s="25">
        <v>1</v>
      </c>
      <c r="G17" s="17"/>
      <c r="H17" s="172" t="s">
        <v>46</v>
      </c>
      <c r="I17" s="172"/>
      <c r="J17" s="19">
        <v>1</v>
      </c>
      <c r="K17" s="19">
        <v>531</v>
      </c>
      <c r="L17" s="19">
        <v>1062</v>
      </c>
      <c r="M17" s="20">
        <v>9.8387993329627568E-2</v>
      </c>
    </row>
    <row r="18" spans="1:14" ht="15">
      <c r="A18" s="173" t="s">
        <v>50</v>
      </c>
      <c r="B18" s="173"/>
      <c r="C18" s="24">
        <v>21</v>
      </c>
      <c r="D18" s="24">
        <v>141</v>
      </c>
      <c r="E18" s="24">
        <v>285</v>
      </c>
      <c r="F18" s="25">
        <v>1</v>
      </c>
      <c r="G18" s="17"/>
      <c r="H18" s="172" t="s">
        <v>47</v>
      </c>
      <c r="I18" s="172"/>
      <c r="J18" s="19"/>
      <c r="K18" s="19"/>
      <c r="L18" s="19"/>
      <c r="M18" s="20"/>
    </row>
    <row r="19" spans="1:14" ht="15">
      <c r="A19" s="173" t="s">
        <v>51</v>
      </c>
      <c r="B19" s="173"/>
      <c r="C19" s="24">
        <v>8</v>
      </c>
      <c r="D19" s="24">
        <v>71</v>
      </c>
      <c r="E19" s="24">
        <v>168</v>
      </c>
      <c r="F19" s="25">
        <v>1</v>
      </c>
      <c r="G19" s="17"/>
      <c r="H19" s="173" t="s">
        <v>49</v>
      </c>
      <c r="I19" s="173"/>
      <c r="J19" s="24">
        <f>SUM(J11:J18)</f>
        <v>36</v>
      </c>
      <c r="K19" s="24">
        <f>SUM(K11:K18)</f>
        <v>4604</v>
      </c>
      <c r="L19" s="24">
        <f>SUM(L11:L18)</f>
        <v>10794</v>
      </c>
      <c r="M19" s="25">
        <v>1</v>
      </c>
    </row>
    <row r="20" spans="1:14" ht="15">
      <c r="A20" s="173" t="s">
        <v>53</v>
      </c>
      <c r="B20" s="173"/>
      <c r="C20" s="24">
        <v>2</v>
      </c>
      <c r="D20" s="24"/>
      <c r="E20" s="24">
        <v>1039</v>
      </c>
      <c r="F20" s="25">
        <v>1</v>
      </c>
      <c r="G20" s="17"/>
      <c r="H20" s="19"/>
      <c r="I20" s="19"/>
      <c r="J20" s="19"/>
      <c r="K20" s="19"/>
      <c r="L20" s="19"/>
      <c r="M20" s="19"/>
    </row>
    <row r="21" spans="1:14" ht="15">
      <c r="A21" s="172"/>
      <c r="B21" s="172"/>
      <c r="C21" s="19"/>
      <c r="D21" s="19"/>
      <c r="E21" s="19"/>
      <c r="F21" s="19"/>
      <c r="G21" s="17"/>
      <c r="H21" s="172" t="s">
        <v>52</v>
      </c>
      <c r="I21" s="172"/>
      <c r="J21" s="19"/>
      <c r="K21" s="19"/>
      <c r="L21" s="19"/>
      <c r="M21" s="20"/>
      <c r="N21" s="23"/>
    </row>
    <row r="22" spans="1:14" ht="15">
      <c r="A22" s="172" t="s">
        <v>56</v>
      </c>
      <c r="B22" s="172"/>
      <c r="C22" s="19"/>
      <c r="D22" s="19"/>
      <c r="E22" s="19"/>
      <c r="F22" s="26"/>
      <c r="G22" s="17"/>
      <c r="H22" s="172" t="s">
        <v>54</v>
      </c>
      <c r="I22" s="172"/>
      <c r="J22" s="19">
        <v>1</v>
      </c>
      <c r="K22" s="19">
        <v>272</v>
      </c>
      <c r="L22" s="19">
        <v>816</v>
      </c>
      <c r="M22" s="20">
        <v>0.50620347394540943</v>
      </c>
    </row>
    <row r="23" spans="1:14" ht="15">
      <c r="A23" s="172" t="s">
        <v>58</v>
      </c>
      <c r="B23" s="172"/>
      <c r="C23" s="19"/>
      <c r="D23" s="19"/>
      <c r="E23" s="19"/>
      <c r="F23" s="26"/>
      <c r="G23" s="17"/>
      <c r="H23" s="172" t="s">
        <v>55</v>
      </c>
      <c r="I23" s="172"/>
      <c r="J23" s="19">
        <v>2</v>
      </c>
      <c r="K23" s="19">
        <v>293</v>
      </c>
      <c r="L23" s="19">
        <v>796</v>
      </c>
      <c r="M23" s="20">
        <v>0.49379652605459057</v>
      </c>
    </row>
    <row r="24" spans="1:14" ht="15">
      <c r="A24" s="172" t="s">
        <v>60</v>
      </c>
      <c r="B24" s="172"/>
      <c r="C24" s="19">
        <v>1</v>
      </c>
      <c r="D24" s="19">
        <v>220</v>
      </c>
      <c r="E24" s="19">
        <v>816</v>
      </c>
      <c r="F24" s="27">
        <v>1</v>
      </c>
      <c r="G24" s="17"/>
      <c r="H24" s="172" t="s">
        <v>57</v>
      </c>
      <c r="I24" s="172"/>
      <c r="J24" s="19"/>
      <c r="K24" s="19"/>
      <c r="L24" s="19"/>
      <c r="M24" s="26"/>
    </row>
    <row r="25" spans="1:14" ht="15">
      <c r="A25" s="173" t="s">
        <v>62</v>
      </c>
      <c r="B25" s="173"/>
      <c r="C25" s="24">
        <f>SUM(C22:C24)</f>
        <v>1</v>
      </c>
      <c r="D25" s="24">
        <f>SUM(D22:D24)</f>
        <v>220</v>
      </c>
      <c r="E25" s="24">
        <f>SUM(E22:E24)</f>
        <v>816</v>
      </c>
      <c r="F25" s="25">
        <v>1</v>
      </c>
      <c r="G25" s="17"/>
      <c r="H25" s="173" t="s">
        <v>61</v>
      </c>
      <c r="I25" s="173"/>
      <c r="J25" s="24">
        <f>SUM(J21:J24)</f>
        <v>3</v>
      </c>
      <c r="K25" s="24">
        <f>SUM(K21:K24)</f>
        <v>565</v>
      </c>
      <c r="L25" s="24">
        <f>SUM(L21:L24)</f>
        <v>1612</v>
      </c>
      <c r="M25" s="25">
        <v>1</v>
      </c>
    </row>
    <row r="26" spans="1:14" ht="15">
      <c r="A26" s="172"/>
      <c r="B26" s="172"/>
      <c r="C26" s="19"/>
      <c r="D26" s="19"/>
      <c r="E26" s="19"/>
      <c r="F26" s="19"/>
      <c r="G26" s="17"/>
      <c r="H26" s="172"/>
      <c r="I26" s="172"/>
      <c r="J26" s="19"/>
      <c r="K26" s="19"/>
      <c r="L26" s="19"/>
      <c r="M26" s="19"/>
    </row>
    <row r="27" spans="1:14" ht="15">
      <c r="A27" s="172" t="s">
        <v>64</v>
      </c>
      <c r="B27" s="172"/>
      <c r="C27" s="19">
        <v>2</v>
      </c>
      <c r="D27" s="19">
        <v>30</v>
      </c>
      <c r="E27" s="19">
        <v>55</v>
      </c>
      <c r="F27" s="20">
        <v>4.0584415584415581E-3</v>
      </c>
      <c r="G27" s="17"/>
      <c r="H27" s="172" t="s">
        <v>63</v>
      </c>
      <c r="I27" s="172"/>
      <c r="J27" s="19">
        <v>5</v>
      </c>
      <c r="K27" s="19">
        <v>87</v>
      </c>
      <c r="L27" s="19">
        <v>147</v>
      </c>
      <c r="M27" s="20">
        <v>0.39200000000000002</v>
      </c>
    </row>
    <row r="28" spans="1:14" ht="15">
      <c r="A28" s="172" t="s">
        <v>66</v>
      </c>
      <c r="B28" s="172"/>
      <c r="C28" s="19">
        <v>7</v>
      </c>
      <c r="D28" s="19">
        <v>157</v>
      </c>
      <c r="E28" s="19">
        <v>292</v>
      </c>
      <c r="F28" s="20">
        <v>2.1546635182998819E-2</v>
      </c>
      <c r="G28" s="17"/>
      <c r="H28" s="172" t="s">
        <v>65</v>
      </c>
      <c r="I28" s="172"/>
      <c r="J28" s="19">
        <v>4</v>
      </c>
      <c r="K28" s="19">
        <v>119</v>
      </c>
      <c r="L28" s="19">
        <v>228</v>
      </c>
      <c r="M28" s="20">
        <v>0.60799999999999998</v>
      </c>
    </row>
    <row r="29" spans="1:14" ht="15">
      <c r="A29" s="172" t="s">
        <v>68</v>
      </c>
      <c r="B29" s="172"/>
      <c r="C29" s="19">
        <v>22</v>
      </c>
      <c r="D29" s="19">
        <v>3304</v>
      </c>
      <c r="E29" s="19">
        <v>6194</v>
      </c>
      <c r="F29" s="20">
        <v>0.45705430932703661</v>
      </c>
      <c r="G29" s="17"/>
      <c r="H29" s="172" t="s">
        <v>67</v>
      </c>
      <c r="I29" s="172"/>
      <c r="J29" s="19"/>
      <c r="K29" s="19"/>
      <c r="L29" s="19"/>
      <c r="M29" s="20"/>
    </row>
    <row r="30" spans="1:14" ht="15">
      <c r="A30" s="172" t="s">
        <v>70</v>
      </c>
      <c r="B30" s="172"/>
      <c r="C30" s="19">
        <v>3</v>
      </c>
      <c r="D30" s="19">
        <v>1050</v>
      </c>
      <c r="E30" s="19">
        <v>1995</v>
      </c>
      <c r="F30" s="20">
        <v>0.14721074380165289</v>
      </c>
      <c r="G30" s="17"/>
      <c r="H30" s="173" t="s">
        <v>69</v>
      </c>
      <c r="I30" s="173"/>
      <c r="J30" s="24">
        <f>SUM(J27:J29)</f>
        <v>9</v>
      </c>
      <c r="K30" s="24">
        <f>SUM(K27:K29)</f>
        <v>206</v>
      </c>
      <c r="L30" s="24">
        <f>SUM(L27:L29)</f>
        <v>375</v>
      </c>
      <c r="M30" s="25">
        <v>1</v>
      </c>
    </row>
    <row r="31" spans="1:14" ht="15">
      <c r="A31" s="172" t="s">
        <v>93</v>
      </c>
      <c r="B31" s="172"/>
      <c r="C31" s="19">
        <v>9</v>
      </c>
      <c r="D31" s="19">
        <v>1345</v>
      </c>
      <c r="E31" s="19">
        <v>2498</v>
      </c>
      <c r="F31" s="20">
        <v>0.18432703659976388</v>
      </c>
      <c r="G31" s="17"/>
      <c r="H31" s="172"/>
      <c r="I31" s="172"/>
      <c r="J31" s="19"/>
      <c r="K31" s="19"/>
      <c r="L31" s="19"/>
      <c r="M31" s="19"/>
    </row>
    <row r="32" spans="1:14" ht="15">
      <c r="A32" s="172" t="s">
        <v>94</v>
      </c>
      <c r="B32" s="172"/>
      <c r="C32" s="19">
        <v>6</v>
      </c>
      <c r="D32" s="19">
        <v>1254</v>
      </c>
      <c r="E32" s="19">
        <v>2364</v>
      </c>
      <c r="F32" s="20">
        <v>0.17443919716646988</v>
      </c>
      <c r="G32" s="17"/>
      <c r="H32" s="172" t="s">
        <v>72</v>
      </c>
      <c r="I32" s="172"/>
      <c r="J32" s="19">
        <v>6</v>
      </c>
      <c r="K32" s="19">
        <v>139</v>
      </c>
      <c r="L32" s="19">
        <v>258</v>
      </c>
      <c r="M32" s="20">
        <v>0.52121212121212124</v>
      </c>
    </row>
    <row r="33" spans="1:13" ht="15">
      <c r="A33" s="172" t="s">
        <v>74</v>
      </c>
      <c r="B33" s="172"/>
      <c r="C33" s="19">
        <v>1</v>
      </c>
      <c r="D33" s="19">
        <v>80</v>
      </c>
      <c r="E33" s="19">
        <v>154</v>
      </c>
      <c r="F33" s="20">
        <v>1.1363636363636364E-2</v>
      </c>
      <c r="G33" s="17"/>
      <c r="H33" s="172" t="s">
        <v>73</v>
      </c>
      <c r="I33" s="172"/>
      <c r="J33" s="19">
        <v>7</v>
      </c>
      <c r="K33" s="19">
        <v>135</v>
      </c>
      <c r="L33" s="19">
        <v>237</v>
      </c>
      <c r="M33" s="20">
        <v>0.47878787878787876</v>
      </c>
    </row>
    <row r="34" spans="1:13" ht="15">
      <c r="A34" s="172" t="s">
        <v>76</v>
      </c>
      <c r="B34" s="172"/>
      <c r="C34" s="19"/>
      <c r="D34" s="19"/>
      <c r="E34" s="19"/>
      <c r="F34" s="26"/>
      <c r="G34" s="17"/>
      <c r="H34" s="172" t="s">
        <v>75</v>
      </c>
      <c r="I34" s="172"/>
      <c r="J34" s="19"/>
      <c r="K34" s="19"/>
      <c r="L34" s="19"/>
      <c r="M34" s="26"/>
    </row>
    <row r="35" spans="1:13" ht="15">
      <c r="A35" s="173" t="s">
        <v>78</v>
      </c>
      <c r="B35" s="173"/>
      <c r="C35" s="24">
        <f>SUM(C27:C34)</f>
        <v>50</v>
      </c>
      <c r="D35" s="24">
        <f>SUM(D27:D34)</f>
        <v>7220</v>
      </c>
      <c r="E35" s="24">
        <f>SUM(E27:E34)</f>
        <v>13552</v>
      </c>
      <c r="F35" s="25">
        <v>1.0000000000000002</v>
      </c>
      <c r="G35" s="17"/>
      <c r="H35" s="173" t="s">
        <v>77</v>
      </c>
      <c r="I35" s="173"/>
      <c r="J35" s="24">
        <f>SUM(J32:J34)</f>
        <v>13</v>
      </c>
      <c r="K35" s="24">
        <f>SUM(K32:K34)</f>
        <v>274</v>
      </c>
      <c r="L35" s="24">
        <f>SUM(L32:L34)</f>
        <v>495</v>
      </c>
      <c r="M35" s="25">
        <v>1</v>
      </c>
    </row>
    <row r="36" spans="1:13" ht="15">
      <c r="A36" s="172"/>
      <c r="B36" s="172"/>
      <c r="C36" s="19"/>
      <c r="D36" s="19"/>
      <c r="E36" s="19"/>
      <c r="F36" s="20"/>
      <c r="G36" s="17"/>
      <c r="H36" s="172"/>
      <c r="I36" s="172"/>
      <c r="J36" s="19"/>
      <c r="K36" s="19"/>
      <c r="L36" s="19"/>
      <c r="M36" s="19"/>
    </row>
    <row r="37" spans="1:13" ht="15">
      <c r="A37" s="172" t="s">
        <v>80</v>
      </c>
      <c r="B37" s="172"/>
      <c r="C37" s="19"/>
      <c r="D37" s="19"/>
      <c r="E37" s="19"/>
      <c r="F37" s="20"/>
      <c r="G37" s="17"/>
      <c r="H37" s="173" t="s">
        <v>79</v>
      </c>
      <c r="I37" s="173"/>
      <c r="J37" s="24">
        <v>2</v>
      </c>
      <c r="K37" s="24">
        <v>22</v>
      </c>
      <c r="L37" s="24">
        <v>39</v>
      </c>
      <c r="M37" s="25">
        <v>1</v>
      </c>
    </row>
    <row r="38" spans="1:13" ht="15">
      <c r="A38" s="172" t="s">
        <v>82</v>
      </c>
      <c r="B38" s="172"/>
      <c r="C38" s="19"/>
      <c r="D38" s="19"/>
      <c r="E38" s="19"/>
      <c r="F38" s="20"/>
      <c r="G38" s="17"/>
      <c r="H38" s="173" t="s">
        <v>81</v>
      </c>
      <c r="I38" s="173"/>
      <c r="J38" s="24">
        <v>1</v>
      </c>
      <c r="K38" s="24">
        <v>4</v>
      </c>
      <c r="L38" s="24">
        <v>7</v>
      </c>
      <c r="M38" s="25">
        <v>1</v>
      </c>
    </row>
    <row r="39" spans="1:13" ht="15">
      <c r="A39" s="172" t="s">
        <v>84</v>
      </c>
      <c r="B39" s="172"/>
      <c r="C39" s="19">
        <v>1</v>
      </c>
      <c r="D39" s="19">
        <v>75</v>
      </c>
      <c r="E39" s="19">
        <v>140</v>
      </c>
      <c r="F39" s="27">
        <v>1</v>
      </c>
      <c r="G39" s="17"/>
      <c r="H39" s="173" t="s">
        <v>83</v>
      </c>
      <c r="I39" s="173"/>
      <c r="J39" s="24"/>
      <c r="K39" s="24"/>
      <c r="L39" s="24"/>
      <c r="M39" s="25"/>
    </row>
    <row r="40" spans="1:13" ht="15">
      <c r="A40" s="172" t="s">
        <v>315</v>
      </c>
      <c r="B40" s="172"/>
      <c r="C40" s="19"/>
      <c r="D40" s="19"/>
      <c r="E40" s="19"/>
      <c r="F40" s="20"/>
      <c r="G40" s="17"/>
      <c r="H40" s="172"/>
      <c r="I40" s="172"/>
      <c r="J40" s="172"/>
      <c r="K40" s="172"/>
      <c r="L40" s="172"/>
      <c r="M40" s="172"/>
    </row>
    <row r="41" spans="1:13" ht="15">
      <c r="A41" s="172" t="s">
        <v>85</v>
      </c>
      <c r="B41" s="172"/>
      <c r="C41" s="19"/>
      <c r="D41" s="19"/>
      <c r="E41" s="19"/>
      <c r="F41" s="26"/>
      <c r="G41" s="17"/>
      <c r="H41" s="172"/>
      <c r="I41" s="172"/>
      <c r="J41" s="19"/>
      <c r="K41" s="19"/>
      <c r="L41" s="19"/>
      <c r="M41" s="19"/>
    </row>
    <row r="42" spans="1:13" ht="15">
      <c r="A42" s="173" t="s">
        <v>87</v>
      </c>
      <c r="B42" s="173"/>
      <c r="C42" s="24">
        <f>SUM(C37:C41)</f>
        <v>1</v>
      </c>
      <c r="D42" s="24">
        <f>SUM(D37:D41)</f>
        <v>75</v>
      </c>
      <c r="E42" s="24">
        <f>SUM(E37:E41)</f>
        <v>140</v>
      </c>
      <c r="F42" s="25">
        <v>1</v>
      </c>
      <c r="G42" s="17"/>
      <c r="H42" s="173" t="s">
        <v>86</v>
      </c>
      <c r="I42" s="173"/>
      <c r="J42" s="24">
        <f>C15+C17+C18+C19+C20+C25+C35+C42+J19+J25+J30+J35+J37+J38</f>
        <v>357</v>
      </c>
      <c r="K42" s="24">
        <f>D15+D17+D18+D19+D20+D25+D35+D42+K19+K25+K30+K35+K37+K38</f>
        <v>19781</v>
      </c>
      <c r="L42" s="24">
        <f>E15+E17+E18+E19+E20+E25+E35+E42+L19+L25+L30+L35+L37+L38</f>
        <v>49069</v>
      </c>
      <c r="M42" s="28"/>
    </row>
    <row r="43" spans="1:13" ht="15">
      <c r="A43" s="29"/>
      <c r="B43" s="29"/>
      <c r="C43" s="29"/>
      <c r="D43" s="29"/>
      <c r="E43" s="29"/>
      <c r="F43" s="29"/>
      <c r="G43" s="17"/>
      <c r="H43" s="29"/>
      <c r="I43" s="29"/>
      <c r="J43" s="19"/>
      <c r="K43" s="19"/>
      <c r="L43" s="19"/>
      <c r="M43" s="19"/>
    </row>
    <row r="44" spans="1:13" ht="15">
      <c r="A44" s="172"/>
      <c r="B44" s="172"/>
      <c r="C44" s="19"/>
      <c r="D44" s="19"/>
      <c r="E44" s="19"/>
      <c r="F44" s="21"/>
      <c r="G44" s="17"/>
      <c r="H44" s="29"/>
      <c r="I44" s="29"/>
      <c r="J44" s="28"/>
      <c r="K44" s="28"/>
      <c r="L44" s="28"/>
      <c r="M44" s="28"/>
    </row>
    <row r="45" spans="1:13" ht="15">
      <c r="A45" s="172"/>
      <c r="B45" s="172"/>
      <c r="C45" s="19"/>
      <c r="D45" s="19"/>
      <c r="E45" s="19"/>
      <c r="F45" s="20"/>
      <c r="G45" s="22"/>
      <c r="H45" s="29"/>
      <c r="I45" s="29"/>
      <c r="J45" s="28"/>
      <c r="K45" s="28"/>
      <c r="L45" s="28"/>
      <c r="M45" s="28"/>
    </row>
    <row r="46" spans="1:13" ht="15">
      <c r="A46" s="172"/>
      <c r="B46" s="172"/>
      <c r="C46" s="19"/>
      <c r="D46" s="19"/>
      <c r="E46" s="19"/>
      <c r="F46" s="20"/>
      <c r="H46" s="30"/>
      <c r="I46" s="30"/>
      <c r="J46" s="17"/>
      <c r="K46" s="17"/>
      <c r="L46" s="17"/>
      <c r="M46" s="28"/>
    </row>
    <row r="47" spans="1:13" ht="15">
      <c r="A47" s="172"/>
      <c r="B47" s="172"/>
      <c r="C47" s="19"/>
      <c r="D47" s="19"/>
      <c r="E47" s="19"/>
      <c r="F47" s="20"/>
      <c r="M47" s="17"/>
    </row>
    <row r="48" spans="1:13" ht="15">
      <c r="A48" s="172"/>
      <c r="B48" s="172"/>
      <c r="C48" s="19"/>
      <c r="D48" s="19"/>
      <c r="E48" s="19"/>
      <c r="F48" s="20"/>
    </row>
    <row r="49" spans="1:6" ht="15">
      <c r="A49" s="172"/>
      <c r="B49" s="172"/>
      <c r="C49" s="19"/>
      <c r="D49" s="19"/>
      <c r="E49" s="19"/>
      <c r="F49" s="20"/>
    </row>
    <row r="50" spans="1:6" ht="15">
      <c r="A50" s="172"/>
      <c r="B50" s="172"/>
      <c r="C50" s="19"/>
      <c r="D50" s="19"/>
      <c r="E50" s="19"/>
      <c r="F50" s="20"/>
    </row>
    <row r="51" spans="1:6" ht="15">
      <c r="A51" s="172"/>
      <c r="B51" s="172"/>
      <c r="C51" s="19"/>
      <c r="D51" s="19"/>
      <c r="E51" s="19"/>
      <c r="F51" s="20"/>
    </row>
    <row r="52" spans="1:6">
      <c r="A52" s="14"/>
      <c r="B52" s="14"/>
    </row>
    <row r="53" spans="1:6">
      <c r="A53" s="14"/>
      <c r="B53" s="14"/>
    </row>
  </sheetData>
  <sheetProtection algorithmName="SHA-512" hashValue="WcZpoQpKINkZPEUHdrikdDSKPWFXHdQbDZ7UP0T4WVOnHRC6DZBHA5n/QLgBi/UfD5aq0Ocy4NgKa0XqaLafBA==" saltValue="UrJZhfkeSyhcX4qos0eC1Q==" spinCount="100000" sheet="1" objects="1" scenarios="1"/>
  <mergeCells count="79">
    <mergeCell ref="J40:K40"/>
    <mergeCell ref="L40:M40"/>
    <mergeCell ref="A48:B48"/>
    <mergeCell ref="A49:B49"/>
    <mergeCell ref="A50:B50"/>
    <mergeCell ref="A51:B51"/>
    <mergeCell ref="A42:B42"/>
    <mergeCell ref="H42:I42"/>
    <mergeCell ref="A44:B44"/>
    <mergeCell ref="A45:B45"/>
    <mergeCell ref="A46:B46"/>
    <mergeCell ref="A47:B47"/>
    <mergeCell ref="A39:B39"/>
    <mergeCell ref="H38:I38"/>
    <mergeCell ref="A40:B40"/>
    <mergeCell ref="H39:I39"/>
    <mergeCell ref="A41:B41"/>
    <mergeCell ref="H41:I41"/>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P46"/>
  <sheetViews>
    <sheetView showGridLines="0" zoomScaleNormal="100" zoomScaleSheetLayoutView="100" workbookViewId="0"/>
  </sheetViews>
  <sheetFormatPr baseColWidth="10" defaultColWidth="9.140625" defaultRowHeight="12.75"/>
  <cols>
    <col min="1" max="1" width="79.42578125" style="32" customWidth="1"/>
    <col min="2" max="2" width="9.140625" style="32" bestFit="1"/>
    <col min="3" max="3" width="8.7109375" style="32" bestFit="1" customWidth="1"/>
    <col min="4" max="4" width="9.140625" style="32" bestFit="1"/>
    <col min="5" max="5" width="8.7109375" style="32" bestFit="1" customWidth="1"/>
    <col min="6" max="6" width="9.140625" style="32" bestFit="1"/>
    <col min="7" max="7" width="8.7109375" style="32" bestFit="1" customWidth="1"/>
    <col min="8" max="8" width="9.140625" style="32" bestFit="1"/>
    <col min="9" max="9" width="8.7109375" style="32" bestFit="1" customWidth="1"/>
    <col min="10" max="10" width="9.140625" style="32" bestFit="1"/>
    <col min="11" max="11" width="8.7109375" style="32" bestFit="1" customWidth="1"/>
    <col min="12" max="12" width="9.140625" style="32"/>
    <col min="13" max="13" width="8.7109375" style="32" customWidth="1"/>
    <col min="14" max="14" width="9.140625" style="32" bestFit="1"/>
    <col min="15" max="15" width="8.7109375" style="32" bestFit="1" customWidth="1"/>
    <col min="16" max="16" width="9.140625" style="32" bestFit="1"/>
    <col min="17" max="17" width="8.7109375" style="32" bestFit="1" customWidth="1"/>
    <col min="18" max="18" width="9.140625" style="32" bestFit="1"/>
    <col min="19" max="19" width="8.7109375" style="32" bestFit="1" customWidth="1"/>
    <col min="20" max="20" width="9.140625" style="32" bestFit="1"/>
    <col min="21" max="21" width="8.7109375" style="32" bestFit="1" customWidth="1"/>
    <col min="22" max="22" width="9.140625" style="32" bestFit="1"/>
    <col min="23" max="23" width="8.7109375" style="32" bestFit="1" customWidth="1"/>
    <col min="24" max="24" width="9.140625" style="32" bestFit="1"/>
    <col min="25" max="25" width="8.7109375" style="32" bestFit="1" customWidth="1"/>
    <col min="26" max="27" width="8.7109375" style="32" customWidth="1"/>
    <col min="28" max="28" width="8.7109375" style="32" bestFit="1" customWidth="1"/>
    <col min="29" max="29" width="9.140625" style="32" bestFit="1"/>
    <col min="30" max="30" width="8.7109375" style="32" bestFit="1" customWidth="1"/>
    <col min="31" max="31" width="9.140625" style="32" bestFit="1"/>
    <col min="32" max="33" width="8.7109375" style="32" bestFit="1" customWidth="1"/>
    <col min="34" max="34" width="9.140625" style="32" bestFit="1"/>
    <col min="35" max="35" width="8.7109375" style="32" bestFit="1" customWidth="1"/>
    <col min="36" max="36" width="9.140625" style="32" bestFit="1"/>
    <col min="37" max="37" width="8.7109375" style="32" bestFit="1" customWidth="1"/>
    <col min="38" max="38" width="9.140625" style="32" bestFit="1"/>
    <col min="39" max="39" width="8.7109375" style="32" bestFit="1" customWidth="1"/>
    <col min="40" max="40" width="9.140625" style="32"/>
    <col min="41" max="41" width="8.7109375" style="32" customWidth="1"/>
    <col min="42" max="45" width="9.140625" style="32"/>
    <col min="46" max="46" width="8.7109375" style="32" bestFit="1" customWidth="1"/>
    <col min="47" max="47" width="9.140625" style="32" bestFit="1"/>
    <col min="48" max="48" width="8.7109375" style="32" bestFit="1" customWidth="1"/>
    <col min="49" max="49" width="9.140625" style="32" bestFit="1"/>
    <col min="50" max="52" width="8.7109375" style="32" bestFit="1" customWidth="1"/>
    <col min="53" max="53" width="9.140625" style="32" bestFit="1"/>
    <col min="54" max="55" width="9.140625" style="32"/>
    <col min="56" max="56" width="9.140625" style="32" bestFit="1"/>
    <col min="57" max="57" width="8.7109375" style="32" bestFit="1" customWidth="1"/>
    <col min="58" max="58" width="9.140625" style="33" bestFit="1"/>
    <col min="59" max="59" width="8.7109375" style="32" customWidth="1"/>
    <col min="60" max="255" width="9.140625" style="32"/>
    <col min="256" max="256" width="1.42578125" style="32" customWidth="1"/>
    <col min="257" max="257" width="84.28515625" style="32" customWidth="1"/>
    <col min="258" max="258" width="9.140625" style="32" bestFit="1"/>
    <col min="259" max="259" width="8.7109375" style="32" bestFit="1" customWidth="1"/>
    <col min="260" max="260" width="9.140625" style="32" bestFit="1"/>
    <col min="261" max="261" width="8.7109375" style="32" bestFit="1" customWidth="1"/>
    <col min="262" max="262" width="9.140625" style="32" bestFit="1"/>
    <col min="263" max="263" width="8.7109375" style="32" bestFit="1" customWidth="1"/>
    <col min="264" max="264" width="9.140625" style="32" bestFit="1"/>
    <col min="265" max="265" width="8.7109375" style="32" bestFit="1" customWidth="1"/>
    <col min="266" max="266" width="9.140625" style="32" bestFit="1"/>
    <col min="267" max="267" width="8.7109375" style="32" bestFit="1" customWidth="1"/>
    <col min="268" max="268" width="9.140625" style="32"/>
    <col min="269" max="269" width="8.7109375" style="32" customWidth="1"/>
    <col min="270" max="270" width="9.140625" style="32" bestFit="1"/>
    <col min="271" max="271" width="8.7109375" style="32" bestFit="1" customWidth="1"/>
    <col min="272" max="272" width="9.140625" style="32" bestFit="1"/>
    <col min="273" max="273" width="8.7109375" style="32" bestFit="1" customWidth="1"/>
    <col min="274" max="274" width="9.140625" style="32" bestFit="1"/>
    <col min="275" max="275" width="8.7109375" style="32" bestFit="1" customWidth="1"/>
    <col min="276" max="276" width="9.140625" style="32" bestFit="1"/>
    <col min="277" max="277" width="8.7109375" style="32" bestFit="1" customWidth="1"/>
    <col min="278" max="278" width="9.140625" style="32" bestFit="1"/>
    <col min="279" max="279" width="8.7109375" style="32" bestFit="1" customWidth="1"/>
    <col min="280" max="280" width="9.140625" style="32" bestFit="1"/>
    <col min="281" max="281" width="8.7109375" style="32" bestFit="1" customWidth="1"/>
    <col min="282" max="283" width="8.7109375" style="32" customWidth="1"/>
    <col min="284" max="284" width="8.7109375" style="32" bestFit="1" customWidth="1"/>
    <col min="285" max="285" width="9.140625" style="32" bestFit="1"/>
    <col min="286" max="286" width="8.7109375" style="32" bestFit="1" customWidth="1"/>
    <col min="287" max="287" width="9.140625" style="32" bestFit="1"/>
    <col min="288" max="289" width="8.7109375" style="32" bestFit="1" customWidth="1"/>
    <col min="290" max="290" width="9.140625" style="32" bestFit="1"/>
    <col min="291" max="291" width="8.7109375" style="32" bestFit="1" customWidth="1"/>
    <col min="292" max="292" width="9.140625" style="32" bestFit="1"/>
    <col min="293" max="293" width="8.7109375" style="32" bestFit="1" customWidth="1"/>
    <col min="294" max="294" width="9.140625" style="32" bestFit="1"/>
    <col min="295" max="295" width="8.7109375" style="32" bestFit="1" customWidth="1"/>
    <col min="296" max="296" width="9.140625" style="32"/>
    <col min="297" max="297" width="8.7109375" style="32" customWidth="1"/>
    <col min="298" max="301" width="9.140625" style="32"/>
    <col min="302" max="302" width="8.7109375" style="32" bestFit="1" customWidth="1"/>
    <col min="303" max="303" width="9.140625" style="32" bestFit="1"/>
    <col min="304" max="304" width="8.7109375" style="32" bestFit="1" customWidth="1"/>
    <col min="305" max="305" width="9.140625" style="32" bestFit="1"/>
    <col min="306" max="308" width="8.7109375" style="32" bestFit="1" customWidth="1"/>
    <col min="309" max="309" width="9.140625" style="32" bestFit="1"/>
    <col min="310" max="311" width="9.140625" style="32"/>
    <col min="312" max="312" width="9.140625" style="32" bestFit="1"/>
    <col min="313" max="313" width="8.7109375" style="32" bestFit="1" customWidth="1"/>
    <col min="314" max="314" width="9.140625" style="32" bestFit="1"/>
    <col min="315" max="315" width="8.7109375" style="32" bestFit="1" customWidth="1"/>
    <col min="316" max="511" width="9.140625" style="32"/>
    <col min="512" max="512" width="1.42578125" style="32" customWidth="1"/>
    <col min="513" max="513" width="84.28515625" style="32" customWidth="1"/>
    <col min="514" max="514" width="9.140625" style="32" bestFit="1"/>
    <col min="515" max="515" width="8.7109375" style="32" bestFit="1" customWidth="1"/>
    <col min="516" max="516" width="9.140625" style="32" bestFit="1"/>
    <col min="517" max="517" width="8.7109375" style="32" bestFit="1" customWidth="1"/>
    <col min="518" max="518" width="9.140625" style="32" bestFit="1"/>
    <col min="519" max="519" width="8.7109375" style="32" bestFit="1" customWidth="1"/>
    <col min="520" max="520" width="9.140625" style="32" bestFit="1"/>
    <col min="521" max="521" width="8.7109375" style="32" bestFit="1" customWidth="1"/>
    <col min="522" max="522" width="9.140625" style="32" bestFit="1"/>
    <col min="523" max="523" width="8.7109375" style="32" bestFit="1" customWidth="1"/>
    <col min="524" max="524" width="9.140625" style="32"/>
    <col min="525" max="525" width="8.7109375" style="32" customWidth="1"/>
    <col min="526" max="526" width="9.140625" style="32" bestFit="1"/>
    <col min="527" max="527" width="8.7109375" style="32" bestFit="1" customWidth="1"/>
    <col min="528" max="528" width="9.140625" style="32" bestFit="1"/>
    <col min="529" max="529" width="8.7109375" style="32" bestFit="1" customWidth="1"/>
    <col min="530" max="530" width="9.140625" style="32" bestFit="1"/>
    <col min="531" max="531" width="8.7109375" style="32" bestFit="1" customWidth="1"/>
    <col min="532" max="532" width="9.140625" style="32" bestFit="1"/>
    <col min="533" max="533" width="8.7109375" style="32" bestFit="1" customWidth="1"/>
    <col min="534" max="534" width="9.140625" style="32" bestFit="1"/>
    <col min="535" max="535" width="8.7109375" style="32" bestFit="1" customWidth="1"/>
    <col min="536" max="536" width="9.140625" style="32" bestFit="1"/>
    <col min="537" max="537" width="8.7109375" style="32" bestFit="1" customWidth="1"/>
    <col min="538" max="539" width="8.7109375" style="32" customWidth="1"/>
    <col min="540" max="540" width="8.7109375" style="32" bestFit="1" customWidth="1"/>
    <col min="541" max="541" width="9.140625" style="32" bestFit="1"/>
    <col min="542" max="542" width="8.7109375" style="32" bestFit="1" customWidth="1"/>
    <col min="543" max="543" width="9.140625" style="32" bestFit="1"/>
    <col min="544" max="545" width="8.7109375" style="32" bestFit="1" customWidth="1"/>
    <col min="546" max="546" width="9.140625" style="32" bestFit="1"/>
    <col min="547" max="547" width="8.7109375" style="32" bestFit="1" customWidth="1"/>
    <col min="548" max="548" width="9.140625" style="32" bestFit="1"/>
    <col min="549" max="549" width="8.7109375" style="32" bestFit="1" customWidth="1"/>
    <col min="550" max="550" width="9.140625" style="32" bestFit="1"/>
    <col min="551" max="551" width="8.7109375" style="32" bestFit="1" customWidth="1"/>
    <col min="552" max="552" width="9.140625" style="32"/>
    <col min="553" max="553" width="8.7109375" style="32" customWidth="1"/>
    <col min="554" max="557" width="9.140625" style="32"/>
    <col min="558" max="558" width="8.7109375" style="32" bestFit="1" customWidth="1"/>
    <col min="559" max="559" width="9.140625" style="32" bestFit="1"/>
    <col min="560" max="560" width="8.7109375" style="32" bestFit="1" customWidth="1"/>
    <col min="561" max="561" width="9.140625" style="32" bestFit="1"/>
    <col min="562" max="564" width="8.7109375" style="32" bestFit="1" customWidth="1"/>
    <col min="565" max="565" width="9.140625" style="32" bestFit="1"/>
    <col min="566" max="567" width="9.140625" style="32"/>
    <col min="568" max="568" width="9.140625" style="32" bestFit="1"/>
    <col min="569" max="569" width="8.7109375" style="32" bestFit="1" customWidth="1"/>
    <col min="570" max="570" width="9.140625" style="32" bestFit="1"/>
    <col min="571" max="571" width="8.7109375" style="32" bestFit="1" customWidth="1"/>
    <col min="572" max="767" width="9.140625" style="32"/>
    <col min="768" max="768" width="1.42578125" style="32" customWidth="1"/>
    <col min="769" max="769" width="84.28515625" style="32" customWidth="1"/>
    <col min="770" max="770" width="9.140625" style="32" bestFit="1"/>
    <col min="771" max="771" width="8.7109375" style="32" bestFit="1" customWidth="1"/>
    <col min="772" max="772" width="9.140625" style="32" bestFit="1"/>
    <col min="773" max="773" width="8.7109375" style="32" bestFit="1" customWidth="1"/>
    <col min="774" max="774" width="9.140625" style="32" bestFit="1"/>
    <col min="775" max="775" width="8.7109375" style="32" bestFit="1" customWidth="1"/>
    <col min="776" max="776" width="9.140625" style="32" bestFit="1"/>
    <col min="777" max="777" width="8.7109375" style="32" bestFit="1" customWidth="1"/>
    <col min="778" max="778" width="9.140625" style="32" bestFit="1"/>
    <col min="779" max="779" width="8.7109375" style="32" bestFit="1" customWidth="1"/>
    <col min="780" max="780" width="9.140625" style="32"/>
    <col min="781" max="781" width="8.7109375" style="32" customWidth="1"/>
    <col min="782" max="782" width="9.140625" style="32" bestFit="1"/>
    <col min="783" max="783" width="8.7109375" style="32" bestFit="1" customWidth="1"/>
    <col min="784" max="784" width="9.140625" style="32" bestFit="1"/>
    <col min="785" max="785" width="8.7109375" style="32" bestFit="1" customWidth="1"/>
    <col min="786" max="786" width="9.140625" style="32" bestFit="1"/>
    <col min="787" max="787" width="8.7109375" style="32" bestFit="1" customWidth="1"/>
    <col min="788" max="788" width="9.140625" style="32" bestFit="1"/>
    <col min="789" max="789" width="8.7109375" style="32" bestFit="1" customWidth="1"/>
    <col min="790" max="790" width="9.140625" style="32" bestFit="1"/>
    <col min="791" max="791" width="8.7109375" style="32" bestFit="1" customWidth="1"/>
    <col min="792" max="792" width="9.140625" style="32" bestFit="1"/>
    <col min="793" max="793" width="8.7109375" style="32" bestFit="1" customWidth="1"/>
    <col min="794" max="795" width="8.7109375" style="32" customWidth="1"/>
    <col min="796" max="796" width="8.7109375" style="32" bestFit="1" customWidth="1"/>
    <col min="797" max="797" width="9.140625" style="32" bestFit="1"/>
    <col min="798" max="798" width="8.7109375" style="32" bestFit="1" customWidth="1"/>
    <col min="799" max="799" width="9.140625" style="32" bestFit="1"/>
    <col min="800" max="801" width="8.7109375" style="32" bestFit="1" customWidth="1"/>
    <col min="802" max="802" width="9.140625" style="32" bestFit="1"/>
    <col min="803" max="803" width="8.7109375" style="32" bestFit="1" customWidth="1"/>
    <col min="804" max="804" width="9.140625" style="32" bestFit="1"/>
    <col min="805" max="805" width="8.7109375" style="32" bestFit="1" customWidth="1"/>
    <col min="806" max="806" width="9.140625" style="32" bestFit="1"/>
    <col min="807" max="807" width="8.7109375" style="32" bestFit="1" customWidth="1"/>
    <col min="808" max="808" width="9.140625" style="32"/>
    <col min="809" max="809" width="8.7109375" style="32" customWidth="1"/>
    <col min="810" max="813" width="9.140625" style="32"/>
    <col min="814" max="814" width="8.7109375" style="32" bestFit="1" customWidth="1"/>
    <col min="815" max="815" width="9.140625" style="32" bestFit="1"/>
    <col min="816" max="816" width="8.7109375" style="32" bestFit="1" customWidth="1"/>
    <col min="817" max="817" width="9.140625" style="32" bestFit="1"/>
    <col min="818" max="820" width="8.7109375" style="32" bestFit="1" customWidth="1"/>
    <col min="821" max="821" width="9.140625" style="32" bestFit="1"/>
    <col min="822" max="823" width="9.140625" style="32"/>
    <col min="824" max="824" width="9.140625" style="32" bestFit="1"/>
    <col min="825" max="825" width="8.7109375" style="32" bestFit="1" customWidth="1"/>
    <col min="826" max="826" width="9.140625" style="32" bestFit="1"/>
    <col min="827" max="827" width="8.7109375" style="32" bestFit="1" customWidth="1"/>
    <col min="828" max="1023" width="9.140625" style="32"/>
    <col min="1024" max="1024" width="1.42578125" style="32" customWidth="1"/>
    <col min="1025" max="1025" width="84.28515625" style="32" customWidth="1"/>
    <col min="1026" max="1026" width="9.140625" style="32" bestFit="1"/>
    <col min="1027" max="1027" width="8.7109375" style="32" bestFit="1" customWidth="1"/>
    <col min="1028" max="1028" width="9.140625" style="32" bestFit="1"/>
    <col min="1029" max="1029" width="8.7109375" style="32" bestFit="1" customWidth="1"/>
    <col min="1030" max="1030" width="9.140625" style="32" bestFit="1"/>
    <col min="1031" max="1031" width="8.7109375" style="32" bestFit="1" customWidth="1"/>
    <col min="1032" max="1032" width="9.140625" style="32" bestFit="1"/>
    <col min="1033" max="1033" width="8.7109375" style="32" bestFit="1" customWidth="1"/>
    <col min="1034" max="1034" width="9.140625" style="32" bestFit="1"/>
    <col min="1035" max="1035" width="8.7109375" style="32" bestFit="1" customWidth="1"/>
    <col min="1036" max="1036" width="9.140625" style="32"/>
    <col min="1037" max="1037" width="8.7109375" style="32" customWidth="1"/>
    <col min="1038" max="1038" width="9.140625" style="32" bestFit="1"/>
    <col min="1039" max="1039" width="8.7109375" style="32" bestFit="1" customWidth="1"/>
    <col min="1040" max="1040" width="9.140625" style="32" bestFit="1"/>
    <col min="1041" max="1041" width="8.7109375" style="32" bestFit="1" customWidth="1"/>
    <col min="1042" max="1042" width="9.140625" style="32" bestFit="1"/>
    <col min="1043" max="1043" width="8.7109375" style="32" bestFit="1" customWidth="1"/>
    <col min="1044" max="1044" width="9.140625" style="32" bestFit="1"/>
    <col min="1045" max="1045" width="8.7109375" style="32" bestFit="1" customWidth="1"/>
    <col min="1046" max="1046" width="9.140625" style="32" bestFit="1"/>
    <col min="1047" max="1047" width="8.7109375" style="32" bestFit="1" customWidth="1"/>
    <col min="1048" max="1048" width="9.140625" style="32" bestFit="1"/>
    <col min="1049" max="1049" width="8.7109375" style="32" bestFit="1" customWidth="1"/>
    <col min="1050" max="1051" width="8.7109375" style="32" customWidth="1"/>
    <col min="1052" max="1052" width="8.7109375" style="32" bestFit="1" customWidth="1"/>
    <col min="1053" max="1053" width="9.140625" style="32" bestFit="1"/>
    <col min="1054" max="1054" width="8.7109375" style="32" bestFit="1" customWidth="1"/>
    <col min="1055" max="1055" width="9.140625" style="32" bestFit="1"/>
    <col min="1056" max="1057" width="8.7109375" style="32" bestFit="1" customWidth="1"/>
    <col min="1058" max="1058" width="9.140625" style="32" bestFit="1"/>
    <col min="1059" max="1059" width="8.7109375" style="32" bestFit="1" customWidth="1"/>
    <col min="1060" max="1060" width="9.140625" style="32" bestFit="1"/>
    <col min="1061" max="1061" width="8.7109375" style="32" bestFit="1" customWidth="1"/>
    <col min="1062" max="1062" width="9.140625" style="32" bestFit="1"/>
    <col min="1063" max="1063" width="8.7109375" style="32" bestFit="1" customWidth="1"/>
    <col min="1064" max="1064" width="9.140625" style="32"/>
    <col min="1065" max="1065" width="8.7109375" style="32" customWidth="1"/>
    <col min="1066" max="1069" width="9.140625" style="32"/>
    <col min="1070" max="1070" width="8.7109375" style="32" bestFit="1" customWidth="1"/>
    <col min="1071" max="1071" width="9.140625" style="32" bestFit="1"/>
    <col min="1072" max="1072" width="8.7109375" style="32" bestFit="1" customWidth="1"/>
    <col min="1073" max="1073" width="9.140625" style="32" bestFit="1"/>
    <col min="1074" max="1076" width="8.7109375" style="32" bestFit="1" customWidth="1"/>
    <col min="1077" max="1077" width="9.140625" style="32" bestFit="1"/>
    <col min="1078" max="1079" width="9.140625" style="32"/>
    <col min="1080" max="1080" width="9.140625" style="32" bestFit="1"/>
    <col min="1081" max="1081" width="8.7109375" style="32" bestFit="1" customWidth="1"/>
    <col min="1082" max="1082" width="9.140625" style="32" bestFit="1"/>
    <col min="1083" max="1083" width="8.7109375" style="32" bestFit="1" customWidth="1"/>
    <col min="1084" max="1279" width="9.140625" style="32"/>
    <col min="1280" max="1280" width="1.42578125" style="32" customWidth="1"/>
    <col min="1281" max="1281" width="84.28515625" style="32" customWidth="1"/>
    <col min="1282" max="1282" width="9.140625" style="32" bestFit="1"/>
    <col min="1283" max="1283" width="8.7109375" style="32" bestFit="1" customWidth="1"/>
    <col min="1284" max="1284" width="9.140625" style="32" bestFit="1"/>
    <col min="1285" max="1285" width="8.7109375" style="32" bestFit="1" customWidth="1"/>
    <col min="1286" max="1286" width="9.140625" style="32" bestFit="1"/>
    <col min="1287" max="1287" width="8.7109375" style="32" bestFit="1" customWidth="1"/>
    <col min="1288" max="1288" width="9.140625" style="32" bestFit="1"/>
    <col min="1289" max="1289" width="8.7109375" style="32" bestFit="1" customWidth="1"/>
    <col min="1290" max="1290" width="9.140625" style="32" bestFit="1"/>
    <col min="1291" max="1291" width="8.7109375" style="32" bestFit="1" customWidth="1"/>
    <col min="1292" max="1292" width="9.140625" style="32"/>
    <col min="1293" max="1293" width="8.7109375" style="32" customWidth="1"/>
    <col min="1294" max="1294" width="9.140625" style="32" bestFit="1"/>
    <col min="1295" max="1295" width="8.7109375" style="32" bestFit="1" customWidth="1"/>
    <col min="1296" max="1296" width="9.140625" style="32" bestFit="1"/>
    <col min="1297" max="1297" width="8.7109375" style="32" bestFit="1" customWidth="1"/>
    <col min="1298" max="1298" width="9.140625" style="32" bestFit="1"/>
    <col min="1299" max="1299" width="8.7109375" style="32" bestFit="1" customWidth="1"/>
    <col min="1300" max="1300" width="9.140625" style="32" bestFit="1"/>
    <col min="1301" max="1301" width="8.7109375" style="32" bestFit="1" customWidth="1"/>
    <col min="1302" max="1302" width="9.140625" style="32" bestFit="1"/>
    <col min="1303" max="1303" width="8.7109375" style="32" bestFit="1" customWidth="1"/>
    <col min="1304" max="1304" width="9.140625" style="32" bestFit="1"/>
    <col min="1305" max="1305" width="8.7109375" style="32" bestFit="1" customWidth="1"/>
    <col min="1306" max="1307" width="8.7109375" style="32" customWidth="1"/>
    <col min="1308" max="1308" width="8.7109375" style="32" bestFit="1" customWidth="1"/>
    <col min="1309" max="1309" width="9.140625" style="32" bestFit="1"/>
    <col min="1310" max="1310" width="8.7109375" style="32" bestFit="1" customWidth="1"/>
    <col min="1311" max="1311" width="9.140625" style="32" bestFit="1"/>
    <col min="1312" max="1313" width="8.7109375" style="32" bestFit="1" customWidth="1"/>
    <col min="1314" max="1314" width="9.140625" style="32" bestFit="1"/>
    <col min="1315" max="1315" width="8.7109375" style="32" bestFit="1" customWidth="1"/>
    <col min="1316" max="1316" width="9.140625" style="32" bestFit="1"/>
    <col min="1317" max="1317" width="8.7109375" style="32" bestFit="1" customWidth="1"/>
    <col min="1318" max="1318" width="9.140625" style="32" bestFit="1"/>
    <col min="1319" max="1319" width="8.7109375" style="32" bestFit="1" customWidth="1"/>
    <col min="1320" max="1320" width="9.140625" style="32"/>
    <col min="1321" max="1321" width="8.7109375" style="32" customWidth="1"/>
    <col min="1322" max="1325" width="9.140625" style="32"/>
    <col min="1326" max="1326" width="8.7109375" style="32" bestFit="1" customWidth="1"/>
    <col min="1327" max="1327" width="9.140625" style="32" bestFit="1"/>
    <col min="1328" max="1328" width="8.7109375" style="32" bestFit="1" customWidth="1"/>
    <col min="1329" max="1329" width="9.140625" style="32" bestFit="1"/>
    <col min="1330" max="1332" width="8.7109375" style="32" bestFit="1" customWidth="1"/>
    <col min="1333" max="1333" width="9.140625" style="32" bestFit="1"/>
    <col min="1334" max="1335" width="9.140625" style="32"/>
    <col min="1336" max="1336" width="9.140625" style="32" bestFit="1"/>
    <col min="1337" max="1337" width="8.7109375" style="32" bestFit="1" customWidth="1"/>
    <col min="1338" max="1338" width="9.140625" style="32" bestFit="1"/>
    <col min="1339" max="1339" width="8.7109375" style="32" bestFit="1" customWidth="1"/>
    <col min="1340" max="1535" width="9.140625" style="32"/>
    <col min="1536" max="1536" width="1.42578125" style="32" customWidth="1"/>
    <col min="1537" max="1537" width="84.28515625" style="32" customWidth="1"/>
    <col min="1538" max="1538" width="9.140625" style="32" bestFit="1"/>
    <col min="1539" max="1539" width="8.7109375" style="32" bestFit="1" customWidth="1"/>
    <col min="1540" max="1540" width="9.140625" style="32" bestFit="1"/>
    <col min="1541" max="1541" width="8.7109375" style="32" bestFit="1" customWidth="1"/>
    <col min="1542" max="1542" width="9.140625" style="32" bestFit="1"/>
    <col min="1543" max="1543" width="8.7109375" style="32" bestFit="1" customWidth="1"/>
    <col min="1544" max="1544" width="9.140625" style="32" bestFit="1"/>
    <col min="1545" max="1545" width="8.7109375" style="32" bestFit="1" customWidth="1"/>
    <col min="1546" max="1546" width="9.140625" style="32" bestFit="1"/>
    <col min="1547" max="1547" width="8.7109375" style="32" bestFit="1" customWidth="1"/>
    <col min="1548" max="1548" width="9.140625" style="32"/>
    <col min="1549" max="1549" width="8.7109375" style="32" customWidth="1"/>
    <col min="1550" max="1550" width="9.140625" style="32" bestFit="1"/>
    <col min="1551" max="1551" width="8.7109375" style="32" bestFit="1" customWidth="1"/>
    <col min="1552" max="1552" width="9.140625" style="32" bestFit="1"/>
    <col min="1553" max="1553" width="8.7109375" style="32" bestFit="1" customWidth="1"/>
    <col min="1554" max="1554" width="9.140625" style="32" bestFit="1"/>
    <col min="1555" max="1555" width="8.7109375" style="32" bestFit="1" customWidth="1"/>
    <col min="1556" max="1556" width="9.140625" style="32" bestFit="1"/>
    <col min="1557" max="1557" width="8.7109375" style="32" bestFit="1" customWidth="1"/>
    <col min="1558" max="1558" width="9.140625" style="32" bestFit="1"/>
    <col min="1559" max="1559" width="8.7109375" style="32" bestFit="1" customWidth="1"/>
    <col min="1560" max="1560" width="9.140625" style="32" bestFit="1"/>
    <col min="1561" max="1561" width="8.7109375" style="32" bestFit="1" customWidth="1"/>
    <col min="1562" max="1563" width="8.7109375" style="32" customWidth="1"/>
    <col min="1564" max="1564" width="8.7109375" style="32" bestFit="1" customWidth="1"/>
    <col min="1565" max="1565" width="9.140625" style="32" bestFit="1"/>
    <col min="1566" max="1566" width="8.7109375" style="32" bestFit="1" customWidth="1"/>
    <col min="1567" max="1567" width="9.140625" style="32" bestFit="1"/>
    <col min="1568" max="1569" width="8.7109375" style="32" bestFit="1" customWidth="1"/>
    <col min="1570" max="1570" width="9.140625" style="32" bestFit="1"/>
    <col min="1571" max="1571" width="8.7109375" style="32" bestFit="1" customWidth="1"/>
    <col min="1572" max="1572" width="9.140625" style="32" bestFit="1"/>
    <col min="1573" max="1573" width="8.7109375" style="32" bestFit="1" customWidth="1"/>
    <col min="1574" max="1574" width="9.140625" style="32" bestFit="1"/>
    <col min="1575" max="1575" width="8.7109375" style="32" bestFit="1" customWidth="1"/>
    <col min="1576" max="1576" width="9.140625" style="32"/>
    <col min="1577" max="1577" width="8.7109375" style="32" customWidth="1"/>
    <col min="1578" max="1581" width="9.140625" style="32"/>
    <col min="1582" max="1582" width="8.7109375" style="32" bestFit="1" customWidth="1"/>
    <col min="1583" max="1583" width="9.140625" style="32" bestFit="1"/>
    <col min="1584" max="1584" width="8.7109375" style="32" bestFit="1" customWidth="1"/>
    <col min="1585" max="1585" width="9.140625" style="32" bestFit="1"/>
    <col min="1586" max="1588" width="8.7109375" style="32" bestFit="1" customWidth="1"/>
    <col min="1589" max="1589" width="9.140625" style="32" bestFit="1"/>
    <col min="1590" max="1591" width="9.140625" style="32"/>
    <col min="1592" max="1592" width="9.140625" style="32" bestFit="1"/>
    <col min="1593" max="1593" width="8.7109375" style="32" bestFit="1" customWidth="1"/>
    <col min="1594" max="1594" width="9.140625" style="32" bestFit="1"/>
    <col min="1595" max="1595" width="8.7109375" style="32" bestFit="1" customWidth="1"/>
    <col min="1596" max="1791" width="9.140625" style="32"/>
    <col min="1792" max="1792" width="1.42578125" style="32" customWidth="1"/>
    <col min="1793" max="1793" width="84.28515625" style="32" customWidth="1"/>
    <col min="1794" max="1794" width="9.140625" style="32" bestFit="1"/>
    <col min="1795" max="1795" width="8.7109375" style="32" bestFit="1" customWidth="1"/>
    <col min="1796" max="1796" width="9.140625" style="32" bestFit="1"/>
    <col min="1797" max="1797" width="8.7109375" style="32" bestFit="1" customWidth="1"/>
    <col min="1798" max="1798" width="9.140625" style="32" bestFit="1"/>
    <col min="1799" max="1799" width="8.7109375" style="32" bestFit="1" customWidth="1"/>
    <col min="1800" max="1800" width="9.140625" style="32" bestFit="1"/>
    <col min="1801" max="1801" width="8.7109375" style="32" bestFit="1" customWidth="1"/>
    <col min="1802" max="1802" width="9.140625" style="32" bestFit="1"/>
    <col min="1803" max="1803" width="8.7109375" style="32" bestFit="1" customWidth="1"/>
    <col min="1804" max="1804" width="9.140625" style="32"/>
    <col min="1805" max="1805" width="8.7109375" style="32" customWidth="1"/>
    <col min="1806" max="1806" width="9.140625" style="32" bestFit="1"/>
    <col min="1807" max="1807" width="8.7109375" style="32" bestFit="1" customWidth="1"/>
    <col min="1808" max="1808" width="9.140625" style="32" bestFit="1"/>
    <col min="1809" max="1809" width="8.7109375" style="32" bestFit="1" customWidth="1"/>
    <col min="1810" max="1810" width="9.140625" style="32" bestFit="1"/>
    <col min="1811" max="1811" width="8.7109375" style="32" bestFit="1" customWidth="1"/>
    <col min="1812" max="1812" width="9.140625" style="32" bestFit="1"/>
    <col min="1813" max="1813" width="8.7109375" style="32" bestFit="1" customWidth="1"/>
    <col min="1814" max="1814" width="9.140625" style="32" bestFit="1"/>
    <col min="1815" max="1815" width="8.7109375" style="32" bestFit="1" customWidth="1"/>
    <col min="1816" max="1816" width="9.140625" style="32" bestFit="1"/>
    <col min="1817" max="1817" width="8.7109375" style="32" bestFit="1" customWidth="1"/>
    <col min="1818" max="1819" width="8.7109375" style="32" customWidth="1"/>
    <col min="1820" max="1820" width="8.7109375" style="32" bestFit="1" customWidth="1"/>
    <col min="1821" max="1821" width="9.140625" style="32" bestFit="1"/>
    <col min="1822" max="1822" width="8.7109375" style="32" bestFit="1" customWidth="1"/>
    <col min="1823" max="1823" width="9.140625" style="32" bestFit="1"/>
    <col min="1824" max="1825" width="8.7109375" style="32" bestFit="1" customWidth="1"/>
    <col min="1826" max="1826" width="9.140625" style="32" bestFit="1"/>
    <col min="1827" max="1827" width="8.7109375" style="32" bestFit="1" customWidth="1"/>
    <col min="1828" max="1828" width="9.140625" style="32" bestFit="1"/>
    <col min="1829" max="1829" width="8.7109375" style="32" bestFit="1" customWidth="1"/>
    <col min="1830" max="1830" width="9.140625" style="32" bestFit="1"/>
    <col min="1831" max="1831" width="8.7109375" style="32" bestFit="1" customWidth="1"/>
    <col min="1832" max="1832" width="9.140625" style="32"/>
    <col min="1833" max="1833" width="8.7109375" style="32" customWidth="1"/>
    <col min="1834" max="1837" width="9.140625" style="32"/>
    <col min="1838" max="1838" width="8.7109375" style="32" bestFit="1" customWidth="1"/>
    <col min="1839" max="1839" width="9.140625" style="32" bestFit="1"/>
    <col min="1840" max="1840" width="8.7109375" style="32" bestFit="1" customWidth="1"/>
    <col min="1841" max="1841" width="9.140625" style="32" bestFit="1"/>
    <col min="1842" max="1844" width="8.7109375" style="32" bestFit="1" customWidth="1"/>
    <col min="1845" max="1845" width="9.140625" style="32" bestFit="1"/>
    <col min="1846" max="1847" width="9.140625" style="32"/>
    <col min="1848" max="1848" width="9.140625" style="32" bestFit="1"/>
    <col min="1849" max="1849" width="8.7109375" style="32" bestFit="1" customWidth="1"/>
    <col min="1850" max="1850" width="9.140625" style="32" bestFit="1"/>
    <col min="1851" max="1851" width="8.7109375" style="32" bestFit="1" customWidth="1"/>
    <col min="1852" max="2047" width="9.140625" style="32"/>
    <col min="2048" max="2048" width="1.42578125" style="32" customWidth="1"/>
    <col min="2049" max="2049" width="84.28515625" style="32" customWidth="1"/>
    <col min="2050" max="2050" width="9.140625" style="32" bestFit="1"/>
    <col min="2051" max="2051" width="8.7109375" style="32" bestFit="1" customWidth="1"/>
    <col min="2052" max="2052" width="9.140625" style="32" bestFit="1"/>
    <col min="2053" max="2053" width="8.7109375" style="32" bestFit="1" customWidth="1"/>
    <col min="2054" max="2054" width="9.140625" style="32" bestFit="1"/>
    <col min="2055" max="2055" width="8.7109375" style="32" bestFit="1" customWidth="1"/>
    <col min="2056" max="2056" width="9.140625" style="32" bestFit="1"/>
    <col min="2057" max="2057" width="8.7109375" style="32" bestFit="1" customWidth="1"/>
    <col min="2058" max="2058" width="9.140625" style="32" bestFit="1"/>
    <col min="2059" max="2059" width="8.7109375" style="32" bestFit="1" customWidth="1"/>
    <col min="2060" max="2060" width="9.140625" style="32"/>
    <col min="2061" max="2061" width="8.7109375" style="32" customWidth="1"/>
    <col min="2062" max="2062" width="9.140625" style="32" bestFit="1"/>
    <col min="2063" max="2063" width="8.7109375" style="32" bestFit="1" customWidth="1"/>
    <col min="2064" max="2064" width="9.140625" style="32" bestFit="1"/>
    <col min="2065" max="2065" width="8.7109375" style="32" bestFit="1" customWidth="1"/>
    <col min="2066" max="2066" width="9.140625" style="32" bestFit="1"/>
    <col min="2067" max="2067" width="8.7109375" style="32" bestFit="1" customWidth="1"/>
    <col min="2068" max="2068" width="9.140625" style="32" bestFit="1"/>
    <col min="2069" max="2069" width="8.7109375" style="32" bestFit="1" customWidth="1"/>
    <col min="2070" max="2070" width="9.140625" style="32" bestFit="1"/>
    <col min="2071" max="2071" width="8.7109375" style="32" bestFit="1" customWidth="1"/>
    <col min="2072" max="2072" width="9.140625" style="32" bestFit="1"/>
    <col min="2073" max="2073" width="8.7109375" style="32" bestFit="1" customWidth="1"/>
    <col min="2074" max="2075" width="8.7109375" style="32" customWidth="1"/>
    <col min="2076" max="2076" width="8.7109375" style="32" bestFit="1" customWidth="1"/>
    <col min="2077" max="2077" width="9.140625" style="32" bestFit="1"/>
    <col min="2078" max="2078" width="8.7109375" style="32" bestFit="1" customWidth="1"/>
    <col min="2079" max="2079" width="9.140625" style="32" bestFit="1"/>
    <col min="2080" max="2081" width="8.7109375" style="32" bestFit="1" customWidth="1"/>
    <col min="2082" max="2082" width="9.140625" style="32" bestFit="1"/>
    <col min="2083" max="2083" width="8.7109375" style="32" bestFit="1" customWidth="1"/>
    <col min="2084" max="2084" width="9.140625" style="32" bestFit="1"/>
    <col min="2085" max="2085" width="8.7109375" style="32" bestFit="1" customWidth="1"/>
    <col min="2086" max="2086" width="9.140625" style="32" bestFit="1"/>
    <col min="2087" max="2087" width="8.7109375" style="32" bestFit="1" customWidth="1"/>
    <col min="2088" max="2088" width="9.140625" style="32"/>
    <col min="2089" max="2089" width="8.7109375" style="32" customWidth="1"/>
    <col min="2090" max="2093" width="9.140625" style="32"/>
    <col min="2094" max="2094" width="8.7109375" style="32" bestFit="1" customWidth="1"/>
    <col min="2095" max="2095" width="9.140625" style="32" bestFit="1"/>
    <col min="2096" max="2096" width="8.7109375" style="32" bestFit="1" customWidth="1"/>
    <col min="2097" max="2097" width="9.140625" style="32" bestFit="1"/>
    <col min="2098" max="2100" width="8.7109375" style="32" bestFit="1" customWidth="1"/>
    <col min="2101" max="2101" width="9.140625" style="32" bestFit="1"/>
    <col min="2102" max="2103" width="9.140625" style="32"/>
    <col min="2104" max="2104" width="9.140625" style="32" bestFit="1"/>
    <col min="2105" max="2105" width="8.7109375" style="32" bestFit="1" customWidth="1"/>
    <col min="2106" max="2106" width="9.140625" style="32" bestFit="1"/>
    <col min="2107" max="2107" width="8.7109375" style="32" bestFit="1" customWidth="1"/>
    <col min="2108" max="2303" width="9.140625" style="32"/>
    <col min="2304" max="2304" width="1.42578125" style="32" customWidth="1"/>
    <col min="2305" max="2305" width="84.28515625" style="32" customWidth="1"/>
    <col min="2306" max="2306" width="9.140625" style="32" bestFit="1"/>
    <col min="2307" max="2307" width="8.7109375" style="32" bestFit="1" customWidth="1"/>
    <col min="2308" max="2308" width="9.140625" style="32" bestFit="1"/>
    <col min="2309" max="2309" width="8.7109375" style="32" bestFit="1" customWidth="1"/>
    <col min="2310" max="2310" width="9.140625" style="32" bestFit="1"/>
    <col min="2311" max="2311" width="8.7109375" style="32" bestFit="1" customWidth="1"/>
    <col min="2312" max="2312" width="9.140625" style="32" bestFit="1"/>
    <col min="2313" max="2313" width="8.7109375" style="32" bestFit="1" customWidth="1"/>
    <col min="2314" max="2314" width="9.140625" style="32" bestFit="1"/>
    <col min="2315" max="2315" width="8.7109375" style="32" bestFit="1" customWidth="1"/>
    <col min="2316" max="2316" width="9.140625" style="32"/>
    <col min="2317" max="2317" width="8.7109375" style="32" customWidth="1"/>
    <col min="2318" max="2318" width="9.140625" style="32" bestFit="1"/>
    <col min="2319" max="2319" width="8.7109375" style="32" bestFit="1" customWidth="1"/>
    <col min="2320" max="2320" width="9.140625" style="32" bestFit="1"/>
    <col min="2321" max="2321" width="8.7109375" style="32" bestFit="1" customWidth="1"/>
    <col min="2322" max="2322" width="9.140625" style="32" bestFit="1"/>
    <col min="2323" max="2323" width="8.7109375" style="32" bestFit="1" customWidth="1"/>
    <col min="2324" max="2324" width="9.140625" style="32" bestFit="1"/>
    <col min="2325" max="2325" width="8.7109375" style="32" bestFit="1" customWidth="1"/>
    <col min="2326" max="2326" width="9.140625" style="32" bestFit="1"/>
    <col min="2327" max="2327" width="8.7109375" style="32" bestFit="1" customWidth="1"/>
    <col min="2328" max="2328" width="9.140625" style="32" bestFit="1"/>
    <col min="2329" max="2329" width="8.7109375" style="32" bestFit="1" customWidth="1"/>
    <col min="2330" max="2331" width="8.7109375" style="32" customWidth="1"/>
    <col min="2332" max="2332" width="8.7109375" style="32" bestFit="1" customWidth="1"/>
    <col min="2333" max="2333" width="9.140625" style="32" bestFit="1"/>
    <col min="2334" max="2334" width="8.7109375" style="32" bestFit="1" customWidth="1"/>
    <col min="2335" max="2335" width="9.140625" style="32" bestFit="1"/>
    <col min="2336" max="2337" width="8.7109375" style="32" bestFit="1" customWidth="1"/>
    <col min="2338" max="2338" width="9.140625" style="32" bestFit="1"/>
    <col min="2339" max="2339" width="8.7109375" style="32" bestFit="1" customWidth="1"/>
    <col min="2340" max="2340" width="9.140625" style="32" bestFit="1"/>
    <col min="2341" max="2341" width="8.7109375" style="32" bestFit="1" customWidth="1"/>
    <col min="2342" max="2342" width="9.140625" style="32" bestFit="1"/>
    <col min="2343" max="2343" width="8.7109375" style="32" bestFit="1" customWidth="1"/>
    <col min="2344" max="2344" width="9.140625" style="32"/>
    <col min="2345" max="2345" width="8.7109375" style="32" customWidth="1"/>
    <col min="2346" max="2349" width="9.140625" style="32"/>
    <col min="2350" max="2350" width="8.7109375" style="32" bestFit="1" customWidth="1"/>
    <col min="2351" max="2351" width="9.140625" style="32" bestFit="1"/>
    <col min="2352" max="2352" width="8.7109375" style="32" bestFit="1" customWidth="1"/>
    <col min="2353" max="2353" width="9.140625" style="32" bestFit="1"/>
    <col min="2354" max="2356" width="8.7109375" style="32" bestFit="1" customWidth="1"/>
    <col min="2357" max="2357" width="9.140625" style="32" bestFit="1"/>
    <col min="2358" max="2359" width="9.140625" style="32"/>
    <col min="2360" max="2360" width="9.140625" style="32" bestFit="1"/>
    <col min="2361" max="2361" width="8.7109375" style="32" bestFit="1" customWidth="1"/>
    <col min="2362" max="2362" width="9.140625" style="32" bestFit="1"/>
    <col min="2363" max="2363" width="8.7109375" style="32" bestFit="1" customWidth="1"/>
    <col min="2364" max="2559" width="9.140625" style="32"/>
    <col min="2560" max="2560" width="1.42578125" style="32" customWidth="1"/>
    <col min="2561" max="2561" width="84.28515625" style="32" customWidth="1"/>
    <col min="2562" max="2562" width="9.140625" style="32" bestFit="1"/>
    <col min="2563" max="2563" width="8.7109375" style="32" bestFit="1" customWidth="1"/>
    <col min="2564" max="2564" width="9.140625" style="32" bestFit="1"/>
    <col min="2565" max="2565" width="8.7109375" style="32" bestFit="1" customWidth="1"/>
    <col min="2566" max="2566" width="9.140625" style="32" bestFit="1"/>
    <col min="2567" max="2567" width="8.7109375" style="32" bestFit="1" customWidth="1"/>
    <col min="2568" max="2568" width="9.140625" style="32" bestFit="1"/>
    <col min="2569" max="2569" width="8.7109375" style="32" bestFit="1" customWidth="1"/>
    <col min="2570" max="2570" width="9.140625" style="32" bestFit="1"/>
    <col min="2571" max="2571" width="8.7109375" style="32" bestFit="1" customWidth="1"/>
    <col min="2572" max="2572" width="9.140625" style="32"/>
    <col min="2573" max="2573" width="8.7109375" style="32" customWidth="1"/>
    <col min="2574" max="2574" width="9.140625" style="32" bestFit="1"/>
    <col min="2575" max="2575" width="8.7109375" style="32" bestFit="1" customWidth="1"/>
    <col min="2576" max="2576" width="9.140625" style="32" bestFit="1"/>
    <col min="2577" max="2577" width="8.7109375" style="32" bestFit="1" customWidth="1"/>
    <col min="2578" max="2578" width="9.140625" style="32" bestFit="1"/>
    <col min="2579" max="2579" width="8.7109375" style="32" bestFit="1" customWidth="1"/>
    <col min="2580" max="2580" width="9.140625" style="32" bestFit="1"/>
    <col min="2581" max="2581" width="8.7109375" style="32" bestFit="1" customWidth="1"/>
    <col min="2582" max="2582" width="9.140625" style="32" bestFit="1"/>
    <col min="2583" max="2583" width="8.7109375" style="32" bestFit="1" customWidth="1"/>
    <col min="2584" max="2584" width="9.140625" style="32" bestFit="1"/>
    <col min="2585" max="2585" width="8.7109375" style="32" bestFit="1" customWidth="1"/>
    <col min="2586" max="2587" width="8.7109375" style="32" customWidth="1"/>
    <col min="2588" max="2588" width="8.7109375" style="32" bestFit="1" customWidth="1"/>
    <col min="2589" max="2589" width="9.140625" style="32" bestFit="1"/>
    <col min="2590" max="2590" width="8.7109375" style="32" bestFit="1" customWidth="1"/>
    <col min="2591" max="2591" width="9.140625" style="32" bestFit="1"/>
    <col min="2592" max="2593" width="8.7109375" style="32" bestFit="1" customWidth="1"/>
    <col min="2594" max="2594" width="9.140625" style="32" bestFit="1"/>
    <col min="2595" max="2595" width="8.7109375" style="32" bestFit="1" customWidth="1"/>
    <col min="2596" max="2596" width="9.140625" style="32" bestFit="1"/>
    <col min="2597" max="2597" width="8.7109375" style="32" bestFit="1" customWidth="1"/>
    <col min="2598" max="2598" width="9.140625" style="32" bestFit="1"/>
    <col min="2599" max="2599" width="8.7109375" style="32" bestFit="1" customWidth="1"/>
    <col min="2600" max="2600" width="9.140625" style="32"/>
    <col min="2601" max="2601" width="8.7109375" style="32" customWidth="1"/>
    <col min="2602" max="2605" width="9.140625" style="32"/>
    <col min="2606" max="2606" width="8.7109375" style="32" bestFit="1" customWidth="1"/>
    <col min="2607" max="2607" width="9.140625" style="32" bestFit="1"/>
    <col min="2608" max="2608" width="8.7109375" style="32" bestFit="1" customWidth="1"/>
    <col min="2609" max="2609" width="9.140625" style="32" bestFit="1"/>
    <col min="2610" max="2612" width="8.7109375" style="32" bestFit="1" customWidth="1"/>
    <col min="2613" max="2613" width="9.140625" style="32" bestFit="1"/>
    <col min="2614" max="2615" width="9.140625" style="32"/>
    <col min="2616" max="2616" width="9.140625" style="32" bestFit="1"/>
    <col min="2617" max="2617" width="8.7109375" style="32" bestFit="1" customWidth="1"/>
    <col min="2618" max="2618" width="9.140625" style="32" bestFit="1"/>
    <col min="2619" max="2619" width="8.7109375" style="32" bestFit="1" customWidth="1"/>
    <col min="2620" max="2815" width="9.140625" style="32"/>
    <col min="2816" max="2816" width="1.42578125" style="32" customWidth="1"/>
    <col min="2817" max="2817" width="84.28515625" style="32" customWidth="1"/>
    <col min="2818" max="2818" width="9.140625" style="32" bestFit="1"/>
    <col min="2819" max="2819" width="8.7109375" style="32" bestFit="1" customWidth="1"/>
    <col min="2820" max="2820" width="9.140625" style="32" bestFit="1"/>
    <col min="2821" max="2821" width="8.7109375" style="32" bestFit="1" customWidth="1"/>
    <col min="2822" max="2822" width="9.140625" style="32" bestFit="1"/>
    <col min="2823" max="2823" width="8.7109375" style="32" bestFit="1" customWidth="1"/>
    <col min="2824" max="2824" width="9.140625" style="32" bestFit="1"/>
    <col min="2825" max="2825" width="8.7109375" style="32" bestFit="1" customWidth="1"/>
    <col min="2826" max="2826" width="9.140625" style="32" bestFit="1"/>
    <col min="2827" max="2827" width="8.7109375" style="32" bestFit="1" customWidth="1"/>
    <col min="2828" max="2828" width="9.140625" style="32"/>
    <col min="2829" max="2829" width="8.7109375" style="32" customWidth="1"/>
    <col min="2830" max="2830" width="9.140625" style="32" bestFit="1"/>
    <col min="2831" max="2831" width="8.7109375" style="32" bestFit="1" customWidth="1"/>
    <col min="2832" max="2832" width="9.140625" style="32" bestFit="1"/>
    <col min="2833" max="2833" width="8.7109375" style="32" bestFit="1" customWidth="1"/>
    <col min="2834" max="2834" width="9.140625" style="32" bestFit="1"/>
    <col min="2835" max="2835" width="8.7109375" style="32" bestFit="1" customWidth="1"/>
    <col min="2836" max="2836" width="9.140625" style="32" bestFit="1"/>
    <col min="2837" max="2837" width="8.7109375" style="32" bestFit="1" customWidth="1"/>
    <col min="2838" max="2838" width="9.140625" style="32" bestFit="1"/>
    <col min="2839" max="2839" width="8.7109375" style="32" bestFit="1" customWidth="1"/>
    <col min="2840" max="2840" width="9.140625" style="32" bestFit="1"/>
    <col min="2841" max="2841" width="8.7109375" style="32" bestFit="1" customWidth="1"/>
    <col min="2842" max="2843" width="8.7109375" style="32" customWidth="1"/>
    <col min="2844" max="2844" width="8.7109375" style="32" bestFit="1" customWidth="1"/>
    <col min="2845" max="2845" width="9.140625" style="32" bestFit="1"/>
    <col min="2846" max="2846" width="8.7109375" style="32" bestFit="1" customWidth="1"/>
    <col min="2847" max="2847" width="9.140625" style="32" bestFit="1"/>
    <col min="2848" max="2849" width="8.7109375" style="32" bestFit="1" customWidth="1"/>
    <col min="2850" max="2850" width="9.140625" style="32" bestFit="1"/>
    <col min="2851" max="2851" width="8.7109375" style="32" bestFit="1" customWidth="1"/>
    <col min="2852" max="2852" width="9.140625" style="32" bestFit="1"/>
    <col min="2853" max="2853" width="8.7109375" style="32" bestFit="1" customWidth="1"/>
    <col min="2854" max="2854" width="9.140625" style="32" bestFit="1"/>
    <col min="2855" max="2855" width="8.7109375" style="32" bestFit="1" customWidth="1"/>
    <col min="2856" max="2856" width="9.140625" style="32"/>
    <col min="2857" max="2857" width="8.7109375" style="32" customWidth="1"/>
    <col min="2858" max="2861" width="9.140625" style="32"/>
    <col min="2862" max="2862" width="8.7109375" style="32" bestFit="1" customWidth="1"/>
    <col min="2863" max="2863" width="9.140625" style="32" bestFit="1"/>
    <col min="2864" max="2864" width="8.7109375" style="32" bestFit="1" customWidth="1"/>
    <col min="2865" max="2865" width="9.140625" style="32" bestFit="1"/>
    <col min="2866" max="2868" width="8.7109375" style="32" bestFit="1" customWidth="1"/>
    <col min="2869" max="2869" width="9.140625" style="32" bestFit="1"/>
    <col min="2870" max="2871" width="9.140625" style="32"/>
    <col min="2872" max="2872" width="9.140625" style="32" bestFit="1"/>
    <col min="2873" max="2873" width="8.7109375" style="32" bestFit="1" customWidth="1"/>
    <col min="2874" max="2874" width="9.140625" style="32" bestFit="1"/>
    <col min="2875" max="2875" width="8.7109375" style="32" bestFit="1" customWidth="1"/>
    <col min="2876" max="3071" width="9.140625" style="32"/>
    <col min="3072" max="3072" width="1.42578125" style="32" customWidth="1"/>
    <col min="3073" max="3073" width="84.28515625" style="32" customWidth="1"/>
    <col min="3074" max="3074" width="9.140625" style="32" bestFit="1"/>
    <col min="3075" max="3075" width="8.7109375" style="32" bestFit="1" customWidth="1"/>
    <col min="3076" max="3076" width="9.140625" style="32" bestFit="1"/>
    <col min="3077" max="3077" width="8.7109375" style="32" bestFit="1" customWidth="1"/>
    <col min="3078" max="3078" width="9.140625" style="32" bestFit="1"/>
    <col min="3079" max="3079" width="8.7109375" style="32" bestFit="1" customWidth="1"/>
    <col min="3080" max="3080" width="9.140625" style="32" bestFit="1"/>
    <col min="3081" max="3081" width="8.7109375" style="32" bestFit="1" customWidth="1"/>
    <col min="3082" max="3082" width="9.140625" style="32" bestFit="1"/>
    <col min="3083" max="3083" width="8.7109375" style="32" bestFit="1" customWidth="1"/>
    <col min="3084" max="3084" width="9.140625" style="32"/>
    <col min="3085" max="3085" width="8.7109375" style="32" customWidth="1"/>
    <col min="3086" max="3086" width="9.140625" style="32" bestFit="1"/>
    <col min="3087" max="3087" width="8.7109375" style="32" bestFit="1" customWidth="1"/>
    <col min="3088" max="3088" width="9.140625" style="32" bestFit="1"/>
    <col min="3089" max="3089" width="8.7109375" style="32" bestFit="1" customWidth="1"/>
    <col min="3090" max="3090" width="9.140625" style="32" bestFit="1"/>
    <col min="3091" max="3091" width="8.7109375" style="32" bestFit="1" customWidth="1"/>
    <col min="3092" max="3092" width="9.140625" style="32" bestFit="1"/>
    <col min="3093" max="3093" width="8.7109375" style="32" bestFit="1" customWidth="1"/>
    <col min="3094" max="3094" width="9.140625" style="32" bestFit="1"/>
    <col min="3095" max="3095" width="8.7109375" style="32" bestFit="1" customWidth="1"/>
    <col min="3096" max="3096" width="9.140625" style="32" bestFit="1"/>
    <col min="3097" max="3097" width="8.7109375" style="32" bestFit="1" customWidth="1"/>
    <col min="3098" max="3099" width="8.7109375" style="32" customWidth="1"/>
    <col min="3100" max="3100" width="8.7109375" style="32" bestFit="1" customWidth="1"/>
    <col min="3101" max="3101" width="9.140625" style="32" bestFit="1"/>
    <col min="3102" max="3102" width="8.7109375" style="32" bestFit="1" customWidth="1"/>
    <col min="3103" max="3103" width="9.140625" style="32" bestFit="1"/>
    <col min="3104" max="3105" width="8.7109375" style="32" bestFit="1" customWidth="1"/>
    <col min="3106" max="3106" width="9.140625" style="32" bestFit="1"/>
    <col min="3107" max="3107" width="8.7109375" style="32" bestFit="1" customWidth="1"/>
    <col min="3108" max="3108" width="9.140625" style="32" bestFit="1"/>
    <col min="3109" max="3109" width="8.7109375" style="32" bestFit="1" customWidth="1"/>
    <col min="3110" max="3110" width="9.140625" style="32" bestFit="1"/>
    <col min="3111" max="3111" width="8.7109375" style="32" bestFit="1" customWidth="1"/>
    <col min="3112" max="3112" width="9.140625" style="32"/>
    <col min="3113" max="3113" width="8.7109375" style="32" customWidth="1"/>
    <col min="3114" max="3117" width="9.140625" style="32"/>
    <col min="3118" max="3118" width="8.7109375" style="32" bestFit="1" customWidth="1"/>
    <col min="3119" max="3119" width="9.140625" style="32" bestFit="1"/>
    <col min="3120" max="3120" width="8.7109375" style="32" bestFit="1" customWidth="1"/>
    <col min="3121" max="3121" width="9.140625" style="32" bestFit="1"/>
    <col min="3122" max="3124" width="8.7109375" style="32" bestFit="1" customWidth="1"/>
    <col min="3125" max="3125" width="9.140625" style="32" bestFit="1"/>
    <col min="3126" max="3127" width="9.140625" style="32"/>
    <col min="3128" max="3128" width="9.140625" style="32" bestFit="1"/>
    <col min="3129" max="3129" width="8.7109375" style="32" bestFit="1" customWidth="1"/>
    <col min="3130" max="3130" width="9.140625" style="32" bestFit="1"/>
    <col min="3131" max="3131" width="8.7109375" style="32" bestFit="1" customWidth="1"/>
    <col min="3132" max="3327" width="9.140625" style="32"/>
    <col min="3328" max="3328" width="1.42578125" style="32" customWidth="1"/>
    <col min="3329" max="3329" width="84.28515625" style="32" customWidth="1"/>
    <col min="3330" max="3330" width="9.140625" style="32" bestFit="1"/>
    <col min="3331" max="3331" width="8.7109375" style="32" bestFit="1" customWidth="1"/>
    <col min="3332" max="3332" width="9.140625" style="32" bestFit="1"/>
    <col min="3333" max="3333" width="8.7109375" style="32" bestFit="1" customWidth="1"/>
    <col min="3334" max="3334" width="9.140625" style="32" bestFit="1"/>
    <col min="3335" max="3335" width="8.7109375" style="32" bestFit="1" customWidth="1"/>
    <col min="3336" max="3336" width="9.140625" style="32" bestFit="1"/>
    <col min="3337" max="3337" width="8.7109375" style="32" bestFit="1" customWidth="1"/>
    <col min="3338" max="3338" width="9.140625" style="32" bestFit="1"/>
    <col min="3339" max="3339" width="8.7109375" style="32" bestFit="1" customWidth="1"/>
    <col min="3340" max="3340" width="9.140625" style="32"/>
    <col min="3341" max="3341" width="8.7109375" style="32" customWidth="1"/>
    <col min="3342" max="3342" width="9.140625" style="32" bestFit="1"/>
    <col min="3343" max="3343" width="8.7109375" style="32" bestFit="1" customWidth="1"/>
    <col min="3344" max="3344" width="9.140625" style="32" bestFit="1"/>
    <col min="3345" max="3345" width="8.7109375" style="32" bestFit="1" customWidth="1"/>
    <col min="3346" max="3346" width="9.140625" style="32" bestFit="1"/>
    <col min="3347" max="3347" width="8.7109375" style="32" bestFit="1" customWidth="1"/>
    <col min="3348" max="3348" width="9.140625" style="32" bestFit="1"/>
    <col min="3349" max="3349" width="8.7109375" style="32" bestFit="1" customWidth="1"/>
    <col min="3350" max="3350" width="9.140625" style="32" bestFit="1"/>
    <col min="3351" max="3351" width="8.7109375" style="32" bestFit="1" customWidth="1"/>
    <col min="3352" max="3352" width="9.140625" style="32" bestFit="1"/>
    <col min="3353" max="3353" width="8.7109375" style="32" bestFit="1" customWidth="1"/>
    <col min="3354" max="3355" width="8.7109375" style="32" customWidth="1"/>
    <col min="3356" max="3356" width="8.7109375" style="32" bestFit="1" customWidth="1"/>
    <col min="3357" max="3357" width="9.140625" style="32" bestFit="1"/>
    <col min="3358" max="3358" width="8.7109375" style="32" bestFit="1" customWidth="1"/>
    <col min="3359" max="3359" width="9.140625" style="32" bestFit="1"/>
    <col min="3360" max="3361" width="8.7109375" style="32" bestFit="1" customWidth="1"/>
    <col min="3362" max="3362" width="9.140625" style="32" bestFit="1"/>
    <col min="3363" max="3363" width="8.7109375" style="32" bestFit="1" customWidth="1"/>
    <col min="3364" max="3364" width="9.140625" style="32" bestFit="1"/>
    <col min="3365" max="3365" width="8.7109375" style="32" bestFit="1" customWidth="1"/>
    <col min="3366" max="3366" width="9.140625" style="32" bestFit="1"/>
    <col min="3367" max="3367" width="8.7109375" style="32" bestFit="1" customWidth="1"/>
    <col min="3368" max="3368" width="9.140625" style="32"/>
    <col min="3369" max="3369" width="8.7109375" style="32" customWidth="1"/>
    <col min="3370" max="3373" width="9.140625" style="32"/>
    <col min="3374" max="3374" width="8.7109375" style="32" bestFit="1" customWidth="1"/>
    <col min="3375" max="3375" width="9.140625" style="32" bestFit="1"/>
    <col min="3376" max="3376" width="8.7109375" style="32" bestFit="1" customWidth="1"/>
    <col min="3377" max="3377" width="9.140625" style="32" bestFit="1"/>
    <col min="3378" max="3380" width="8.7109375" style="32" bestFit="1" customWidth="1"/>
    <col min="3381" max="3381" width="9.140625" style="32" bestFit="1"/>
    <col min="3382" max="3383" width="9.140625" style="32"/>
    <col min="3384" max="3384" width="9.140625" style="32" bestFit="1"/>
    <col min="3385" max="3385" width="8.7109375" style="32" bestFit="1" customWidth="1"/>
    <col min="3386" max="3386" width="9.140625" style="32" bestFit="1"/>
    <col min="3387" max="3387" width="8.7109375" style="32" bestFit="1" customWidth="1"/>
    <col min="3388" max="3583" width="9.140625" style="32"/>
    <col min="3584" max="3584" width="1.42578125" style="32" customWidth="1"/>
    <col min="3585" max="3585" width="84.28515625" style="32" customWidth="1"/>
    <col min="3586" max="3586" width="9.140625" style="32" bestFit="1"/>
    <col min="3587" max="3587" width="8.7109375" style="32" bestFit="1" customWidth="1"/>
    <col min="3588" max="3588" width="9.140625" style="32" bestFit="1"/>
    <col min="3589" max="3589" width="8.7109375" style="32" bestFit="1" customWidth="1"/>
    <col min="3590" max="3590" width="9.140625" style="32" bestFit="1"/>
    <col min="3591" max="3591" width="8.7109375" style="32" bestFit="1" customWidth="1"/>
    <col min="3592" max="3592" width="9.140625" style="32" bestFit="1"/>
    <col min="3593" max="3593" width="8.7109375" style="32" bestFit="1" customWidth="1"/>
    <col min="3594" max="3594" width="9.140625" style="32" bestFit="1"/>
    <col min="3595" max="3595" width="8.7109375" style="32" bestFit="1" customWidth="1"/>
    <col min="3596" max="3596" width="9.140625" style="32"/>
    <col min="3597" max="3597" width="8.7109375" style="32" customWidth="1"/>
    <col min="3598" max="3598" width="9.140625" style="32" bestFit="1"/>
    <col min="3599" max="3599" width="8.7109375" style="32" bestFit="1" customWidth="1"/>
    <col min="3600" max="3600" width="9.140625" style="32" bestFit="1"/>
    <col min="3601" max="3601" width="8.7109375" style="32" bestFit="1" customWidth="1"/>
    <col min="3602" max="3602" width="9.140625" style="32" bestFit="1"/>
    <col min="3603" max="3603" width="8.7109375" style="32" bestFit="1" customWidth="1"/>
    <col min="3604" max="3604" width="9.140625" style="32" bestFit="1"/>
    <col min="3605" max="3605" width="8.7109375" style="32" bestFit="1" customWidth="1"/>
    <col min="3606" max="3606" width="9.140625" style="32" bestFit="1"/>
    <col min="3607" max="3607" width="8.7109375" style="32" bestFit="1" customWidth="1"/>
    <col min="3608" max="3608" width="9.140625" style="32" bestFit="1"/>
    <col min="3609" max="3609" width="8.7109375" style="32" bestFit="1" customWidth="1"/>
    <col min="3610" max="3611" width="8.7109375" style="32" customWidth="1"/>
    <col min="3612" max="3612" width="8.7109375" style="32" bestFit="1" customWidth="1"/>
    <col min="3613" max="3613" width="9.140625" style="32" bestFit="1"/>
    <col min="3614" max="3614" width="8.7109375" style="32" bestFit="1" customWidth="1"/>
    <col min="3615" max="3615" width="9.140625" style="32" bestFit="1"/>
    <col min="3616" max="3617" width="8.7109375" style="32" bestFit="1" customWidth="1"/>
    <col min="3618" max="3618" width="9.140625" style="32" bestFit="1"/>
    <col min="3619" max="3619" width="8.7109375" style="32" bestFit="1" customWidth="1"/>
    <col min="3620" max="3620" width="9.140625" style="32" bestFit="1"/>
    <col min="3621" max="3621" width="8.7109375" style="32" bestFit="1" customWidth="1"/>
    <col min="3622" max="3622" width="9.140625" style="32" bestFit="1"/>
    <col min="3623" max="3623" width="8.7109375" style="32" bestFit="1" customWidth="1"/>
    <col min="3624" max="3624" width="9.140625" style="32"/>
    <col min="3625" max="3625" width="8.7109375" style="32" customWidth="1"/>
    <col min="3626" max="3629" width="9.140625" style="32"/>
    <col min="3630" max="3630" width="8.7109375" style="32" bestFit="1" customWidth="1"/>
    <col min="3631" max="3631" width="9.140625" style="32" bestFit="1"/>
    <col min="3632" max="3632" width="8.7109375" style="32" bestFit="1" customWidth="1"/>
    <col min="3633" max="3633" width="9.140625" style="32" bestFit="1"/>
    <col min="3634" max="3636" width="8.7109375" style="32" bestFit="1" customWidth="1"/>
    <col min="3637" max="3637" width="9.140625" style="32" bestFit="1"/>
    <col min="3638" max="3639" width="9.140625" style="32"/>
    <col min="3640" max="3640" width="9.140625" style="32" bestFit="1"/>
    <col min="3641" max="3641" width="8.7109375" style="32" bestFit="1" customWidth="1"/>
    <col min="3642" max="3642" width="9.140625" style="32" bestFit="1"/>
    <col min="3643" max="3643" width="8.7109375" style="32" bestFit="1" customWidth="1"/>
    <col min="3644" max="3839" width="9.140625" style="32"/>
    <col min="3840" max="3840" width="1.42578125" style="32" customWidth="1"/>
    <col min="3841" max="3841" width="84.28515625" style="32" customWidth="1"/>
    <col min="3842" max="3842" width="9.140625" style="32" bestFit="1"/>
    <col min="3843" max="3843" width="8.7109375" style="32" bestFit="1" customWidth="1"/>
    <col min="3844" max="3844" width="9.140625" style="32" bestFit="1"/>
    <col min="3845" max="3845" width="8.7109375" style="32" bestFit="1" customWidth="1"/>
    <col min="3846" max="3846" width="9.140625" style="32" bestFit="1"/>
    <col min="3847" max="3847" width="8.7109375" style="32" bestFit="1" customWidth="1"/>
    <col min="3848" max="3848" width="9.140625" style="32" bestFit="1"/>
    <col min="3849" max="3849" width="8.7109375" style="32" bestFit="1" customWidth="1"/>
    <col min="3850" max="3850" width="9.140625" style="32" bestFit="1"/>
    <col min="3851" max="3851" width="8.7109375" style="32" bestFit="1" customWidth="1"/>
    <col min="3852" max="3852" width="9.140625" style="32"/>
    <col min="3853" max="3853" width="8.7109375" style="32" customWidth="1"/>
    <col min="3854" max="3854" width="9.140625" style="32" bestFit="1"/>
    <col min="3855" max="3855" width="8.7109375" style="32" bestFit="1" customWidth="1"/>
    <col min="3856" max="3856" width="9.140625" style="32" bestFit="1"/>
    <col min="3857" max="3857" width="8.7109375" style="32" bestFit="1" customWidth="1"/>
    <col min="3858" max="3858" width="9.140625" style="32" bestFit="1"/>
    <col min="3859" max="3859" width="8.7109375" style="32" bestFit="1" customWidth="1"/>
    <col min="3860" max="3860" width="9.140625" style="32" bestFit="1"/>
    <col min="3861" max="3861" width="8.7109375" style="32" bestFit="1" customWidth="1"/>
    <col min="3862" max="3862" width="9.140625" style="32" bestFit="1"/>
    <col min="3863" max="3863" width="8.7109375" style="32" bestFit="1" customWidth="1"/>
    <col min="3864" max="3864" width="9.140625" style="32" bestFit="1"/>
    <col min="3865" max="3865" width="8.7109375" style="32" bestFit="1" customWidth="1"/>
    <col min="3866" max="3867" width="8.7109375" style="32" customWidth="1"/>
    <col min="3868" max="3868" width="8.7109375" style="32" bestFit="1" customWidth="1"/>
    <col min="3869" max="3869" width="9.140625" style="32" bestFit="1"/>
    <col min="3870" max="3870" width="8.7109375" style="32" bestFit="1" customWidth="1"/>
    <col min="3871" max="3871" width="9.140625" style="32" bestFit="1"/>
    <col min="3872" max="3873" width="8.7109375" style="32" bestFit="1" customWidth="1"/>
    <col min="3874" max="3874" width="9.140625" style="32" bestFit="1"/>
    <col min="3875" max="3875" width="8.7109375" style="32" bestFit="1" customWidth="1"/>
    <col min="3876" max="3876" width="9.140625" style="32" bestFit="1"/>
    <col min="3877" max="3877" width="8.7109375" style="32" bestFit="1" customWidth="1"/>
    <col min="3878" max="3878" width="9.140625" style="32" bestFit="1"/>
    <col min="3879" max="3879" width="8.7109375" style="32" bestFit="1" customWidth="1"/>
    <col min="3880" max="3880" width="9.140625" style="32"/>
    <col min="3881" max="3881" width="8.7109375" style="32" customWidth="1"/>
    <col min="3882" max="3885" width="9.140625" style="32"/>
    <col min="3886" max="3886" width="8.7109375" style="32" bestFit="1" customWidth="1"/>
    <col min="3887" max="3887" width="9.140625" style="32" bestFit="1"/>
    <col min="3888" max="3888" width="8.7109375" style="32" bestFit="1" customWidth="1"/>
    <col min="3889" max="3889" width="9.140625" style="32" bestFit="1"/>
    <col min="3890" max="3892" width="8.7109375" style="32" bestFit="1" customWidth="1"/>
    <col min="3893" max="3893" width="9.140625" style="32" bestFit="1"/>
    <col min="3894" max="3895" width="9.140625" style="32"/>
    <col min="3896" max="3896" width="9.140625" style="32" bestFit="1"/>
    <col min="3897" max="3897" width="8.7109375" style="32" bestFit="1" customWidth="1"/>
    <col min="3898" max="3898" width="9.140625" style="32" bestFit="1"/>
    <col min="3899" max="3899" width="8.7109375" style="32" bestFit="1" customWidth="1"/>
    <col min="3900" max="4095" width="9.140625" style="32"/>
    <col min="4096" max="4096" width="1.42578125" style="32" customWidth="1"/>
    <col min="4097" max="4097" width="84.28515625" style="32" customWidth="1"/>
    <col min="4098" max="4098" width="9.140625" style="32" bestFit="1"/>
    <col min="4099" max="4099" width="8.7109375" style="32" bestFit="1" customWidth="1"/>
    <col min="4100" max="4100" width="9.140625" style="32" bestFit="1"/>
    <col min="4101" max="4101" width="8.7109375" style="32" bestFit="1" customWidth="1"/>
    <col min="4102" max="4102" width="9.140625" style="32" bestFit="1"/>
    <col min="4103" max="4103" width="8.7109375" style="32" bestFit="1" customWidth="1"/>
    <col min="4104" max="4104" width="9.140625" style="32" bestFit="1"/>
    <col min="4105" max="4105" width="8.7109375" style="32" bestFit="1" customWidth="1"/>
    <col min="4106" max="4106" width="9.140625" style="32" bestFit="1"/>
    <col min="4107" max="4107" width="8.7109375" style="32" bestFit="1" customWidth="1"/>
    <col min="4108" max="4108" width="9.140625" style="32"/>
    <col min="4109" max="4109" width="8.7109375" style="32" customWidth="1"/>
    <col min="4110" max="4110" width="9.140625" style="32" bestFit="1"/>
    <col min="4111" max="4111" width="8.7109375" style="32" bestFit="1" customWidth="1"/>
    <col min="4112" max="4112" width="9.140625" style="32" bestFit="1"/>
    <col min="4113" max="4113" width="8.7109375" style="32" bestFit="1" customWidth="1"/>
    <col min="4114" max="4114" width="9.140625" style="32" bestFit="1"/>
    <col min="4115" max="4115" width="8.7109375" style="32" bestFit="1" customWidth="1"/>
    <col min="4116" max="4116" width="9.140625" style="32" bestFit="1"/>
    <col min="4117" max="4117" width="8.7109375" style="32" bestFit="1" customWidth="1"/>
    <col min="4118" max="4118" width="9.140625" style="32" bestFit="1"/>
    <col min="4119" max="4119" width="8.7109375" style="32" bestFit="1" customWidth="1"/>
    <col min="4120" max="4120" width="9.140625" style="32" bestFit="1"/>
    <col min="4121" max="4121" width="8.7109375" style="32" bestFit="1" customWidth="1"/>
    <col min="4122" max="4123" width="8.7109375" style="32" customWidth="1"/>
    <col min="4124" max="4124" width="8.7109375" style="32" bestFit="1" customWidth="1"/>
    <col min="4125" max="4125" width="9.140625" style="32" bestFit="1"/>
    <col min="4126" max="4126" width="8.7109375" style="32" bestFit="1" customWidth="1"/>
    <col min="4127" max="4127" width="9.140625" style="32" bestFit="1"/>
    <col min="4128" max="4129" width="8.7109375" style="32" bestFit="1" customWidth="1"/>
    <col min="4130" max="4130" width="9.140625" style="32" bestFit="1"/>
    <col min="4131" max="4131" width="8.7109375" style="32" bestFit="1" customWidth="1"/>
    <col min="4132" max="4132" width="9.140625" style="32" bestFit="1"/>
    <col min="4133" max="4133" width="8.7109375" style="32" bestFit="1" customWidth="1"/>
    <col min="4134" max="4134" width="9.140625" style="32" bestFit="1"/>
    <col min="4135" max="4135" width="8.7109375" style="32" bestFit="1" customWidth="1"/>
    <col min="4136" max="4136" width="9.140625" style="32"/>
    <col min="4137" max="4137" width="8.7109375" style="32" customWidth="1"/>
    <col min="4138" max="4141" width="9.140625" style="32"/>
    <col min="4142" max="4142" width="8.7109375" style="32" bestFit="1" customWidth="1"/>
    <col min="4143" max="4143" width="9.140625" style="32" bestFit="1"/>
    <col min="4144" max="4144" width="8.7109375" style="32" bestFit="1" customWidth="1"/>
    <col min="4145" max="4145" width="9.140625" style="32" bestFit="1"/>
    <col min="4146" max="4148" width="8.7109375" style="32" bestFit="1" customWidth="1"/>
    <col min="4149" max="4149" width="9.140625" style="32" bestFit="1"/>
    <col min="4150" max="4151" width="9.140625" style="32"/>
    <col min="4152" max="4152" width="9.140625" style="32" bestFit="1"/>
    <col min="4153" max="4153" width="8.7109375" style="32" bestFit="1" customWidth="1"/>
    <col min="4154" max="4154" width="9.140625" style="32" bestFit="1"/>
    <col min="4155" max="4155" width="8.7109375" style="32" bestFit="1" customWidth="1"/>
    <col min="4156" max="4351" width="9.140625" style="32"/>
    <col min="4352" max="4352" width="1.42578125" style="32" customWidth="1"/>
    <col min="4353" max="4353" width="84.28515625" style="32" customWidth="1"/>
    <col min="4354" max="4354" width="9.140625" style="32" bestFit="1"/>
    <col min="4355" max="4355" width="8.7109375" style="32" bestFit="1" customWidth="1"/>
    <col min="4356" max="4356" width="9.140625" style="32" bestFit="1"/>
    <col min="4357" max="4357" width="8.7109375" style="32" bestFit="1" customWidth="1"/>
    <col min="4358" max="4358" width="9.140625" style="32" bestFit="1"/>
    <col min="4359" max="4359" width="8.7109375" style="32" bestFit="1" customWidth="1"/>
    <col min="4360" max="4360" width="9.140625" style="32" bestFit="1"/>
    <col min="4361" max="4361" width="8.7109375" style="32" bestFit="1" customWidth="1"/>
    <col min="4362" max="4362" width="9.140625" style="32" bestFit="1"/>
    <col min="4363" max="4363" width="8.7109375" style="32" bestFit="1" customWidth="1"/>
    <col min="4364" max="4364" width="9.140625" style="32"/>
    <col min="4365" max="4365" width="8.7109375" style="32" customWidth="1"/>
    <col min="4366" max="4366" width="9.140625" style="32" bestFit="1"/>
    <col min="4367" max="4367" width="8.7109375" style="32" bestFit="1" customWidth="1"/>
    <col min="4368" max="4368" width="9.140625" style="32" bestFit="1"/>
    <col min="4369" max="4369" width="8.7109375" style="32" bestFit="1" customWidth="1"/>
    <col min="4370" max="4370" width="9.140625" style="32" bestFit="1"/>
    <col min="4371" max="4371" width="8.7109375" style="32" bestFit="1" customWidth="1"/>
    <col min="4372" max="4372" width="9.140625" style="32" bestFit="1"/>
    <col min="4373" max="4373" width="8.7109375" style="32" bestFit="1" customWidth="1"/>
    <col min="4374" max="4374" width="9.140625" style="32" bestFit="1"/>
    <col min="4375" max="4375" width="8.7109375" style="32" bestFit="1" customWidth="1"/>
    <col min="4376" max="4376" width="9.140625" style="32" bestFit="1"/>
    <col min="4377" max="4377" width="8.7109375" style="32" bestFit="1" customWidth="1"/>
    <col min="4378" max="4379" width="8.7109375" style="32" customWidth="1"/>
    <col min="4380" max="4380" width="8.7109375" style="32" bestFit="1" customWidth="1"/>
    <col min="4381" max="4381" width="9.140625" style="32" bestFit="1"/>
    <col min="4382" max="4382" width="8.7109375" style="32" bestFit="1" customWidth="1"/>
    <col min="4383" max="4383" width="9.140625" style="32" bestFit="1"/>
    <col min="4384" max="4385" width="8.7109375" style="32" bestFit="1" customWidth="1"/>
    <col min="4386" max="4386" width="9.140625" style="32" bestFit="1"/>
    <col min="4387" max="4387" width="8.7109375" style="32" bestFit="1" customWidth="1"/>
    <col min="4388" max="4388" width="9.140625" style="32" bestFit="1"/>
    <col min="4389" max="4389" width="8.7109375" style="32" bestFit="1" customWidth="1"/>
    <col min="4390" max="4390" width="9.140625" style="32" bestFit="1"/>
    <col min="4391" max="4391" width="8.7109375" style="32" bestFit="1" customWidth="1"/>
    <col min="4392" max="4392" width="9.140625" style="32"/>
    <col min="4393" max="4393" width="8.7109375" style="32" customWidth="1"/>
    <col min="4394" max="4397" width="9.140625" style="32"/>
    <col min="4398" max="4398" width="8.7109375" style="32" bestFit="1" customWidth="1"/>
    <col min="4399" max="4399" width="9.140625" style="32" bestFit="1"/>
    <col min="4400" max="4400" width="8.7109375" style="32" bestFit="1" customWidth="1"/>
    <col min="4401" max="4401" width="9.140625" style="32" bestFit="1"/>
    <col min="4402" max="4404" width="8.7109375" style="32" bestFit="1" customWidth="1"/>
    <col min="4405" max="4405" width="9.140625" style="32" bestFit="1"/>
    <col min="4406" max="4407" width="9.140625" style="32"/>
    <col min="4408" max="4408" width="9.140625" style="32" bestFit="1"/>
    <col min="4409" max="4409" width="8.7109375" style="32" bestFit="1" customWidth="1"/>
    <col min="4410" max="4410" width="9.140625" style="32" bestFit="1"/>
    <col min="4411" max="4411" width="8.7109375" style="32" bestFit="1" customWidth="1"/>
    <col min="4412" max="4607" width="9.140625" style="32"/>
    <col min="4608" max="4608" width="1.42578125" style="32" customWidth="1"/>
    <col min="4609" max="4609" width="84.28515625" style="32" customWidth="1"/>
    <col min="4610" max="4610" width="9.140625" style="32" bestFit="1"/>
    <col min="4611" max="4611" width="8.7109375" style="32" bestFit="1" customWidth="1"/>
    <col min="4612" max="4612" width="9.140625" style="32" bestFit="1"/>
    <col min="4613" max="4613" width="8.7109375" style="32" bestFit="1" customWidth="1"/>
    <col min="4614" max="4614" width="9.140625" style="32" bestFit="1"/>
    <col min="4615" max="4615" width="8.7109375" style="32" bestFit="1" customWidth="1"/>
    <col min="4616" max="4616" width="9.140625" style="32" bestFit="1"/>
    <col min="4617" max="4617" width="8.7109375" style="32" bestFit="1" customWidth="1"/>
    <col min="4618" max="4618" width="9.140625" style="32" bestFit="1"/>
    <col min="4619" max="4619" width="8.7109375" style="32" bestFit="1" customWidth="1"/>
    <col min="4620" max="4620" width="9.140625" style="32"/>
    <col min="4621" max="4621" width="8.7109375" style="32" customWidth="1"/>
    <col min="4622" max="4622" width="9.140625" style="32" bestFit="1"/>
    <col min="4623" max="4623" width="8.7109375" style="32" bestFit="1" customWidth="1"/>
    <col min="4624" max="4624" width="9.140625" style="32" bestFit="1"/>
    <col min="4625" max="4625" width="8.7109375" style="32" bestFit="1" customWidth="1"/>
    <col min="4626" max="4626" width="9.140625" style="32" bestFit="1"/>
    <col min="4627" max="4627" width="8.7109375" style="32" bestFit="1" customWidth="1"/>
    <col min="4628" max="4628" width="9.140625" style="32" bestFit="1"/>
    <col min="4629" max="4629" width="8.7109375" style="32" bestFit="1" customWidth="1"/>
    <col min="4630" max="4630" width="9.140625" style="32" bestFit="1"/>
    <col min="4631" max="4631" width="8.7109375" style="32" bestFit="1" customWidth="1"/>
    <col min="4632" max="4632" width="9.140625" style="32" bestFit="1"/>
    <col min="4633" max="4633" width="8.7109375" style="32" bestFit="1" customWidth="1"/>
    <col min="4634" max="4635" width="8.7109375" style="32" customWidth="1"/>
    <col min="4636" max="4636" width="8.7109375" style="32" bestFit="1" customWidth="1"/>
    <col min="4637" max="4637" width="9.140625" style="32" bestFit="1"/>
    <col min="4638" max="4638" width="8.7109375" style="32" bestFit="1" customWidth="1"/>
    <col min="4639" max="4639" width="9.140625" style="32" bestFit="1"/>
    <col min="4640" max="4641" width="8.7109375" style="32" bestFit="1" customWidth="1"/>
    <col min="4642" max="4642" width="9.140625" style="32" bestFit="1"/>
    <col min="4643" max="4643" width="8.7109375" style="32" bestFit="1" customWidth="1"/>
    <col min="4644" max="4644" width="9.140625" style="32" bestFit="1"/>
    <col min="4645" max="4645" width="8.7109375" style="32" bestFit="1" customWidth="1"/>
    <col min="4646" max="4646" width="9.140625" style="32" bestFit="1"/>
    <col min="4647" max="4647" width="8.7109375" style="32" bestFit="1" customWidth="1"/>
    <col min="4648" max="4648" width="9.140625" style="32"/>
    <col min="4649" max="4649" width="8.7109375" style="32" customWidth="1"/>
    <col min="4650" max="4653" width="9.140625" style="32"/>
    <col min="4654" max="4654" width="8.7109375" style="32" bestFit="1" customWidth="1"/>
    <col min="4655" max="4655" width="9.140625" style="32" bestFit="1"/>
    <col min="4656" max="4656" width="8.7109375" style="32" bestFit="1" customWidth="1"/>
    <col min="4657" max="4657" width="9.140625" style="32" bestFit="1"/>
    <col min="4658" max="4660" width="8.7109375" style="32" bestFit="1" customWidth="1"/>
    <col min="4661" max="4661" width="9.140625" style="32" bestFit="1"/>
    <col min="4662" max="4663" width="9.140625" style="32"/>
    <col min="4664" max="4664" width="9.140625" style="32" bestFit="1"/>
    <col min="4665" max="4665" width="8.7109375" style="32" bestFit="1" customWidth="1"/>
    <col min="4666" max="4666" width="9.140625" style="32" bestFit="1"/>
    <col min="4667" max="4667" width="8.7109375" style="32" bestFit="1" customWidth="1"/>
    <col min="4668" max="4863" width="9.140625" style="32"/>
    <col min="4864" max="4864" width="1.42578125" style="32" customWidth="1"/>
    <col min="4865" max="4865" width="84.28515625" style="32" customWidth="1"/>
    <col min="4866" max="4866" width="9.140625" style="32" bestFit="1"/>
    <col min="4867" max="4867" width="8.7109375" style="32" bestFit="1" customWidth="1"/>
    <col min="4868" max="4868" width="9.140625" style="32" bestFit="1"/>
    <col min="4869" max="4869" width="8.7109375" style="32" bestFit="1" customWidth="1"/>
    <col min="4870" max="4870" width="9.140625" style="32" bestFit="1"/>
    <col min="4871" max="4871" width="8.7109375" style="32" bestFit="1" customWidth="1"/>
    <col min="4872" max="4872" width="9.140625" style="32" bestFit="1"/>
    <col min="4873" max="4873" width="8.7109375" style="32" bestFit="1" customWidth="1"/>
    <col min="4874" max="4874" width="9.140625" style="32" bestFit="1"/>
    <col min="4875" max="4875" width="8.7109375" style="32" bestFit="1" customWidth="1"/>
    <col min="4876" max="4876" width="9.140625" style="32"/>
    <col min="4877" max="4877" width="8.7109375" style="32" customWidth="1"/>
    <col min="4878" max="4878" width="9.140625" style="32" bestFit="1"/>
    <col min="4879" max="4879" width="8.7109375" style="32" bestFit="1" customWidth="1"/>
    <col min="4880" max="4880" width="9.140625" style="32" bestFit="1"/>
    <col min="4881" max="4881" width="8.7109375" style="32" bestFit="1" customWidth="1"/>
    <col min="4882" max="4882" width="9.140625" style="32" bestFit="1"/>
    <col min="4883" max="4883" width="8.7109375" style="32" bestFit="1" customWidth="1"/>
    <col min="4884" max="4884" width="9.140625" style="32" bestFit="1"/>
    <col min="4885" max="4885" width="8.7109375" style="32" bestFit="1" customWidth="1"/>
    <col min="4886" max="4886" width="9.140625" style="32" bestFit="1"/>
    <col min="4887" max="4887" width="8.7109375" style="32" bestFit="1" customWidth="1"/>
    <col min="4888" max="4888" width="9.140625" style="32" bestFit="1"/>
    <col min="4889" max="4889" width="8.7109375" style="32" bestFit="1" customWidth="1"/>
    <col min="4890" max="4891" width="8.7109375" style="32" customWidth="1"/>
    <col min="4892" max="4892" width="8.7109375" style="32" bestFit="1" customWidth="1"/>
    <col min="4893" max="4893" width="9.140625" style="32" bestFit="1"/>
    <col min="4894" max="4894" width="8.7109375" style="32" bestFit="1" customWidth="1"/>
    <col min="4895" max="4895" width="9.140625" style="32" bestFit="1"/>
    <col min="4896" max="4897" width="8.7109375" style="32" bestFit="1" customWidth="1"/>
    <col min="4898" max="4898" width="9.140625" style="32" bestFit="1"/>
    <col min="4899" max="4899" width="8.7109375" style="32" bestFit="1" customWidth="1"/>
    <col min="4900" max="4900" width="9.140625" style="32" bestFit="1"/>
    <col min="4901" max="4901" width="8.7109375" style="32" bestFit="1" customWidth="1"/>
    <col min="4902" max="4902" width="9.140625" style="32" bestFit="1"/>
    <col min="4903" max="4903" width="8.7109375" style="32" bestFit="1" customWidth="1"/>
    <col min="4904" max="4904" width="9.140625" style="32"/>
    <col min="4905" max="4905" width="8.7109375" style="32" customWidth="1"/>
    <col min="4906" max="4909" width="9.140625" style="32"/>
    <col min="4910" max="4910" width="8.7109375" style="32" bestFit="1" customWidth="1"/>
    <col min="4911" max="4911" width="9.140625" style="32" bestFit="1"/>
    <col min="4912" max="4912" width="8.7109375" style="32" bestFit="1" customWidth="1"/>
    <col min="4913" max="4913" width="9.140625" style="32" bestFit="1"/>
    <col min="4914" max="4916" width="8.7109375" style="32" bestFit="1" customWidth="1"/>
    <col min="4917" max="4917" width="9.140625" style="32" bestFit="1"/>
    <col min="4918" max="4919" width="9.140625" style="32"/>
    <col min="4920" max="4920" width="9.140625" style="32" bestFit="1"/>
    <col min="4921" max="4921" width="8.7109375" style="32" bestFit="1" customWidth="1"/>
    <col min="4922" max="4922" width="9.140625" style="32" bestFit="1"/>
    <col min="4923" max="4923" width="8.7109375" style="32" bestFit="1" customWidth="1"/>
    <col min="4924" max="5119" width="9.140625" style="32"/>
    <col min="5120" max="5120" width="1.42578125" style="32" customWidth="1"/>
    <col min="5121" max="5121" width="84.28515625" style="32" customWidth="1"/>
    <col min="5122" max="5122" width="9.140625" style="32" bestFit="1"/>
    <col min="5123" max="5123" width="8.7109375" style="32" bestFit="1" customWidth="1"/>
    <col min="5124" max="5124" width="9.140625" style="32" bestFit="1"/>
    <col min="5125" max="5125" width="8.7109375" style="32" bestFit="1" customWidth="1"/>
    <col min="5126" max="5126" width="9.140625" style="32" bestFit="1"/>
    <col min="5127" max="5127" width="8.7109375" style="32" bestFit="1" customWidth="1"/>
    <col min="5128" max="5128" width="9.140625" style="32" bestFit="1"/>
    <col min="5129" max="5129" width="8.7109375" style="32" bestFit="1" customWidth="1"/>
    <col min="5130" max="5130" width="9.140625" style="32" bestFit="1"/>
    <col min="5131" max="5131" width="8.7109375" style="32" bestFit="1" customWidth="1"/>
    <col min="5132" max="5132" width="9.140625" style="32"/>
    <col min="5133" max="5133" width="8.7109375" style="32" customWidth="1"/>
    <col min="5134" max="5134" width="9.140625" style="32" bestFit="1"/>
    <col min="5135" max="5135" width="8.7109375" style="32" bestFit="1" customWidth="1"/>
    <col min="5136" max="5136" width="9.140625" style="32" bestFit="1"/>
    <col min="5137" max="5137" width="8.7109375" style="32" bestFit="1" customWidth="1"/>
    <col min="5138" max="5138" width="9.140625" style="32" bestFit="1"/>
    <col min="5139" max="5139" width="8.7109375" style="32" bestFit="1" customWidth="1"/>
    <col min="5140" max="5140" width="9.140625" style="32" bestFit="1"/>
    <col min="5141" max="5141" width="8.7109375" style="32" bestFit="1" customWidth="1"/>
    <col min="5142" max="5142" width="9.140625" style="32" bestFit="1"/>
    <col min="5143" max="5143" width="8.7109375" style="32" bestFit="1" customWidth="1"/>
    <col min="5144" max="5144" width="9.140625" style="32" bestFit="1"/>
    <col min="5145" max="5145" width="8.7109375" style="32" bestFit="1" customWidth="1"/>
    <col min="5146" max="5147" width="8.7109375" style="32" customWidth="1"/>
    <col min="5148" max="5148" width="8.7109375" style="32" bestFit="1" customWidth="1"/>
    <col min="5149" max="5149" width="9.140625" style="32" bestFit="1"/>
    <col min="5150" max="5150" width="8.7109375" style="32" bestFit="1" customWidth="1"/>
    <col min="5151" max="5151" width="9.140625" style="32" bestFit="1"/>
    <col min="5152" max="5153" width="8.7109375" style="32" bestFit="1" customWidth="1"/>
    <col min="5154" max="5154" width="9.140625" style="32" bestFit="1"/>
    <col min="5155" max="5155" width="8.7109375" style="32" bestFit="1" customWidth="1"/>
    <col min="5156" max="5156" width="9.140625" style="32" bestFit="1"/>
    <col min="5157" max="5157" width="8.7109375" style="32" bestFit="1" customWidth="1"/>
    <col min="5158" max="5158" width="9.140625" style="32" bestFit="1"/>
    <col min="5159" max="5159" width="8.7109375" style="32" bestFit="1" customWidth="1"/>
    <col min="5160" max="5160" width="9.140625" style="32"/>
    <col min="5161" max="5161" width="8.7109375" style="32" customWidth="1"/>
    <col min="5162" max="5165" width="9.140625" style="32"/>
    <col min="5166" max="5166" width="8.7109375" style="32" bestFit="1" customWidth="1"/>
    <col min="5167" max="5167" width="9.140625" style="32" bestFit="1"/>
    <col min="5168" max="5168" width="8.7109375" style="32" bestFit="1" customWidth="1"/>
    <col min="5169" max="5169" width="9.140625" style="32" bestFit="1"/>
    <col min="5170" max="5172" width="8.7109375" style="32" bestFit="1" customWidth="1"/>
    <col min="5173" max="5173" width="9.140625" style="32" bestFit="1"/>
    <col min="5174" max="5175" width="9.140625" style="32"/>
    <col min="5176" max="5176" width="9.140625" style="32" bestFit="1"/>
    <col min="5177" max="5177" width="8.7109375" style="32" bestFit="1" customWidth="1"/>
    <col min="5178" max="5178" width="9.140625" style="32" bestFit="1"/>
    <col min="5179" max="5179" width="8.7109375" style="32" bestFit="1" customWidth="1"/>
    <col min="5180" max="5375" width="9.140625" style="32"/>
    <col min="5376" max="5376" width="1.42578125" style="32" customWidth="1"/>
    <col min="5377" max="5377" width="84.28515625" style="32" customWidth="1"/>
    <col min="5378" max="5378" width="9.140625" style="32" bestFit="1"/>
    <col min="5379" max="5379" width="8.7109375" style="32" bestFit="1" customWidth="1"/>
    <col min="5380" max="5380" width="9.140625" style="32" bestFit="1"/>
    <col min="5381" max="5381" width="8.7109375" style="32" bestFit="1" customWidth="1"/>
    <col min="5382" max="5382" width="9.140625" style="32" bestFit="1"/>
    <col min="5383" max="5383" width="8.7109375" style="32" bestFit="1" customWidth="1"/>
    <col min="5384" max="5384" width="9.140625" style="32" bestFit="1"/>
    <col min="5385" max="5385" width="8.7109375" style="32" bestFit="1" customWidth="1"/>
    <col min="5386" max="5386" width="9.140625" style="32" bestFit="1"/>
    <col min="5387" max="5387" width="8.7109375" style="32" bestFit="1" customWidth="1"/>
    <col min="5388" max="5388" width="9.140625" style="32"/>
    <col min="5389" max="5389" width="8.7109375" style="32" customWidth="1"/>
    <col min="5390" max="5390" width="9.140625" style="32" bestFit="1"/>
    <col min="5391" max="5391" width="8.7109375" style="32" bestFit="1" customWidth="1"/>
    <col min="5392" max="5392" width="9.140625" style="32" bestFit="1"/>
    <col min="5393" max="5393" width="8.7109375" style="32" bestFit="1" customWidth="1"/>
    <col min="5394" max="5394" width="9.140625" style="32" bestFit="1"/>
    <col min="5395" max="5395" width="8.7109375" style="32" bestFit="1" customWidth="1"/>
    <col min="5396" max="5396" width="9.140625" style="32" bestFit="1"/>
    <col min="5397" max="5397" width="8.7109375" style="32" bestFit="1" customWidth="1"/>
    <col min="5398" max="5398" width="9.140625" style="32" bestFit="1"/>
    <col min="5399" max="5399" width="8.7109375" style="32" bestFit="1" customWidth="1"/>
    <col min="5400" max="5400" width="9.140625" style="32" bestFit="1"/>
    <col min="5401" max="5401" width="8.7109375" style="32" bestFit="1" customWidth="1"/>
    <col min="5402" max="5403" width="8.7109375" style="32" customWidth="1"/>
    <col min="5404" max="5404" width="8.7109375" style="32" bestFit="1" customWidth="1"/>
    <col min="5405" max="5405" width="9.140625" style="32" bestFit="1"/>
    <col min="5406" max="5406" width="8.7109375" style="32" bestFit="1" customWidth="1"/>
    <col min="5407" max="5407" width="9.140625" style="32" bestFit="1"/>
    <col min="5408" max="5409" width="8.7109375" style="32" bestFit="1" customWidth="1"/>
    <col min="5410" max="5410" width="9.140625" style="32" bestFit="1"/>
    <col min="5411" max="5411" width="8.7109375" style="32" bestFit="1" customWidth="1"/>
    <col min="5412" max="5412" width="9.140625" style="32" bestFit="1"/>
    <col min="5413" max="5413" width="8.7109375" style="32" bestFit="1" customWidth="1"/>
    <col min="5414" max="5414" width="9.140625" style="32" bestFit="1"/>
    <col min="5415" max="5415" width="8.7109375" style="32" bestFit="1" customWidth="1"/>
    <col min="5416" max="5416" width="9.140625" style="32"/>
    <col min="5417" max="5417" width="8.7109375" style="32" customWidth="1"/>
    <col min="5418" max="5421" width="9.140625" style="32"/>
    <col min="5422" max="5422" width="8.7109375" style="32" bestFit="1" customWidth="1"/>
    <col min="5423" max="5423" width="9.140625" style="32" bestFit="1"/>
    <col min="5424" max="5424" width="8.7109375" style="32" bestFit="1" customWidth="1"/>
    <col min="5425" max="5425" width="9.140625" style="32" bestFit="1"/>
    <col min="5426" max="5428" width="8.7109375" style="32" bestFit="1" customWidth="1"/>
    <col min="5429" max="5429" width="9.140625" style="32" bestFit="1"/>
    <col min="5430" max="5431" width="9.140625" style="32"/>
    <col min="5432" max="5432" width="9.140625" style="32" bestFit="1"/>
    <col min="5433" max="5433" width="8.7109375" style="32" bestFit="1" customWidth="1"/>
    <col min="5434" max="5434" width="9.140625" style="32" bestFit="1"/>
    <col min="5435" max="5435" width="8.7109375" style="32" bestFit="1" customWidth="1"/>
    <col min="5436" max="5631" width="9.140625" style="32"/>
    <col min="5632" max="5632" width="1.42578125" style="32" customWidth="1"/>
    <col min="5633" max="5633" width="84.28515625" style="32" customWidth="1"/>
    <col min="5634" max="5634" width="9.140625" style="32" bestFit="1"/>
    <col min="5635" max="5635" width="8.7109375" style="32" bestFit="1" customWidth="1"/>
    <col min="5636" max="5636" width="9.140625" style="32" bestFit="1"/>
    <col min="5637" max="5637" width="8.7109375" style="32" bestFit="1" customWidth="1"/>
    <col min="5638" max="5638" width="9.140625" style="32" bestFit="1"/>
    <col min="5639" max="5639" width="8.7109375" style="32" bestFit="1" customWidth="1"/>
    <col min="5640" max="5640" width="9.140625" style="32" bestFit="1"/>
    <col min="5641" max="5641" width="8.7109375" style="32" bestFit="1" customWidth="1"/>
    <col min="5642" max="5642" width="9.140625" style="32" bestFit="1"/>
    <col min="5643" max="5643" width="8.7109375" style="32" bestFit="1" customWidth="1"/>
    <col min="5644" max="5644" width="9.140625" style="32"/>
    <col min="5645" max="5645" width="8.7109375" style="32" customWidth="1"/>
    <col min="5646" max="5646" width="9.140625" style="32" bestFit="1"/>
    <col min="5647" max="5647" width="8.7109375" style="32" bestFit="1" customWidth="1"/>
    <col min="5648" max="5648" width="9.140625" style="32" bestFit="1"/>
    <col min="5649" max="5649" width="8.7109375" style="32" bestFit="1" customWidth="1"/>
    <col min="5650" max="5650" width="9.140625" style="32" bestFit="1"/>
    <col min="5651" max="5651" width="8.7109375" style="32" bestFit="1" customWidth="1"/>
    <col min="5652" max="5652" width="9.140625" style="32" bestFit="1"/>
    <col min="5653" max="5653" width="8.7109375" style="32" bestFit="1" customWidth="1"/>
    <col min="5654" max="5654" width="9.140625" style="32" bestFit="1"/>
    <col min="5655" max="5655" width="8.7109375" style="32" bestFit="1" customWidth="1"/>
    <col min="5656" max="5656" width="9.140625" style="32" bestFit="1"/>
    <col min="5657" max="5657" width="8.7109375" style="32" bestFit="1" customWidth="1"/>
    <col min="5658" max="5659" width="8.7109375" style="32" customWidth="1"/>
    <col min="5660" max="5660" width="8.7109375" style="32" bestFit="1" customWidth="1"/>
    <col min="5661" max="5661" width="9.140625" style="32" bestFit="1"/>
    <col min="5662" max="5662" width="8.7109375" style="32" bestFit="1" customWidth="1"/>
    <col min="5663" max="5663" width="9.140625" style="32" bestFit="1"/>
    <col min="5664" max="5665" width="8.7109375" style="32" bestFit="1" customWidth="1"/>
    <col min="5666" max="5666" width="9.140625" style="32" bestFit="1"/>
    <col min="5667" max="5667" width="8.7109375" style="32" bestFit="1" customWidth="1"/>
    <col min="5668" max="5668" width="9.140625" style="32" bestFit="1"/>
    <col min="5669" max="5669" width="8.7109375" style="32" bestFit="1" customWidth="1"/>
    <col min="5670" max="5670" width="9.140625" style="32" bestFit="1"/>
    <col min="5671" max="5671" width="8.7109375" style="32" bestFit="1" customWidth="1"/>
    <col min="5672" max="5672" width="9.140625" style="32"/>
    <col min="5673" max="5673" width="8.7109375" style="32" customWidth="1"/>
    <col min="5674" max="5677" width="9.140625" style="32"/>
    <col min="5678" max="5678" width="8.7109375" style="32" bestFit="1" customWidth="1"/>
    <col min="5679" max="5679" width="9.140625" style="32" bestFit="1"/>
    <col min="5680" max="5680" width="8.7109375" style="32" bestFit="1" customWidth="1"/>
    <col min="5681" max="5681" width="9.140625" style="32" bestFit="1"/>
    <col min="5682" max="5684" width="8.7109375" style="32" bestFit="1" customWidth="1"/>
    <col min="5685" max="5685" width="9.140625" style="32" bestFit="1"/>
    <col min="5686" max="5687" width="9.140625" style="32"/>
    <col min="5688" max="5688" width="9.140625" style="32" bestFit="1"/>
    <col min="5689" max="5689" width="8.7109375" style="32" bestFit="1" customWidth="1"/>
    <col min="5690" max="5690" width="9.140625" style="32" bestFit="1"/>
    <col min="5691" max="5691" width="8.7109375" style="32" bestFit="1" customWidth="1"/>
    <col min="5692" max="5887" width="9.140625" style="32"/>
    <col min="5888" max="5888" width="1.42578125" style="32" customWidth="1"/>
    <col min="5889" max="5889" width="84.28515625" style="32" customWidth="1"/>
    <col min="5890" max="5890" width="9.140625" style="32" bestFit="1"/>
    <col min="5891" max="5891" width="8.7109375" style="32" bestFit="1" customWidth="1"/>
    <col min="5892" max="5892" width="9.140625" style="32" bestFit="1"/>
    <col min="5893" max="5893" width="8.7109375" style="32" bestFit="1" customWidth="1"/>
    <col min="5894" max="5894" width="9.140625" style="32" bestFit="1"/>
    <col min="5895" max="5895" width="8.7109375" style="32" bestFit="1" customWidth="1"/>
    <col min="5896" max="5896" width="9.140625" style="32" bestFit="1"/>
    <col min="5897" max="5897" width="8.7109375" style="32" bestFit="1" customWidth="1"/>
    <col min="5898" max="5898" width="9.140625" style="32" bestFit="1"/>
    <col min="5899" max="5899" width="8.7109375" style="32" bestFit="1" customWidth="1"/>
    <col min="5900" max="5900" width="9.140625" style="32"/>
    <col min="5901" max="5901" width="8.7109375" style="32" customWidth="1"/>
    <col min="5902" max="5902" width="9.140625" style="32" bestFit="1"/>
    <col min="5903" max="5903" width="8.7109375" style="32" bestFit="1" customWidth="1"/>
    <col min="5904" max="5904" width="9.140625" style="32" bestFit="1"/>
    <col min="5905" max="5905" width="8.7109375" style="32" bestFit="1" customWidth="1"/>
    <col min="5906" max="5906" width="9.140625" style="32" bestFit="1"/>
    <col min="5907" max="5907" width="8.7109375" style="32" bestFit="1" customWidth="1"/>
    <col min="5908" max="5908" width="9.140625" style="32" bestFit="1"/>
    <col min="5909" max="5909" width="8.7109375" style="32" bestFit="1" customWidth="1"/>
    <col min="5910" max="5910" width="9.140625" style="32" bestFit="1"/>
    <col min="5911" max="5911" width="8.7109375" style="32" bestFit="1" customWidth="1"/>
    <col min="5912" max="5912" width="9.140625" style="32" bestFit="1"/>
    <col min="5913" max="5913" width="8.7109375" style="32" bestFit="1" customWidth="1"/>
    <col min="5914" max="5915" width="8.7109375" style="32" customWidth="1"/>
    <col min="5916" max="5916" width="8.7109375" style="32" bestFit="1" customWidth="1"/>
    <col min="5917" max="5917" width="9.140625" style="32" bestFit="1"/>
    <col min="5918" max="5918" width="8.7109375" style="32" bestFit="1" customWidth="1"/>
    <col min="5919" max="5919" width="9.140625" style="32" bestFit="1"/>
    <col min="5920" max="5921" width="8.7109375" style="32" bestFit="1" customWidth="1"/>
    <col min="5922" max="5922" width="9.140625" style="32" bestFit="1"/>
    <col min="5923" max="5923" width="8.7109375" style="32" bestFit="1" customWidth="1"/>
    <col min="5924" max="5924" width="9.140625" style="32" bestFit="1"/>
    <col min="5925" max="5925" width="8.7109375" style="32" bestFit="1" customWidth="1"/>
    <col min="5926" max="5926" width="9.140625" style="32" bestFit="1"/>
    <col min="5927" max="5927" width="8.7109375" style="32" bestFit="1" customWidth="1"/>
    <col min="5928" max="5928" width="9.140625" style="32"/>
    <col min="5929" max="5929" width="8.7109375" style="32" customWidth="1"/>
    <col min="5930" max="5933" width="9.140625" style="32"/>
    <col min="5934" max="5934" width="8.7109375" style="32" bestFit="1" customWidth="1"/>
    <col min="5935" max="5935" width="9.140625" style="32" bestFit="1"/>
    <col min="5936" max="5936" width="8.7109375" style="32" bestFit="1" customWidth="1"/>
    <col min="5937" max="5937" width="9.140625" style="32" bestFit="1"/>
    <col min="5938" max="5940" width="8.7109375" style="32" bestFit="1" customWidth="1"/>
    <col min="5941" max="5941" width="9.140625" style="32" bestFit="1"/>
    <col min="5942" max="5943" width="9.140625" style="32"/>
    <col min="5944" max="5944" width="9.140625" style="32" bestFit="1"/>
    <col min="5945" max="5945" width="8.7109375" style="32" bestFit="1" customWidth="1"/>
    <col min="5946" max="5946" width="9.140625" style="32" bestFit="1"/>
    <col min="5947" max="5947" width="8.7109375" style="32" bestFit="1" customWidth="1"/>
    <col min="5948" max="6143" width="9.140625" style="32"/>
    <col min="6144" max="6144" width="1.42578125" style="32" customWidth="1"/>
    <col min="6145" max="6145" width="84.28515625" style="32" customWidth="1"/>
    <col min="6146" max="6146" width="9.140625" style="32" bestFit="1"/>
    <col min="6147" max="6147" width="8.7109375" style="32" bestFit="1" customWidth="1"/>
    <col min="6148" max="6148" width="9.140625" style="32" bestFit="1"/>
    <col min="6149" max="6149" width="8.7109375" style="32" bestFit="1" customWidth="1"/>
    <col min="6150" max="6150" width="9.140625" style="32" bestFit="1"/>
    <col min="6151" max="6151" width="8.7109375" style="32" bestFit="1" customWidth="1"/>
    <col min="6152" max="6152" width="9.140625" style="32" bestFit="1"/>
    <col min="6153" max="6153" width="8.7109375" style="32" bestFit="1" customWidth="1"/>
    <col min="6154" max="6154" width="9.140625" style="32" bestFit="1"/>
    <col min="6155" max="6155" width="8.7109375" style="32" bestFit="1" customWidth="1"/>
    <col min="6156" max="6156" width="9.140625" style="32"/>
    <col min="6157" max="6157" width="8.7109375" style="32" customWidth="1"/>
    <col min="6158" max="6158" width="9.140625" style="32" bestFit="1"/>
    <col min="6159" max="6159" width="8.7109375" style="32" bestFit="1" customWidth="1"/>
    <col min="6160" max="6160" width="9.140625" style="32" bestFit="1"/>
    <col min="6161" max="6161" width="8.7109375" style="32" bestFit="1" customWidth="1"/>
    <col min="6162" max="6162" width="9.140625" style="32" bestFit="1"/>
    <col min="6163" max="6163" width="8.7109375" style="32" bestFit="1" customWidth="1"/>
    <col min="6164" max="6164" width="9.140625" style="32" bestFit="1"/>
    <col min="6165" max="6165" width="8.7109375" style="32" bestFit="1" customWidth="1"/>
    <col min="6166" max="6166" width="9.140625" style="32" bestFit="1"/>
    <col min="6167" max="6167" width="8.7109375" style="32" bestFit="1" customWidth="1"/>
    <col min="6168" max="6168" width="9.140625" style="32" bestFit="1"/>
    <col min="6169" max="6169" width="8.7109375" style="32" bestFit="1" customWidth="1"/>
    <col min="6170" max="6171" width="8.7109375" style="32" customWidth="1"/>
    <col min="6172" max="6172" width="8.7109375" style="32" bestFit="1" customWidth="1"/>
    <col min="6173" max="6173" width="9.140625" style="32" bestFit="1"/>
    <col min="6174" max="6174" width="8.7109375" style="32" bestFit="1" customWidth="1"/>
    <col min="6175" max="6175" width="9.140625" style="32" bestFit="1"/>
    <col min="6176" max="6177" width="8.7109375" style="32" bestFit="1" customWidth="1"/>
    <col min="6178" max="6178" width="9.140625" style="32" bestFit="1"/>
    <col min="6179" max="6179" width="8.7109375" style="32" bestFit="1" customWidth="1"/>
    <col min="6180" max="6180" width="9.140625" style="32" bestFit="1"/>
    <col min="6181" max="6181" width="8.7109375" style="32" bestFit="1" customWidth="1"/>
    <col min="6182" max="6182" width="9.140625" style="32" bestFit="1"/>
    <col min="6183" max="6183" width="8.7109375" style="32" bestFit="1" customWidth="1"/>
    <col min="6184" max="6184" width="9.140625" style="32"/>
    <col min="6185" max="6185" width="8.7109375" style="32" customWidth="1"/>
    <col min="6186" max="6189" width="9.140625" style="32"/>
    <col min="6190" max="6190" width="8.7109375" style="32" bestFit="1" customWidth="1"/>
    <col min="6191" max="6191" width="9.140625" style="32" bestFit="1"/>
    <col min="6192" max="6192" width="8.7109375" style="32" bestFit="1" customWidth="1"/>
    <col min="6193" max="6193" width="9.140625" style="32" bestFit="1"/>
    <col min="6194" max="6196" width="8.7109375" style="32" bestFit="1" customWidth="1"/>
    <col min="6197" max="6197" width="9.140625" style="32" bestFit="1"/>
    <col min="6198" max="6199" width="9.140625" style="32"/>
    <col min="6200" max="6200" width="9.140625" style="32" bestFit="1"/>
    <col min="6201" max="6201" width="8.7109375" style="32" bestFit="1" customWidth="1"/>
    <col min="6202" max="6202" width="9.140625" style="32" bestFit="1"/>
    <col min="6203" max="6203" width="8.7109375" style="32" bestFit="1" customWidth="1"/>
    <col min="6204" max="6399" width="9.140625" style="32"/>
    <col min="6400" max="6400" width="1.42578125" style="32" customWidth="1"/>
    <col min="6401" max="6401" width="84.28515625" style="32" customWidth="1"/>
    <col min="6402" max="6402" width="9.140625" style="32" bestFit="1"/>
    <col min="6403" max="6403" width="8.7109375" style="32" bestFit="1" customWidth="1"/>
    <col min="6404" max="6404" width="9.140625" style="32" bestFit="1"/>
    <col min="6405" max="6405" width="8.7109375" style="32" bestFit="1" customWidth="1"/>
    <col min="6406" max="6406" width="9.140625" style="32" bestFit="1"/>
    <col min="6407" max="6407" width="8.7109375" style="32" bestFit="1" customWidth="1"/>
    <col min="6408" max="6408" width="9.140625" style="32" bestFit="1"/>
    <col min="6409" max="6409" width="8.7109375" style="32" bestFit="1" customWidth="1"/>
    <col min="6410" max="6410" width="9.140625" style="32" bestFit="1"/>
    <col min="6411" max="6411" width="8.7109375" style="32" bestFit="1" customWidth="1"/>
    <col min="6412" max="6412" width="9.140625" style="32"/>
    <col min="6413" max="6413" width="8.7109375" style="32" customWidth="1"/>
    <col min="6414" max="6414" width="9.140625" style="32" bestFit="1"/>
    <col min="6415" max="6415" width="8.7109375" style="32" bestFit="1" customWidth="1"/>
    <col min="6416" max="6416" width="9.140625" style="32" bestFit="1"/>
    <col min="6417" max="6417" width="8.7109375" style="32" bestFit="1" customWidth="1"/>
    <col min="6418" max="6418" width="9.140625" style="32" bestFit="1"/>
    <col min="6419" max="6419" width="8.7109375" style="32" bestFit="1" customWidth="1"/>
    <col min="6420" max="6420" width="9.140625" style="32" bestFit="1"/>
    <col min="6421" max="6421" width="8.7109375" style="32" bestFit="1" customWidth="1"/>
    <col min="6422" max="6422" width="9.140625" style="32" bestFit="1"/>
    <col min="6423" max="6423" width="8.7109375" style="32" bestFit="1" customWidth="1"/>
    <col min="6424" max="6424" width="9.140625" style="32" bestFit="1"/>
    <col min="6425" max="6425" width="8.7109375" style="32" bestFit="1" customWidth="1"/>
    <col min="6426" max="6427" width="8.7109375" style="32" customWidth="1"/>
    <col min="6428" max="6428" width="8.7109375" style="32" bestFit="1" customWidth="1"/>
    <col min="6429" max="6429" width="9.140625" style="32" bestFit="1"/>
    <col min="6430" max="6430" width="8.7109375" style="32" bestFit="1" customWidth="1"/>
    <col min="6431" max="6431" width="9.140625" style="32" bestFit="1"/>
    <col min="6432" max="6433" width="8.7109375" style="32" bestFit="1" customWidth="1"/>
    <col min="6434" max="6434" width="9.140625" style="32" bestFit="1"/>
    <col min="6435" max="6435" width="8.7109375" style="32" bestFit="1" customWidth="1"/>
    <col min="6436" max="6436" width="9.140625" style="32" bestFit="1"/>
    <col min="6437" max="6437" width="8.7109375" style="32" bestFit="1" customWidth="1"/>
    <col min="6438" max="6438" width="9.140625" style="32" bestFit="1"/>
    <col min="6439" max="6439" width="8.7109375" style="32" bestFit="1" customWidth="1"/>
    <col min="6440" max="6440" width="9.140625" style="32"/>
    <col min="6441" max="6441" width="8.7109375" style="32" customWidth="1"/>
    <col min="6442" max="6445" width="9.140625" style="32"/>
    <col min="6446" max="6446" width="8.7109375" style="32" bestFit="1" customWidth="1"/>
    <col min="6447" max="6447" width="9.140625" style="32" bestFit="1"/>
    <col min="6448" max="6448" width="8.7109375" style="32" bestFit="1" customWidth="1"/>
    <col min="6449" max="6449" width="9.140625" style="32" bestFit="1"/>
    <col min="6450" max="6452" width="8.7109375" style="32" bestFit="1" customWidth="1"/>
    <col min="6453" max="6453" width="9.140625" style="32" bestFit="1"/>
    <col min="6454" max="6455" width="9.140625" style="32"/>
    <col min="6456" max="6456" width="9.140625" style="32" bestFit="1"/>
    <col min="6457" max="6457" width="8.7109375" style="32" bestFit="1" customWidth="1"/>
    <col min="6458" max="6458" width="9.140625" style="32" bestFit="1"/>
    <col min="6459" max="6459" width="8.7109375" style="32" bestFit="1" customWidth="1"/>
    <col min="6460" max="6655" width="9.140625" style="32"/>
    <col min="6656" max="6656" width="1.42578125" style="32" customWidth="1"/>
    <col min="6657" max="6657" width="84.28515625" style="32" customWidth="1"/>
    <col min="6658" max="6658" width="9.140625" style="32" bestFit="1"/>
    <col min="6659" max="6659" width="8.7109375" style="32" bestFit="1" customWidth="1"/>
    <col min="6660" max="6660" width="9.140625" style="32" bestFit="1"/>
    <col min="6661" max="6661" width="8.7109375" style="32" bestFit="1" customWidth="1"/>
    <col min="6662" max="6662" width="9.140625" style="32" bestFit="1"/>
    <col min="6663" max="6663" width="8.7109375" style="32" bestFit="1" customWidth="1"/>
    <col min="6664" max="6664" width="9.140625" style="32" bestFit="1"/>
    <col min="6665" max="6665" width="8.7109375" style="32" bestFit="1" customWidth="1"/>
    <col min="6666" max="6666" width="9.140625" style="32" bestFit="1"/>
    <col min="6667" max="6667" width="8.7109375" style="32" bestFit="1" customWidth="1"/>
    <col min="6668" max="6668" width="9.140625" style="32"/>
    <col min="6669" max="6669" width="8.7109375" style="32" customWidth="1"/>
    <col min="6670" max="6670" width="9.140625" style="32" bestFit="1"/>
    <col min="6671" max="6671" width="8.7109375" style="32" bestFit="1" customWidth="1"/>
    <col min="6672" max="6672" width="9.140625" style="32" bestFit="1"/>
    <col min="6673" max="6673" width="8.7109375" style="32" bestFit="1" customWidth="1"/>
    <col min="6674" max="6674" width="9.140625" style="32" bestFit="1"/>
    <col min="6675" max="6675" width="8.7109375" style="32" bestFit="1" customWidth="1"/>
    <col min="6676" max="6676" width="9.140625" style="32" bestFit="1"/>
    <col min="6677" max="6677" width="8.7109375" style="32" bestFit="1" customWidth="1"/>
    <col min="6678" max="6678" width="9.140625" style="32" bestFit="1"/>
    <col min="6679" max="6679" width="8.7109375" style="32" bestFit="1" customWidth="1"/>
    <col min="6680" max="6680" width="9.140625" style="32" bestFit="1"/>
    <col min="6681" max="6681" width="8.7109375" style="32" bestFit="1" customWidth="1"/>
    <col min="6682" max="6683" width="8.7109375" style="32" customWidth="1"/>
    <col min="6684" max="6684" width="8.7109375" style="32" bestFit="1" customWidth="1"/>
    <col min="6685" max="6685" width="9.140625" style="32" bestFit="1"/>
    <col min="6686" max="6686" width="8.7109375" style="32" bestFit="1" customWidth="1"/>
    <col min="6687" max="6687" width="9.140625" style="32" bestFit="1"/>
    <col min="6688" max="6689" width="8.7109375" style="32" bestFit="1" customWidth="1"/>
    <col min="6690" max="6690" width="9.140625" style="32" bestFit="1"/>
    <col min="6691" max="6691" width="8.7109375" style="32" bestFit="1" customWidth="1"/>
    <col min="6692" max="6692" width="9.140625" style="32" bestFit="1"/>
    <col min="6693" max="6693" width="8.7109375" style="32" bestFit="1" customWidth="1"/>
    <col min="6694" max="6694" width="9.140625" style="32" bestFit="1"/>
    <col min="6695" max="6695" width="8.7109375" style="32" bestFit="1" customWidth="1"/>
    <col min="6696" max="6696" width="9.140625" style="32"/>
    <col min="6697" max="6697" width="8.7109375" style="32" customWidth="1"/>
    <col min="6698" max="6701" width="9.140625" style="32"/>
    <col min="6702" max="6702" width="8.7109375" style="32" bestFit="1" customWidth="1"/>
    <col min="6703" max="6703" width="9.140625" style="32" bestFit="1"/>
    <col min="6704" max="6704" width="8.7109375" style="32" bestFit="1" customWidth="1"/>
    <col min="6705" max="6705" width="9.140625" style="32" bestFit="1"/>
    <col min="6706" max="6708" width="8.7109375" style="32" bestFit="1" customWidth="1"/>
    <col min="6709" max="6709" width="9.140625" style="32" bestFit="1"/>
    <col min="6710" max="6711" width="9.140625" style="32"/>
    <col min="6712" max="6712" width="9.140625" style="32" bestFit="1"/>
    <col min="6713" max="6713" width="8.7109375" style="32" bestFit="1" customWidth="1"/>
    <col min="6714" max="6714" width="9.140625" style="32" bestFit="1"/>
    <col min="6715" max="6715" width="8.7109375" style="32" bestFit="1" customWidth="1"/>
    <col min="6716" max="6911" width="9.140625" style="32"/>
    <col min="6912" max="6912" width="1.42578125" style="32" customWidth="1"/>
    <col min="6913" max="6913" width="84.28515625" style="32" customWidth="1"/>
    <col min="6914" max="6914" width="9.140625" style="32" bestFit="1"/>
    <col min="6915" max="6915" width="8.7109375" style="32" bestFit="1" customWidth="1"/>
    <col min="6916" max="6916" width="9.140625" style="32" bestFit="1"/>
    <col min="6917" max="6917" width="8.7109375" style="32" bestFit="1" customWidth="1"/>
    <col min="6918" max="6918" width="9.140625" style="32" bestFit="1"/>
    <col min="6919" max="6919" width="8.7109375" style="32" bestFit="1" customWidth="1"/>
    <col min="6920" max="6920" width="9.140625" style="32" bestFit="1"/>
    <col min="6921" max="6921" width="8.7109375" style="32" bestFit="1" customWidth="1"/>
    <col min="6922" max="6922" width="9.140625" style="32" bestFit="1"/>
    <col min="6923" max="6923" width="8.7109375" style="32" bestFit="1" customWidth="1"/>
    <col min="6924" max="6924" width="9.140625" style="32"/>
    <col min="6925" max="6925" width="8.7109375" style="32" customWidth="1"/>
    <col min="6926" max="6926" width="9.140625" style="32" bestFit="1"/>
    <col min="6927" max="6927" width="8.7109375" style="32" bestFit="1" customWidth="1"/>
    <col min="6928" max="6928" width="9.140625" style="32" bestFit="1"/>
    <col min="6929" max="6929" width="8.7109375" style="32" bestFit="1" customWidth="1"/>
    <col min="6930" max="6930" width="9.140625" style="32" bestFit="1"/>
    <col min="6931" max="6931" width="8.7109375" style="32" bestFit="1" customWidth="1"/>
    <col min="6932" max="6932" width="9.140625" style="32" bestFit="1"/>
    <col min="6933" max="6933" width="8.7109375" style="32" bestFit="1" customWidth="1"/>
    <col min="6934" max="6934" width="9.140625" style="32" bestFit="1"/>
    <col min="6935" max="6935" width="8.7109375" style="32" bestFit="1" customWidth="1"/>
    <col min="6936" max="6936" width="9.140625" style="32" bestFit="1"/>
    <col min="6937" max="6937" width="8.7109375" style="32" bestFit="1" customWidth="1"/>
    <col min="6938" max="6939" width="8.7109375" style="32" customWidth="1"/>
    <col min="6940" max="6940" width="8.7109375" style="32" bestFit="1" customWidth="1"/>
    <col min="6941" max="6941" width="9.140625" style="32" bestFit="1"/>
    <col min="6942" max="6942" width="8.7109375" style="32" bestFit="1" customWidth="1"/>
    <col min="6943" max="6943" width="9.140625" style="32" bestFit="1"/>
    <col min="6944" max="6945" width="8.7109375" style="32" bestFit="1" customWidth="1"/>
    <col min="6946" max="6946" width="9.140625" style="32" bestFit="1"/>
    <col min="6947" max="6947" width="8.7109375" style="32" bestFit="1" customWidth="1"/>
    <col min="6948" max="6948" width="9.140625" style="32" bestFit="1"/>
    <col min="6949" max="6949" width="8.7109375" style="32" bestFit="1" customWidth="1"/>
    <col min="6950" max="6950" width="9.140625" style="32" bestFit="1"/>
    <col min="6951" max="6951" width="8.7109375" style="32" bestFit="1" customWidth="1"/>
    <col min="6952" max="6952" width="9.140625" style="32"/>
    <col min="6953" max="6953" width="8.7109375" style="32" customWidth="1"/>
    <col min="6954" max="6957" width="9.140625" style="32"/>
    <col min="6958" max="6958" width="8.7109375" style="32" bestFit="1" customWidth="1"/>
    <col min="6959" max="6959" width="9.140625" style="32" bestFit="1"/>
    <col min="6960" max="6960" width="8.7109375" style="32" bestFit="1" customWidth="1"/>
    <col min="6961" max="6961" width="9.140625" style="32" bestFit="1"/>
    <col min="6962" max="6964" width="8.7109375" style="32" bestFit="1" customWidth="1"/>
    <col min="6965" max="6965" width="9.140625" style="32" bestFit="1"/>
    <col min="6966" max="6967" width="9.140625" style="32"/>
    <col min="6968" max="6968" width="9.140625" style="32" bestFit="1"/>
    <col min="6969" max="6969" width="8.7109375" style="32" bestFit="1" customWidth="1"/>
    <col min="6970" max="6970" width="9.140625" style="32" bestFit="1"/>
    <col min="6971" max="6971" width="8.7109375" style="32" bestFit="1" customWidth="1"/>
    <col min="6972" max="7167" width="9.140625" style="32"/>
    <col min="7168" max="7168" width="1.42578125" style="32" customWidth="1"/>
    <col min="7169" max="7169" width="84.28515625" style="32" customWidth="1"/>
    <col min="7170" max="7170" width="9.140625" style="32" bestFit="1"/>
    <col min="7171" max="7171" width="8.7109375" style="32" bestFit="1" customWidth="1"/>
    <col min="7172" max="7172" width="9.140625" style="32" bestFit="1"/>
    <col min="7173" max="7173" width="8.7109375" style="32" bestFit="1" customWidth="1"/>
    <col min="7174" max="7174" width="9.140625" style="32" bestFit="1"/>
    <col min="7175" max="7175" width="8.7109375" style="32" bestFit="1" customWidth="1"/>
    <col min="7176" max="7176" width="9.140625" style="32" bestFit="1"/>
    <col min="7177" max="7177" width="8.7109375" style="32" bestFit="1" customWidth="1"/>
    <col min="7178" max="7178" width="9.140625" style="32" bestFit="1"/>
    <col min="7179" max="7179" width="8.7109375" style="32" bestFit="1" customWidth="1"/>
    <col min="7180" max="7180" width="9.140625" style="32"/>
    <col min="7181" max="7181" width="8.7109375" style="32" customWidth="1"/>
    <col min="7182" max="7182" width="9.140625" style="32" bestFit="1"/>
    <col min="7183" max="7183" width="8.7109375" style="32" bestFit="1" customWidth="1"/>
    <col min="7184" max="7184" width="9.140625" style="32" bestFit="1"/>
    <col min="7185" max="7185" width="8.7109375" style="32" bestFit="1" customWidth="1"/>
    <col min="7186" max="7186" width="9.140625" style="32" bestFit="1"/>
    <col min="7187" max="7187" width="8.7109375" style="32" bestFit="1" customWidth="1"/>
    <col min="7188" max="7188" width="9.140625" style="32" bestFit="1"/>
    <col min="7189" max="7189" width="8.7109375" style="32" bestFit="1" customWidth="1"/>
    <col min="7190" max="7190" width="9.140625" style="32" bestFit="1"/>
    <col min="7191" max="7191" width="8.7109375" style="32" bestFit="1" customWidth="1"/>
    <col min="7192" max="7192" width="9.140625" style="32" bestFit="1"/>
    <col min="7193" max="7193" width="8.7109375" style="32" bestFit="1" customWidth="1"/>
    <col min="7194" max="7195" width="8.7109375" style="32" customWidth="1"/>
    <col min="7196" max="7196" width="8.7109375" style="32" bestFit="1" customWidth="1"/>
    <col min="7197" max="7197" width="9.140625" style="32" bestFit="1"/>
    <col min="7198" max="7198" width="8.7109375" style="32" bestFit="1" customWidth="1"/>
    <col min="7199" max="7199" width="9.140625" style="32" bestFit="1"/>
    <col min="7200" max="7201" width="8.7109375" style="32" bestFit="1" customWidth="1"/>
    <col min="7202" max="7202" width="9.140625" style="32" bestFit="1"/>
    <col min="7203" max="7203" width="8.7109375" style="32" bestFit="1" customWidth="1"/>
    <col min="7204" max="7204" width="9.140625" style="32" bestFit="1"/>
    <col min="7205" max="7205" width="8.7109375" style="32" bestFit="1" customWidth="1"/>
    <col min="7206" max="7206" width="9.140625" style="32" bestFit="1"/>
    <col min="7207" max="7207" width="8.7109375" style="32" bestFit="1" customWidth="1"/>
    <col min="7208" max="7208" width="9.140625" style="32"/>
    <col min="7209" max="7209" width="8.7109375" style="32" customWidth="1"/>
    <col min="7210" max="7213" width="9.140625" style="32"/>
    <col min="7214" max="7214" width="8.7109375" style="32" bestFit="1" customWidth="1"/>
    <col min="7215" max="7215" width="9.140625" style="32" bestFit="1"/>
    <col min="7216" max="7216" width="8.7109375" style="32" bestFit="1" customWidth="1"/>
    <col min="7217" max="7217" width="9.140625" style="32" bestFit="1"/>
    <col min="7218" max="7220" width="8.7109375" style="32" bestFit="1" customWidth="1"/>
    <col min="7221" max="7221" width="9.140625" style="32" bestFit="1"/>
    <col min="7222" max="7223" width="9.140625" style="32"/>
    <col min="7224" max="7224" width="9.140625" style="32" bestFit="1"/>
    <col min="7225" max="7225" width="8.7109375" style="32" bestFit="1" customWidth="1"/>
    <col min="7226" max="7226" width="9.140625" style="32" bestFit="1"/>
    <col min="7227" max="7227" width="8.7109375" style="32" bestFit="1" customWidth="1"/>
    <col min="7228" max="7423" width="9.140625" style="32"/>
    <col min="7424" max="7424" width="1.42578125" style="32" customWidth="1"/>
    <col min="7425" max="7425" width="84.28515625" style="32" customWidth="1"/>
    <col min="7426" max="7426" width="9.140625" style="32" bestFit="1"/>
    <col min="7427" max="7427" width="8.7109375" style="32" bestFit="1" customWidth="1"/>
    <col min="7428" max="7428" width="9.140625" style="32" bestFit="1"/>
    <col min="7429" max="7429" width="8.7109375" style="32" bestFit="1" customWidth="1"/>
    <col min="7430" max="7430" width="9.140625" style="32" bestFit="1"/>
    <col min="7431" max="7431" width="8.7109375" style="32" bestFit="1" customWidth="1"/>
    <col min="7432" max="7432" width="9.140625" style="32" bestFit="1"/>
    <col min="7433" max="7433" width="8.7109375" style="32" bestFit="1" customWidth="1"/>
    <col min="7434" max="7434" width="9.140625" style="32" bestFit="1"/>
    <col min="7435" max="7435" width="8.7109375" style="32" bestFit="1" customWidth="1"/>
    <col min="7436" max="7436" width="9.140625" style="32"/>
    <col min="7437" max="7437" width="8.7109375" style="32" customWidth="1"/>
    <col min="7438" max="7438" width="9.140625" style="32" bestFit="1"/>
    <col min="7439" max="7439" width="8.7109375" style="32" bestFit="1" customWidth="1"/>
    <col min="7440" max="7440" width="9.140625" style="32" bestFit="1"/>
    <col min="7441" max="7441" width="8.7109375" style="32" bestFit="1" customWidth="1"/>
    <col min="7442" max="7442" width="9.140625" style="32" bestFit="1"/>
    <col min="7443" max="7443" width="8.7109375" style="32" bestFit="1" customWidth="1"/>
    <col min="7444" max="7444" width="9.140625" style="32" bestFit="1"/>
    <col min="7445" max="7445" width="8.7109375" style="32" bestFit="1" customWidth="1"/>
    <col min="7446" max="7446" width="9.140625" style="32" bestFit="1"/>
    <col min="7447" max="7447" width="8.7109375" style="32" bestFit="1" customWidth="1"/>
    <col min="7448" max="7448" width="9.140625" style="32" bestFit="1"/>
    <col min="7449" max="7449" width="8.7109375" style="32" bestFit="1" customWidth="1"/>
    <col min="7450" max="7451" width="8.7109375" style="32" customWidth="1"/>
    <col min="7452" max="7452" width="8.7109375" style="32" bestFit="1" customWidth="1"/>
    <col min="7453" max="7453" width="9.140625" style="32" bestFit="1"/>
    <col min="7454" max="7454" width="8.7109375" style="32" bestFit="1" customWidth="1"/>
    <col min="7455" max="7455" width="9.140625" style="32" bestFit="1"/>
    <col min="7456" max="7457" width="8.7109375" style="32" bestFit="1" customWidth="1"/>
    <col min="7458" max="7458" width="9.140625" style="32" bestFit="1"/>
    <col min="7459" max="7459" width="8.7109375" style="32" bestFit="1" customWidth="1"/>
    <col min="7460" max="7460" width="9.140625" style="32" bestFit="1"/>
    <col min="7461" max="7461" width="8.7109375" style="32" bestFit="1" customWidth="1"/>
    <col min="7462" max="7462" width="9.140625" style="32" bestFit="1"/>
    <col min="7463" max="7463" width="8.7109375" style="32" bestFit="1" customWidth="1"/>
    <col min="7464" max="7464" width="9.140625" style="32"/>
    <col min="7465" max="7465" width="8.7109375" style="32" customWidth="1"/>
    <col min="7466" max="7469" width="9.140625" style="32"/>
    <col min="7470" max="7470" width="8.7109375" style="32" bestFit="1" customWidth="1"/>
    <col min="7471" max="7471" width="9.140625" style="32" bestFit="1"/>
    <col min="7472" max="7472" width="8.7109375" style="32" bestFit="1" customWidth="1"/>
    <col min="7473" max="7473" width="9.140625" style="32" bestFit="1"/>
    <col min="7474" max="7476" width="8.7109375" style="32" bestFit="1" customWidth="1"/>
    <col min="7477" max="7477" width="9.140625" style="32" bestFit="1"/>
    <col min="7478" max="7479" width="9.140625" style="32"/>
    <col min="7480" max="7480" width="9.140625" style="32" bestFit="1"/>
    <col min="7481" max="7481" width="8.7109375" style="32" bestFit="1" customWidth="1"/>
    <col min="7482" max="7482" width="9.140625" style="32" bestFit="1"/>
    <col min="7483" max="7483" width="8.7109375" style="32" bestFit="1" customWidth="1"/>
    <col min="7484" max="7679" width="9.140625" style="32"/>
    <col min="7680" max="7680" width="1.42578125" style="32" customWidth="1"/>
    <col min="7681" max="7681" width="84.28515625" style="32" customWidth="1"/>
    <col min="7682" max="7682" width="9.140625" style="32" bestFit="1"/>
    <col min="7683" max="7683" width="8.7109375" style="32" bestFit="1" customWidth="1"/>
    <col min="7684" max="7684" width="9.140625" style="32" bestFit="1"/>
    <col min="7685" max="7685" width="8.7109375" style="32" bestFit="1" customWidth="1"/>
    <col min="7686" max="7686" width="9.140625" style="32" bestFit="1"/>
    <col min="7687" max="7687" width="8.7109375" style="32" bestFit="1" customWidth="1"/>
    <col min="7688" max="7688" width="9.140625" style="32" bestFit="1"/>
    <col min="7689" max="7689" width="8.7109375" style="32" bestFit="1" customWidth="1"/>
    <col min="7690" max="7690" width="9.140625" style="32" bestFit="1"/>
    <col min="7691" max="7691" width="8.7109375" style="32" bestFit="1" customWidth="1"/>
    <col min="7692" max="7692" width="9.140625" style="32"/>
    <col min="7693" max="7693" width="8.7109375" style="32" customWidth="1"/>
    <col min="7694" max="7694" width="9.140625" style="32" bestFit="1"/>
    <col min="7695" max="7695" width="8.7109375" style="32" bestFit="1" customWidth="1"/>
    <col min="7696" max="7696" width="9.140625" style="32" bestFit="1"/>
    <col min="7697" max="7697" width="8.7109375" style="32" bestFit="1" customWidth="1"/>
    <col min="7698" max="7698" width="9.140625" style="32" bestFit="1"/>
    <col min="7699" max="7699" width="8.7109375" style="32" bestFit="1" customWidth="1"/>
    <col min="7700" max="7700" width="9.140625" style="32" bestFit="1"/>
    <col min="7701" max="7701" width="8.7109375" style="32" bestFit="1" customWidth="1"/>
    <col min="7702" max="7702" width="9.140625" style="32" bestFit="1"/>
    <col min="7703" max="7703" width="8.7109375" style="32" bestFit="1" customWidth="1"/>
    <col min="7704" max="7704" width="9.140625" style="32" bestFit="1"/>
    <col min="7705" max="7705" width="8.7109375" style="32" bestFit="1" customWidth="1"/>
    <col min="7706" max="7707" width="8.7109375" style="32" customWidth="1"/>
    <col min="7708" max="7708" width="8.7109375" style="32" bestFit="1" customWidth="1"/>
    <col min="7709" max="7709" width="9.140625" style="32" bestFit="1"/>
    <col min="7710" max="7710" width="8.7109375" style="32" bestFit="1" customWidth="1"/>
    <col min="7711" max="7711" width="9.140625" style="32" bestFit="1"/>
    <col min="7712" max="7713" width="8.7109375" style="32" bestFit="1" customWidth="1"/>
    <col min="7714" max="7714" width="9.140625" style="32" bestFit="1"/>
    <col min="7715" max="7715" width="8.7109375" style="32" bestFit="1" customWidth="1"/>
    <col min="7716" max="7716" width="9.140625" style="32" bestFit="1"/>
    <col min="7717" max="7717" width="8.7109375" style="32" bestFit="1" customWidth="1"/>
    <col min="7718" max="7718" width="9.140625" style="32" bestFit="1"/>
    <col min="7719" max="7719" width="8.7109375" style="32" bestFit="1" customWidth="1"/>
    <col min="7720" max="7720" width="9.140625" style="32"/>
    <col min="7721" max="7721" width="8.7109375" style="32" customWidth="1"/>
    <col min="7722" max="7725" width="9.140625" style="32"/>
    <col min="7726" max="7726" width="8.7109375" style="32" bestFit="1" customWidth="1"/>
    <col min="7727" max="7727" width="9.140625" style="32" bestFit="1"/>
    <col min="7728" max="7728" width="8.7109375" style="32" bestFit="1" customWidth="1"/>
    <col min="7729" max="7729" width="9.140625" style="32" bestFit="1"/>
    <col min="7730" max="7732" width="8.7109375" style="32" bestFit="1" customWidth="1"/>
    <col min="7733" max="7733" width="9.140625" style="32" bestFit="1"/>
    <col min="7734" max="7735" width="9.140625" style="32"/>
    <col min="7736" max="7736" width="9.140625" style="32" bestFit="1"/>
    <col min="7737" max="7737" width="8.7109375" style="32" bestFit="1" customWidth="1"/>
    <col min="7738" max="7738" width="9.140625" style="32" bestFit="1"/>
    <col min="7739" max="7739" width="8.7109375" style="32" bestFit="1" customWidth="1"/>
    <col min="7740" max="7935" width="9.140625" style="32"/>
    <col min="7936" max="7936" width="1.42578125" style="32" customWidth="1"/>
    <col min="7937" max="7937" width="84.28515625" style="32" customWidth="1"/>
    <col min="7938" max="7938" width="9.140625" style="32" bestFit="1"/>
    <col min="7939" max="7939" width="8.7109375" style="32" bestFit="1" customWidth="1"/>
    <col min="7940" max="7940" width="9.140625" style="32" bestFit="1"/>
    <col min="7941" max="7941" width="8.7109375" style="32" bestFit="1" customWidth="1"/>
    <col min="7942" max="7942" width="9.140625" style="32" bestFit="1"/>
    <col min="7943" max="7943" width="8.7109375" style="32" bestFit="1" customWidth="1"/>
    <col min="7944" max="7944" width="9.140625" style="32" bestFit="1"/>
    <col min="7945" max="7945" width="8.7109375" style="32" bestFit="1" customWidth="1"/>
    <col min="7946" max="7946" width="9.140625" style="32" bestFit="1"/>
    <col min="7947" max="7947" width="8.7109375" style="32" bestFit="1" customWidth="1"/>
    <col min="7948" max="7948" width="9.140625" style="32"/>
    <col min="7949" max="7949" width="8.7109375" style="32" customWidth="1"/>
    <col min="7950" max="7950" width="9.140625" style="32" bestFit="1"/>
    <col min="7951" max="7951" width="8.7109375" style="32" bestFit="1" customWidth="1"/>
    <col min="7952" max="7952" width="9.140625" style="32" bestFit="1"/>
    <col min="7953" max="7953" width="8.7109375" style="32" bestFit="1" customWidth="1"/>
    <col min="7954" max="7954" width="9.140625" style="32" bestFit="1"/>
    <col min="7955" max="7955" width="8.7109375" style="32" bestFit="1" customWidth="1"/>
    <col min="7956" max="7956" width="9.140625" style="32" bestFit="1"/>
    <col min="7957" max="7957" width="8.7109375" style="32" bestFit="1" customWidth="1"/>
    <col min="7958" max="7958" width="9.140625" style="32" bestFit="1"/>
    <col min="7959" max="7959" width="8.7109375" style="32" bestFit="1" customWidth="1"/>
    <col min="7960" max="7960" width="9.140625" style="32" bestFit="1"/>
    <col min="7961" max="7961" width="8.7109375" style="32" bestFit="1" customWidth="1"/>
    <col min="7962" max="7963" width="8.7109375" style="32" customWidth="1"/>
    <col min="7964" max="7964" width="8.7109375" style="32" bestFit="1" customWidth="1"/>
    <col min="7965" max="7965" width="9.140625" style="32" bestFit="1"/>
    <col min="7966" max="7966" width="8.7109375" style="32" bestFit="1" customWidth="1"/>
    <col min="7967" max="7967" width="9.140625" style="32" bestFit="1"/>
    <col min="7968" max="7969" width="8.7109375" style="32" bestFit="1" customWidth="1"/>
    <col min="7970" max="7970" width="9.140625" style="32" bestFit="1"/>
    <col min="7971" max="7971" width="8.7109375" style="32" bestFit="1" customWidth="1"/>
    <col min="7972" max="7972" width="9.140625" style="32" bestFit="1"/>
    <col min="7973" max="7973" width="8.7109375" style="32" bestFit="1" customWidth="1"/>
    <col min="7974" max="7974" width="9.140625" style="32" bestFit="1"/>
    <col min="7975" max="7975" width="8.7109375" style="32" bestFit="1" customWidth="1"/>
    <col min="7976" max="7976" width="9.140625" style="32"/>
    <col min="7977" max="7977" width="8.7109375" style="32" customWidth="1"/>
    <col min="7978" max="7981" width="9.140625" style="32"/>
    <col min="7982" max="7982" width="8.7109375" style="32" bestFit="1" customWidth="1"/>
    <col min="7983" max="7983" width="9.140625" style="32" bestFit="1"/>
    <col min="7984" max="7984" width="8.7109375" style="32" bestFit="1" customWidth="1"/>
    <col min="7985" max="7985" width="9.140625" style="32" bestFit="1"/>
    <col min="7986" max="7988" width="8.7109375" style="32" bestFit="1" customWidth="1"/>
    <col min="7989" max="7989" width="9.140625" style="32" bestFit="1"/>
    <col min="7990" max="7991" width="9.140625" style="32"/>
    <col min="7992" max="7992" width="9.140625" style="32" bestFit="1"/>
    <col min="7993" max="7993" width="8.7109375" style="32" bestFit="1" customWidth="1"/>
    <col min="7994" max="7994" width="9.140625" style="32" bestFit="1"/>
    <col min="7995" max="7995" width="8.7109375" style="32" bestFit="1" customWidth="1"/>
    <col min="7996" max="8191" width="9.140625" style="32"/>
    <col min="8192" max="8192" width="1.42578125" style="32" customWidth="1"/>
    <col min="8193" max="8193" width="84.28515625" style="32" customWidth="1"/>
    <col min="8194" max="8194" width="9.140625" style="32" bestFit="1"/>
    <col min="8195" max="8195" width="8.7109375" style="32" bestFit="1" customWidth="1"/>
    <col min="8196" max="8196" width="9.140625" style="32" bestFit="1"/>
    <col min="8197" max="8197" width="8.7109375" style="32" bestFit="1" customWidth="1"/>
    <col min="8198" max="8198" width="9.140625" style="32" bestFit="1"/>
    <col min="8199" max="8199" width="8.7109375" style="32" bestFit="1" customWidth="1"/>
    <col min="8200" max="8200" width="9.140625" style="32" bestFit="1"/>
    <col min="8201" max="8201" width="8.7109375" style="32" bestFit="1" customWidth="1"/>
    <col min="8202" max="8202" width="9.140625" style="32" bestFit="1"/>
    <col min="8203" max="8203" width="8.7109375" style="32" bestFit="1" customWidth="1"/>
    <col min="8204" max="8204" width="9.140625" style="32"/>
    <col min="8205" max="8205" width="8.7109375" style="32" customWidth="1"/>
    <col min="8206" max="8206" width="9.140625" style="32" bestFit="1"/>
    <col min="8207" max="8207" width="8.7109375" style="32" bestFit="1" customWidth="1"/>
    <col min="8208" max="8208" width="9.140625" style="32" bestFit="1"/>
    <col min="8209" max="8209" width="8.7109375" style="32" bestFit="1" customWidth="1"/>
    <col min="8210" max="8210" width="9.140625" style="32" bestFit="1"/>
    <col min="8211" max="8211" width="8.7109375" style="32" bestFit="1" customWidth="1"/>
    <col min="8212" max="8212" width="9.140625" style="32" bestFit="1"/>
    <col min="8213" max="8213" width="8.7109375" style="32" bestFit="1" customWidth="1"/>
    <col min="8214" max="8214" width="9.140625" style="32" bestFit="1"/>
    <col min="8215" max="8215" width="8.7109375" style="32" bestFit="1" customWidth="1"/>
    <col min="8216" max="8216" width="9.140625" style="32" bestFit="1"/>
    <col min="8217" max="8217" width="8.7109375" style="32" bestFit="1" customWidth="1"/>
    <col min="8218" max="8219" width="8.7109375" style="32" customWidth="1"/>
    <col min="8220" max="8220" width="8.7109375" style="32" bestFit="1" customWidth="1"/>
    <col min="8221" max="8221" width="9.140625" style="32" bestFit="1"/>
    <col min="8222" max="8222" width="8.7109375" style="32" bestFit="1" customWidth="1"/>
    <col min="8223" max="8223" width="9.140625" style="32" bestFit="1"/>
    <col min="8224" max="8225" width="8.7109375" style="32" bestFit="1" customWidth="1"/>
    <col min="8226" max="8226" width="9.140625" style="32" bestFit="1"/>
    <col min="8227" max="8227" width="8.7109375" style="32" bestFit="1" customWidth="1"/>
    <col min="8228" max="8228" width="9.140625" style="32" bestFit="1"/>
    <col min="8229" max="8229" width="8.7109375" style="32" bestFit="1" customWidth="1"/>
    <col min="8230" max="8230" width="9.140625" style="32" bestFit="1"/>
    <col min="8231" max="8231" width="8.7109375" style="32" bestFit="1" customWidth="1"/>
    <col min="8232" max="8232" width="9.140625" style="32"/>
    <col min="8233" max="8233" width="8.7109375" style="32" customWidth="1"/>
    <col min="8234" max="8237" width="9.140625" style="32"/>
    <col min="8238" max="8238" width="8.7109375" style="32" bestFit="1" customWidth="1"/>
    <col min="8239" max="8239" width="9.140625" style="32" bestFit="1"/>
    <col min="8240" max="8240" width="8.7109375" style="32" bestFit="1" customWidth="1"/>
    <col min="8241" max="8241" width="9.140625" style="32" bestFit="1"/>
    <col min="8242" max="8244" width="8.7109375" style="32" bestFit="1" customWidth="1"/>
    <col min="8245" max="8245" width="9.140625" style="32" bestFit="1"/>
    <col min="8246" max="8247" width="9.140625" style="32"/>
    <col min="8248" max="8248" width="9.140625" style="32" bestFit="1"/>
    <col min="8249" max="8249" width="8.7109375" style="32" bestFit="1" customWidth="1"/>
    <col min="8250" max="8250" width="9.140625" style="32" bestFit="1"/>
    <col min="8251" max="8251" width="8.7109375" style="32" bestFit="1" customWidth="1"/>
    <col min="8252" max="8447" width="9.140625" style="32"/>
    <col min="8448" max="8448" width="1.42578125" style="32" customWidth="1"/>
    <col min="8449" max="8449" width="84.28515625" style="32" customWidth="1"/>
    <col min="8450" max="8450" width="9.140625" style="32" bestFit="1"/>
    <col min="8451" max="8451" width="8.7109375" style="32" bestFit="1" customWidth="1"/>
    <col min="8452" max="8452" width="9.140625" style="32" bestFit="1"/>
    <col min="8453" max="8453" width="8.7109375" style="32" bestFit="1" customWidth="1"/>
    <col min="8454" max="8454" width="9.140625" style="32" bestFit="1"/>
    <col min="8455" max="8455" width="8.7109375" style="32" bestFit="1" customWidth="1"/>
    <col min="8456" max="8456" width="9.140625" style="32" bestFit="1"/>
    <col min="8457" max="8457" width="8.7109375" style="32" bestFit="1" customWidth="1"/>
    <col min="8458" max="8458" width="9.140625" style="32" bestFit="1"/>
    <col min="8459" max="8459" width="8.7109375" style="32" bestFit="1" customWidth="1"/>
    <col min="8460" max="8460" width="9.140625" style="32"/>
    <col min="8461" max="8461" width="8.7109375" style="32" customWidth="1"/>
    <col min="8462" max="8462" width="9.140625" style="32" bestFit="1"/>
    <col min="8463" max="8463" width="8.7109375" style="32" bestFit="1" customWidth="1"/>
    <col min="8464" max="8464" width="9.140625" style="32" bestFit="1"/>
    <col min="8465" max="8465" width="8.7109375" style="32" bestFit="1" customWidth="1"/>
    <col min="8466" max="8466" width="9.140625" style="32" bestFit="1"/>
    <col min="8467" max="8467" width="8.7109375" style="32" bestFit="1" customWidth="1"/>
    <col min="8468" max="8468" width="9.140625" style="32" bestFit="1"/>
    <col min="8469" max="8469" width="8.7109375" style="32" bestFit="1" customWidth="1"/>
    <col min="8470" max="8470" width="9.140625" style="32" bestFit="1"/>
    <col min="8471" max="8471" width="8.7109375" style="32" bestFit="1" customWidth="1"/>
    <col min="8472" max="8472" width="9.140625" style="32" bestFit="1"/>
    <col min="8473" max="8473" width="8.7109375" style="32" bestFit="1" customWidth="1"/>
    <col min="8474" max="8475" width="8.7109375" style="32" customWidth="1"/>
    <col min="8476" max="8476" width="8.7109375" style="32" bestFit="1" customWidth="1"/>
    <col min="8477" max="8477" width="9.140625" style="32" bestFit="1"/>
    <col min="8478" max="8478" width="8.7109375" style="32" bestFit="1" customWidth="1"/>
    <col min="8479" max="8479" width="9.140625" style="32" bestFit="1"/>
    <col min="8480" max="8481" width="8.7109375" style="32" bestFit="1" customWidth="1"/>
    <col min="8482" max="8482" width="9.140625" style="32" bestFit="1"/>
    <col min="8483" max="8483" width="8.7109375" style="32" bestFit="1" customWidth="1"/>
    <col min="8484" max="8484" width="9.140625" style="32" bestFit="1"/>
    <col min="8485" max="8485" width="8.7109375" style="32" bestFit="1" customWidth="1"/>
    <col min="8486" max="8486" width="9.140625" style="32" bestFit="1"/>
    <col min="8487" max="8487" width="8.7109375" style="32" bestFit="1" customWidth="1"/>
    <col min="8488" max="8488" width="9.140625" style="32"/>
    <col min="8489" max="8489" width="8.7109375" style="32" customWidth="1"/>
    <col min="8490" max="8493" width="9.140625" style="32"/>
    <col min="8494" max="8494" width="8.7109375" style="32" bestFit="1" customWidth="1"/>
    <col min="8495" max="8495" width="9.140625" style="32" bestFit="1"/>
    <col min="8496" max="8496" width="8.7109375" style="32" bestFit="1" customWidth="1"/>
    <col min="8497" max="8497" width="9.140625" style="32" bestFit="1"/>
    <col min="8498" max="8500" width="8.7109375" style="32" bestFit="1" customWidth="1"/>
    <col min="8501" max="8501" width="9.140625" style="32" bestFit="1"/>
    <col min="8502" max="8503" width="9.140625" style="32"/>
    <col min="8504" max="8504" width="9.140625" style="32" bestFit="1"/>
    <col min="8505" max="8505" width="8.7109375" style="32" bestFit="1" customWidth="1"/>
    <col min="8506" max="8506" width="9.140625" style="32" bestFit="1"/>
    <col min="8507" max="8507" width="8.7109375" style="32" bestFit="1" customWidth="1"/>
    <col min="8508" max="8703" width="9.140625" style="32"/>
    <col min="8704" max="8704" width="1.42578125" style="32" customWidth="1"/>
    <col min="8705" max="8705" width="84.28515625" style="32" customWidth="1"/>
    <col min="8706" max="8706" width="9.140625" style="32" bestFit="1"/>
    <col min="8707" max="8707" width="8.7109375" style="32" bestFit="1" customWidth="1"/>
    <col min="8708" max="8708" width="9.140625" style="32" bestFit="1"/>
    <col min="8709" max="8709" width="8.7109375" style="32" bestFit="1" customWidth="1"/>
    <col min="8710" max="8710" width="9.140625" style="32" bestFit="1"/>
    <col min="8711" max="8711" width="8.7109375" style="32" bestFit="1" customWidth="1"/>
    <col min="8712" max="8712" width="9.140625" style="32" bestFit="1"/>
    <col min="8713" max="8713" width="8.7109375" style="32" bestFit="1" customWidth="1"/>
    <col min="8714" max="8714" width="9.140625" style="32" bestFit="1"/>
    <col min="8715" max="8715" width="8.7109375" style="32" bestFit="1" customWidth="1"/>
    <col min="8716" max="8716" width="9.140625" style="32"/>
    <col min="8717" max="8717" width="8.7109375" style="32" customWidth="1"/>
    <col min="8718" max="8718" width="9.140625" style="32" bestFit="1"/>
    <col min="8719" max="8719" width="8.7109375" style="32" bestFit="1" customWidth="1"/>
    <col min="8720" max="8720" width="9.140625" style="32" bestFit="1"/>
    <col min="8721" max="8721" width="8.7109375" style="32" bestFit="1" customWidth="1"/>
    <col min="8722" max="8722" width="9.140625" style="32" bestFit="1"/>
    <col min="8723" max="8723" width="8.7109375" style="32" bestFit="1" customWidth="1"/>
    <col min="8724" max="8724" width="9.140625" style="32" bestFit="1"/>
    <col min="8725" max="8725" width="8.7109375" style="32" bestFit="1" customWidth="1"/>
    <col min="8726" max="8726" width="9.140625" style="32" bestFit="1"/>
    <col min="8727" max="8727" width="8.7109375" style="32" bestFit="1" customWidth="1"/>
    <col min="8728" max="8728" width="9.140625" style="32" bestFit="1"/>
    <col min="8729" max="8729" width="8.7109375" style="32" bestFit="1" customWidth="1"/>
    <col min="8730" max="8731" width="8.7109375" style="32" customWidth="1"/>
    <col min="8732" max="8732" width="8.7109375" style="32" bestFit="1" customWidth="1"/>
    <col min="8733" max="8733" width="9.140625" style="32" bestFit="1"/>
    <col min="8734" max="8734" width="8.7109375" style="32" bestFit="1" customWidth="1"/>
    <col min="8735" max="8735" width="9.140625" style="32" bestFit="1"/>
    <col min="8736" max="8737" width="8.7109375" style="32" bestFit="1" customWidth="1"/>
    <col min="8738" max="8738" width="9.140625" style="32" bestFit="1"/>
    <col min="8739" max="8739" width="8.7109375" style="32" bestFit="1" customWidth="1"/>
    <col min="8740" max="8740" width="9.140625" style="32" bestFit="1"/>
    <col min="8741" max="8741" width="8.7109375" style="32" bestFit="1" customWidth="1"/>
    <col min="8742" max="8742" width="9.140625" style="32" bestFit="1"/>
    <col min="8743" max="8743" width="8.7109375" style="32" bestFit="1" customWidth="1"/>
    <col min="8744" max="8744" width="9.140625" style="32"/>
    <col min="8745" max="8745" width="8.7109375" style="32" customWidth="1"/>
    <col min="8746" max="8749" width="9.140625" style="32"/>
    <col min="8750" max="8750" width="8.7109375" style="32" bestFit="1" customWidth="1"/>
    <col min="8751" max="8751" width="9.140625" style="32" bestFit="1"/>
    <col min="8752" max="8752" width="8.7109375" style="32" bestFit="1" customWidth="1"/>
    <col min="8753" max="8753" width="9.140625" style="32" bestFit="1"/>
    <col min="8754" max="8756" width="8.7109375" style="32" bestFit="1" customWidth="1"/>
    <col min="8757" max="8757" width="9.140625" style="32" bestFit="1"/>
    <col min="8758" max="8759" width="9.140625" style="32"/>
    <col min="8760" max="8760" width="9.140625" style="32" bestFit="1"/>
    <col min="8761" max="8761" width="8.7109375" style="32" bestFit="1" customWidth="1"/>
    <col min="8762" max="8762" width="9.140625" style="32" bestFit="1"/>
    <col min="8763" max="8763" width="8.7109375" style="32" bestFit="1" customWidth="1"/>
    <col min="8764" max="8959" width="9.140625" style="32"/>
    <col min="8960" max="8960" width="1.42578125" style="32" customWidth="1"/>
    <col min="8961" max="8961" width="84.28515625" style="32" customWidth="1"/>
    <col min="8962" max="8962" width="9.140625" style="32" bestFit="1"/>
    <col min="8963" max="8963" width="8.7109375" style="32" bestFit="1" customWidth="1"/>
    <col min="8964" max="8964" width="9.140625" style="32" bestFit="1"/>
    <col min="8965" max="8965" width="8.7109375" style="32" bestFit="1" customWidth="1"/>
    <col min="8966" max="8966" width="9.140625" style="32" bestFit="1"/>
    <col min="8967" max="8967" width="8.7109375" style="32" bestFit="1" customWidth="1"/>
    <col min="8968" max="8968" width="9.140625" style="32" bestFit="1"/>
    <col min="8969" max="8969" width="8.7109375" style="32" bestFit="1" customWidth="1"/>
    <col min="8970" max="8970" width="9.140625" style="32" bestFit="1"/>
    <col min="8971" max="8971" width="8.7109375" style="32" bestFit="1" customWidth="1"/>
    <col min="8972" max="8972" width="9.140625" style="32"/>
    <col min="8973" max="8973" width="8.7109375" style="32" customWidth="1"/>
    <col min="8974" max="8974" width="9.140625" style="32" bestFit="1"/>
    <col min="8975" max="8975" width="8.7109375" style="32" bestFit="1" customWidth="1"/>
    <col min="8976" max="8976" width="9.140625" style="32" bestFit="1"/>
    <col min="8977" max="8977" width="8.7109375" style="32" bestFit="1" customWidth="1"/>
    <col min="8978" max="8978" width="9.140625" style="32" bestFit="1"/>
    <col min="8979" max="8979" width="8.7109375" style="32" bestFit="1" customWidth="1"/>
    <col min="8980" max="8980" width="9.140625" style="32" bestFit="1"/>
    <col min="8981" max="8981" width="8.7109375" style="32" bestFit="1" customWidth="1"/>
    <col min="8982" max="8982" width="9.140625" style="32" bestFit="1"/>
    <col min="8983" max="8983" width="8.7109375" style="32" bestFit="1" customWidth="1"/>
    <col min="8984" max="8984" width="9.140625" style="32" bestFit="1"/>
    <col min="8985" max="8985" width="8.7109375" style="32" bestFit="1" customWidth="1"/>
    <col min="8986" max="8987" width="8.7109375" style="32" customWidth="1"/>
    <col min="8988" max="8988" width="8.7109375" style="32" bestFit="1" customWidth="1"/>
    <col min="8989" max="8989" width="9.140625" style="32" bestFit="1"/>
    <col min="8990" max="8990" width="8.7109375" style="32" bestFit="1" customWidth="1"/>
    <col min="8991" max="8991" width="9.140625" style="32" bestFit="1"/>
    <col min="8992" max="8993" width="8.7109375" style="32" bestFit="1" customWidth="1"/>
    <col min="8994" max="8994" width="9.140625" style="32" bestFit="1"/>
    <col min="8995" max="8995" width="8.7109375" style="32" bestFit="1" customWidth="1"/>
    <col min="8996" max="8996" width="9.140625" style="32" bestFit="1"/>
    <col min="8997" max="8997" width="8.7109375" style="32" bestFit="1" customWidth="1"/>
    <col min="8998" max="8998" width="9.140625" style="32" bestFit="1"/>
    <col min="8999" max="8999" width="8.7109375" style="32" bestFit="1" customWidth="1"/>
    <col min="9000" max="9000" width="9.140625" style="32"/>
    <col min="9001" max="9001" width="8.7109375" style="32" customWidth="1"/>
    <col min="9002" max="9005" width="9.140625" style="32"/>
    <col min="9006" max="9006" width="8.7109375" style="32" bestFit="1" customWidth="1"/>
    <col min="9007" max="9007" width="9.140625" style="32" bestFit="1"/>
    <col min="9008" max="9008" width="8.7109375" style="32" bestFit="1" customWidth="1"/>
    <col min="9009" max="9009" width="9.140625" style="32" bestFit="1"/>
    <col min="9010" max="9012" width="8.7109375" style="32" bestFit="1" customWidth="1"/>
    <col min="9013" max="9013" width="9.140625" style="32" bestFit="1"/>
    <col min="9014" max="9015" width="9.140625" style="32"/>
    <col min="9016" max="9016" width="9.140625" style="32" bestFit="1"/>
    <col min="9017" max="9017" width="8.7109375" style="32" bestFit="1" customWidth="1"/>
    <col min="9018" max="9018" width="9.140625" style="32" bestFit="1"/>
    <col min="9019" max="9019" width="8.7109375" style="32" bestFit="1" customWidth="1"/>
    <col min="9020" max="9215" width="9.140625" style="32"/>
    <col min="9216" max="9216" width="1.42578125" style="32" customWidth="1"/>
    <col min="9217" max="9217" width="84.28515625" style="32" customWidth="1"/>
    <col min="9218" max="9218" width="9.140625" style="32" bestFit="1"/>
    <col min="9219" max="9219" width="8.7109375" style="32" bestFit="1" customWidth="1"/>
    <col min="9220" max="9220" width="9.140625" style="32" bestFit="1"/>
    <col min="9221" max="9221" width="8.7109375" style="32" bestFit="1" customWidth="1"/>
    <col min="9222" max="9222" width="9.140625" style="32" bestFit="1"/>
    <col min="9223" max="9223" width="8.7109375" style="32" bestFit="1" customWidth="1"/>
    <col min="9224" max="9224" width="9.140625" style="32" bestFit="1"/>
    <col min="9225" max="9225" width="8.7109375" style="32" bestFit="1" customWidth="1"/>
    <col min="9226" max="9226" width="9.140625" style="32" bestFit="1"/>
    <col min="9227" max="9227" width="8.7109375" style="32" bestFit="1" customWidth="1"/>
    <col min="9228" max="9228" width="9.140625" style="32"/>
    <col min="9229" max="9229" width="8.7109375" style="32" customWidth="1"/>
    <col min="9230" max="9230" width="9.140625" style="32" bestFit="1"/>
    <col min="9231" max="9231" width="8.7109375" style="32" bestFit="1" customWidth="1"/>
    <col min="9232" max="9232" width="9.140625" style="32" bestFit="1"/>
    <col min="9233" max="9233" width="8.7109375" style="32" bestFit="1" customWidth="1"/>
    <col min="9234" max="9234" width="9.140625" style="32" bestFit="1"/>
    <col min="9235" max="9235" width="8.7109375" style="32" bestFit="1" customWidth="1"/>
    <col min="9236" max="9236" width="9.140625" style="32" bestFit="1"/>
    <col min="9237" max="9237" width="8.7109375" style="32" bestFit="1" customWidth="1"/>
    <col min="9238" max="9238" width="9.140625" style="32" bestFit="1"/>
    <col min="9239" max="9239" width="8.7109375" style="32" bestFit="1" customWidth="1"/>
    <col min="9240" max="9240" width="9.140625" style="32" bestFit="1"/>
    <col min="9241" max="9241" width="8.7109375" style="32" bestFit="1" customWidth="1"/>
    <col min="9242" max="9243" width="8.7109375" style="32" customWidth="1"/>
    <col min="9244" max="9244" width="8.7109375" style="32" bestFit="1" customWidth="1"/>
    <col min="9245" max="9245" width="9.140625" style="32" bestFit="1"/>
    <col min="9246" max="9246" width="8.7109375" style="32" bestFit="1" customWidth="1"/>
    <col min="9247" max="9247" width="9.140625" style="32" bestFit="1"/>
    <col min="9248" max="9249" width="8.7109375" style="32" bestFit="1" customWidth="1"/>
    <col min="9250" max="9250" width="9.140625" style="32" bestFit="1"/>
    <col min="9251" max="9251" width="8.7109375" style="32" bestFit="1" customWidth="1"/>
    <col min="9252" max="9252" width="9.140625" style="32" bestFit="1"/>
    <col min="9253" max="9253" width="8.7109375" style="32" bestFit="1" customWidth="1"/>
    <col min="9254" max="9254" width="9.140625" style="32" bestFit="1"/>
    <col min="9255" max="9255" width="8.7109375" style="32" bestFit="1" customWidth="1"/>
    <col min="9256" max="9256" width="9.140625" style="32"/>
    <col min="9257" max="9257" width="8.7109375" style="32" customWidth="1"/>
    <col min="9258" max="9261" width="9.140625" style="32"/>
    <col min="9262" max="9262" width="8.7109375" style="32" bestFit="1" customWidth="1"/>
    <col min="9263" max="9263" width="9.140625" style="32" bestFit="1"/>
    <col min="9264" max="9264" width="8.7109375" style="32" bestFit="1" customWidth="1"/>
    <col min="9265" max="9265" width="9.140625" style="32" bestFit="1"/>
    <col min="9266" max="9268" width="8.7109375" style="32" bestFit="1" customWidth="1"/>
    <col min="9269" max="9269" width="9.140625" style="32" bestFit="1"/>
    <col min="9270" max="9271" width="9.140625" style="32"/>
    <col min="9272" max="9272" width="9.140625" style="32" bestFit="1"/>
    <col min="9273" max="9273" width="8.7109375" style="32" bestFit="1" customWidth="1"/>
    <col min="9274" max="9274" width="9.140625" style="32" bestFit="1"/>
    <col min="9275" max="9275" width="8.7109375" style="32" bestFit="1" customWidth="1"/>
    <col min="9276" max="9471" width="9.140625" style="32"/>
    <col min="9472" max="9472" width="1.42578125" style="32" customWidth="1"/>
    <col min="9473" max="9473" width="84.28515625" style="32" customWidth="1"/>
    <col min="9474" max="9474" width="9.140625" style="32" bestFit="1"/>
    <col min="9475" max="9475" width="8.7109375" style="32" bestFit="1" customWidth="1"/>
    <col min="9476" max="9476" width="9.140625" style="32" bestFit="1"/>
    <col min="9477" max="9477" width="8.7109375" style="32" bestFit="1" customWidth="1"/>
    <col min="9478" max="9478" width="9.140625" style="32" bestFit="1"/>
    <col min="9479" max="9479" width="8.7109375" style="32" bestFit="1" customWidth="1"/>
    <col min="9480" max="9480" width="9.140625" style="32" bestFit="1"/>
    <col min="9481" max="9481" width="8.7109375" style="32" bestFit="1" customWidth="1"/>
    <col min="9482" max="9482" width="9.140625" style="32" bestFit="1"/>
    <col min="9483" max="9483" width="8.7109375" style="32" bestFit="1" customWidth="1"/>
    <col min="9484" max="9484" width="9.140625" style="32"/>
    <col min="9485" max="9485" width="8.7109375" style="32" customWidth="1"/>
    <col min="9486" max="9486" width="9.140625" style="32" bestFit="1"/>
    <col min="9487" max="9487" width="8.7109375" style="32" bestFit="1" customWidth="1"/>
    <col min="9488" max="9488" width="9.140625" style="32" bestFit="1"/>
    <col min="9489" max="9489" width="8.7109375" style="32" bestFit="1" customWidth="1"/>
    <col min="9490" max="9490" width="9.140625" style="32" bestFit="1"/>
    <col min="9491" max="9491" width="8.7109375" style="32" bestFit="1" customWidth="1"/>
    <col min="9492" max="9492" width="9.140625" style="32" bestFit="1"/>
    <col min="9493" max="9493" width="8.7109375" style="32" bestFit="1" customWidth="1"/>
    <col min="9494" max="9494" width="9.140625" style="32" bestFit="1"/>
    <col min="9495" max="9495" width="8.7109375" style="32" bestFit="1" customWidth="1"/>
    <col min="9496" max="9496" width="9.140625" style="32" bestFit="1"/>
    <col min="9497" max="9497" width="8.7109375" style="32" bestFit="1" customWidth="1"/>
    <col min="9498" max="9499" width="8.7109375" style="32" customWidth="1"/>
    <col min="9500" max="9500" width="8.7109375" style="32" bestFit="1" customWidth="1"/>
    <col min="9501" max="9501" width="9.140625" style="32" bestFit="1"/>
    <col min="9502" max="9502" width="8.7109375" style="32" bestFit="1" customWidth="1"/>
    <col min="9503" max="9503" width="9.140625" style="32" bestFit="1"/>
    <col min="9504" max="9505" width="8.7109375" style="32" bestFit="1" customWidth="1"/>
    <col min="9506" max="9506" width="9.140625" style="32" bestFit="1"/>
    <col min="9507" max="9507" width="8.7109375" style="32" bestFit="1" customWidth="1"/>
    <col min="9508" max="9508" width="9.140625" style="32" bestFit="1"/>
    <col min="9509" max="9509" width="8.7109375" style="32" bestFit="1" customWidth="1"/>
    <col min="9510" max="9510" width="9.140625" style="32" bestFit="1"/>
    <col min="9511" max="9511" width="8.7109375" style="32" bestFit="1" customWidth="1"/>
    <col min="9512" max="9512" width="9.140625" style="32"/>
    <col min="9513" max="9513" width="8.7109375" style="32" customWidth="1"/>
    <col min="9514" max="9517" width="9.140625" style="32"/>
    <col min="9518" max="9518" width="8.7109375" style="32" bestFit="1" customWidth="1"/>
    <col min="9519" max="9519" width="9.140625" style="32" bestFit="1"/>
    <col min="9520" max="9520" width="8.7109375" style="32" bestFit="1" customWidth="1"/>
    <col min="9521" max="9521" width="9.140625" style="32" bestFit="1"/>
    <col min="9522" max="9524" width="8.7109375" style="32" bestFit="1" customWidth="1"/>
    <col min="9525" max="9525" width="9.140625" style="32" bestFit="1"/>
    <col min="9526" max="9527" width="9.140625" style="32"/>
    <col min="9528" max="9528" width="9.140625" style="32" bestFit="1"/>
    <col min="9529" max="9529" width="8.7109375" style="32" bestFit="1" customWidth="1"/>
    <col min="9530" max="9530" width="9.140625" style="32" bestFit="1"/>
    <col min="9531" max="9531" width="8.7109375" style="32" bestFit="1" customWidth="1"/>
    <col min="9532" max="9727" width="9.140625" style="32"/>
    <col min="9728" max="9728" width="1.42578125" style="32" customWidth="1"/>
    <col min="9729" max="9729" width="84.28515625" style="32" customWidth="1"/>
    <col min="9730" max="9730" width="9.140625" style="32" bestFit="1"/>
    <col min="9731" max="9731" width="8.7109375" style="32" bestFit="1" customWidth="1"/>
    <col min="9732" max="9732" width="9.140625" style="32" bestFit="1"/>
    <col min="9733" max="9733" width="8.7109375" style="32" bestFit="1" customWidth="1"/>
    <col min="9734" max="9734" width="9.140625" style="32" bestFit="1"/>
    <col min="9735" max="9735" width="8.7109375" style="32" bestFit="1" customWidth="1"/>
    <col min="9736" max="9736" width="9.140625" style="32" bestFit="1"/>
    <col min="9737" max="9737" width="8.7109375" style="32" bestFit="1" customWidth="1"/>
    <col min="9738" max="9738" width="9.140625" style="32" bestFit="1"/>
    <col min="9739" max="9739" width="8.7109375" style="32" bestFit="1" customWidth="1"/>
    <col min="9740" max="9740" width="9.140625" style="32"/>
    <col min="9741" max="9741" width="8.7109375" style="32" customWidth="1"/>
    <col min="9742" max="9742" width="9.140625" style="32" bestFit="1"/>
    <col min="9743" max="9743" width="8.7109375" style="32" bestFit="1" customWidth="1"/>
    <col min="9744" max="9744" width="9.140625" style="32" bestFit="1"/>
    <col min="9745" max="9745" width="8.7109375" style="32" bestFit="1" customWidth="1"/>
    <col min="9746" max="9746" width="9.140625" style="32" bestFit="1"/>
    <col min="9747" max="9747" width="8.7109375" style="32" bestFit="1" customWidth="1"/>
    <col min="9748" max="9748" width="9.140625" style="32" bestFit="1"/>
    <col min="9749" max="9749" width="8.7109375" style="32" bestFit="1" customWidth="1"/>
    <col min="9750" max="9750" width="9.140625" style="32" bestFit="1"/>
    <col min="9751" max="9751" width="8.7109375" style="32" bestFit="1" customWidth="1"/>
    <col min="9752" max="9752" width="9.140625" style="32" bestFit="1"/>
    <col min="9753" max="9753" width="8.7109375" style="32" bestFit="1" customWidth="1"/>
    <col min="9754" max="9755" width="8.7109375" style="32" customWidth="1"/>
    <col min="9756" max="9756" width="8.7109375" style="32" bestFit="1" customWidth="1"/>
    <col min="9757" max="9757" width="9.140625" style="32" bestFit="1"/>
    <col min="9758" max="9758" width="8.7109375" style="32" bestFit="1" customWidth="1"/>
    <col min="9759" max="9759" width="9.140625" style="32" bestFit="1"/>
    <col min="9760" max="9761" width="8.7109375" style="32" bestFit="1" customWidth="1"/>
    <col min="9762" max="9762" width="9.140625" style="32" bestFit="1"/>
    <col min="9763" max="9763" width="8.7109375" style="32" bestFit="1" customWidth="1"/>
    <col min="9764" max="9764" width="9.140625" style="32" bestFit="1"/>
    <col min="9765" max="9765" width="8.7109375" style="32" bestFit="1" customWidth="1"/>
    <col min="9766" max="9766" width="9.140625" style="32" bestFit="1"/>
    <col min="9767" max="9767" width="8.7109375" style="32" bestFit="1" customWidth="1"/>
    <col min="9768" max="9768" width="9.140625" style="32"/>
    <col min="9769" max="9769" width="8.7109375" style="32" customWidth="1"/>
    <col min="9770" max="9773" width="9.140625" style="32"/>
    <col min="9774" max="9774" width="8.7109375" style="32" bestFit="1" customWidth="1"/>
    <col min="9775" max="9775" width="9.140625" style="32" bestFit="1"/>
    <col min="9776" max="9776" width="8.7109375" style="32" bestFit="1" customWidth="1"/>
    <col min="9777" max="9777" width="9.140625" style="32" bestFit="1"/>
    <col min="9778" max="9780" width="8.7109375" style="32" bestFit="1" customWidth="1"/>
    <col min="9781" max="9781" width="9.140625" style="32" bestFit="1"/>
    <col min="9782" max="9783" width="9.140625" style="32"/>
    <col min="9784" max="9784" width="9.140625" style="32" bestFit="1"/>
    <col min="9785" max="9785" width="8.7109375" style="32" bestFit="1" customWidth="1"/>
    <col min="9786" max="9786" width="9.140625" style="32" bestFit="1"/>
    <col min="9787" max="9787" width="8.7109375" style="32" bestFit="1" customWidth="1"/>
    <col min="9788" max="9983" width="9.140625" style="32"/>
    <col min="9984" max="9984" width="1.42578125" style="32" customWidth="1"/>
    <col min="9985" max="9985" width="84.28515625" style="32" customWidth="1"/>
    <col min="9986" max="9986" width="9.140625" style="32" bestFit="1"/>
    <col min="9987" max="9987" width="8.7109375" style="32" bestFit="1" customWidth="1"/>
    <col min="9988" max="9988" width="9.140625" style="32" bestFit="1"/>
    <col min="9989" max="9989" width="8.7109375" style="32" bestFit="1" customWidth="1"/>
    <col min="9990" max="9990" width="9.140625" style="32" bestFit="1"/>
    <col min="9991" max="9991" width="8.7109375" style="32" bestFit="1" customWidth="1"/>
    <col min="9992" max="9992" width="9.140625" style="32" bestFit="1"/>
    <col min="9993" max="9993" width="8.7109375" style="32" bestFit="1" customWidth="1"/>
    <col min="9994" max="9994" width="9.140625" style="32" bestFit="1"/>
    <col min="9995" max="9995" width="8.7109375" style="32" bestFit="1" customWidth="1"/>
    <col min="9996" max="9996" width="9.140625" style="32"/>
    <col min="9997" max="9997" width="8.7109375" style="32" customWidth="1"/>
    <col min="9998" max="9998" width="9.140625" style="32" bestFit="1"/>
    <col min="9999" max="9999" width="8.7109375" style="32" bestFit="1" customWidth="1"/>
    <col min="10000" max="10000" width="9.140625" style="32" bestFit="1"/>
    <col min="10001" max="10001" width="8.7109375" style="32" bestFit="1" customWidth="1"/>
    <col min="10002" max="10002" width="9.140625" style="32" bestFit="1"/>
    <col min="10003" max="10003" width="8.7109375" style="32" bestFit="1" customWidth="1"/>
    <col min="10004" max="10004" width="9.140625" style="32" bestFit="1"/>
    <col min="10005" max="10005" width="8.7109375" style="32" bestFit="1" customWidth="1"/>
    <col min="10006" max="10006" width="9.140625" style="32" bestFit="1"/>
    <col min="10007" max="10007" width="8.7109375" style="32" bestFit="1" customWidth="1"/>
    <col min="10008" max="10008" width="9.140625" style="32" bestFit="1"/>
    <col min="10009" max="10009" width="8.7109375" style="32" bestFit="1" customWidth="1"/>
    <col min="10010" max="10011" width="8.7109375" style="32" customWidth="1"/>
    <col min="10012" max="10012" width="8.7109375" style="32" bestFit="1" customWidth="1"/>
    <col min="10013" max="10013" width="9.140625" style="32" bestFit="1"/>
    <col min="10014" max="10014" width="8.7109375" style="32" bestFit="1" customWidth="1"/>
    <col min="10015" max="10015" width="9.140625" style="32" bestFit="1"/>
    <col min="10016" max="10017" width="8.7109375" style="32" bestFit="1" customWidth="1"/>
    <col min="10018" max="10018" width="9.140625" style="32" bestFit="1"/>
    <col min="10019" max="10019" width="8.7109375" style="32" bestFit="1" customWidth="1"/>
    <col min="10020" max="10020" width="9.140625" style="32" bestFit="1"/>
    <col min="10021" max="10021" width="8.7109375" style="32" bestFit="1" customWidth="1"/>
    <col min="10022" max="10022" width="9.140625" style="32" bestFit="1"/>
    <col min="10023" max="10023" width="8.7109375" style="32" bestFit="1" customWidth="1"/>
    <col min="10024" max="10024" width="9.140625" style="32"/>
    <col min="10025" max="10025" width="8.7109375" style="32" customWidth="1"/>
    <col min="10026" max="10029" width="9.140625" style="32"/>
    <col min="10030" max="10030" width="8.7109375" style="32" bestFit="1" customWidth="1"/>
    <col min="10031" max="10031" width="9.140625" style="32" bestFit="1"/>
    <col min="10032" max="10032" width="8.7109375" style="32" bestFit="1" customWidth="1"/>
    <col min="10033" max="10033" width="9.140625" style="32" bestFit="1"/>
    <col min="10034" max="10036" width="8.7109375" style="32" bestFit="1" customWidth="1"/>
    <col min="10037" max="10037" width="9.140625" style="32" bestFit="1"/>
    <col min="10038" max="10039" width="9.140625" style="32"/>
    <col min="10040" max="10040" width="9.140625" style="32" bestFit="1"/>
    <col min="10041" max="10041" width="8.7109375" style="32" bestFit="1" customWidth="1"/>
    <col min="10042" max="10042" width="9.140625" style="32" bestFit="1"/>
    <col min="10043" max="10043" width="8.7109375" style="32" bestFit="1" customWidth="1"/>
    <col min="10044" max="10239" width="9.140625" style="32"/>
    <col min="10240" max="10240" width="1.42578125" style="32" customWidth="1"/>
    <col min="10241" max="10241" width="84.28515625" style="32" customWidth="1"/>
    <col min="10242" max="10242" width="9.140625" style="32" bestFit="1"/>
    <col min="10243" max="10243" width="8.7109375" style="32" bestFit="1" customWidth="1"/>
    <col min="10244" max="10244" width="9.140625" style="32" bestFit="1"/>
    <col min="10245" max="10245" width="8.7109375" style="32" bestFit="1" customWidth="1"/>
    <col min="10246" max="10246" width="9.140625" style="32" bestFit="1"/>
    <col min="10247" max="10247" width="8.7109375" style="32" bestFit="1" customWidth="1"/>
    <col min="10248" max="10248" width="9.140625" style="32" bestFit="1"/>
    <col min="10249" max="10249" width="8.7109375" style="32" bestFit="1" customWidth="1"/>
    <col min="10250" max="10250" width="9.140625" style="32" bestFit="1"/>
    <col min="10251" max="10251" width="8.7109375" style="32" bestFit="1" customWidth="1"/>
    <col min="10252" max="10252" width="9.140625" style="32"/>
    <col min="10253" max="10253" width="8.7109375" style="32" customWidth="1"/>
    <col min="10254" max="10254" width="9.140625" style="32" bestFit="1"/>
    <col min="10255" max="10255" width="8.7109375" style="32" bestFit="1" customWidth="1"/>
    <col min="10256" max="10256" width="9.140625" style="32" bestFit="1"/>
    <col min="10257" max="10257" width="8.7109375" style="32" bestFit="1" customWidth="1"/>
    <col min="10258" max="10258" width="9.140625" style="32" bestFit="1"/>
    <col min="10259" max="10259" width="8.7109375" style="32" bestFit="1" customWidth="1"/>
    <col min="10260" max="10260" width="9.140625" style="32" bestFit="1"/>
    <col min="10261" max="10261" width="8.7109375" style="32" bestFit="1" customWidth="1"/>
    <col min="10262" max="10262" width="9.140625" style="32" bestFit="1"/>
    <col min="10263" max="10263" width="8.7109375" style="32" bestFit="1" customWidth="1"/>
    <col min="10264" max="10264" width="9.140625" style="32" bestFit="1"/>
    <col min="10265" max="10265" width="8.7109375" style="32" bestFit="1" customWidth="1"/>
    <col min="10266" max="10267" width="8.7109375" style="32" customWidth="1"/>
    <col min="10268" max="10268" width="8.7109375" style="32" bestFit="1" customWidth="1"/>
    <col min="10269" max="10269" width="9.140625" style="32" bestFit="1"/>
    <col min="10270" max="10270" width="8.7109375" style="32" bestFit="1" customWidth="1"/>
    <col min="10271" max="10271" width="9.140625" style="32" bestFit="1"/>
    <col min="10272" max="10273" width="8.7109375" style="32" bestFit="1" customWidth="1"/>
    <col min="10274" max="10274" width="9.140625" style="32" bestFit="1"/>
    <col min="10275" max="10275" width="8.7109375" style="32" bestFit="1" customWidth="1"/>
    <col min="10276" max="10276" width="9.140625" style="32" bestFit="1"/>
    <col min="10277" max="10277" width="8.7109375" style="32" bestFit="1" customWidth="1"/>
    <col min="10278" max="10278" width="9.140625" style="32" bestFit="1"/>
    <col min="10279" max="10279" width="8.7109375" style="32" bestFit="1" customWidth="1"/>
    <col min="10280" max="10280" width="9.140625" style="32"/>
    <col min="10281" max="10281" width="8.7109375" style="32" customWidth="1"/>
    <col min="10282" max="10285" width="9.140625" style="32"/>
    <col min="10286" max="10286" width="8.7109375" style="32" bestFit="1" customWidth="1"/>
    <col min="10287" max="10287" width="9.140625" style="32" bestFit="1"/>
    <col min="10288" max="10288" width="8.7109375" style="32" bestFit="1" customWidth="1"/>
    <col min="10289" max="10289" width="9.140625" style="32" bestFit="1"/>
    <col min="10290" max="10292" width="8.7109375" style="32" bestFit="1" customWidth="1"/>
    <col min="10293" max="10293" width="9.140625" style="32" bestFit="1"/>
    <col min="10294" max="10295" width="9.140625" style="32"/>
    <col min="10296" max="10296" width="9.140625" style="32" bestFit="1"/>
    <col min="10297" max="10297" width="8.7109375" style="32" bestFit="1" customWidth="1"/>
    <col min="10298" max="10298" width="9.140625" style="32" bestFit="1"/>
    <col min="10299" max="10299" width="8.7109375" style="32" bestFit="1" customWidth="1"/>
    <col min="10300" max="10495" width="9.140625" style="32"/>
    <col min="10496" max="10496" width="1.42578125" style="32" customWidth="1"/>
    <col min="10497" max="10497" width="84.28515625" style="32" customWidth="1"/>
    <col min="10498" max="10498" width="9.140625" style="32" bestFit="1"/>
    <col min="10499" max="10499" width="8.7109375" style="32" bestFit="1" customWidth="1"/>
    <col min="10500" max="10500" width="9.140625" style="32" bestFit="1"/>
    <col min="10501" max="10501" width="8.7109375" style="32" bestFit="1" customWidth="1"/>
    <col min="10502" max="10502" width="9.140625" style="32" bestFit="1"/>
    <col min="10503" max="10503" width="8.7109375" style="32" bestFit="1" customWidth="1"/>
    <col min="10504" max="10504" width="9.140625" style="32" bestFit="1"/>
    <col min="10505" max="10505" width="8.7109375" style="32" bestFit="1" customWidth="1"/>
    <col min="10506" max="10506" width="9.140625" style="32" bestFit="1"/>
    <col min="10507" max="10507" width="8.7109375" style="32" bestFit="1" customWidth="1"/>
    <col min="10508" max="10508" width="9.140625" style="32"/>
    <col min="10509" max="10509" width="8.7109375" style="32" customWidth="1"/>
    <col min="10510" max="10510" width="9.140625" style="32" bestFit="1"/>
    <col min="10511" max="10511" width="8.7109375" style="32" bestFit="1" customWidth="1"/>
    <col min="10512" max="10512" width="9.140625" style="32" bestFit="1"/>
    <col min="10513" max="10513" width="8.7109375" style="32" bestFit="1" customWidth="1"/>
    <col min="10514" max="10514" width="9.140625" style="32" bestFit="1"/>
    <col min="10515" max="10515" width="8.7109375" style="32" bestFit="1" customWidth="1"/>
    <col min="10516" max="10516" width="9.140625" style="32" bestFit="1"/>
    <col min="10517" max="10517" width="8.7109375" style="32" bestFit="1" customWidth="1"/>
    <col min="10518" max="10518" width="9.140625" style="32" bestFit="1"/>
    <col min="10519" max="10519" width="8.7109375" style="32" bestFit="1" customWidth="1"/>
    <col min="10520" max="10520" width="9.140625" style="32" bestFit="1"/>
    <col min="10521" max="10521" width="8.7109375" style="32" bestFit="1" customWidth="1"/>
    <col min="10522" max="10523" width="8.7109375" style="32" customWidth="1"/>
    <col min="10524" max="10524" width="8.7109375" style="32" bestFit="1" customWidth="1"/>
    <col min="10525" max="10525" width="9.140625" style="32" bestFit="1"/>
    <col min="10526" max="10526" width="8.7109375" style="32" bestFit="1" customWidth="1"/>
    <col min="10527" max="10527" width="9.140625" style="32" bestFit="1"/>
    <col min="10528" max="10529" width="8.7109375" style="32" bestFit="1" customWidth="1"/>
    <col min="10530" max="10530" width="9.140625" style="32" bestFit="1"/>
    <col min="10531" max="10531" width="8.7109375" style="32" bestFit="1" customWidth="1"/>
    <col min="10532" max="10532" width="9.140625" style="32" bestFit="1"/>
    <col min="10533" max="10533" width="8.7109375" style="32" bestFit="1" customWidth="1"/>
    <col min="10534" max="10534" width="9.140625" style="32" bestFit="1"/>
    <col min="10535" max="10535" width="8.7109375" style="32" bestFit="1" customWidth="1"/>
    <col min="10536" max="10536" width="9.140625" style="32"/>
    <col min="10537" max="10537" width="8.7109375" style="32" customWidth="1"/>
    <col min="10538" max="10541" width="9.140625" style="32"/>
    <col min="10542" max="10542" width="8.7109375" style="32" bestFit="1" customWidth="1"/>
    <col min="10543" max="10543" width="9.140625" style="32" bestFit="1"/>
    <col min="10544" max="10544" width="8.7109375" style="32" bestFit="1" customWidth="1"/>
    <col min="10545" max="10545" width="9.140625" style="32" bestFit="1"/>
    <col min="10546" max="10548" width="8.7109375" style="32" bestFit="1" customWidth="1"/>
    <col min="10549" max="10549" width="9.140625" style="32" bestFit="1"/>
    <col min="10550" max="10551" width="9.140625" style="32"/>
    <col min="10552" max="10552" width="9.140625" style="32" bestFit="1"/>
    <col min="10553" max="10553" width="8.7109375" style="32" bestFit="1" customWidth="1"/>
    <col min="10554" max="10554" width="9.140625" style="32" bestFit="1"/>
    <col min="10555" max="10555" width="8.7109375" style="32" bestFit="1" customWidth="1"/>
    <col min="10556" max="10751" width="9.140625" style="32"/>
    <col min="10752" max="10752" width="1.42578125" style="32" customWidth="1"/>
    <col min="10753" max="10753" width="84.28515625" style="32" customWidth="1"/>
    <col min="10754" max="10754" width="9.140625" style="32" bestFit="1"/>
    <col min="10755" max="10755" width="8.7109375" style="32" bestFit="1" customWidth="1"/>
    <col min="10756" max="10756" width="9.140625" style="32" bestFit="1"/>
    <col min="10757" max="10757" width="8.7109375" style="32" bestFit="1" customWidth="1"/>
    <col min="10758" max="10758" width="9.140625" style="32" bestFit="1"/>
    <col min="10759" max="10759" width="8.7109375" style="32" bestFit="1" customWidth="1"/>
    <col min="10760" max="10760" width="9.140625" style="32" bestFit="1"/>
    <col min="10761" max="10761" width="8.7109375" style="32" bestFit="1" customWidth="1"/>
    <col min="10762" max="10762" width="9.140625" style="32" bestFit="1"/>
    <col min="10763" max="10763" width="8.7109375" style="32" bestFit="1" customWidth="1"/>
    <col min="10764" max="10764" width="9.140625" style="32"/>
    <col min="10765" max="10765" width="8.7109375" style="32" customWidth="1"/>
    <col min="10766" max="10766" width="9.140625" style="32" bestFit="1"/>
    <col min="10767" max="10767" width="8.7109375" style="32" bestFit="1" customWidth="1"/>
    <col min="10768" max="10768" width="9.140625" style="32" bestFit="1"/>
    <col min="10769" max="10769" width="8.7109375" style="32" bestFit="1" customWidth="1"/>
    <col min="10770" max="10770" width="9.140625" style="32" bestFit="1"/>
    <col min="10771" max="10771" width="8.7109375" style="32" bestFit="1" customWidth="1"/>
    <col min="10772" max="10772" width="9.140625" style="32" bestFit="1"/>
    <col min="10773" max="10773" width="8.7109375" style="32" bestFit="1" customWidth="1"/>
    <col min="10774" max="10774" width="9.140625" style="32" bestFit="1"/>
    <col min="10775" max="10775" width="8.7109375" style="32" bestFit="1" customWidth="1"/>
    <col min="10776" max="10776" width="9.140625" style="32" bestFit="1"/>
    <col min="10777" max="10777" width="8.7109375" style="32" bestFit="1" customWidth="1"/>
    <col min="10778" max="10779" width="8.7109375" style="32" customWidth="1"/>
    <col min="10780" max="10780" width="8.7109375" style="32" bestFit="1" customWidth="1"/>
    <col min="10781" max="10781" width="9.140625" style="32" bestFit="1"/>
    <col min="10782" max="10782" width="8.7109375" style="32" bestFit="1" customWidth="1"/>
    <col min="10783" max="10783" width="9.140625" style="32" bestFit="1"/>
    <col min="10784" max="10785" width="8.7109375" style="32" bestFit="1" customWidth="1"/>
    <col min="10786" max="10786" width="9.140625" style="32" bestFit="1"/>
    <col min="10787" max="10787" width="8.7109375" style="32" bestFit="1" customWidth="1"/>
    <col min="10788" max="10788" width="9.140625" style="32" bestFit="1"/>
    <col min="10789" max="10789" width="8.7109375" style="32" bestFit="1" customWidth="1"/>
    <col min="10790" max="10790" width="9.140625" style="32" bestFit="1"/>
    <col min="10791" max="10791" width="8.7109375" style="32" bestFit="1" customWidth="1"/>
    <col min="10792" max="10792" width="9.140625" style="32"/>
    <col min="10793" max="10793" width="8.7109375" style="32" customWidth="1"/>
    <col min="10794" max="10797" width="9.140625" style="32"/>
    <col min="10798" max="10798" width="8.7109375" style="32" bestFit="1" customWidth="1"/>
    <col min="10799" max="10799" width="9.140625" style="32" bestFit="1"/>
    <col min="10800" max="10800" width="8.7109375" style="32" bestFit="1" customWidth="1"/>
    <col min="10801" max="10801" width="9.140625" style="32" bestFit="1"/>
    <col min="10802" max="10804" width="8.7109375" style="32" bestFit="1" customWidth="1"/>
    <col min="10805" max="10805" width="9.140625" style="32" bestFit="1"/>
    <col min="10806" max="10807" width="9.140625" style="32"/>
    <col min="10808" max="10808" width="9.140625" style="32" bestFit="1"/>
    <col min="10809" max="10809" width="8.7109375" style="32" bestFit="1" customWidth="1"/>
    <col min="10810" max="10810" width="9.140625" style="32" bestFit="1"/>
    <col min="10811" max="10811" width="8.7109375" style="32" bestFit="1" customWidth="1"/>
    <col min="10812" max="11007" width="9.140625" style="32"/>
    <col min="11008" max="11008" width="1.42578125" style="32" customWidth="1"/>
    <col min="11009" max="11009" width="84.28515625" style="32" customWidth="1"/>
    <col min="11010" max="11010" width="9.140625" style="32" bestFit="1"/>
    <col min="11011" max="11011" width="8.7109375" style="32" bestFit="1" customWidth="1"/>
    <col min="11012" max="11012" width="9.140625" style="32" bestFit="1"/>
    <col min="11013" max="11013" width="8.7109375" style="32" bestFit="1" customWidth="1"/>
    <col min="11014" max="11014" width="9.140625" style="32" bestFit="1"/>
    <col min="11015" max="11015" width="8.7109375" style="32" bestFit="1" customWidth="1"/>
    <col min="11016" max="11016" width="9.140625" style="32" bestFit="1"/>
    <col min="11017" max="11017" width="8.7109375" style="32" bestFit="1" customWidth="1"/>
    <col min="11018" max="11018" width="9.140625" style="32" bestFit="1"/>
    <col min="11019" max="11019" width="8.7109375" style="32" bestFit="1" customWidth="1"/>
    <col min="11020" max="11020" width="9.140625" style="32"/>
    <col min="11021" max="11021" width="8.7109375" style="32" customWidth="1"/>
    <col min="11022" max="11022" width="9.140625" style="32" bestFit="1"/>
    <col min="11023" max="11023" width="8.7109375" style="32" bestFit="1" customWidth="1"/>
    <col min="11024" max="11024" width="9.140625" style="32" bestFit="1"/>
    <col min="11025" max="11025" width="8.7109375" style="32" bestFit="1" customWidth="1"/>
    <col min="11026" max="11026" width="9.140625" style="32" bestFit="1"/>
    <col min="11027" max="11027" width="8.7109375" style="32" bestFit="1" customWidth="1"/>
    <col min="11028" max="11028" width="9.140625" style="32" bestFit="1"/>
    <col min="11029" max="11029" width="8.7109375" style="32" bestFit="1" customWidth="1"/>
    <col min="11030" max="11030" width="9.140625" style="32" bestFit="1"/>
    <col min="11031" max="11031" width="8.7109375" style="32" bestFit="1" customWidth="1"/>
    <col min="11032" max="11032" width="9.140625" style="32" bestFit="1"/>
    <col min="11033" max="11033" width="8.7109375" style="32" bestFit="1" customWidth="1"/>
    <col min="11034" max="11035" width="8.7109375" style="32" customWidth="1"/>
    <col min="11036" max="11036" width="8.7109375" style="32" bestFit="1" customWidth="1"/>
    <col min="11037" max="11037" width="9.140625" style="32" bestFit="1"/>
    <col min="11038" max="11038" width="8.7109375" style="32" bestFit="1" customWidth="1"/>
    <col min="11039" max="11039" width="9.140625" style="32" bestFit="1"/>
    <col min="11040" max="11041" width="8.7109375" style="32" bestFit="1" customWidth="1"/>
    <col min="11042" max="11042" width="9.140625" style="32" bestFit="1"/>
    <col min="11043" max="11043" width="8.7109375" style="32" bestFit="1" customWidth="1"/>
    <col min="11044" max="11044" width="9.140625" style="32" bestFit="1"/>
    <col min="11045" max="11045" width="8.7109375" style="32" bestFit="1" customWidth="1"/>
    <col min="11046" max="11046" width="9.140625" style="32" bestFit="1"/>
    <col min="11047" max="11047" width="8.7109375" style="32" bestFit="1" customWidth="1"/>
    <col min="11048" max="11048" width="9.140625" style="32"/>
    <col min="11049" max="11049" width="8.7109375" style="32" customWidth="1"/>
    <col min="11050" max="11053" width="9.140625" style="32"/>
    <col min="11054" max="11054" width="8.7109375" style="32" bestFit="1" customWidth="1"/>
    <col min="11055" max="11055" width="9.140625" style="32" bestFit="1"/>
    <col min="11056" max="11056" width="8.7109375" style="32" bestFit="1" customWidth="1"/>
    <col min="11057" max="11057" width="9.140625" style="32" bestFit="1"/>
    <col min="11058" max="11060" width="8.7109375" style="32" bestFit="1" customWidth="1"/>
    <col min="11061" max="11061" width="9.140625" style="32" bestFit="1"/>
    <col min="11062" max="11063" width="9.140625" style="32"/>
    <col min="11064" max="11064" width="9.140625" style="32" bestFit="1"/>
    <col min="11065" max="11065" width="8.7109375" style="32" bestFit="1" customWidth="1"/>
    <col min="11066" max="11066" width="9.140625" style="32" bestFit="1"/>
    <col min="11067" max="11067" width="8.7109375" style="32" bestFit="1" customWidth="1"/>
    <col min="11068" max="11263" width="9.140625" style="32"/>
    <col min="11264" max="11264" width="1.42578125" style="32" customWidth="1"/>
    <col min="11265" max="11265" width="84.28515625" style="32" customWidth="1"/>
    <col min="11266" max="11266" width="9.140625" style="32" bestFit="1"/>
    <col min="11267" max="11267" width="8.7109375" style="32" bestFit="1" customWidth="1"/>
    <col min="11268" max="11268" width="9.140625" style="32" bestFit="1"/>
    <col min="11269" max="11269" width="8.7109375" style="32" bestFit="1" customWidth="1"/>
    <col min="11270" max="11270" width="9.140625" style="32" bestFit="1"/>
    <col min="11271" max="11271" width="8.7109375" style="32" bestFit="1" customWidth="1"/>
    <col min="11272" max="11272" width="9.140625" style="32" bestFit="1"/>
    <col min="11273" max="11273" width="8.7109375" style="32" bestFit="1" customWidth="1"/>
    <col min="11274" max="11274" width="9.140625" style="32" bestFit="1"/>
    <col min="11275" max="11275" width="8.7109375" style="32" bestFit="1" customWidth="1"/>
    <col min="11276" max="11276" width="9.140625" style="32"/>
    <col min="11277" max="11277" width="8.7109375" style="32" customWidth="1"/>
    <col min="11278" max="11278" width="9.140625" style="32" bestFit="1"/>
    <col min="11279" max="11279" width="8.7109375" style="32" bestFit="1" customWidth="1"/>
    <col min="11280" max="11280" width="9.140625" style="32" bestFit="1"/>
    <col min="11281" max="11281" width="8.7109375" style="32" bestFit="1" customWidth="1"/>
    <col min="11282" max="11282" width="9.140625" style="32" bestFit="1"/>
    <col min="11283" max="11283" width="8.7109375" style="32" bestFit="1" customWidth="1"/>
    <col min="11284" max="11284" width="9.140625" style="32" bestFit="1"/>
    <col min="11285" max="11285" width="8.7109375" style="32" bestFit="1" customWidth="1"/>
    <col min="11286" max="11286" width="9.140625" style="32" bestFit="1"/>
    <col min="11287" max="11287" width="8.7109375" style="32" bestFit="1" customWidth="1"/>
    <col min="11288" max="11288" width="9.140625" style="32" bestFit="1"/>
    <col min="11289" max="11289" width="8.7109375" style="32" bestFit="1" customWidth="1"/>
    <col min="11290" max="11291" width="8.7109375" style="32" customWidth="1"/>
    <col min="11292" max="11292" width="8.7109375" style="32" bestFit="1" customWidth="1"/>
    <col min="11293" max="11293" width="9.140625" style="32" bestFit="1"/>
    <col min="11294" max="11294" width="8.7109375" style="32" bestFit="1" customWidth="1"/>
    <col min="11295" max="11295" width="9.140625" style="32" bestFit="1"/>
    <col min="11296" max="11297" width="8.7109375" style="32" bestFit="1" customWidth="1"/>
    <col min="11298" max="11298" width="9.140625" style="32" bestFit="1"/>
    <col min="11299" max="11299" width="8.7109375" style="32" bestFit="1" customWidth="1"/>
    <col min="11300" max="11300" width="9.140625" style="32" bestFit="1"/>
    <col min="11301" max="11301" width="8.7109375" style="32" bestFit="1" customWidth="1"/>
    <col min="11302" max="11302" width="9.140625" style="32" bestFit="1"/>
    <col min="11303" max="11303" width="8.7109375" style="32" bestFit="1" customWidth="1"/>
    <col min="11304" max="11304" width="9.140625" style="32"/>
    <col min="11305" max="11305" width="8.7109375" style="32" customWidth="1"/>
    <col min="11306" max="11309" width="9.140625" style="32"/>
    <col min="11310" max="11310" width="8.7109375" style="32" bestFit="1" customWidth="1"/>
    <col min="11311" max="11311" width="9.140625" style="32" bestFit="1"/>
    <col min="11312" max="11312" width="8.7109375" style="32" bestFit="1" customWidth="1"/>
    <col min="11313" max="11313" width="9.140625" style="32" bestFit="1"/>
    <col min="11314" max="11316" width="8.7109375" style="32" bestFit="1" customWidth="1"/>
    <col min="11317" max="11317" width="9.140625" style="32" bestFit="1"/>
    <col min="11318" max="11319" width="9.140625" style="32"/>
    <col min="11320" max="11320" width="9.140625" style="32" bestFit="1"/>
    <col min="11321" max="11321" width="8.7109375" style="32" bestFit="1" customWidth="1"/>
    <col min="11322" max="11322" width="9.140625" style="32" bestFit="1"/>
    <col min="11323" max="11323" width="8.7109375" style="32" bestFit="1" customWidth="1"/>
    <col min="11324" max="11519" width="9.140625" style="32"/>
    <col min="11520" max="11520" width="1.42578125" style="32" customWidth="1"/>
    <col min="11521" max="11521" width="84.28515625" style="32" customWidth="1"/>
    <col min="11522" max="11522" width="9.140625" style="32" bestFit="1"/>
    <col min="11523" max="11523" width="8.7109375" style="32" bestFit="1" customWidth="1"/>
    <col min="11524" max="11524" width="9.140625" style="32" bestFit="1"/>
    <col min="11525" max="11525" width="8.7109375" style="32" bestFit="1" customWidth="1"/>
    <col min="11526" max="11526" width="9.140625" style="32" bestFit="1"/>
    <col min="11527" max="11527" width="8.7109375" style="32" bestFit="1" customWidth="1"/>
    <col min="11528" max="11528" width="9.140625" style="32" bestFit="1"/>
    <col min="11529" max="11529" width="8.7109375" style="32" bestFit="1" customWidth="1"/>
    <col min="11530" max="11530" width="9.140625" style="32" bestFit="1"/>
    <col min="11531" max="11531" width="8.7109375" style="32" bestFit="1" customWidth="1"/>
    <col min="11532" max="11532" width="9.140625" style="32"/>
    <col min="11533" max="11533" width="8.7109375" style="32" customWidth="1"/>
    <col min="11534" max="11534" width="9.140625" style="32" bestFit="1"/>
    <col min="11535" max="11535" width="8.7109375" style="32" bestFit="1" customWidth="1"/>
    <col min="11536" max="11536" width="9.140625" style="32" bestFit="1"/>
    <col min="11537" max="11537" width="8.7109375" style="32" bestFit="1" customWidth="1"/>
    <col min="11538" max="11538" width="9.140625" style="32" bestFit="1"/>
    <col min="11539" max="11539" width="8.7109375" style="32" bestFit="1" customWidth="1"/>
    <col min="11540" max="11540" width="9.140625" style="32" bestFit="1"/>
    <col min="11541" max="11541" width="8.7109375" style="32" bestFit="1" customWidth="1"/>
    <col min="11542" max="11542" width="9.140625" style="32" bestFit="1"/>
    <col min="11543" max="11543" width="8.7109375" style="32" bestFit="1" customWidth="1"/>
    <col min="11544" max="11544" width="9.140625" style="32" bestFit="1"/>
    <col min="11545" max="11545" width="8.7109375" style="32" bestFit="1" customWidth="1"/>
    <col min="11546" max="11547" width="8.7109375" style="32" customWidth="1"/>
    <col min="11548" max="11548" width="8.7109375" style="32" bestFit="1" customWidth="1"/>
    <col min="11549" max="11549" width="9.140625" style="32" bestFit="1"/>
    <col min="11550" max="11550" width="8.7109375" style="32" bestFit="1" customWidth="1"/>
    <col min="11551" max="11551" width="9.140625" style="32" bestFit="1"/>
    <col min="11552" max="11553" width="8.7109375" style="32" bestFit="1" customWidth="1"/>
    <col min="11554" max="11554" width="9.140625" style="32" bestFit="1"/>
    <col min="11555" max="11555" width="8.7109375" style="32" bestFit="1" customWidth="1"/>
    <col min="11556" max="11556" width="9.140625" style="32" bestFit="1"/>
    <col min="11557" max="11557" width="8.7109375" style="32" bestFit="1" customWidth="1"/>
    <col min="11558" max="11558" width="9.140625" style="32" bestFit="1"/>
    <col min="11559" max="11559" width="8.7109375" style="32" bestFit="1" customWidth="1"/>
    <col min="11560" max="11560" width="9.140625" style="32"/>
    <col min="11561" max="11561" width="8.7109375" style="32" customWidth="1"/>
    <col min="11562" max="11565" width="9.140625" style="32"/>
    <col min="11566" max="11566" width="8.7109375" style="32" bestFit="1" customWidth="1"/>
    <col min="11567" max="11567" width="9.140625" style="32" bestFit="1"/>
    <col min="11568" max="11568" width="8.7109375" style="32" bestFit="1" customWidth="1"/>
    <col min="11569" max="11569" width="9.140625" style="32" bestFit="1"/>
    <col min="11570" max="11572" width="8.7109375" style="32" bestFit="1" customWidth="1"/>
    <col min="11573" max="11573" width="9.140625" style="32" bestFit="1"/>
    <col min="11574" max="11575" width="9.140625" style="32"/>
    <col min="11576" max="11576" width="9.140625" style="32" bestFit="1"/>
    <col min="11577" max="11577" width="8.7109375" style="32" bestFit="1" customWidth="1"/>
    <col min="11578" max="11578" width="9.140625" style="32" bestFit="1"/>
    <col min="11579" max="11579" width="8.7109375" style="32" bestFit="1" customWidth="1"/>
    <col min="11580" max="11775" width="9.140625" style="32"/>
    <col min="11776" max="11776" width="1.42578125" style="32" customWidth="1"/>
    <col min="11777" max="11777" width="84.28515625" style="32" customWidth="1"/>
    <col min="11778" max="11778" width="9.140625" style="32" bestFit="1"/>
    <col min="11779" max="11779" width="8.7109375" style="32" bestFit="1" customWidth="1"/>
    <col min="11780" max="11780" width="9.140625" style="32" bestFit="1"/>
    <col min="11781" max="11781" width="8.7109375" style="32" bestFit="1" customWidth="1"/>
    <col min="11782" max="11782" width="9.140625" style="32" bestFit="1"/>
    <col min="11783" max="11783" width="8.7109375" style="32" bestFit="1" customWidth="1"/>
    <col min="11784" max="11784" width="9.140625" style="32" bestFit="1"/>
    <col min="11785" max="11785" width="8.7109375" style="32" bestFit="1" customWidth="1"/>
    <col min="11786" max="11786" width="9.140625" style="32" bestFit="1"/>
    <col min="11787" max="11787" width="8.7109375" style="32" bestFit="1" customWidth="1"/>
    <col min="11788" max="11788" width="9.140625" style="32"/>
    <col min="11789" max="11789" width="8.7109375" style="32" customWidth="1"/>
    <col min="11790" max="11790" width="9.140625" style="32" bestFit="1"/>
    <col min="11791" max="11791" width="8.7109375" style="32" bestFit="1" customWidth="1"/>
    <col min="11792" max="11792" width="9.140625" style="32" bestFit="1"/>
    <col min="11793" max="11793" width="8.7109375" style="32" bestFit="1" customWidth="1"/>
    <col min="11794" max="11794" width="9.140625" style="32" bestFit="1"/>
    <col min="11795" max="11795" width="8.7109375" style="32" bestFit="1" customWidth="1"/>
    <col min="11796" max="11796" width="9.140625" style="32" bestFit="1"/>
    <col min="11797" max="11797" width="8.7109375" style="32" bestFit="1" customWidth="1"/>
    <col min="11798" max="11798" width="9.140625" style="32" bestFit="1"/>
    <col min="11799" max="11799" width="8.7109375" style="32" bestFit="1" customWidth="1"/>
    <col min="11800" max="11800" width="9.140625" style="32" bestFit="1"/>
    <col min="11801" max="11801" width="8.7109375" style="32" bestFit="1" customWidth="1"/>
    <col min="11802" max="11803" width="8.7109375" style="32" customWidth="1"/>
    <col min="11804" max="11804" width="8.7109375" style="32" bestFit="1" customWidth="1"/>
    <col min="11805" max="11805" width="9.140625" style="32" bestFit="1"/>
    <col min="11806" max="11806" width="8.7109375" style="32" bestFit="1" customWidth="1"/>
    <col min="11807" max="11807" width="9.140625" style="32" bestFit="1"/>
    <col min="11808" max="11809" width="8.7109375" style="32" bestFit="1" customWidth="1"/>
    <col min="11810" max="11810" width="9.140625" style="32" bestFit="1"/>
    <col min="11811" max="11811" width="8.7109375" style="32" bestFit="1" customWidth="1"/>
    <col min="11812" max="11812" width="9.140625" style="32" bestFit="1"/>
    <col min="11813" max="11813" width="8.7109375" style="32" bestFit="1" customWidth="1"/>
    <col min="11814" max="11814" width="9.140625" style="32" bestFit="1"/>
    <col min="11815" max="11815" width="8.7109375" style="32" bestFit="1" customWidth="1"/>
    <col min="11816" max="11816" width="9.140625" style="32"/>
    <col min="11817" max="11817" width="8.7109375" style="32" customWidth="1"/>
    <col min="11818" max="11821" width="9.140625" style="32"/>
    <col min="11822" max="11822" width="8.7109375" style="32" bestFit="1" customWidth="1"/>
    <col min="11823" max="11823" width="9.140625" style="32" bestFit="1"/>
    <col min="11824" max="11824" width="8.7109375" style="32" bestFit="1" customWidth="1"/>
    <col min="11825" max="11825" width="9.140625" style="32" bestFit="1"/>
    <col min="11826" max="11828" width="8.7109375" style="32" bestFit="1" customWidth="1"/>
    <col min="11829" max="11829" width="9.140625" style="32" bestFit="1"/>
    <col min="11830" max="11831" width="9.140625" style="32"/>
    <col min="11832" max="11832" width="9.140625" style="32" bestFit="1"/>
    <col min="11833" max="11833" width="8.7109375" style="32" bestFit="1" customWidth="1"/>
    <col min="11834" max="11834" width="9.140625" style="32" bestFit="1"/>
    <col min="11835" max="11835" width="8.7109375" style="32" bestFit="1" customWidth="1"/>
    <col min="11836" max="12031" width="9.140625" style="32"/>
    <col min="12032" max="12032" width="1.42578125" style="32" customWidth="1"/>
    <col min="12033" max="12033" width="84.28515625" style="32" customWidth="1"/>
    <col min="12034" max="12034" width="9.140625" style="32" bestFit="1"/>
    <col min="12035" max="12035" width="8.7109375" style="32" bestFit="1" customWidth="1"/>
    <col min="12036" max="12036" width="9.140625" style="32" bestFit="1"/>
    <col min="12037" max="12037" width="8.7109375" style="32" bestFit="1" customWidth="1"/>
    <col min="12038" max="12038" width="9.140625" style="32" bestFit="1"/>
    <col min="12039" max="12039" width="8.7109375" style="32" bestFit="1" customWidth="1"/>
    <col min="12040" max="12040" width="9.140625" style="32" bestFit="1"/>
    <col min="12041" max="12041" width="8.7109375" style="32" bestFit="1" customWidth="1"/>
    <col min="12042" max="12042" width="9.140625" style="32" bestFit="1"/>
    <col min="12043" max="12043" width="8.7109375" style="32" bestFit="1" customWidth="1"/>
    <col min="12044" max="12044" width="9.140625" style="32"/>
    <col min="12045" max="12045" width="8.7109375" style="32" customWidth="1"/>
    <col min="12046" max="12046" width="9.140625" style="32" bestFit="1"/>
    <col min="12047" max="12047" width="8.7109375" style="32" bestFit="1" customWidth="1"/>
    <col min="12048" max="12048" width="9.140625" style="32" bestFit="1"/>
    <col min="12049" max="12049" width="8.7109375" style="32" bestFit="1" customWidth="1"/>
    <col min="12050" max="12050" width="9.140625" style="32" bestFit="1"/>
    <col min="12051" max="12051" width="8.7109375" style="32" bestFit="1" customWidth="1"/>
    <col min="12052" max="12052" width="9.140625" style="32" bestFit="1"/>
    <col min="12053" max="12053" width="8.7109375" style="32" bestFit="1" customWidth="1"/>
    <col min="12054" max="12054" width="9.140625" style="32" bestFit="1"/>
    <col min="12055" max="12055" width="8.7109375" style="32" bestFit="1" customWidth="1"/>
    <col min="12056" max="12056" width="9.140625" style="32" bestFit="1"/>
    <col min="12057" max="12057" width="8.7109375" style="32" bestFit="1" customWidth="1"/>
    <col min="12058" max="12059" width="8.7109375" style="32" customWidth="1"/>
    <col min="12060" max="12060" width="8.7109375" style="32" bestFit="1" customWidth="1"/>
    <col min="12061" max="12061" width="9.140625" style="32" bestFit="1"/>
    <col min="12062" max="12062" width="8.7109375" style="32" bestFit="1" customWidth="1"/>
    <col min="12063" max="12063" width="9.140625" style="32" bestFit="1"/>
    <col min="12064" max="12065" width="8.7109375" style="32" bestFit="1" customWidth="1"/>
    <col min="12066" max="12066" width="9.140625" style="32" bestFit="1"/>
    <col min="12067" max="12067" width="8.7109375" style="32" bestFit="1" customWidth="1"/>
    <col min="12068" max="12068" width="9.140625" style="32" bestFit="1"/>
    <col min="12069" max="12069" width="8.7109375" style="32" bestFit="1" customWidth="1"/>
    <col min="12070" max="12070" width="9.140625" style="32" bestFit="1"/>
    <col min="12071" max="12071" width="8.7109375" style="32" bestFit="1" customWidth="1"/>
    <col min="12072" max="12072" width="9.140625" style="32"/>
    <col min="12073" max="12073" width="8.7109375" style="32" customWidth="1"/>
    <col min="12074" max="12077" width="9.140625" style="32"/>
    <col min="12078" max="12078" width="8.7109375" style="32" bestFit="1" customWidth="1"/>
    <col min="12079" max="12079" width="9.140625" style="32" bestFit="1"/>
    <col min="12080" max="12080" width="8.7109375" style="32" bestFit="1" customWidth="1"/>
    <col min="12081" max="12081" width="9.140625" style="32" bestFit="1"/>
    <col min="12082" max="12084" width="8.7109375" style="32" bestFit="1" customWidth="1"/>
    <col min="12085" max="12085" width="9.140625" style="32" bestFit="1"/>
    <col min="12086" max="12087" width="9.140625" style="32"/>
    <col min="12088" max="12088" width="9.140625" style="32" bestFit="1"/>
    <col min="12089" max="12089" width="8.7109375" style="32" bestFit="1" customWidth="1"/>
    <col min="12090" max="12090" width="9.140625" style="32" bestFit="1"/>
    <col min="12091" max="12091" width="8.7109375" style="32" bestFit="1" customWidth="1"/>
    <col min="12092" max="12287" width="9.140625" style="32"/>
    <col min="12288" max="12288" width="1.42578125" style="32" customWidth="1"/>
    <col min="12289" max="12289" width="84.28515625" style="32" customWidth="1"/>
    <col min="12290" max="12290" width="9.140625" style="32" bestFit="1"/>
    <col min="12291" max="12291" width="8.7109375" style="32" bestFit="1" customWidth="1"/>
    <col min="12292" max="12292" width="9.140625" style="32" bestFit="1"/>
    <col min="12293" max="12293" width="8.7109375" style="32" bestFit="1" customWidth="1"/>
    <col min="12294" max="12294" width="9.140625" style="32" bestFit="1"/>
    <col min="12295" max="12295" width="8.7109375" style="32" bestFit="1" customWidth="1"/>
    <col min="12296" max="12296" width="9.140625" style="32" bestFit="1"/>
    <col min="12297" max="12297" width="8.7109375" style="32" bestFit="1" customWidth="1"/>
    <col min="12298" max="12298" width="9.140625" style="32" bestFit="1"/>
    <col min="12299" max="12299" width="8.7109375" style="32" bestFit="1" customWidth="1"/>
    <col min="12300" max="12300" width="9.140625" style="32"/>
    <col min="12301" max="12301" width="8.7109375" style="32" customWidth="1"/>
    <col min="12302" max="12302" width="9.140625" style="32" bestFit="1"/>
    <col min="12303" max="12303" width="8.7109375" style="32" bestFit="1" customWidth="1"/>
    <col min="12304" max="12304" width="9.140625" style="32" bestFit="1"/>
    <col min="12305" max="12305" width="8.7109375" style="32" bestFit="1" customWidth="1"/>
    <col min="12306" max="12306" width="9.140625" style="32" bestFit="1"/>
    <col min="12307" max="12307" width="8.7109375" style="32" bestFit="1" customWidth="1"/>
    <col min="12308" max="12308" width="9.140625" style="32" bestFit="1"/>
    <col min="12309" max="12309" width="8.7109375" style="32" bestFit="1" customWidth="1"/>
    <col min="12310" max="12310" width="9.140625" style="32" bestFit="1"/>
    <col min="12311" max="12311" width="8.7109375" style="32" bestFit="1" customWidth="1"/>
    <col min="12312" max="12312" width="9.140625" style="32" bestFit="1"/>
    <col min="12313" max="12313" width="8.7109375" style="32" bestFit="1" customWidth="1"/>
    <col min="12314" max="12315" width="8.7109375" style="32" customWidth="1"/>
    <col min="12316" max="12316" width="8.7109375" style="32" bestFit="1" customWidth="1"/>
    <col min="12317" max="12317" width="9.140625" style="32" bestFit="1"/>
    <col min="12318" max="12318" width="8.7109375" style="32" bestFit="1" customWidth="1"/>
    <col min="12319" max="12319" width="9.140625" style="32" bestFit="1"/>
    <col min="12320" max="12321" width="8.7109375" style="32" bestFit="1" customWidth="1"/>
    <col min="12322" max="12322" width="9.140625" style="32" bestFit="1"/>
    <col min="12323" max="12323" width="8.7109375" style="32" bestFit="1" customWidth="1"/>
    <col min="12324" max="12324" width="9.140625" style="32" bestFit="1"/>
    <col min="12325" max="12325" width="8.7109375" style="32" bestFit="1" customWidth="1"/>
    <col min="12326" max="12326" width="9.140625" style="32" bestFit="1"/>
    <col min="12327" max="12327" width="8.7109375" style="32" bestFit="1" customWidth="1"/>
    <col min="12328" max="12328" width="9.140625" style="32"/>
    <col min="12329" max="12329" width="8.7109375" style="32" customWidth="1"/>
    <col min="12330" max="12333" width="9.140625" style="32"/>
    <col min="12334" max="12334" width="8.7109375" style="32" bestFit="1" customWidth="1"/>
    <col min="12335" max="12335" width="9.140625" style="32" bestFit="1"/>
    <col min="12336" max="12336" width="8.7109375" style="32" bestFit="1" customWidth="1"/>
    <col min="12337" max="12337" width="9.140625" style="32" bestFit="1"/>
    <col min="12338" max="12340" width="8.7109375" style="32" bestFit="1" customWidth="1"/>
    <col min="12341" max="12341" width="9.140625" style="32" bestFit="1"/>
    <col min="12342" max="12343" width="9.140625" style="32"/>
    <col min="12344" max="12344" width="9.140625" style="32" bestFit="1"/>
    <col min="12345" max="12345" width="8.7109375" style="32" bestFit="1" customWidth="1"/>
    <col min="12346" max="12346" width="9.140625" style="32" bestFit="1"/>
    <col min="12347" max="12347" width="8.7109375" style="32" bestFit="1" customWidth="1"/>
    <col min="12348" max="12543" width="9.140625" style="32"/>
    <col min="12544" max="12544" width="1.42578125" style="32" customWidth="1"/>
    <col min="12545" max="12545" width="84.28515625" style="32" customWidth="1"/>
    <col min="12546" max="12546" width="9.140625" style="32" bestFit="1"/>
    <col min="12547" max="12547" width="8.7109375" style="32" bestFit="1" customWidth="1"/>
    <col min="12548" max="12548" width="9.140625" style="32" bestFit="1"/>
    <col min="12549" max="12549" width="8.7109375" style="32" bestFit="1" customWidth="1"/>
    <col min="12550" max="12550" width="9.140625" style="32" bestFit="1"/>
    <col min="12551" max="12551" width="8.7109375" style="32" bestFit="1" customWidth="1"/>
    <col min="12552" max="12552" width="9.140625" style="32" bestFit="1"/>
    <col min="12553" max="12553" width="8.7109375" style="32" bestFit="1" customWidth="1"/>
    <col min="12554" max="12554" width="9.140625" style="32" bestFit="1"/>
    <col min="12555" max="12555" width="8.7109375" style="32" bestFit="1" customWidth="1"/>
    <col min="12556" max="12556" width="9.140625" style="32"/>
    <col min="12557" max="12557" width="8.7109375" style="32" customWidth="1"/>
    <col min="12558" max="12558" width="9.140625" style="32" bestFit="1"/>
    <col min="12559" max="12559" width="8.7109375" style="32" bestFit="1" customWidth="1"/>
    <col min="12560" max="12560" width="9.140625" style="32" bestFit="1"/>
    <col min="12561" max="12561" width="8.7109375" style="32" bestFit="1" customWidth="1"/>
    <col min="12562" max="12562" width="9.140625" style="32" bestFit="1"/>
    <col min="12563" max="12563" width="8.7109375" style="32" bestFit="1" customWidth="1"/>
    <col min="12564" max="12564" width="9.140625" style="32" bestFit="1"/>
    <col min="12565" max="12565" width="8.7109375" style="32" bestFit="1" customWidth="1"/>
    <col min="12566" max="12566" width="9.140625" style="32" bestFit="1"/>
    <col min="12567" max="12567" width="8.7109375" style="32" bestFit="1" customWidth="1"/>
    <col min="12568" max="12568" width="9.140625" style="32" bestFit="1"/>
    <col min="12569" max="12569" width="8.7109375" style="32" bestFit="1" customWidth="1"/>
    <col min="12570" max="12571" width="8.7109375" style="32" customWidth="1"/>
    <col min="12572" max="12572" width="8.7109375" style="32" bestFit="1" customWidth="1"/>
    <col min="12573" max="12573" width="9.140625" style="32" bestFit="1"/>
    <col min="12574" max="12574" width="8.7109375" style="32" bestFit="1" customWidth="1"/>
    <col min="12575" max="12575" width="9.140625" style="32" bestFit="1"/>
    <col min="12576" max="12577" width="8.7109375" style="32" bestFit="1" customWidth="1"/>
    <col min="12578" max="12578" width="9.140625" style="32" bestFit="1"/>
    <col min="12579" max="12579" width="8.7109375" style="32" bestFit="1" customWidth="1"/>
    <col min="12580" max="12580" width="9.140625" style="32" bestFit="1"/>
    <col min="12581" max="12581" width="8.7109375" style="32" bestFit="1" customWidth="1"/>
    <col min="12582" max="12582" width="9.140625" style="32" bestFit="1"/>
    <col min="12583" max="12583" width="8.7109375" style="32" bestFit="1" customWidth="1"/>
    <col min="12584" max="12584" width="9.140625" style="32"/>
    <col min="12585" max="12585" width="8.7109375" style="32" customWidth="1"/>
    <col min="12586" max="12589" width="9.140625" style="32"/>
    <col min="12590" max="12590" width="8.7109375" style="32" bestFit="1" customWidth="1"/>
    <col min="12591" max="12591" width="9.140625" style="32" bestFit="1"/>
    <col min="12592" max="12592" width="8.7109375" style="32" bestFit="1" customWidth="1"/>
    <col min="12593" max="12593" width="9.140625" style="32" bestFit="1"/>
    <col min="12594" max="12596" width="8.7109375" style="32" bestFit="1" customWidth="1"/>
    <col min="12597" max="12597" width="9.140625" style="32" bestFit="1"/>
    <col min="12598" max="12599" width="9.140625" style="32"/>
    <col min="12600" max="12600" width="9.140625" style="32" bestFit="1"/>
    <col min="12601" max="12601" width="8.7109375" style="32" bestFit="1" customWidth="1"/>
    <col min="12602" max="12602" width="9.140625" style="32" bestFit="1"/>
    <col min="12603" max="12603" width="8.7109375" style="32" bestFit="1" customWidth="1"/>
    <col min="12604" max="12799" width="9.140625" style="32"/>
    <col min="12800" max="12800" width="1.42578125" style="32" customWidth="1"/>
    <col min="12801" max="12801" width="84.28515625" style="32" customWidth="1"/>
    <col min="12802" max="12802" width="9.140625" style="32" bestFit="1"/>
    <col min="12803" max="12803" width="8.7109375" style="32" bestFit="1" customWidth="1"/>
    <col min="12804" max="12804" width="9.140625" style="32" bestFit="1"/>
    <col min="12805" max="12805" width="8.7109375" style="32" bestFit="1" customWidth="1"/>
    <col min="12806" max="12806" width="9.140625" style="32" bestFit="1"/>
    <col min="12807" max="12807" width="8.7109375" style="32" bestFit="1" customWidth="1"/>
    <col min="12808" max="12808" width="9.140625" style="32" bestFit="1"/>
    <col min="12809" max="12809" width="8.7109375" style="32" bestFit="1" customWidth="1"/>
    <col min="12810" max="12810" width="9.140625" style="32" bestFit="1"/>
    <col min="12811" max="12811" width="8.7109375" style="32" bestFit="1" customWidth="1"/>
    <col min="12812" max="12812" width="9.140625" style="32"/>
    <col min="12813" max="12813" width="8.7109375" style="32" customWidth="1"/>
    <col min="12814" max="12814" width="9.140625" style="32" bestFit="1"/>
    <col min="12815" max="12815" width="8.7109375" style="32" bestFit="1" customWidth="1"/>
    <col min="12816" max="12816" width="9.140625" style="32" bestFit="1"/>
    <col min="12817" max="12817" width="8.7109375" style="32" bestFit="1" customWidth="1"/>
    <col min="12818" max="12818" width="9.140625" style="32" bestFit="1"/>
    <col min="12819" max="12819" width="8.7109375" style="32" bestFit="1" customWidth="1"/>
    <col min="12820" max="12820" width="9.140625" style="32" bestFit="1"/>
    <col min="12821" max="12821" width="8.7109375" style="32" bestFit="1" customWidth="1"/>
    <col min="12822" max="12822" width="9.140625" style="32" bestFit="1"/>
    <col min="12823" max="12823" width="8.7109375" style="32" bestFit="1" customWidth="1"/>
    <col min="12824" max="12824" width="9.140625" style="32" bestFit="1"/>
    <col min="12825" max="12825" width="8.7109375" style="32" bestFit="1" customWidth="1"/>
    <col min="12826" max="12827" width="8.7109375" style="32" customWidth="1"/>
    <col min="12828" max="12828" width="8.7109375" style="32" bestFit="1" customWidth="1"/>
    <col min="12829" max="12829" width="9.140625" style="32" bestFit="1"/>
    <col min="12830" max="12830" width="8.7109375" style="32" bestFit="1" customWidth="1"/>
    <col min="12831" max="12831" width="9.140625" style="32" bestFit="1"/>
    <col min="12832" max="12833" width="8.7109375" style="32" bestFit="1" customWidth="1"/>
    <col min="12834" max="12834" width="9.140625" style="32" bestFit="1"/>
    <col min="12835" max="12835" width="8.7109375" style="32" bestFit="1" customWidth="1"/>
    <col min="12836" max="12836" width="9.140625" style="32" bestFit="1"/>
    <col min="12837" max="12837" width="8.7109375" style="32" bestFit="1" customWidth="1"/>
    <col min="12838" max="12838" width="9.140625" style="32" bestFit="1"/>
    <col min="12839" max="12839" width="8.7109375" style="32" bestFit="1" customWidth="1"/>
    <col min="12840" max="12840" width="9.140625" style="32"/>
    <col min="12841" max="12841" width="8.7109375" style="32" customWidth="1"/>
    <col min="12842" max="12845" width="9.140625" style="32"/>
    <col min="12846" max="12846" width="8.7109375" style="32" bestFit="1" customWidth="1"/>
    <col min="12847" max="12847" width="9.140625" style="32" bestFit="1"/>
    <col min="12848" max="12848" width="8.7109375" style="32" bestFit="1" customWidth="1"/>
    <col min="12849" max="12849" width="9.140625" style="32" bestFit="1"/>
    <col min="12850" max="12852" width="8.7109375" style="32" bestFit="1" customWidth="1"/>
    <col min="12853" max="12853" width="9.140625" style="32" bestFit="1"/>
    <col min="12854" max="12855" width="9.140625" style="32"/>
    <col min="12856" max="12856" width="9.140625" style="32" bestFit="1"/>
    <col min="12857" max="12857" width="8.7109375" style="32" bestFit="1" customWidth="1"/>
    <col min="12858" max="12858" width="9.140625" style="32" bestFit="1"/>
    <col min="12859" max="12859" width="8.7109375" style="32" bestFit="1" customWidth="1"/>
    <col min="12860" max="13055" width="9.140625" style="32"/>
    <col min="13056" max="13056" width="1.42578125" style="32" customWidth="1"/>
    <col min="13057" max="13057" width="84.28515625" style="32" customWidth="1"/>
    <col min="13058" max="13058" width="9.140625" style="32" bestFit="1"/>
    <col min="13059" max="13059" width="8.7109375" style="32" bestFit="1" customWidth="1"/>
    <col min="13060" max="13060" width="9.140625" style="32" bestFit="1"/>
    <col min="13061" max="13061" width="8.7109375" style="32" bestFit="1" customWidth="1"/>
    <col min="13062" max="13062" width="9.140625" style="32" bestFit="1"/>
    <col min="13063" max="13063" width="8.7109375" style="32" bestFit="1" customWidth="1"/>
    <col min="13064" max="13064" width="9.140625" style="32" bestFit="1"/>
    <col min="13065" max="13065" width="8.7109375" style="32" bestFit="1" customWidth="1"/>
    <col min="13066" max="13066" width="9.140625" style="32" bestFit="1"/>
    <col min="13067" max="13067" width="8.7109375" style="32" bestFit="1" customWidth="1"/>
    <col min="13068" max="13068" width="9.140625" style="32"/>
    <col min="13069" max="13069" width="8.7109375" style="32" customWidth="1"/>
    <col min="13070" max="13070" width="9.140625" style="32" bestFit="1"/>
    <col min="13071" max="13071" width="8.7109375" style="32" bestFit="1" customWidth="1"/>
    <col min="13072" max="13072" width="9.140625" style="32" bestFit="1"/>
    <col min="13073" max="13073" width="8.7109375" style="32" bestFit="1" customWidth="1"/>
    <col min="13074" max="13074" width="9.140625" style="32" bestFit="1"/>
    <col min="13075" max="13075" width="8.7109375" style="32" bestFit="1" customWidth="1"/>
    <col min="13076" max="13076" width="9.140625" style="32" bestFit="1"/>
    <col min="13077" max="13077" width="8.7109375" style="32" bestFit="1" customWidth="1"/>
    <col min="13078" max="13078" width="9.140625" style="32" bestFit="1"/>
    <col min="13079" max="13079" width="8.7109375" style="32" bestFit="1" customWidth="1"/>
    <col min="13080" max="13080" width="9.140625" style="32" bestFit="1"/>
    <col min="13081" max="13081" width="8.7109375" style="32" bestFit="1" customWidth="1"/>
    <col min="13082" max="13083" width="8.7109375" style="32" customWidth="1"/>
    <col min="13084" max="13084" width="8.7109375" style="32" bestFit="1" customWidth="1"/>
    <col min="13085" max="13085" width="9.140625" style="32" bestFit="1"/>
    <col min="13086" max="13086" width="8.7109375" style="32" bestFit="1" customWidth="1"/>
    <col min="13087" max="13087" width="9.140625" style="32" bestFit="1"/>
    <col min="13088" max="13089" width="8.7109375" style="32" bestFit="1" customWidth="1"/>
    <col min="13090" max="13090" width="9.140625" style="32" bestFit="1"/>
    <col min="13091" max="13091" width="8.7109375" style="32" bestFit="1" customWidth="1"/>
    <col min="13092" max="13092" width="9.140625" style="32" bestFit="1"/>
    <col min="13093" max="13093" width="8.7109375" style="32" bestFit="1" customWidth="1"/>
    <col min="13094" max="13094" width="9.140625" style="32" bestFit="1"/>
    <col min="13095" max="13095" width="8.7109375" style="32" bestFit="1" customWidth="1"/>
    <col min="13096" max="13096" width="9.140625" style="32"/>
    <col min="13097" max="13097" width="8.7109375" style="32" customWidth="1"/>
    <col min="13098" max="13101" width="9.140625" style="32"/>
    <col min="13102" max="13102" width="8.7109375" style="32" bestFit="1" customWidth="1"/>
    <col min="13103" max="13103" width="9.140625" style="32" bestFit="1"/>
    <col min="13104" max="13104" width="8.7109375" style="32" bestFit="1" customWidth="1"/>
    <col min="13105" max="13105" width="9.140625" style="32" bestFit="1"/>
    <col min="13106" max="13108" width="8.7109375" style="32" bestFit="1" customWidth="1"/>
    <col min="13109" max="13109" width="9.140625" style="32" bestFit="1"/>
    <col min="13110" max="13111" width="9.140625" style="32"/>
    <col min="13112" max="13112" width="9.140625" style="32" bestFit="1"/>
    <col min="13113" max="13113" width="8.7109375" style="32" bestFit="1" customWidth="1"/>
    <col min="13114" max="13114" width="9.140625" style="32" bestFit="1"/>
    <col min="13115" max="13115" width="8.7109375" style="32" bestFit="1" customWidth="1"/>
    <col min="13116" max="13311" width="9.140625" style="32"/>
    <col min="13312" max="13312" width="1.42578125" style="32" customWidth="1"/>
    <col min="13313" max="13313" width="84.28515625" style="32" customWidth="1"/>
    <col min="13314" max="13314" width="9.140625" style="32" bestFit="1"/>
    <col min="13315" max="13315" width="8.7109375" style="32" bestFit="1" customWidth="1"/>
    <col min="13316" max="13316" width="9.140625" style="32" bestFit="1"/>
    <col min="13317" max="13317" width="8.7109375" style="32" bestFit="1" customWidth="1"/>
    <col min="13318" max="13318" width="9.140625" style="32" bestFit="1"/>
    <col min="13319" max="13319" width="8.7109375" style="32" bestFit="1" customWidth="1"/>
    <col min="13320" max="13320" width="9.140625" style="32" bestFit="1"/>
    <col min="13321" max="13321" width="8.7109375" style="32" bestFit="1" customWidth="1"/>
    <col min="13322" max="13322" width="9.140625" style="32" bestFit="1"/>
    <col min="13323" max="13323" width="8.7109375" style="32" bestFit="1" customWidth="1"/>
    <col min="13324" max="13324" width="9.140625" style="32"/>
    <col min="13325" max="13325" width="8.7109375" style="32" customWidth="1"/>
    <col min="13326" max="13326" width="9.140625" style="32" bestFit="1"/>
    <col min="13327" max="13327" width="8.7109375" style="32" bestFit="1" customWidth="1"/>
    <col min="13328" max="13328" width="9.140625" style="32" bestFit="1"/>
    <col min="13329" max="13329" width="8.7109375" style="32" bestFit="1" customWidth="1"/>
    <col min="13330" max="13330" width="9.140625" style="32" bestFit="1"/>
    <col min="13331" max="13331" width="8.7109375" style="32" bestFit="1" customWidth="1"/>
    <col min="13332" max="13332" width="9.140625" style="32" bestFit="1"/>
    <col min="13333" max="13333" width="8.7109375" style="32" bestFit="1" customWidth="1"/>
    <col min="13334" max="13334" width="9.140625" style="32" bestFit="1"/>
    <col min="13335" max="13335" width="8.7109375" style="32" bestFit="1" customWidth="1"/>
    <col min="13336" max="13336" width="9.140625" style="32" bestFit="1"/>
    <col min="13337" max="13337" width="8.7109375" style="32" bestFit="1" customWidth="1"/>
    <col min="13338" max="13339" width="8.7109375" style="32" customWidth="1"/>
    <col min="13340" max="13340" width="8.7109375" style="32" bestFit="1" customWidth="1"/>
    <col min="13341" max="13341" width="9.140625" style="32" bestFit="1"/>
    <col min="13342" max="13342" width="8.7109375" style="32" bestFit="1" customWidth="1"/>
    <col min="13343" max="13343" width="9.140625" style="32" bestFit="1"/>
    <col min="13344" max="13345" width="8.7109375" style="32" bestFit="1" customWidth="1"/>
    <col min="13346" max="13346" width="9.140625" style="32" bestFit="1"/>
    <col min="13347" max="13347" width="8.7109375" style="32" bestFit="1" customWidth="1"/>
    <col min="13348" max="13348" width="9.140625" style="32" bestFit="1"/>
    <col min="13349" max="13349" width="8.7109375" style="32" bestFit="1" customWidth="1"/>
    <col min="13350" max="13350" width="9.140625" style="32" bestFit="1"/>
    <col min="13351" max="13351" width="8.7109375" style="32" bestFit="1" customWidth="1"/>
    <col min="13352" max="13352" width="9.140625" style="32"/>
    <col min="13353" max="13353" width="8.7109375" style="32" customWidth="1"/>
    <col min="13354" max="13357" width="9.140625" style="32"/>
    <col min="13358" max="13358" width="8.7109375" style="32" bestFit="1" customWidth="1"/>
    <col min="13359" max="13359" width="9.140625" style="32" bestFit="1"/>
    <col min="13360" max="13360" width="8.7109375" style="32" bestFit="1" customWidth="1"/>
    <col min="13361" max="13361" width="9.140625" style="32" bestFit="1"/>
    <col min="13362" max="13364" width="8.7109375" style="32" bestFit="1" customWidth="1"/>
    <col min="13365" max="13365" width="9.140625" style="32" bestFit="1"/>
    <col min="13366" max="13367" width="9.140625" style="32"/>
    <col min="13368" max="13368" width="9.140625" style="32" bestFit="1"/>
    <col min="13369" max="13369" width="8.7109375" style="32" bestFit="1" customWidth="1"/>
    <col min="13370" max="13370" width="9.140625" style="32" bestFit="1"/>
    <col min="13371" max="13371" width="8.7109375" style="32" bestFit="1" customWidth="1"/>
    <col min="13372" max="13567" width="9.140625" style="32"/>
    <col min="13568" max="13568" width="1.42578125" style="32" customWidth="1"/>
    <col min="13569" max="13569" width="84.28515625" style="32" customWidth="1"/>
    <col min="13570" max="13570" width="9.140625" style="32" bestFit="1"/>
    <col min="13571" max="13571" width="8.7109375" style="32" bestFit="1" customWidth="1"/>
    <col min="13572" max="13572" width="9.140625" style="32" bestFit="1"/>
    <col min="13573" max="13573" width="8.7109375" style="32" bestFit="1" customWidth="1"/>
    <col min="13574" max="13574" width="9.140625" style="32" bestFit="1"/>
    <col min="13575" max="13575" width="8.7109375" style="32" bestFit="1" customWidth="1"/>
    <col min="13576" max="13576" width="9.140625" style="32" bestFit="1"/>
    <col min="13577" max="13577" width="8.7109375" style="32" bestFit="1" customWidth="1"/>
    <col min="13578" max="13578" width="9.140625" style="32" bestFit="1"/>
    <col min="13579" max="13579" width="8.7109375" style="32" bestFit="1" customWidth="1"/>
    <col min="13580" max="13580" width="9.140625" style="32"/>
    <col min="13581" max="13581" width="8.7109375" style="32" customWidth="1"/>
    <col min="13582" max="13582" width="9.140625" style="32" bestFit="1"/>
    <col min="13583" max="13583" width="8.7109375" style="32" bestFit="1" customWidth="1"/>
    <col min="13584" max="13584" width="9.140625" style="32" bestFit="1"/>
    <col min="13585" max="13585" width="8.7109375" style="32" bestFit="1" customWidth="1"/>
    <col min="13586" max="13586" width="9.140625" style="32" bestFit="1"/>
    <col min="13587" max="13587" width="8.7109375" style="32" bestFit="1" customWidth="1"/>
    <col min="13588" max="13588" width="9.140625" style="32" bestFit="1"/>
    <col min="13589" max="13589" width="8.7109375" style="32" bestFit="1" customWidth="1"/>
    <col min="13590" max="13590" width="9.140625" style="32" bestFit="1"/>
    <col min="13591" max="13591" width="8.7109375" style="32" bestFit="1" customWidth="1"/>
    <col min="13592" max="13592" width="9.140625" style="32" bestFit="1"/>
    <col min="13593" max="13593" width="8.7109375" style="32" bestFit="1" customWidth="1"/>
    <col min="13594" max="13595" width="8.7109375" style="32" customWidth="1"/>
    <col min="13596" max="13596" width="8.7109375" style="32" bestFit="1" customWidth="1"/>
    <col min="13597" max="13597" width="9.140625" style="32" bestFit="1"/>
    <col min="13598" max="13598" width="8.7109375" style="32" bestFit="1" customWidth="1"/>
    <col min="13599" max="13599" width="9.140625" style="32" bestFit="1"/>
    <col min="13600" max="13601" width="8.7109375" style="32" bestFit="1" customWidth="1"/>
    <col min="13602" max="13602" width="9.140625" style="32" bestFit="1"/>
    <col min="13603" max="13603" width="8.7109375" style="32" bestFit="1" customWidth="1"/>
    <col min="13604" max="13604" width="9.140625" style="32" bestFit="1"/>
    <col min="13605" max="13605" width="8.7109375" style="32" bestFit="1" customWidth="1"/>
    <col min="13606" max="13606" width="9.140625" style="32" bestFit="1"/>
    <col min="13607" max="13607" width="8.7109375" style="32" bestFit="1" customWidth="1"/>
    <col min="13608" max="13608" width="9.140625" style="32"/>
    <col min="13609" max="13609" width="8.7109375" style="32" customWidth="1"/>
    <col min="13610" max="13613" width="9.140625" style="32"/>
    <col min="13614" max="13614" width="8.7109375" style="32" bestFit="1" customWidth="1"/>
    <col min="13615" max="13615" width="9.140625" style="32" bestFit="1"/>
    <col min="13616" max="13616" width="8.7109375" style="32" bestFit="1" customWidth="1"/>
    <col min="13617" max="13617" width="9.140625" style="32" bestFit="1"/>
    <col min="13618" max="13620" width="8.7109375" style="32" bestFit="1" customWidth="1"/>
    <col min="13621" max="13621" width="9.140625" style="32" bestFit="1"/>
    <col min="13622" max="13623" width="9.140625" style="32"/>
    <col min="13624" max="13624" width="9.140625" style="32" bestFit="1"/>
    <col min="13625" max="13625" width="8.7109375" style="32" bestFit="1" customWidth="1"/>
    <col min="13626" max="13626" width="9.140625" style="32" bestFit="1"/>
    <col min="13627" max="13627" width="8.7109375" style="32" bestFit="1" customWidth="1"/>
    <col min="13628" max="13823" width="9.140625" style="32"/>
    <col min="13824" max="13824" width="1.42578125" style="32" customWidth="1"/>
    <col min="13825" max="13825" width="84.28515625" style="32" customWidth="1"/>
    <col min="13826" max="13826" width="9.140625" style="32" bestFit="1"/>
    <col min="13827" max="13827" width="8.7109375" style="32" bestFit="1" customWidth="1"/>
    <col min="13828" max="13828" width="9.140625" style="32" bestFit="1"/>
    <col min="13829" max="13829" width="8.7109375" style="32" bestFit="1" customWidth="1"/>
    <col min="13830" max="13830" width="9.140625" style="32" bestFit="1"/>
    <col min="13831" max="13831" width="8.7109375" style="32" bestFit="1" customWidth="1"/>
    <col min="13832" max="13832" width="9.140625" style="32" bestFit="1"/>
    <col min="13833" max="13833" width="8.7109375" style="32" bestFit="1" customWidth="1"/>
    <col min="13834" max="13834" width="9.140625" style="32" bestFit="1"/>
    <col min="13835" max="13835" width="8.7109375" style="32" bestFit="1" customWidth="1"/>
    <col min="13836" max="13836" width="9.140625" style="32"/>
    <col min="13837" max="13837" width="8.7109375" style="32" customWidth="1"/>
    <col min="13838" max="13838" width="9.140625" style="32" bestFit="1"/>
    <col min="13839" max="13839" width="8.7109375" style="32" bestFit="1" customWidth="1"/>
    <col min="13840" max="13840" width="9.140625" style="32" bestFit="1"/>
    <col min="13841" max="13841" width="8.7109375" style="32" bestFit="1" customWidth="1"/>
    <col min="13842" max="13842" width="9.140625" style="32" bestFit="1"/>
    <col min="13843" max="13843" width="8.7109375" style="32" bestFit="1" customWidth="1"/>
    <col min="13844" max="13844" width="9.140625" style="32" bestFit="1"/>
    <col min="13845" max="13845" width="8.7109375" style="32" bestFit="1" customWidth="1"/>
    <col min="13846" max="13846" width="9.140625" style="32" bestFit="1"/>
    <col min="13847" max="13847" width="8.7109375" style="32" bestFit="1" customWidth="1"/>
    <col min="13848" max="13848" width="9.140625" style="32" bestFit="1"/>
    <col min="13849" max="13849" width="8.7109375" style="32" bestFit="1" customWidth="1"/>
    <col min="13850" max="13851" width="8.7109375" style="32" customWidth="1"/>
    <col min="13852" max="13852" width="8.7109375" style="32" bestFit="1" customWidth="1"/>
    <col min="13853" max="13853" width="9.140625" style="32" bestFit="1"/>
    <col min="13854" max="13854" width="8.7109375" style="32" bestFit="1" customWidth="1"/>
    <col min="13855" max="13855" width="9.140625" style="32" bestFit="1"/>
    <col min="13856" max="13857" width="8.7109375" style="32" bestFit="1" customWidth="1"/>
    <col min="13858" max="13858" width="9.140625" style="32" bestFit="1"/>
    <col min="13859" max="13859" width="8.7109375" style="32" bestFit="1" customWidth="1"/>
    <col min="13860" max="13860" width="9.140625" style="32" bestFit="1"/>
    <col min="13861" max="13861" width="8.7109375" style="32" bestFit="1" customWidth="1"/>
    <col min="13862" max="13862" width="9.140625" style="32" bestFit="1"/>
    <col min="13863" max="13863" width="8.7109375" style="32" bestFit="1" customWidth="1"/>
    <col min="13864" max="13864" width="9.140625" style="32"/>
    <col min="13865" max="13865" width="8.7109375" style="32" customWidth="1"/>
    <col min="13866" max="13869" width="9.140625" style="32"/>
    <col min="13870" max="13870" width="8.7109375" style="32" bestFit="1" customWidth="1"/>
    <col min="13871" max="13871" width="9.140625" style="32" bestFit="1"/>
    <col min="13872" max="13872" width="8.7109375" style="32" bestFit="1" customWidth="1"/>
    <col min="13873" max="13873" width="9.140625" style="32" bestFit="1"/>
    <col min="13874" max="13876" width="8.7109375" style="32" bestFit="1" customWidth="1"/>
    <col min="13877" max="13877" width="9.140625" style="32" bestFit="1"/>
    <col min="13878" max="13879" width="9.140625" style="32"/>
    <col min="13880" max="13880" width="9.140625" style="32" bestFit="1"/>
    <col min="13881" max="13881" width="8.7109375" style="32" bestFit="1" customWidth="1"/>
    <col min="13882" max="13882" width="9.140625" style="32" bestFit="1"/>
    <col min="13883" max="13883" width="8.7109375" style="32" bestFit="1" customWidth="1"/>
    <col min="13884" max="14079" width="9.140625" style="32"/>
    <col min="14080" max="14080" width="1.42578125" style="32" customWidth="1"/>
    <col min="14081" max="14081" width="84.28515625" style="32" customWidth="1"/>
    <col min="14082" max="14082" width="9.140625" style="32" bestFit="1"/>
    <col min="14083" max="14083" width="8.7109375" style="32" bestFit="1" customWidth="1"/>
    <col min="14084" max="14084" width="9.140625" style="32" bestFit="1"/>
    <col min="14085" max="14085" width="8.7109375" style="32" bestFit="1" customWidth="1"/>
    <col min="14086" max="14086" width="9.140625" style="32" bestFit="1"/>
    <col min="14087" max="14087" width="8.7109375" style="32" bestFit="1" customWidth="1"/>
    <col min="14088" max="14088" width="9.140625" style="32" bestFit="1"/>
    <col min="14089" max="14089" width="8.7109375" style="32" bestFit="1" customWidth="1"/>
    <col min="14090" max="14090" width="9.140625" style="32" bestFit="1"/>
    <col min="14091" max="14091" width="8.7109375" style="32" bestFit="1" customWidth="1"/>
    <col min="14092" max="14092" width="9.140625" style="32"/>
    <col min="14093" max="14093" width="8.7109375" style="32" customWidth="1"/>
    <col min="14094" max="14094" width="9.140625" style="32" bestFit="1"/>
    <col min="14095" max="14095" width="8.7109375" style="32" bestFit="1" customWidth="1"/>
    <col min="14096" max="14096" width="9.140625" style="32" bestFit="1"/>
    <col min="14097" max="14097" width="8.7109375" style="32" bestFit="1" customWidth="1"/>
    <col min="14098" max="14098" width="9.140625" style="32" bestFit="1"/>
    <col min="14099" max="14099" width="8.7109375" style="32" bestFit="1" customWidth="1"/>
    <col min="14100" max="14100" width="9.140625" style="32" bestFit="1"/>
    <col min="14101" max="14101" width="8.7109375" style="32" bestFit="1" customWidth="1"/>
    <col min="14102" max="14102" width="9.140625" style="32" bestFit="1"/>
    <col min="14103" max="14103" width="8.7109375" style="32" bestFit="1" customWidth="1"/>
    <col min="14104" max="14104" width="9.140625" style="32" bestFit="1"/>
    <col min="14105" max="14105" width="8.7109375" style="32" bestFit="1" customWidth="1"/>
    <col min="14106" max="14107" width="8.7109375" style="32" customWidth="1"/>
    <col min="14108" max="14108" width="8.7109375" style="32" bestFit="1" customWidth="1"/>
    <col min="14109" max="14109" width="9.140625" style="32" bestFit="1"/>
    <col min="14110" max="14110" width="8.7109375" style="32" bestFit="1" customWidth="1"/>
    <col min="14111" max="14111" width="9.140625" style="32" bestFit="1"/>
    <col min="14112" max="14113" width="8.7109375" style="32" bestFit="1" customWidth="1"/>
    <col min="14114" max="14114" width="9.140625" style="32" bestFit="1"/>
    <col min="14115" max="14115" width="8.7109375" style="32" bestFit="1" customWidth="1"/>
    <col min="14116" max="14116" width="9.140625" style="32" bestFit="1"/>
    <col min="14117" max="14117" width="8.7109375" style="32" bestFit="1" customWidth="1"/>
    <col min="14118" max="14118" width="9.140625" style="32" bestFit="1"/>
    <col min="14119" max="14119" width="8.7109375" style="32" bestFit="1" customWidth="1"/>
    <col min="14120" max="14120" width="9.140625" style="32"/>
    <col min="14121" max="14121" width="8.7109375" style="32" customWidth="1"/>
    <col min="14122" max="14125" width="9.140625" style="32"/>
    <col min="14126" max="14126" width="8.7109375" style="32" bestFit="1" customWidth="1"/>
    <col min="14127" max="14127" width="9.140625" style="32" bestFit="1"/>
    <col min="14128" max="14128" width="8.7109375" style="32" bestFit="1" customWidth="1"/>
    <col min="14129" max="14129" width="9.140625" style="32" bestFit="1"/>
    <col min="14130" max="14132" width="8.7109375" style="32" bestFit="1" customWidth="1"/>
    <col min="14133" max="14133" width="9.140625" style="32" bestFit="1"/>
    <col min="14134" max="14135" width="9.140625" style="32"/>
    <col min="14136" max="14136" width="9.140625" style="32" bestFit="1"/>
    <col min="14137" max="14137" width="8.7109375" style="32" bestFit="1" customWidth="1"/>
    <col min="14138" max="14138" width="9.140625" style="32" bestFit="1"/>
    <col min="14139" max="14139" width="8.7109375" style="32" bestFit="1" customWidth="1"/>
    <col min="14140" max="14335" width="9.140625" style="32"/>
    <col min="14336" max="14336" width="1.42578125" style="32" customWidth="1"/>
    <col min="14337" max="14337" width="84.28515625" style="32" customWidth="1"/>
    <col min="14338" max="14338" width="9.140625" style="32" bestFit="1"/>
    <col min="14339" max="14339" width="8.7109375" style="32" bestFit="1" customWidth="1"/>
    <col min="14340" max="14340" width="9.140625" style="32" bestFit="1"/>
    <col min="14341" max="14341" width="8.7109375" style="32" bestFit="1" customWidth="1"/>
    <col min="14342" max="14342" width="9.140625" style="32" bestFit="1"/>
    <col min="14343" max="14343" width="8.7109375" style="32" bestFit="1" customWidth="1"/>
    <col min="14344" max="14344" width="9.140625" style="32" bestFit="1"/>
    <col min="14345" max="14345" width="8.7109375" style="32" bestFit="1" customWidth="1"/>
    <col min="14346" max="14346" width="9.140625" style="32" bestFit="1"/>
    <col min="14347" max="14347" width="8.7109375" style="32" bestFit="1" customWidth="1"/>
    <col min="14348" max="14348" width="9.140625" style="32"/>
    <col min="14349" max="14349" width="8.7109375" style="32" customWidth="1"/>
    <col min="14350" max="14350" width="9.140625" style="32" bestFit="1"/>
    <col min="14351" max="14351" width="8.7109375" style="32" bestFit="1" customWidth="1"/>
    <col min="14352" max="14352" width="9.140625" style="32" bestFit="1"/>
    <col min="14353" max="14353" width="8.7109375" style="32" bestFit="1" customWidth="1"/>
    <col min="14354" max="14354" width="9.140625" style="32" bestFit="1"/>
    <col min="14355" max="14355" width="8.7109375" style="32" bestFit="1" customWidth="1"/>
    <col min="14356" max="14356" width="9.140625" style="32" bestFit="1"/>
    <col min="14357" max="14357" width="8.7109375" style="32" bestFit="1" customWidth="1"/>
    <col min="14358" max="14358" width="9.140625" style="32" bestFit="1"/>
    <col min="14359" max="14359" width="8.7109375" style="32" bestFit="1" customWidth="1"/>
    <col min="14360" max="14360" width="9.140625" style="32" bestFit="1"/>
    <col min="14361" max="14361" width="8.7109375" style="32" bestFit="1" customWidth="1"/>
    <col min="14362" max="14363" width="8.7109375" style="32" customWidth="1"/>
    <col min="14364" max="14364" width="8.7109375" style="32" bestFit="1" customWidth="1"/>
    <col min="14365" max="14365" width="9.140625" style="32" bestFit="1"/>
    <col min="14366" max="14366" width="8.7109375" style="32" bestFit="1" customWidth="1"/>
    <col min="14367" max="14367" width="9.140625" style="32" bestFit="1"/>
    <col min="14368" max="14369" width="8.7109375" style="32" bestFit="1" customWidth="1"/>
    <col min="14370" max="14370" width="9.140625" style="32" bestFit="1"/>
    <col min="14371" max="14371" width="8.7109375" style="32" bestFit="1" customWidth="1"/>
    <col min="14372" max="14372" width="9.140625" style="32" bestFit="1"/>
    <col min="14373" max="14373" width="8.7109375" style="32" bestFit="1" customWidth="1"/>
    <col min="14374" max="14374" width="9.140625" style="32" bestFit="1"/>
    <col min="14375" max="14375" width="8.7109375" style="32" bestFit="1" customWidth="1"/>
    <col min="14376" max="14376" width="9.140625" style="32"/>
    <col min="14377" max="14377" width="8.7109375" style="32" customWidth="1"/>
    <col min="14378" max="14381" width="9.140625" style="32"/>
    <col min="14382" max="14382" width="8.7109375" style="32" bestFit="1" customWidth="1"/>
    <col min="14383" max="14383" width="9.140625" style="32" bestFit="1"/>
    <col min="14384" max="14384" width="8.7109375" style="32" bestFit="1" customWidth="1"/>
    <col min="14385" max="14385" width="9.140625" style="32" bestFit="1"/>
    <col min="14386" max="14388" width="8.7109375" style="32" bestFit="1" customWidth="1"/>
    <col min="14389" max="14389" width="9.140625" style="32" bestFit="1"/>
    <col min="14390" max="14391" width="9.140625" style="32"/>
    <col min="14392" max="14392" width="9.140625" style="32" bestFit="1"/>
    <col min="14393" max="14393" width="8.7109375" style="32" bestFit="1" customWidth="1"/>
    <col min="14394" max="14394" width="9.140625" style="32" bestFit="1"/>
    <col min="14395" max="14395" width="8.7109375" style="32" bestFit="1" customWidth="1"/>
    <col min="14396" max="14591" width="9.140625" style="32"/>
    <col min="14592" max="14592" width="1.42578125" style="32" customWidth="1"/>
    <col min="14593" max="14593" width="84.28515625" style="32" customWidth="1"/>
    <col min="14594" max="14594" width="9.140625" style="32" bestFit="1"/>
    <col min="14595" max="14595" width="8.7109375" style="32" bestFit="1" customWidth="1"/>
    <col min="14596" max="14596" width="9.140625" style="32" bestFit="1"/>
    <col min="14597" max="14597" width="8.7109375" style="32" bestFit="1" customWidth="1"/>
    <col min="14598" max="14598" width="9.140625" style="32" bestFit="1"/>
    <col min="14599" max="14599" width="8.7109375" style="32" bestFit="1" customWidth="1"/>
    <col min="14600" max="14600" width="9.140625" style="32" bestFit="1"/>
    <col min="14601" max="14601" width="8.7109375" style="32" bestFit="1" customWidth="1"/>
    <col min="14602" max="14602" width="9.140625" style="32" bestFit="1"/>
    <col min="14603" max="14603" width="8.7109375" style="32" bestFit="1" customWidth="1"/>
    <col min="14604" max="14604" width="9.140625" style="32"/>
    <col min="14605" max="14605" width="8.7109375" style="32" customWidth="1"/>
    <col min="14606" max="14606" width="9.140625" style="32" bestFit="1"/>
    <col min="14607" max="14607" width="8.7109375" style="32" bestFit="1" customWidth="1"/>
    <col min="14608" max="14608" width="9.140625" style="32" bestFit="1"/>
    <col min="14609" max="14609" width="8.7109375" style="32" bestFit="1" customWidth="1"/>
    <col min="14610" max="14610" width="9.140625" style="32" bestFit="1"/>
    <col min="14611" max="14611" width="8.7109375" style="32" bestFit="1" customWidth="1"/>
    <col min="14612" max="14612" width="9.140625" style="32" bestFit="1"/>
    <col min="14613" max="14613" width="8.7109375" style="32" bestFit="1" customWidth="1"/>
    <col min="14614" max="14614" width="9.140625" style="32" bestFit="1"/>
    <col min="14615" max="14615" width="8.7109375" style="32" bestFit="1" customWidth="1"/>
    <col min="14616" max="14616" width="9.140625" style="32" bestFit="1"/>
    <col min="14617" max="14617" width="8.7109375" style="32" bestFit="1" customWidth="1"/>
    <col min="14618" max="14619" width="8.7109375" style="32" customWidth="1"/>
    <col min="14620" max="14620" width="8.7109375" style="32" bestFit="1" customWidth="1"/>
    <col min="14621" max="14621" width="9.140625" style="32" bestFit="1"/>
    <col min="14622" max="14622" width="8.7109375" style="32" bestFit="1" customWidth="1"/>
    <col min="14623" max="14623" width="9.140625" style="32" bestFit="1"/>
    <col min="14624" max="14625" width="8.7109375" style="32" bestFit="1" customWidth="1"/>
    <col min="14626" max="14626" width="9.140625" style="32" bestFit="1"/>
    <col min="14627" max="14627" width="8.7109375" style="32" bestFit="1" customWidth="1"/>
    <col min="14628" max="14628" width="9.140625" style="32" bestFit="1"/>
    <col min="14629" max="14629" width="8.7109375" style="32" bestFit="1" customWidth="1"/>
    <col min="14630" max="14630" width="9.140625" style="32" bestFit="1"/>
    <col min="14631" max="14631" width="8.7109375" style="32" bestFit="1" customWidth="1"/>
    <col min="14632" max="14632" width="9.140625" style="32"/>
    <col min="14633" max="14633" width="8.7109375" style="32" customWidth="1"/>
    <col min="14634" max="14637" width="9.140625" style="32"/>
    <col min="14638" max="14638" width="8.7109375" style="32" bestFit="1" customWidth="1"/>
    <col min="14639" max="14639" width="9.140625" style="32" bestFit="1"/>
    <col min="14640" max="14640" width="8.7109375" style="32" bestFit="1" customWidth="1"/>
    <col min="14641" max="14641" width="9.140625" style="32" bestFit="1"/>
    <col min="14642" max="14644" width="8.7109375" style="32" bestFit="1" customWidth="1"/>
    <col min="14645" max="14645" width="9.140625" style="32" bestFit="1"/>
    <col min="14646" max="14647" width="9.140625" style="32"/>
    <col min="14648" max="14648" width="9.140625" style="32" bestFit="1"/>
    <col min="14649" max="14649" width="8.7109375" style="32" bestFit="1" customWidth="1"/>
    <col min="14650" max="14650" width="9.140625" style="32" bestFit="1"/>
    <col min="14651" max="14651" width="8.7109375" style="32" bestFit="1" customWidth="1"/>
    <col min="14652" max="14847" width="9.140625" style="32"/>
    <col min="14848" max="14848" width="1.42578125" style="32" customWidth="1"/>
    <col min="14849" max="14849" width="84.28515625" style="32" customWidth="1"/>
    <col min="14850" max="14850" width="9.140625" style="32" bestFit="1"/>
    <col min="14851" max="14851" width="8.7109375" style="32" bestFit="1" customWidth="1"/>
    <col min="14852" max="14852" width="9.140625" style="32" bestFit="1"/>
    <col min="14853" max="14853" width="8.7109375" style="32" bestFit="1" customWidth="1"/>
    <col min="14854" max="14854" width="9.140625" style="32" bestFit="1"/>
    <col min="14855" max="14855" width="8.7109375" style="32" bestFit="1" customWidth="1"/>
    <col min="14856" max="14856" width="9.140625" style="32" bestFit="1"/>
    <col min="14857" max="14857" width="8.7109375" style="32" bestFit="1" customWidth="1"/>
    <col min="14858" max="14858" width="9.140625" style="32" bestFit="1"/>
    <col min="14859" max="14859" width="8.7109375" style="32" bestFit="1" customWidth="1"/>
    <col min="14860" max="14860" width="9.140625" style="32"/>
    <col min="14861" max="14861" width="8.7109375" style="32" customWidth="1"/>
    <col min="14862" max="14862" width="9.140625" style="32" bestFit="1"/>
    <col min="14863" max="14863" width="8.7109375" style="32" bestFit="1" customWidth="1"/>
    <col min="14864" max="14864" width="9.140625" style="32" bestFit="1"/>
    <col min="14865" max="14865" width="8.7109375" style="32" bestFit="1" customWidth="1"/>
    <col min="14866" max="14866" width="9.140625" style="32" bestFit="1"/>
    <col min="14867" max="14867" width="8.7109375" style="32" bestFit="1" customWidth="1"/>
    <col min="14868" max="14868" width="9.140625" style="32" bestFit="1"/>
    <col min="14869" max="14869" width="8.7109375" style="32" bestFit="1" customWidth="1"/>
    <col min="14870" max="14870" width="9.140625" style="32" bestFit="1"/>
    <col min="14871" max="14871" width="8.7109375" style="32" bestFit="1" customWidth="1"/>
    <col min="14872" max="14872" width="9.140625" style="32" bestFit="1"/>
    <col min="14873" max="14873" width="8.7109375" style="32" bestFit="1" customWidth="1"/>
    <col min="14874" max="14875" width="8.7109375" style="32" customWidth="1"/>
    <col min="14876" max="14876" width="8.7109375" style="32" bestFit="1" customWidth="1"/>
    <col min="14877" max="14877" width="9.140625" style="32" bestFit="1"/>
    <col min="14878" max="14878" width="8.7109375" style="32" bestFit="1" customWidth="1"/>
    <col min="14879" max="14879" width="9.140625" style="32" bestFit="1"/>
    <col min="14880" max="14881" width="8.7109375" style="32" bestFit="1" customWidth="1"/>
    <col min="14882" max="14882" width="9.140625" style="32" bestFit="1"/>
    <col min="14883" max="14883" width="8.7109375" style="32" bestFit="1" customWidth="1"/>
    <col min="14884" max="14884" width="9.140625" style="32" bestFit="1"/>
    <col min="14885" max="14885" width="8.7109375" style="32" bestFit="1" customWidth="1"/>
    <col min="14886" max="14886" width="9.140625" style="32" bestFit="1"/>
    <col min="14887" max="14887" width="8.7109375" style="32" bestFit="1" customWidth="1"/>
    <col min="14888" max="14888" width="9.140625" style="32"/>
    <col min="14889" max="14889" width="8.7109375" style="32" customWidth="1"/>
    <col min="14890" max="14893" width="9.140625" style="32"/>
    <col min="14894" max="14894" width="8.7109375" style="32" bestFit="1" customWidth="1"/>
    <col min="14895" max="14895" width="9.140625" style="32" bestFit="1"/>
    <col min="14896" max="14896" width="8.7109375" style="32" bestFit="1" customWidth="1"/>
    <col min="14897" max="14897" width="9.140625" style="32" bestFit="1"/>
    <col min="14898" max="14900" width="8.7109375" style="32" bestFit="1" customWidth="1"/>
    <col min="14901" max="14901" width="9.140625" style="32" bestFit="1"/>
    <col min="14902" max="14903" width="9.140625" style="32"/>
    <col min="14904" max="14904" width="9.140625" style="32" bestFit="1"/>
    <col min="14905" max="14905" width="8.7109375" style="32" bestFit="1" customWidth="1"/>
    <col min="14906" max="14906" width="9.140625" style="32" bestFit="1"/>
    <col min="14907" max="14907" width="8.7109375" style="32" bestFit="1" customWidth="1"/>
    <col min="14908" max="15103" width="9.140625" style="32"/>
    <col min="15104" max="15104" width="1.42578125" style="32" customWidth="1"/>
    <col min="15105" max="15105" width="84.28515625" style="32" customWidth="1"/>
    <col min="15106" max="15106" width="9.140625" style="32" bestFit="1"/>
    <col min="15107" max="15107" width="8.7109375" style="32" bestFit="1" customWidth="1"/>
    <col min="15108" max="15108" width="9.140625" style="32" bestFit="1"/>
    <col min="15109" max="15109" width="8.7109375" style="32" bestFit="1" customWidth="1"/>
    <col min="15110" max="15110" width="9.140625" style="32" bestFit="1"/>
    <col min="15111" max="15111" width="8.7109375" style="32" bestFit="1" customWidth="1"/>
    <col min="15112" max="15112" width="9.140625" style="32" bestFit="1"/>
    <col min="15113" max="15113" width="8.7109375" style="32" bestFit="1" customWidth="1"/>
    <col min="15114" max="15114" width="9.140625" style="32" bestFit="1"/>
    <col min="15115" max="15115" width="8.7109375" style="32" bestFit="1" customWidth="1"/>
    <col min="15116" max="15116" width="9.140625" style="32"/>
    <col min="15117" max="15117" width="8.7109375" style="32" customWidth="1"/>
    <col min="15118" max="15118" width="9.140625" style="32" bestFit="1"/>
    <col min="15119" max="15119" width="8.7109375" style="32" bestFit="1" customWidth="1"/>
    <col min="15120" max="15120" width="9.140625" style="32" bestFit="1"/>
    <col min="15121" max="15121" width="8.7109375" style="32" bestFit="1" customWidth="1"/>
    <col min="15122" max="15122" width="9.140625" style="32" bestFit="1"/>
    <col min="15123" max="15123" width="8.7109375" style="32" bestFit="1" customWidth="1"/>
    <col min="15124" max="15124" width="9.140625" style="32" bestFit="1"/>
    <col min="15125" max="15125" width="8.7109375" style="32" bestFit="1" customWidth="1"/>
    <col min="15126" max="15126" width="9.140625" style="32" bestFit="1"/>
    <col min="15127" max="15127" width="8.7109375" style="32" bestFit="1" customWidth="1"/>
    <col min="15128" max="15128" width="9.140625" style="32" bestFit="1"/>
    <col min="15129" max="15129" width="8.7109375" style="32" bestFit="1" customWidth="1"/>
    <col min="15130" max="15131" width="8.7109375" style="32" customWidth="1"/>
    <col min="15132" max="15132" width="8.7109375" style="32" bestFit="1" customWidth="1"/>
    <col min="15133" max="15133" width="9.140625" style="32" bestFit="1"/>
    <col min="15134" max="15134" width="8.7109375" style="32" bestFit="1" customWidth="1"/>
    <col min="15135" max="15135" width="9.140625" style="32" bestFit="1"/>
    <col min="15136" max="15137" width="8.7109375" style="32" bestFit="1" customWidth="1"/>
    <col min="15138" max="15138" width="9.140625" style="32" bestFit="1"/>
    <col min="15139" max="15139" width="8.7109375" style="32" bestFit="1" customWidth="1"/>
    <col min="15140" max="15140" width="9.140625" style="32" bestFit="1"/>
    <col min="15141" max="15141" width="8.7109375" style="32" bestFit="1" customWidth="1"/>
    <col min="15142" max="15142" width="9.140625" style="32" bestFit="1"/>
    <col min="15143" max="15143" width="8.7109375" style="32" bestFit="1" customWidth="1"/>
    <col min="15144" max="15144" width="9.140625" style="32"/>
    <col min="15145" max="15145" width="8.7109375" style="32" customWidth="1"/>
    <col min="15146" max="15149" width="9.140625" style="32"/>
    <col min="15150" max="15150" width="8.7109375" style="32" bestFit="1" customWidth="1"/>
    <col min="15151" max="15151" width="9.140625" style="32" bestFit="1"/>
    <col min="15152" max="15152" width="8.7109375" style="32" bestFit="1" customWidth="1"/>
    <col min="15153" max="15153" width="9.140625" style="32" bestFit="1"/>
    <col min="15154" max="15156" width="8.7109375" style="32" bestFit="1" customWidth="1"/>
    <col min="15157" max="15157" width="9.140625" style="32" bestFit="1"/>
    <col min="15158" max="15159" width="9.140625" style="32"/>
    <col min="15160" max="15160" width="9.140625" style="32" bestFit="1"/>
    <col min="15161" max="15161" width="8.7109375" style="32" bestFit="1" customWidth="1"/>
    <col min="15162" max="15162" width="9.140625" style="32" bestFit="1"/>
    <col min="15163" max="15163" width="8.7109375" style="32" bestFit="1" customWidth="1"/>
    <col min="15164" max="15359" width="9.140625" style="32"/>
    <col min="15360" max="15360" width="1.42578125" style="32" customWidth="1"/>
    <col min="15361" max="15361" width="84.28515625" style="32" customWidth="1"/>
    <col min="15362" max="15362" width="9.140625" style="32" bestFit="1"/>
    <col min="15363" max="15363" width="8.7109375" style="32" bestFit="1" customWidth="1"/>
    <col min="15364" max="15364" width="9.140625" style="32" bestFit="1"/>
    <col min="15365" max="15365" width="8.7109375" style="32" bestFit="1" customWidth="1"/>
    <col min="15366" max="15366" width="9.140625" style="32" bestFit="1"/>
    <col min="15367" max="15367" width="8.7109375" style="32" bestFit="1" customWidth="1"/>
    <col min="15368" max="15368" width="9.140625" style="32" bestFit="1"/>
    <col min="15369" max="15369" width="8.7109375" style="32" bestFit="1" customWidth="1"/>
    <col min="15370" max="15370" width="9.140625" style="32" bestFit="1"/>
    <col min="15371" max="15371" width="8.7109375" style="32" bestFit="1" customWidth="1"/>
    <col min="15372" max="15372" width="9.140625" style="32"/>
    <col min="15373" max="15373" width="8.7109375" style="32" customWidth="1"/>
    <col min="15374" max="15374" width="9.140625" style="32" bestFit="1"/>
    <col min="15375" max="15375" width="8.7109375" style="32" bestFit="1" customWidth="1"/>
    <col min="15376" max="15376" width="9.140625" style="32" bestFit="1"/>
    <col min="15377" max="15377" width="8.7109375" style="32" bestFit="1" customWidth="1"/>
    <col min="15378" max="15378" width="9.140625" style="32" bestFit="1"/>
    <col min="15379" max="15379" width="8.7109375" style="32" bestFit="1" customWidth="1"/>
    <col min="15380" max="15380" width="9.140625" style="32" bestFit="1"/>
    <col min="15381" max="15381" width="8.7109375" style="32" bestFit="1" customWidth="1"/>
    <col min="15382" max="15382" width="9.140625" style="32" bestFit="1"/>
    <col min="15383" max="15383" width="8.7109375" style="32" bestFit="1" customWidth="1"/>
    <col min="15384" max="15384" width="9.140625" style="32" bestFit="1"/>
    <col min="15385" max="15385" width="8.7109375" style="32" bestFit="1" customWidth="1"/>
    <col min="15386" max="15387" width="8.7109375" style="32" customWidth="1"/>
    <col min="15388" max="15388" width="8.7109375" style="32" bestFit="1" customWidth="1"/>
    <col min="15389" max="15389" width="9.140625" style="32" bestFit="1"/>
    <col min="15390" max="15390" width="8.7109375" style="32" bestFit="1" customWidth="1"/>
    <col min="15391" max="15391" width="9.140625" style="32" bestFit="1"/>
    <col min="15392" max="15393" width="8.7109375" style="32" bestFit="1" customWidth="1"/>
    <col min="15394" max="15394" width="9.140625" style="32" bestFit="1"/>
    <col min="15395" max="15395" width="8.7109375" style="32" bestFit="1" customWidth="1"/>
    <col min="15396" max="15396" width="9.140625" style="32" bestFit="1"/>
    <col min="15397" max="15397" width="8.7109375" style="32" bestFit="1" customWidth="1"/>
    <col min="15398" max="15398" width="9.140625" style="32" bestFit="1"/>
    <col min="15399" max="15399" width="8.7109375" style="32" bestFit="1" customWidth="1"/>
    <col min="15400" max="15400" width="9.140625" style="32"/>
    <col min="15401" max="15401" width="8.7109375" style="32" customWidth="1"/>
    <col min="15402" max="15405" width="9.140625" style="32"/>
    <col min="15406" max="15406" width="8.7109375" style="32" bestFit="1" customWidth="1"/>
    <col min="15407" max="15407" width="9.140625" style="32" bestFit="1"/>
    <col min="15408" max="15408" width="8.7109375" style="32" bestFit="1" customWidth="1"/>
    <col min="15409" max="15409" width="9.140625" style="32" bestFit="1"/>
    <col min="15410" max="15412" width="8.7109375" style="32" bestFit="1" customWidth="1"/>
    <col min="15413" max="15413" width="9.140625" style="32" bestFit="1"/>
    <col min="15414" max="15415" width="9.140625" style="32"/>
    <col min="15416" max="15416" width="9.140625" style="32" bestFit="1"/>
    <col min="15417" max="15417" width="8.7109375" style="32" bestFit="1" customWidth="1"/>
    <col min="15418" max="15418" width="9.140625" style="32" bestFit="1"/>
    <col min="15419" max="15419" width="8.7109375" style="32" bestFit="1" customWidth="1"/>
    <col min="15420" max="15615" width="9.140625" style="32"/>
    <col min="15616" max="15616" width="1.42578125" style="32" customWidth="1"/>
    <col min="15617" max="15617" width="84.28515625" style="32" customWidth="1"/>
    <col min="15618" max="15618" width="9.140625" style="32" bestFit="1"/>
    <col min="15619" max="15619" width="8.7109375" style="32" bestFit="1" customWidth="1"/>
    <col min="15620" max="15620" width="9.140625" style="32" bestFit="1"/>
    <col min="15621" max="15621" width="8.7109375" style="32" bestFit="1" customWidth="1"/>
    <col min="15622" max="15622" width="9.140625" style="32" bestFit="1"/>
    <col min="15623" max="15623" width="8.7109375" style="32" bestFit="1" customWidth="1"/>
    <col min="15624" max="15624" width="9.140625" style="32" bestFit="1"/>
    <col min="15625" max="15625" width="8.7109375" style="32" bestFit="1" customWidth="1"/>
    <col min="15626" max="15626" width="9.140625" style="32" bestFit="1"/>
    <col min="15627" max="15627" width="8.7109375" style="32" bestFit="1" customWidth="1"/>
    <col min="15628" max="15628" width="9.140625" style="32"/>
    <col min="15629" max="15629" width="8.7109375" style="32" customWidth="1"/>
    <col min="15630" max="15630" width="9.140625" style="32" bestFit="1"/>
    <col min="15631" max="15631" width="8.7109375" style="32" bestFit="1" customWidth="1"/>
    <col min="15632" max="15632" width="9.140625" style="32" bestFit="1"/>
    <col min="15633" max="15633" width="8.7109375" style="32" bestFit="1" customWidth="1"/>
    <col min="15634" max="15634" width="9.140625" style="32" bestFit="1"/>
    <col min="15635" max="15635" width="8.7109375" style="32" bestFit="1" customWidth="1"/>
    <col min="15636" max="15636" width="9.140625" style="32" bestFit="1"/>
    <col min="15637" max="15637" width="8.7109375" style="32" bestFit="1" customWidth="1"/>
    <col min="15638" max="15638" width="9.140625" style="32" bestFit="1"/>
    <col min="15639" max="15639" width="8.7109375" style="32" bestFit="1" customWidth="1"/>
    <col min="15640" max="15640" width="9.140625" style="32" bestFit="1"/>
    <col min="15641" max="15641" width="8.7109375" style="32" bestFit="1" customWidth="1"/>
    <col min="15642" max="15643" width="8.7109375" style="32" customWidth="1"/>
    <col min="15644" max="15644" width="8.7109375" style="32" bestFit="1" customWidth="1"/>
    <col min="15645" max="15645" width="9.140625" style="32" bestFit="1"/>
    <col min="15646" max="15646" width="8.7109375" style="32" bestFit="1" customWidth="1"/>
    <col min="15647" max="15647" width="9.140625" style="32" bestFit="1"/>
    <col min="15648" max="15649" width="8.7109375" style="32" bestFit="1" customWidth="1"/>
    <col min="15650" max="15650" width="9.140625" style="32" bestFit="1"/>
    <col min="15651" max="15651" width="8.7109375" style="32" bestFit="1" customWidth="1"/>
    <col min="15652" max="15652" width="9.140625" style="32" bestFit="1"/>
    <col min="15653" max="15653" width="8.7109375" style="32" bestFit="1" customWidth="1"/>
    <col min="15654" max="15654" width="9.140625" style="32" bestFit="1"/>
    <col min="15655" max="15655" width="8.7109375" style="32" bestFit="1" customWidth="1"/>
    <col min="15656" max="15656" width="9.140625" style="32"/>
    <col min="15657" max="15657" width="8.7109375" style="32" customWidth="1"/>
    <col min="15658" max="15661" width="9.140625" style="32"/>
    <col min="15662" max="15662" width="8.7109375" style="32" bestFit="1" customWidth="1"/>
    <col min="15663" max="15663" width="9.140625" style="32" bestFit="1"/>
    <col min="15664" max="15664" width="8.7109375" style="32" bestFit="1" customWidth="1"/>
    <col min="15665" max="15665" width="9.140625" style="32" bestFit="1"/>
    <col min="15666" max="15668" width="8.7109375" style="32" bestFit="1" customWidth="1"/>
    <col min="15669" max="15669" width="9.140625" style="32" bestFit="1"/>
    <col min="15670" max="15671" width="9.140625" style="32"/>
    <col min="15672" max="15672" width="9.140625" style="32" bestFit="1"/>
    <col min="15673" max="15673" width="8.7109375" style="32" bestFit="1" customWidth="1"/>
    <col min="15674" max="15674" width="9.140625" style="32" bestFit="1"/>
    <col min="15675" max="15675" width="8.7109375" style="32" bestFit="1" customWidth="1"/>
    <col min="15676" max="15871" width="9.140625" style="32"/>
    <col min="15872" max="15872" width="1.42578125" style="32" customWidth="1"/>
    <col min="15873" max="15873" width="84.28515625" style="32" customWidth="1"/>
    <col min="15874" max="15874" width="9.140625" style="32" bestFit="1"/>
    <col min="15875" max="15875" width="8.7109375" style="32" bestFit="1" customWidth="1"/>
    <col min="15876" max="15876" width="9.140625" style="32" bestFit="1"/>
    <col min="15877" max="15877" width="8.7109375" style="32" bestFit="1" customWidth="1"/>
    <col min="15878" max="15878" width="9.140625" style="32" bestFit="1"/>
    <col min="15879" max="15879" width="8.7109375" style="32" bestFit="1" customWidth="1"/>
    <col min="15880" max="15880" width="9.140625" style="32" bestFit="1"/>
    <col min="15881" max="15881" width="8.7109375" style="32" bestFit="1" customWidth="1"/>
    <col min="15882" max="15882" width="9.140625" style="32" bestFit="1"/>
    <col min="15883" max="15883" width="8.7109375" style="32" bestFit="1" customWidth="1"/>
    <col min="15884" max="15884" width="9.140625" style="32"/>
    <col min="15885" max="15885" width="8.7109375" style="32" customWidth="1"/>
    <col min="15886" max="15886" width="9.140625" style="32" bestFit="1"/>
    <col min="15887" max="15887" width="8.7109375" style="32" bestFit="1" customWidth="1"/>
    <col min="15888" max="15888" width="9.140625" style="32" bestFit="1"/>
    <col min="15889" max="15889" width="8.7109375" style="32" bestFit="1" customWidth="1"/>
    <col min="15890" max="15890" width="9.140625" style="32" bestFit="1"/>
    <col min="15891" max="15891" width="8.7109375" style="32" bestFit="1" customWidth="1"/>
    <col min="15892" max="15892" width="9.140625" style="32" bestFit="1"/>
    <col min="15893" max="15893" width="8.7109375" style="32" bestFit="1" customWidth="1"/>
    <col min="15894" max="15894" width="9.140625" style="32" bestFit="1"/>
    <col min="15895" max="15895" width="8.7109375" style="32" bestFit="1" customWidth="1"/>
    <col min="15896" max="15896" width="9.140625" style="32" bestFit="1"/>
    <col min="15897" max="15897" width="8.7109375" style="32" bestFit="1" customWidth="1"/>
    <col min="15898" max="15899" width="8.7109375" style="32" customWidth="1"/>
    <col min="15900" max="15900" width="8.7109375" style="32" bestFit="1" customWidth="1"/>
    <col min="15901" max="15901" width="9.140625" style="32" bestFit="1"/>
    <col min="15902" max="15902" width="8.7109375" style="32" bestFit="1" customWidth="1"/>
    <col min="15903" max="15903" width="9.140625" style="32" bestFit="1"/>
    <col min="15904" max="15905" width="8.7109375" style="32" bestFit="1" customWidth="1"/>
    <col min="15906" max="15906" width="9.140625" style="32" bestFit="1"/>
    <col min="15907" max="15907" width="8.7109375" style="32" bestFit="1" customWidth="1"/>
    <col min="15908" max="15908" width="9.140625" style="32" bestFit="1"/>
    <col min="15909" max="15909" width="8.7109375" style="32" bestFit="1" customWidth="1"/>
    <col min="15910" max="15910" width="9.140625" style="32" bestFit="1"/>
    <col min="15911" max="15911" width="8.7109375" style="32" bestFit="1" customWidth="1"/>
    <col min="15912" max="15912" width="9.140625" style="32"/>
    <col min="15913" max="15913" width="8.7109375" style="32" customWidth="1"/>
    <col min="15914" max="15917" width="9.140625" style="32"/>
    <col min="15918" max="15918" width="8.7109375" style="32" bestFit="1" customWidth="1"/>
    <col min="15919" max="15919" width="9.140625" style="32" bestFit="1"/>
    <col min="15920" max="15920" width="8.7109375" style="32" bestFit="1" customWidth="1"/>
    <col min="15921" max="15921" width="9.140625" style="32" bestFit="1"/>
    <col min="15922" max="15924" width="8.7109375" style="32" bestFit="1" customWidth="1"/>
    <col min="15925" max="15925" width="9.140625" style="32" bestFit="1"/>
    <col min="15926" max="15927" width="9.140625" style="32"/>
    <col min="15928" max="15928" width="9.140625" style="32" bestFit="1"/>
    <col min="15929" max="15929" width="8.7109375" style="32" bestFit="1" customWidth="1"/>
    <col min="15930" max="15930" width="9.140625" style="32" bestFit="1"/>
    <col min="15931" max="15931" width="8.7109375" style="32" bestFit="1" customWidth="1"/>
    <col min="15932" max="16127" width="9.140625" style="32"/>
    <col min="16128" max="16128" width="1.42578125" style="32" customWidth="1"/>
    <col min="16129" max="16129" width="84.28515625" style="32" customWidth="1"/>
    <col min="16130" max="16130" width="9.140625" style="32" bestFit="1"/>
    <col min="16131" max="16131" width="8.7109375" style="32" bestFit="1" customWidth="1"/>
    <col min="16132" max="16132" width="9.140625" style="32" bestFit="1"/>
    <col min="16133" max="16133" width="8.7109375" style="32" bestFit="1" customWidth="1"/>
    <col min="16134" max="16134" width="9.140625" style="32" bestFit="1"/>
    <col min="16135" max="16135" width="8.7109375" style="32" bestFit="1" customWidth="1"/>
    <col min="16136" max="16136" width="9.140625" style="32" bestFit="1"/>
    <col min="16137" max="16137" width="8.7109375" style="32" bestFit="1" customWidth="1"/>
    <col min="16138" max="16138" width="9.140625" style="32" bestFit="1"/>
    <col min="16139" max="16139" width="8.7109375" style="32" bestFit="1" customWidth="1"/>
    <col min="16140" max="16140" width="9.140625" style="32"/>
    <col min="16141" max="16141" width="8.7109375" style="32" customWidth="1"/>
    <col min="16142" max="16142" width="9.140625" style="32" bestFit="1"/>
    <col min="16143" max="16143" width="8.7109375" style="32" bestFit="1" customWidth="1"/>
    <col min="16144" max="16144" width="9.140625" style="32" bestFit="1"/>
    <col min="16145" max="16145" width="8.7109375" style="32" bestFit="1" customWidth="1"/>
    <col min="16146" max="16146" width="9.140625" style="32" bestFit="1"/>
    <col min="16147" max="16147" width="8.7109375" style="32" bestFit="1" customWidth="1"/>
    <col min="16148" max="16148" width="9.140625" style="32" bestFit="1"/>
    <col min="16149" max="16149" width="8.7109375" style="32" bestFit="1" customWidth="1"/>
    <col min="16150" max="16150" width="9.140625" style="32" bestFit="1"/>
    <col min="16151" max="16151" width="8.7109375" style="32" bestFit="1" customWidth="1"/>
    <col min="16152" max="16152" width="9.140625" style="32" bestFit="1"/>
    <col min="16153" max="16153" width="8.7109375" style="32" bestFit="1" customWidth="1"/>
    <col min="16154" max="16155" width="8.7109375" style="32" customWidth="1"/>
    <col min="16156" max="16156" width="8.7109375" style="32" bestFit="1" customWidth="1"/>
    <col min="16157" max="16157" width="9.140625" style="32" bestFit="1"/>
    <col min="16158" max="16158" width="8.7109375" style="32" bestFit="1" customWidth="1"/>
    <col min="16159" max="16159" width="9.140625" style="32" bestFit="1"/>
    <col min="16160" max="16161" width="8.7109375" style="32" bestFit="1" customWidth="1"/>
    <col min="16162" max="16162" width="9.140625" style="32" bestFit="1"/>
    <col min="16163" max="16163" width="8.7109375" style="32" bestFit="1" customWidth="1"/>
    <col min="16164" max="16164" width="9.140625" style="32" bestFit="1"/>
    <col min="16165" max="16165" width="8.7109375" style="32" bestFit="1" customWidth="1"/>
    <col min="16166" max="16166" width="9.140625" style="32" bestFit="1"/>
    <col min="16167" max="16167" width="8.7109375" style="32" bestFit="1" customWidth="1"/>
    <col min="16168" max="16168" width="9.140625" style="32"/>
    <col min="16169" max="16169" width="8.7109375" style="32" customWidth="1"/>
    <col min="16170" max="16173" width="9.140625" style="32"/>
    <col min="16174" max="16174" width="8.7109375" style="32" bestFit="1" customWidth="1"/>
    <col min="16175" max="16175" width="9.140625" style="32" bestFit="1"/>
    <col min="16176" max="16176" width="8.7109375" style="32" bestFit="1" customWidth="1"/>
    <col min="16177" max="16177" width="9.140625" style="32" bestFit="1"/>
    <col min="16178" max="16180" width="8.7109375" style="32" bestFit="1" customWidth="1"/>
    <col min="16181" max="16181" width="9.140625" style="32" bestFit="1"/>
    <col min="16182" max="16183" width="9.140625" style="32"/>
    <col min="16184" max="16184" width="9.140625" style="32" bestFit="1"/>
    <col min="16185" max="16185" width="8.7109375" style="32" bestFit="1" customWidth="1"/>
    <col min="16186" max="16186" width="9.140625" style="32" bestFit="1"/>
    <col min="16187" max="16187" width="8.7109375" style="32" bestFit="1" customWidth="1"/>
    <col min="16188" max="16384" width="9.140625" style="32"/>
  </cols>
  <sheetData>
    <row r="1" spans="1:94" ht="16.5">
      <c r="A1" s="31"/>
    </row>
    <row r="2" spans="1:94">
      <c r="A2" s="34"/>
    </row>
    <row r="3" spans="1:94" ht="16.5">
      <c r="A3" s="35"/>
    </row>
    <row r="4" spans="1:94">
      <c r="A4" s="34"/>
      <c r="L4" s="36"/>
      <c r="M4" s="36"/>
    </row>
    <row r="5" spans="1:94" ht="16.5">
      <c r="A5" s="37" t="s">
        <v>132</v>
      </c>
    </row>
    <row r="6" spans="1:94" s="36" customFormat="1" ht="16.5">
      <c r="A6" s="38" t="s">
        <v>133</v>
      </c>
      <c r="BF6" s="39"/>
    </row>
    <row r="7" spans="1:94" s="36" customFormat="1" ht="16.5">
      <c r="A7" s="38" t="s">
        <v>134</v>
      </c>
      <c r="BF7" s="39"/>
    </row>
    <row r="9" spans="1:94" s="33" customFormat="1" ht="15">
      <c r="A9" s="178" t="s">
        <v>91</v>
      </c>
      <c r="B9" s="176" t="s">
        <v>33</v>
      </c>
      <c r="C9" s="176"/>
      <c r="D9" s="176" t="s">
        <v>35</v>
      </c>
      <c r="E9" s="176"/>
      <c r="F9" s="176" t="s">
        <v>37</v>
      </c>
      <c r="G9" s="176"/>
      <c r="H9" s="176" t="s">
        <v>50</v>
      </c>
      <c r="I9" s="176"/>
      <c r="J9" s="176" t="s">
        <v>79</v>
      </c>
      <c r="K9" s="176"/>
      <c r="L9" s="176" t="s">
        <v>53</v>
      </c>
      <c r="M9" s="176"/>
      <c r="N9" s="176" t="s">
        <v>60</v>
      </c>
      <c r="O9" s="176"/>
      <c r="P9" s="176" t="s">
        <v>81</v>
      </c>
      <c r="Q9" s="176"/>
      <c r="R9" s="176" t="s">
        <v>64</v>
      </c>
      <c r="S9" s="176"/>
      <c r="T9" s="176" t="s">
        <v>66</v>
      </c>
      <c r="U9" s="176"/>
      <c r="V9" s="176" t="s">
        <v>68</v>
      </c>
      <c r="W9" s="176"/>
      <c r="X9" s="176" t="s">
        <v>92</v>
      </c>
      <c r="Y9" s="176"/>
      <c r="Z9" s="176" t="s">
        <v>93</v>
      </c>
      <c r="AA9" s="176"/>
      <c r="AB9" s="176" t="s">
        <v>94</v>
      </c>
      <c r="AC9" s="176"/>
      <c r="AD9" s="176" t="s">
        <v>74</v>
      </c>
      <c r="AE9" s="176"/>
      <c r="AF9" s="176" t="s">
        <v>38</v>
      </c>
      <c r="AG9" s="176"/>
      <c r="AH9" s="176" t="s">
        <v>40</v>
      </c>
      <c r="AI9" s="176"/>
      <c r="AJ9" s="176" t="s">
        <v>42</v>
      </c>
      <c r="AK9" s="176"/>
      <c r="AL9" s="176" t="s">
        <v>46</v>
      </c>
      <c r="AM9" s="176"/>
      <c r="AN9" s="176" t="s">
        <v>84</v>
      </c>
      <c r="AO9" s="176"/>
      <c r="AP9" s="176" t="s">
        <v>48</v>
      </c>
      <c r="AQ9" s="176"/>
      <c r="AR9" s="176" t="s">
        <v>63</v>
      </c>
      <c r="AS9" s="176"/>
      <c r="AT9" s="176" t="s">
        <v>65</v>
      </c>
      <c r="AU9" s="176"/>
      <c r="AV9" s="176" t="s">
        <v>72</v>
      </c>
      <c r="AW9" s="176"/>
      <c r="AX9" s="176" t="s">
        <v>73</v>
      </c>
      <c r="AY9" s="176"/>
      <c r="AZ9" s="176" t="s">
        <v>54</v>
      </c>
      <c r="BA9" s="176"/>
      <c r="BB9" s="176" t="s">
        <v>55</v>
      </c>
      <c r="BC9" s="176"/>
      <c r="BD9" s="176" t="s">
        <v>51</v>
      </c>
      <c r="BE9" s="176"/>
      <c r="BF9" s="176" t="s">
        <v>86</v>
      </c>
      <c r="BG9" s="176"/>
    </row>
    <row r="10" spans="1:94" s="33" customFormat="1" ht="16.5" customHeight="1">
      <c r="A10" s="178"/>
      <c r="B10" s="40"/>
      <c r="C10" s="40" t="s">
        <v>95</v>
      </c>
      <c r="D10" s="40"/>
      <c r="E10" s="40"/>
      <c r="F10" s="40"/>
      <c r="G10" s="40"/>
      <c r="H10" s="40"/>
      <c r="I10" s="40" t="s">
        <v>95</v>
      </c>
      <c r="J10" s="40"/>
      <c r="K10" s="40" t="s">
        <v>95</v>
      </c>
      <c r="L10" s="40"/>
      <c r="M10" s="40" t="s">
        <v>95</v>
      </c>
      <c r="N10" s="40"/>
      <c r="O10" s="40" t="s">
        <v>95</v>
      </c>
      <c r="P10" s="40"/>
      <c r="Q10" s="40" t="s">
        <v>95</v>
      </c>
      <c r="R10" s="40"/>
      <c r="S10" s="40" t="s">
        <v>95</v>
      </c>
      <c r="T10" s="40"/>
      <c r="U10" s="40" t="s">
        <v>95</v>
      </c>
      <c r="V10" s="40"/>
      <c r="W10" s="40" t="s">
        <v>95</v>
      </c>
      <c r="X10" s="40"/>
      <c r="Y10" s="40"/>
      <c r="Z10" s="40"/>
      <c r="AA10" s="40" t="s">
        <v>95</v>
      </c>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row>
    <row r="11" spans="1:94" s="43" customFormat="1" ht="13.5" customHeight="1">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row>
    <row r="12" spans="1:94" ht="15">
      <c r="A12" s="44" t="s">
        <v>99</v>
      </c>
      <c r="B12" s="45">
        <v>6</v>
      </c>
      <c r="C12" s="45">
        <v>502</v>
      </c>
      <c r="D12" s="45">
        <v>11</v>
      </c>
      <c r="E12" s="45">
        <v>1582</v>
      </c>
      <c r="F12" s="45">
        <v>5</v>
      </c>
      <c r="G12" s="45">
        <v>446</v>
      </c>
      <c r="H12" s="45">
        <v>4</v>
      </c>
      <c r="I12" s="45">
        <v>77</v>
      </c>
      <c r="J12" s="45"/>
      <c r="K12" s="45"/>
      <c r="L12" s="45">
        <v>1</v>
      </c>
      <c r="M12" s="45">
        <v>939</v>
      </c>
      <c r="N12" s="45"/>
      <c r="O12" s="45"/>
      <c r="P12" s="45"/>
      <c r="Q12" s="45"/>
      <c r="R12" s="45"/>
      <c r="S12" s="45"/>
      <c r="T12" s="45"/>
      <c r="U12" s="45"/>
      <c r="V12" s="45">
        <v>3</v>
      </c>
      <c r="W12" s="45">
        <v>409</v>
      </c>
      <c r="X12" s="45">
        <v>2</v>
      </c>
      <c r="Y12" s="45">
        <v>1140</v>
      </c>
      <c r="Z12" s="45"/>
      <c r="AA12" s="45"/>
      <c r="AB12" s="45"/>
      <c r="AC12" s="45"/>
      <c r="AD12" s="45"/>
      <c r="AE12" s="45"/>
      <c r="AF12" s="45"/>
      <c r="AG12" s="45"/>
      <c r="AH12" s="45"/>
      <c r="AI12" s="45"/>
      <c r="AJ12" s="45">
        <v>3</v>
      </c>
      <c r="AK12" s="45">
        <v>1504</v>
      </c>
      <c r="AL12" s="45"/>
      <c r="AM12" s="45"/>
      <c r="AN12" s="45"/>
      <c r="AO12" s="45"/>
      <c r="AP12" s="45"/>
      <c r="AQ12" s="45"/>
      <c r="AR12" s="45">
        <v>1</v>
      </c>
      <c r="AS12" s="45">
        <v>29</v>
      </c>
      <c r="AT12" s="45"/>
      <c r="AU12" s="45"/>
      <c r="AV12" s="45"/>
      <c r="AW12" s="45"/>
      <c r="AX12" s="45"/>
      <c r="AY12" s="45"/>
      <c r="AZ12" s="45"/>
      <c r="BA12" s="45"/>
      <c r="BB12" s="45"/>
      <c r="BC12" s="45"/>
      <c r="BD12" s="45"/>
      <c r="BE12" s="45"/>
      <c r="BF12" s="55">
        <f>B12+D12+F12+H12+J12+L12+N12+P12+R12+T12+V12+X12+Z12+AB12+AD12+AF12+AH12+AJ12+AL12+AN12+AP12+AR12+AT12+AV12+AX12+AZ12+BB12+BD12</f>
        <v>36</v>
      </c>
      <c r="BG12" s="55">
        <f>C12+E12+G12+I12+K12+M12+O12+Q12+S12+U12+W12+Y12+AA12+AC12+AE12+AG12+AI12+AK12+AM12+AO12+AQ12+AS12+AU12+AW12+AY12+BA12+BC12+BE12</f>
        <v>6628</v>
      </c>
      <c r="CO12" s="33"/>
      <c r="CP12" s="33"/>
    </row>
    <row r="13" spans="1:94" ht="15">
      <c r="A13" s="46" t="s">
        <v>100</v>
      </c>
      <c r="B13" s="47">
        <v>72</v>
      </c>
      <c r="C13" s="47">
        <v>3652</v>
      </c>
      <c r="D13" s="47">
        <v>30</v>
      </c>
      <c r="E13" s="47">
        <v>4588</v>
      </c>
      <c r="F13" s="47">
        <v>28</v>
      </c>
      <c r="G13" s="47">
        <v>2349</v>
      </c>
      <c r="H13" s="47">
        <v>3</v>
      </c>
      <c r="I13" s="47">
        <v>49</v>
      </c>
      <c r="J13" s="47">
        <v>1</v>
      </c>
      <c r="K13" s="47">
        <v>16</v>
      </c>
      <c r="L13" s="47"/>
      <c r="M13" s="47"/>
      <c r="N13" s="47">
        <v>1</v>
      </c>
      <c r="O13" s="47">
        <v>816</v>
      </c>
      <c r="P13" s="47"/>
      <c r="Q13" s="47"/>
      <c r="R13" s="47">
        <v>2</v>
      </c>
      <c r="S13" s="47">
        <v>55</v>
      </c>
      <c r="T13" s="47">
        <v>6</v>
      </c>
      <c r="U13" s="47">
        <v>260</v>
      </c>
      <c r="V13" s="47">
        <v>9</v>
      </c>
      <c r="W13" s="47">
        <v>2415</v>
      </c>
      <c r="X13" s="47">
        <v>1</v>
      </c>
      <c r="Y13" s="47">
        <v>855</v>
      </c>
      <c r="Z13" s="47">
        <v>4</v>
      </c>
      <c r="AA13" s="47">
        <v>1407</v>
      </c>
      <c r="AB13" s="47">
        <v>1</v>
      </c>
      <c r="AC13" s="47">
        <v>179</v>
      </c>
      <c r="AD13" s="47">
        <v>1</v>
      </c>
      <c r="AE13" s="47">
        <v>154</v>
      </c>
      <c r="AF13" s="47">
        <v>3</v>
      </c>
      <c r="AG13" s="47">
        <v>840</v>
      </c>
      <c r="AH13" s="47"/>
      <c r="AI13" s="47"/>
      <c r="AJ13" s="47">
        <v>15</v>
      </c>
      <c r="AK13" s="47">
        <v>4188</v>
      </c>
      <c r="AL13" s="47"/>
      <c r="AM13" s="47"/>
      <c r="AN13" s="47"/>
      <c r="AO13" s="47"/>
      <c r="AP13" s="47">
        <v>2</v>
      </c>
      <c r="AQ13" s="47">
        <v>75</v>
      </c>
      <c r="AR13" s="47">
        <v>1</v>
      </c>
      <c r="AS13" s="47">
        <v>11</v>
      </c>
      <c r="AT13" s="47"/>
      <c r="AU13" s="47"/>
      <c r="AV13" s="47">
        <v>2</v>
      </c>
      <c r="AW13" s="47">
        <v>44</v>
      </c>
      <c r="AX13" s="47">
        <v>2</v>
      </c>
      <c r="AY13" s="47">
        <v>73</v>
      </c>
      <c r="AZ13" s="47"/>
      <c r="BA13" s="47"/>
      <c r="BB13" s="47"/>
      <c r="BC13" s="47"/>
      <c r="BD13" s="47">
        <v>3</v>
      </c>
      <c r="BE13" s="47">
        <v>80</v>
      </c>
      <c r="BF13" s="56">
        <f t="shared" ref="BF13:BG20" si="0">B13+D13+F13+H13+J13+L13+N13+P13+R13+T13+V13+X13+Z13+AB13+AD13+AF13+AH13+AJ13+AL13+AN13+AP13+AR13+AT13+AV13+AX13+AZ13+BB13+BD13</f>
        <v>187</v>
      </c>
      <c r="BG13" s="56">
        <f t="shared" si="0"/>
        <v>22106</v>
      </c>
      <c r="CO13" s="33"/>
      <c r="CP13" s="33"/>
    </row>
    <row r="14" spans="1:94" ht="15">
      <c r="A14" s="44" t="s">
        <v>101</v>
      </c>
      <c r="B14" s="45"/>
      <c r="C14" s="45"/>
      <c r="D14" s="45"/>
      <c r="E14" s="45"/>
      <c r="F14" s="45"/>
      <c r="G14" s="45"/>
      <c r="H14" s="45">
        <v>1</v>
      </c>
      <c r="I14" s="45">
        <v>23</v>
      </c>
      <c r="J14" s="45"/>
      <c r="K14" s="45"/>
      <c r="L14" s="45"/>
      <c r="M14" s="45"/>
      <c r="N14" s="45"/>
      <c r="O14" s="45"/>
      <c r="P14" s="45"/>
      <c r="Q14" s="45"/>
      <c r="R14" s="45"/>
      <c r="S14" s="45"/>
      <c r="T14" s="45"/>
      <c r="U14" s="45"/>
      <c r="V14" s="45"/>
      <c r="W14" s="45"/>
      <c r="X14" s="45"/>
      <c r="Y14" s="45"/>
      <c r="Z14" s="45">
        <v>2</v>
      </c>
      <c r="AA14" s="45">
        <v>297</v>
      </c>
      <c r="AB14" s="45">
        <v>1</v>
      </c>
      <c r="AC14" s="45">
        <v>316</v>
      </c>
      <c r="AD14" s="45"/>
      <c r="AE14" s="45"/>
      <c r="AF14" s="45"/>
      <c r="AG14" s="45"/>
      <c r="AH14" s="45"/>
      <c r="AI14" s="45"/>
      <c r="AJ14" s="45"/>
      <c r="AK14" s="45"/>
      <c r="AL14" s="45"/>
      <c r="AM14" s="45"/>
      <c r="AN14" s="45"/>
      <c r="AO14" s="45"/>
      <c r="AP14" s="45">
        <v>1</v>
      </c>
      <c r="AQ14" s="45">
        <v>18</v>
      </c>
      <c r="AR14" s="45">
        <v>1</v>
      </c>
      <c r="AS14" s="45">
        <v>31</v>
      </c>
      <c r="AT14" s="45">
        <v>1</v>
      </c>
      <c r="AU14" s="45">
        <v>51</v>
      </c>
      <c r="AV14" s="45"/>
      <c r="AW14" s="45"/>
      <c r="AX14" s="45">
        <v>2</v>
      </c>
      <c r="AY14" s="45">
        <v>61</v>
      </c>
      <c r="AZ14" s="45"/>
      <c r="BA14" s="45"/>
      <c r="BB14" s="45">
        <v>1</v>
      </c>
      <c r="BC14" s="45">
        <v>367</v>
      </c>
      <c r="BD14" s="45"/>
      <c r="BE14" s="45"/>
      <c r="BF14" s="55">
        <f t="shared" si="0"/>
        <v>10</v>
      </c>
      <c r="BG14" s="55">
        <f t="shared" si="0"/>
        <v>1164</v>
      </c>
      <c r="CO14" s="33"/>
      <c r="CP14" s="33"/>
    </row>
    <row r="15" spans="1:94" ht="15">
      <c r="A15" s="48" t="s">
        <v>102</v>
      </c>
      <c r="B15" s="47">
        <v>13</v>
      </c>
      <c r="C15" s="47">
        <v>1456</v>
      </c>
      <c r="D15" s="47">
        <v>7</v>
      </c>
      <c r="E15" s="47">
        <v>769</v>
      </c>
      <c r="F15" s="47">
        <v>2</v>
      </c>
      <c r="G15" s="47">
        <v>308</v>
      </c>
      <c r="H15" s="47"/>
      <c r="I15" s="47"/>
      <c r="J15" s="47"/>
      <c r="K15" s="47"/>
      <c r="L15" s="47"/>
      <c r="M15" s="47"/>
      <c r="N15" s="47"/>
      <c r="O15" s="47"/>
      <c r="P15" s="47"/>
      <c r="Q15" s="47"/>
      <c r="R15" s="47"/>
      <c r="S15" s="47"/>
      <c r="T15" s="47"/>
      <c r="U15" s="47"/>
      <c r="V15" s="47">
        <v>3</v>
      </c>
      <c r="W15" s="47">
        <v>1485</v>
      </c>
      <c r="X15" s="47"/>
      <c r="Y15" s="47"/>
      <c r="Z15" s="47"/>
      <c r="AA15" s="47"/>
      <c r="AB15" s="47"/>
      <c r="AC15" s="47"/>
      <c r="AD15" s="47"/>
      <c r="AE15" s="47"/>
      <c r="AF15" s="47">
        <v>2</v>
      </c>
      <c r="AG15" s="47">
        <v>512</v>
      </c>
      <c r="AH15" s="47">
        <v>1</v>
      </c>
      <c r="AI15" s="47">
        <v>588</v>
      </c>
      <c r="AJ15" s="47">
        <v>3</v>
      </c>
      <c r="AK15" s="47">
        <v>994</v>
      </c>
      <c r="AL15" s="47"/>
      <c r="AM15" s="47"/>
      <c r="AN15" s="47"/>
      <c r="AO15" s="47"/>
      <c r="AP15" s="47"/>
      <c r="AQ15" s="47"/>
      <c r="AR15" s="47"/>
      <c r="AS15" s="47"/>
      <c r="AT15" s="47">
        <v>1</v>
      </c>
      <c r="AU15" s="47">
        <v>46</v>
      </c>
      <c r="AV15" s="47">
        <v>1</v>
      </c>
      <c r="AW15" s="47">
        <v>64</v>
      </c>
      <c r="AX15" s="47">
        <v>2</v>
      </c>
      <c r="AY15" s="47">
        <v>80</v>
      </c>
      <c r="AZ15" s="47">
        <v>1</v>
      </c>
      <c r="BA15" s="47">
        <v>816</v>
      </c>
      <c r="BB15" s="47"/>
      <c r="BC15" s="47"/>
      <c r="BD15" s="47">
        <v>1</v>
      </c>
      <c r="BE15" s="47">
        <v>12</v>
      </c>
      <c r="BF15" s="56">
        <f t="shared" si="0"/>
        <v>37</v>
      </c>
      <c r="BG15" s="56">
        <f t="shared" si="0"/>
        <v>7130</v>
      </c>
      <c r="CO15" s="33"/>
      <c r="CP15" s="33"/>
    </row>
    <row r="16" spans="1:94" ht="15">
      <c r="A16" s="44" t="s">
        <v>103</v>
      </c>
      <c r="B16" s="45"/>
      <c r="C16" s="45"/>
      <c r="D16" s="45">
        <v>5</v>
      </c>
      <c r="E16" s="45">
        <v>1374</v>
      </c>
      <c r="F16" s="45">
        <v>2</v>
      </c>
      <c r="G16" s="45">
        <v>77</v>
      </c>
      <c r="H16" s="45">
        <v>1</v>
      </c>
      <c r="I16" s="45">
        <v>24</v>
      </c>
      <c r="J16" s="45">
        <v>1</v>
      </c>
      <c r="K16" s="45">
        <v>23</v>
      </c>
      <c r="L16" s="45"/>
      <c r="M16" s="45"/>
      <c r="N16" s="45"/>
      <c r="O16" s="45"/>
      <c r="P16" s="45">
        <v>1</v>
      </c>
      <c r="Q16" s="45">
        <v>7</v>
      </c>
      <c r="R16" s="45"/>
      <c r="S16" s="45"/>
      <c r="T16" s="45"/>
      <c r="U16" s="45"/>
      <c r="V16" s="45">
        <v>2</v>
      </c>
      <c r="W16" s="45">
        <v>845</v>
      </c>
      <c r="X16" s="45"/>
      <c r="Y16" s="45"/>
      <c r="Z16" s="45"/>
      <c r="AA16" s="45"/>
      <c r="AB16" s="45">
        <v>2</v>
      </c>
      <c r="AC16" s="45">
        <v>513</v>
      </c>
      <c r="AD16" s="45"/>
      <c r="AE16" s="45"/>
      <c r="AF16" s="45"/>
      <c r="AG16" s="45"/>
      <c r="AH16" s="45"/>
      <c r="AI16" s="45"/>
      <c r="AJ16" s="45"/>
      <c r="AK16" s="45"/>
      <c r="AL16" s="45"/>
      <c r="AM16" s="45"/>
      <c r="AN16" s="45"/>
      <c r="AO16" s="45"/>
      <c r="AP16" s="45">
        <v>1</v>
      </c>
      <c r="AQ16" s="45">
        <v>39</v>
      </c>
      <c r="AR16" s="45"/>
      <c r="AS16" s="45"/>
      <c r="AT16" s="45"/>
      <c r="AU16" s="45"/>
      <c r="AV16" s="45"/>
      <c r="AW16" s="45"/>
      <c r="AX16" s="45"/>
      <c r="AY16" s="45"/>
      <c r="AZ16" s="45"/>
      <c r="BA16" s="45"/>
      <c r="BB16" s="45">
        <v>1</v>
      </c>
      <c r="BC16" s="45">
        <v>429</v>
      </c>
      <c r="BD16" s="45"/>
      <c r="BE16" s="45"/>
      <c r="BF16" s="55">
        <f t="shared" si="0"/>
        <v>16</v>
      </c>
      <c r="BG16" s="55">
        <f t="shared" si="0"/>
        <v>3331</v>
      </c>
      <c r="CO16" s="33"/>
      <c r="CP16" s="33"/>
    </row>
    <row r="17" spans="1:94" ht="15">
      <c r="A17" s="48" t="s">
        <v>104</v>
      </c>
      <c r="B17" s="47">
        <v>2</v>
      </c>
      <c r="C17" s="47">
        <v>50</v>
      </c>
      <c r="D17" s="47"/>
      <c r="E17" s="47"/>
      <c r="F17" s="47">
        <v>1</v>
      </c>
      <c r="G17" s="47">
        <v>22</v>
      </c>
      <c r="H17" s="47">
        <v>4</v>
      </c>
      <c r="I17" s="47">
        <v>41</v>
      </c>
      <c r="J17" s="47"/>
      <c r="K17" s="47"/>
      <c r="L17" s="47">
        <v>1</v>
      </c>
      <c r="M17" s="47">
        <v>100</v>
      </c>
      <c r="N17" s="47"/>
      <c r="O17" s="47"/>
      <c r="P17" s="47"/>
      <c r="Q17" s="47"/>
      <c r="R17" s="47"/>
      <c r="S17" s="47"/>
      <c r="T17" s="47"/>
      <c r="U17" s="47"/>
      <c r="V17" s="47">
        <v>1</v>
      </c>
      <c r="W17" s="47">
        <v>108</v>
      </c>
      <c r="X17" s="47"/>
      <c r="Y17" s="47"/>
      <c r="Z17" s="47"/>
      <c r="AA17" s="47"/>
      <c r="AB17" s="47">
        <v>1</v>
      </c>
      <c r="AC17" s="47">
        <v>656</v>
      </c>
      <c r="AD17" s="47"/>
      <c r="AE17" s="47"/>
      <c r="AF17" s="47">
        <v>1</v>
      </c>
      <c r="AG17" s="47">
        <v>108</v>
      </c>
      <c r="AH17" s="47"/>
      <c r="AI17" s="47"/>
      <c r="AJ17" s="47"/>
      <c r="AK17" s="47"/>
      <c r="AL17" s="47"/>
      <c r="AM17" s="47"/>
      <c r="AN17" s="47"/>
      <c r="AO17" s="47"/>
      <c r="AP17" s="47"/>
      <c r="AQ17" s="47"/>
      <c r="AR17" s="47"/>
      <c r="AS17" s="47"/>
      <c r="AT17" s="47"/>
      <c r="AU17" s="47"/>
      <c r="AV17" s="47"/>
      <c r="AW17" s="47"/>
      <c r="AX17" s="47"/>
      <c r="AY17" s="47"/>
      <c r="AZ17" s="47"/>
      <c r="BA17" s="47"/>
      <c r="BB17" s="47"/>
      <c r="BC17" s="47"/>
      <c r="BD17" s="47">
        <v>1</v>
      </c>
      <c r="BE17" s="47">
        <v>12</v>
      </c>
      <c r="BF17" s="56">
        <f t="shared" si="0"/>
        <v>12</v>
      </c>
      <c r="BG17" s="56">
        <f t="shared" si="0"/>
        <v>1097</v>
      </c>
      <c r="CO17" s="33"/>
      <c r="CP17" s="33"/>
    </row>
    <row r="18" spans="1:94" ht="15">
      <c r="A18" s="44" t="s">
        <v>105</v>
      </c>
      <c r="B18" s="45"/>
      <c r="C18" s="45"/>
      <c r="D18" s="45">
        <v>2</v>
      </c>
      <c r="E18" s="45">
        <v>122</v>
      </c>
      <c r="F18" s="45"/>
      <c r="G18" s="45"/>
      <c r="H18" s="45">
        <v>7</v>
      </c>
      <c r="I18" s="45">
        <v>55</v>
      </c>
      <c r="J18" s="45"/>
      <c r="K18" s="45"/>
      <c r="L18" s="45"/>
      <c r="M18" s="45"/>
      <c r="N18" s="45"/>
      <c r="O18" s="45"/>
      <c r="P18" s="45"/>
      <c r="Q18" s="45"/>
      <c r="R18" s="45"/>
      <c r="S18" s="45"/>
      <c r="T18" s="45">
        <v>1</v>
      </c>
      <c r="U18" s="45">
        <v>32</v>
      </c>
      <c r="V18" s="45">
        <v>2</v>
      </c>
      <c r="W18" s="45">
        <v>166</v>
      </c>
      <c r="X18" s="45"/>
      <c r="Y18" s="45"/>
      <c r="Z18" s="45">
        <v>1</v>
      </c>
      <c r="AA18" s="45">
        <v>156</v>
      </c>
      <c r="AB18" s="45"/>
      <c r="AC18" s="45"/>
      <c r="AD18" s="45"/>
      <c r="AE18" s="45"/>
      <c r="AF18" s="45">
        <v>3</v>
      </c>
      <c r="AG18" s="45">
        <v>908</v>
      </c>
      <c r="AH18" s="45"/>
      <c r="AI18" s="45"/>
      <c r="AJ18" s="45">
        <v>4</v>
      </c>
      <c r="AK18" s="45">
        <v>90</v>
      </c>
      <c r="AL18" s="45"/>
      <c r="AM18" s="45"/>
      <c r="AN18" s="45">
        <v>1</v>
      </c>
      <c r="AO18" s="45">
        <v>140</v>
      </c>
      <c r="AP18" s="45"/>
      <c r="AQ18" s="45"/>
      <c r="AR18" s="45">
        <v>1</v>
      </c>
      <c r="AS18" s="45">
        <v>37</v>
      </c>
      <c r="AT18" s="45"/>
      <c r="AU18" s="45"/>
      <c r="AV18" s="45">
        <v>3</v>
      </c>
      <c r="AW18" s="45">
        <v>150</v>
      </c>
      <c r="AX18" s="45"/>
      <c r="AY18" s="45"/>
      <c r="AZ18" s="45"/>
      <c r="BA18" s="45"/>
      <c r="BB18" s="45"/>
      <c r="BC18" s="45"/>
      <c r="BD18" s="45">
        <v>3</v>
      </c>
      <c r="BE18" s="45">
        <v>64</v>
      </c>
      <c r="BF18" s="55">
        <f t="shared" si="0"/>
        <v>28</v>
      </c>
      <c r="BG18" s="55">
        <f t="shared" si="0"/>
        <v>1920</v>
      </c>
      <c r="CO18" s="33"/>
      <c r="CP18" s="33"/>
    </row>
    <row r="19" spans="1:94" ht="15">
      <c r="A19" s="48" t="s">
        <v>106</v>
      </c>
      <c r="B19" s="47">
        <v>9</v>
      </c>
      <c r="C19" s="47">
        <v>653</v>
      </c>
      <c r="D19" s="47">
        <v>4</v>
      </c>
      <c r="E19" s="47">
        <v>594</v>
      </c>
      <c r="F19" s="47">
        <v>5</v>
      </c>
      <c r="G19" s="47">
        <v>1004</v>
      </c>
      <c r="H19" s="47">
        <v>1</v>
      </c>
      <c r="I19" s="47">
        <v>16</v>
      </c>
      <c r="J19" s="47"/>
      <c r="K19" s="47"/>
      <c r="L19" s="47"/>
      <c r="M19" s="47"/>
      <c r="N19" s="47"/>
      <c r="O19" s="47"/>
      <c r="P19" s="47"/>
      <c r="Q19" s="47"/>
      <c r="R19" s="47"/>
      <c r="S19" s="47"/>
      <c r="T19" s="47"/>
      <c r="U19" s="47"/>
      <c r="V19" s="47">
        <v>2</v>
      </c>
      <c r="W19" s="47">
        <v>766</v>
      </c>
      <c r="X19" s="47"/>
      <c r="Y19" s="47"/>
      <c r="Z19" s="47">
        <v>2</v>
      </c>
      <c r="AA19" s="47">
        <v>638</v>
      </c>
      <c r="AB19" s="47">
        <v>1</v>
      </c>
      <c r="AC19" s="47">
        <v>700</v>
      </c>
      <c r="AD19" s="47"/>
      <c r="AE19" s="47"/>
      <c r="AF19" s="47"/>
      <c r="AG19" s="47"/>
      <c r="AH19" s="47"/>
      <c r="AI19" s="47"/>
      <c r="AJ19" s="47"/>
      <c r="AK19" s="47"/>
      <c r="AL19" s="47">
        <v>1</v>
      </c>
      <c r="AM19" s="47">
        <v>1062</v>
      </c>
      <c r="AN19" s="47"/>
      <c r="AO19" s="47"/>
      <c r="AP19" s="47">
        <v>2</v>
      </c>
      <c r="AQ19" s="47">
        <v>67</v>
      </c>
      <c r="AR19" s="47">
        <v>1</v>
      </c>
      <c r="AS19" s="47">
        <v>39</v>
      </c>
      <c r="AT19" s="47">
        <v>2</v>
      </c>
      <c r="AU19" s="47">
        <v>131</v>
      </c>
      <c r="AV19" s="47"/>
      <c r="AW19" s="47"/>
      <c r="AX19" s="47">
        <v>1</v>
      </c>
      <c r="AY19" s="47">
        <v>23</v>
      </c>
      <c r="AZ19" s="47"/>
      <c r="BA19" s="47"/>
      <c r="BB19" s="47"/>
      <c r="BC19" s="47"/>
      <c r="BD19" s="47"/>
      <c r="BE19" s="47"/>
      <c r="BF19" s="56">
        <f t="shared" si="0"/>
        <v>31</v>
      </c>
      <c r="BG19" s="56">
        <f t="shared" si="0"/>
        <v>5693</v>
      </c>
      <c r="CO19" s="33"/>
      <c r="CP19" s="33"/>
    </row>
    <row r="20" spans="1:94" s="33" customFormat="1" ht="15">
      <c r="A20" s="41" t="s">
        <v>107</v>
      </c>
      <c r="B20" s="49">
        <f>SUM(B12:B19)</f>
        <v>102</v>
      </c>
      <c r="C20" s="49">
        <f t="shared" ref="C20:BE20" si="1">SUM(C12:C19)</f>
        <v>6313</v>
      </c>
      <c r="D20" s="49">
        <f t="shared" si="1"/>
        <v>59</v>
      </c>
      <c r="E20" s="49">
        <f t="shared" si="1"/>
        <v>9029</v>
      </c>
      <c r="F20" s="49">
        <f t="shared" si="1"/>
        <v>43</v>
      </c>
      <c r="G20" s="49">
        <f t="shared" si="1"/>
        <v>4206</v>
      </c>
      <c r="H20" s="49">
        <f t="shared" si="1"/>
        <v>21</v>
      </c>
      <c r="I20" s="49">
        <f t="shared" si="1"/>
        <v>285</v>
      </c>
      <c r="J20" s="49">
        <f t="shared" si="1"/>
        <v>2</v>
      </c>
      <c r="K20" s="49">
        <f t="shared" si="1"/>
        <v>39</v>
      </c>
      <c r="L20" s="49">
        <f t="shared" si="1"/>
        <v>2</v>
      </c>
      <c r="M20" s="49">
        <f t="shared" si="1"/>
        <v>1039</v>
      </c>
      <c r="N20" s="49">
        <f t="shared" si="1"/>
        <v>1</v>
      </c>
      <c r="O20" s="49">
        <f t="shared" si="1"/>
        <v>816</v>
      </c>
      <c r="P20" s="49">
        <f t="shared" si="1"/>
        <v>1</v>
      </c>
      <c r="Q20" s="49">
        <f t="shared" si="1"/>
        <v>7</v>
      </c>
      <c r="R20" s="49">
        <f t="shared" si="1"/>
        <v>2</v>
      </c>
      <c r="S20" s="49">
        <f t="shared" si="1"/>
        <v>55</v>
      </c>
      <c r="T20" s="49">
        <f t="shared" si="1"/>
        <v>7</v>
      </c>
      <c r="U20" s="49">
        <f t="shared" si="1"/>
        <v>292</v>
      </c>
      <c r="V20" s="49">
        <f t="shared" si="1"/>
        <v>22</v>
      </c>
      <c r="W20" s="49">
        <f t="shared" si="1"/>
        <v>6194</v>
      </c>
      <c r="X20" s="49">
        <f t="shared" si="1"/>
        <v>3</v>
      </c>
      <c r="Y20" s="49">
        <f t="shared" si="1"/>
        <v>1995</v>
      </c>
      <c r="Z20" s="49">
        <f t="shared" si="1"/>
        <v>9</v>
      </c>
      <c r="AA20" s="49">
        <f t="shared" si="1"/>
        <v>2498</v>
      </c>
      <c r="AB20" s="49">
        <f t="shared" si="1"/>
        <v>6</v>
      </c>
      <c r="AC20" s="49">
        <f t="shared" si="1"/>
        <v>2364</v>
      </c>
      <c r="AD20" s="49">
        <f t="shared" si="1"/>
        <v>1</v>
      </c>
      <c r="AE20" s="49">
        <f t="shared" si="1"/>
        <v>154</v>
      </c>
      <c r="AF20" s="49">
        <f t="shared" si="1"/>
        <v>9</v>
      </c>
      <c r="AG20" s="49">
        <f t="shared" si="1"/>
        <v>2368</v>
      </c>
      <c r="AH20" s="49">
        <f t="shared" si="1"/>
        <v>1</v>
      </c>
      <c r="AI20" s="49">
        <f t="shared" si="1"/>
        <v>588</v>
      </c>
      <c r="AJ20" s="49">
        <f t="shared" si="1"/>
        <v>25</v>
      </c>
      <c r="AK20" s="49">
        <f t="shared" si="1"/>
        <v>6776</v>
      </c>
      <c r="AL20" s="49">
        <f t="shared" si="1"/>
        <v>1</v>
      </c>
      <c r="AM20" s="49">
        <f t="shared" si="1"/>
        <v>1062</v>
      </c>
      <c r="AN20" s="49">
        <f t="shared" si="1"/>
        <v>1</v>
      </c>
      <c r="AO20" s="49">
        <f t="shared" si="1"/>
        <v>140</v>
      </c>
      <c r="AP20" s="49">
        <f t="shared" si="1"/>
        <v>6</v>
      </c>
      <c r="AQ20" s="49">
        <f t="shared" si="1"/>
        <v>199</v>
      </c>
      <c r="AR20" s="49">
        <f t="shared" si="1"/>
        <v>5</v>
      </c>
      <c r="AS20" s="49">
        <f t="shared" si="1"/>
        <v>147</v>
      </c>
      <c r="AT20" s="49">
        <f t="shared" si="1"/>
        <v>4</v>
      </c>
      <c r="AU20" s="49">
        <f t="shared" si="1"/>
        <v>228</v>
      </c>
      <c r="AV20" s="49">
        <f t="shared" si="1"/>
        <v>6</v>
      </c>
      <c r="AW20" s="49">
        <f t="shared" si="1"/>
        <v>258</v>
      </c>
      <c r="AX20" s="49">
        <f t="shared" si="1"/>
        <v>7</v>
      </c>
      <c r="AY20" s="49">
        <f t="shared" si="1"/>
        <v>237</v>
      </c>
      <c r="AZ20" s="49">
        <f t="shared" si="1"/>
        <v>1</v>
      </c>
      <c r="BA20" s="49">
        <f t="shared" si="1"/>
        <v>816</v>
      </c>
      <c r="BB20" s="49">
        <f t="shared" si="1"/>
        <v>2</v>
      </c>
      <c r="BC20" s="49">
        <f t="shared" si="1"/>
        <v>796</v>
      </c>
      <c r="BD20" s="49">
        <f t="shared" si="1"/>
        <v>8</v>
      </c>
      <c r="BE20" s="49">
        <f t="shared" si="1"/>
        <v>168</v>
      </c>
      <c r="BF20" s="49">
        <f t="shared" si="0"/>
        <v>357</v>
      </c>
      <c r="BG20" s="49">
        <f t="shared" si="0"/>
        <v>49069</v>
      </c>
    </row>
    <row r="21" spans="1:94">
      <c r="A21" s="50" t="s">
        <v>108</v>
      </c>
      <c r="BF21" s="32"/>
      <c r="BH21" s="52"/>
    </row>
    <row r="22" spans="1:94">
      <c r="A22" s="53" t="s">
        <v>109</v>
      </c>
      <c r="B22" s="51"/>
      <c r="C22" s="51"/>
      <c r="D22" s="51"/>
      <c r="E22" s="51"/>
      <c r="F22" s="51"/>
      <c r="G22" s="51"/>
      <c r="H22" s="51"/>
      <c r="I22" s="51"/>
      <c r="K22" s="51"/>
      <c r="L22" s="51"/>
      <c r="M22" s="51"/>
      <c r="N22" s="51"/>
      <c r="O22" s="51"/>
      <c r="V22" s="51"/>
      <c r="W22" s="51"/>
      <c r="AD22" s="51"/>
      <c r="AI22" s="51"/>
      <c r="AL22" s="51"/>
      <c r="AM22" s="51"/>
      <c r="AN22" s="51"/>
      <c r="AO22" s="51"/>
      <c r="AV22" s="51"/>
      <c r="AZ22" s="51"/>
      <c r="BE22" s="51"/>
    </row>
    <row r="23" spans="1:94">
      <c r="A23" s="53" t="s">
        <v>110</v>
      </c>
      <c r="K23" s="51"/>
      <c r="V23" s="51"/>
      <c r="W23" s="51"/>
      <c r="AD23" s="51"/>
      <c r="AI23" s="51"/>
      <c r="AL23" s="51"/>
      <c r="AM23" s="51"/>
      <c r="AV23" s="51"/>
      <c r="AZ23" s="51"/>
      <c r="BE23" s="51"/>
    </row>
    <row r="25" spans="1:94">
      <c r="A25" s="54"/>
    </row>
    <row r="26" spans="1:94">
      <c r="A26" s="54"/>
      <c r="I26" s="51"/>
      <c r="BF26" s="32"/>
    </row>
    <row r="27" spans="1:94">
      <c r="A27" s="54"/>
      <c r="I27" s="51"/>
      <c r="BF27" s="32"/>
    </row>
    <row r="28" spans="1:94">
      <c r="A28" s="54"/>
      <c r="I28" s="51"/>
      <c r="BF28" s="32"/>
    </row>
    <row r="29" spans="1:94">
      <c r="A29" s="54"/>
      <c r="I29" s="51"/>
      <c r="BF29" s="32"/>
    </row>
    <row r="30" spans="1:94">
      <c r="A30" s="54"/>
      <c r="I30" s="51"/>
      <c r="BF30" s="32"/>
    </row>
    <row r="31" spans="1:94">
      <c r="A31" s="54"/>
      <c r="I31" s="51"/>
      <c r="BF31" s="32"/>
    </row>
    <row r="32" spans="1:94">
      <c r="A32" s="54"/>
      <c r="I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0">
    <mergeCell ref="AX9:AY9"/>
    <mergeCell ref="AZ9:BA9"/>
    <mergeCell ref="BB9:BC9"/>
    <mergeCell ref="BD9:BE9"/>
    <mergeCell ref="BF9:BG9"/>
    <mergeCell ref="AV9:AW9"/>
    <mergeCell ref="Z9:AA9"/>
    <mergeCell ref="AB9:AC9"/>
    <mergeCell ref="AD9:AE9"/>
    <mergeCell ref="AF9:AG9"/>
    <mergeCell ref="AH9:AI9"/>
    <mergeCell ref="AJ9:AK9"/>
    <mergeCell ref="AL9:AM9"/>
    <mergeCell ref="AN9:AO9"/>
    <mergeCell ref="AP9:AQ9"/>
    <mergeCell ref="AR9:AS9"/>
    <mergeCell ref="AT9:AU9"/>
    <mergeCell ref="X9:Y9"/>
    <mergeCell ref="V9:W9"/>
    <mergeCell ref="A9:A10"/>
    <mergeCell ref="B9:C9"/>
    <mergeCell ref="D9:E9"/>
    <mergeCell ref="F9:G9"/>
    <mergeCell ref="H9:I9"/>
    <mergeCell ref="J9:K9"/>
    <mergeCell ref="L9:M9"/>
    <mergeCell ref="N9:O9"/>
    <mergeCell ref="P9:Q9"/>
    <mergeCell ref="R9:S9"/>
    <mergeCell ref="T9:U9"/>
  </mergeCells>
  <pageMargins left="0.70866141732283472" right="0.70866141732283472" top="0.74803149606299213" bottom="0.74803149606299213" header="0.31496062992125984" footer="0.31496062992125984"/>
  <pageSetup paperSize="9" scale="69" orientation="landscape" r:id="rId1"/>
  <colBreaks count="3" manualBreakCount="3">
    <brk id="13" max="1048575" man="1"/>
    <brk id="37" max="22" man="1"/>
    <brk id="49"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M42"/>
  <sheetViews>
    <sheetView showGridLines="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2" spans="1:13" ht="16.5">
      <c r="A2" s="12"/>
    </row>
    <row r="3" spans="1:13" ht="16.5">
      <c r="A3" s="12" t="s">
        <v>135</v>
      </c>
    </row>
    <row r="4" spans="1:13" ht="16.5">
      <c r="A4" s="15" t="s">
        <v>136</v>
      </c>
      <c r="L4" s="16"/>
    </row>
    <row r="5" spans="1:13" ht="16.5">
      <c r="A5" s="15" t="s">
        <v>137</v>
      </c>
    </row>
    <row r="8" spans="1:13">
      <c r="A8" s="174" t="s">
        <v>18</v>
      </c>
      <c r="B8" s="174"/>
      <c r="C8" s="140" t="s">
        <v>19</v>
      </c>
      <c r="D8" s="140" t="s">
        <v>20</v>
      </c>
      <c r="E8" s="140" t="s">
        <v>21</v>
      </c>
      <c r="F8" s="140" t="s">
        <v>22</v>
      </c>
      <c r="H8" s="174" t="s">
        <v>18</v>
      </c>
      <c r="I8" s="174"/>
      <c r="J8" s="140" t="s">
        <v>19</v>
      </c>
      <c r="K8" s="140" t="s">
        <v>20</v>
      </c>
      <c r="L8" s="140" t="s">
        <v>21</v>
      </c>
      <c r="M8" s="140" t="s">
        <v>22</v>
      </c>
    </row>
    <row r="9" spans="1:13" s="18" customFormat="1">
      <c r="A9" s="175" t="s">
        <v>23</v>
      </c>
      <c r="B9" s="175"/>
      <c r="C9" s="141" t="s">
        <v>24</v>
      </c>
      <c r="D9" s="141" t="s">
        <v>25</v>
      </c>
      <c r="E9" s="141" t="s">
        <v>26</v>
      </c>
      <c r="F9" s="141" t="s">
        <v>27</v>
      </c>
      <c r="H9" s="175" t="s">
        <v>23</v>
      </c>
      <c r="I9" s="175"/>
      <c r="J9" s="141" t="s">
        <v>24</v>
      </c>
      <c r="K9" s="141" t="s">
        <v>25</v>
      </c>
      <c r="L9" s="141" t="s">
        <v>26</v>
      </c>
      <c r="M9" s="141" t="s">
        <v>27</v>
      </c>
    </row>
    <row r="10" spans="1:13" s="18" customFormat="1">
      <c r="A10" s="175" t="s">
        <v>28</v>
      </c>
      <c r="B10" s="175"/>
      <c r="C10" s="141" t="s">
        <v>29</v>
      </c>
      <c r="D10" s="141" t="s">
        <v>30</v>
      </c>
      <c r="E10" s="141" t="s">
        <v>31</v>
      </c>
      <c r="F10" s="141" t="s">
        <v>32</v>
      </c>
      <c r="H10" s="175" t="s">
        <v>28</v>
      </c>
      <c r="I10" s="175"/>
      <c r="J10" s="141" t="s">
        <v>29</v>
      </c>
      <c r="K10" s="141" t="s">
        <v>30</v>
      </c>
      <c r="L10" s="141" t="s">
        <v>31</v>
      </c>
      <c r="M10" s="141" t="s">
        <v>32</v>
      </c>
    </row>
    <row r="11" spans="1:13" ht="15">
      <c r="A11" s="172" t="s">
        <v>33</v>
      </c>
      <c r="B11" s="172"/>
      <c r="C11" s="19">
        <v>103</v>
      </c>
      <c r="D11" s="19">
        <v>2012</v>
      </c>
      <c r="E11" s="19">
        <v>6565</v>
      </c>
      <c r="F11" s="20">
        <v>0.32343087988964431</v>
      </c>
      <c r="G11" s="17"/>
      <c r="H11" s="172" t="s">
        <v>34</v>
      </c>
      <c r="I11" s="172"/>
      <c r="J11" s="19"/>
      <c r="K11" s="19"/>
      <c r="L11" s="19"/>
      <c r="M11" s="21"/>
    </row>
    <row r="12" spans="1:13" ht="15">
      <c r="A12" s="172" t="s">
        <v>35</v>
      </c>
      <c r="B12" s="172"/>
      <c r="C12" s="19">
        <v>61</v>
      </c>
      <c r="D12" s="19">
        <v>3066</v>
      </c>
      <c r="E12" s="19">
        <v>9575</v>
      </c>
      <c r="F12" s="20">
        <v>0.47172135185732583</v>
      </c>
      <c r="G12" s="17"/>
      <c r="H12" s="172" t="s">
        <v>36</v>
      </c>
      <c r="I12" s="172"/>
      <c r="J12" s="19">
        <v>1</v>
      </c>
      <c r="K12" s="19">
        <v>196</v>
      </c>
      <c r="L12" s="19">
        <v>588</v>
      </c>
      <c r="M12" s="20">
        <v>5.7760314341846759E-2</v>
      </c>
    </row>
    <row r="13" spans="1:13" ht="15">
      <c r="A13" s="172" t="s">
        <v>37</v>
      </c>
      <c r="B13" s="172"/>
      <c r="C13" s="19">
        <v>43</v>
      </c>
      <c r="D13" s="19">
        <v>1442</v>
      </c>
      <c r="E13" s="19">
        <v>4158</v>
      </c>
      <c r="F13" s="20">
        <v>0.20484776825302986</v>
      </c>
      <c r="G13" s="17"/>
      <c r="H13" s="172" t="s">
        <v>38</v>
      </c>
      <c r="I13" s="172"/>
      <c r="J13" s="19">
        <v>7</v>
      </c>
      <c r="K13" s="19">
        <v>810</v>
      </c>
      <c r="L13" s="19">
        <v>2368</v>
      </c>
      <c r="M13" s="20">
        <v>0.23261296660117878</v>
      </c>
    </row>
    <row r="14" spans="1:13" ht="15">
      <c r="A14" s="172" t="s">
        <v>41</v>
      </c>
      <c r="B14" s="172"/>
      <c r="C14" s="19"/>
      <c r="D14" s="19"/>
      <c r="E14" s="19"/>
      <c r="F14" s="21"/>
      <c r="G14" s="17"/>
      <c r="H14" s="172" t="s">
        <v>40</v>
      </c>
      <c r="I14" s="172"/>
      <c r="J14" s="19"/>
      <c r="K14" s="19"/>
      <c r="L14" s="19"/>
      <c r="M14" s="20"/>
    </row>
    <row r="15" spans="1:13" ht="15">
      <c r="A15" s="173" t="s">
        <v>45</v>
      </c>
      <c r="B15" s="173"/>
      <c r="C15" s="24">
        <f>SUM(C11:C14)</f>
        <v>207</v>
      </c>
      <c r="D15" s="24">
        <f>SUM(D11:D14)</f>
        <v>6520</v>
      </c>
      <c r="E15" s="24">
        <f>SUM(E11:E14)</f>
        <v>20298</v>
      </c>
      <c r="F15" s="25">
        <v>1</v>
      </c>
      <c r="G15" s="22"/>
      <c r="H15" s="172" t="s">
        <v>42</v>
      </c>
      <c r="I15" s="172"/>
      <c r="J15" s="19">
        <v>21</v>
      </c>
      <c r="K15" s="19">
        <v>2799</v>
      </c>
      <c r="L15" s="19">
        <v>6162</v>
      </c>
      <c r="M15" s="20">
        <v>0.60530451866404711</v>
      </c>
    </row>
    <row r="16" spans="1:13" ht="15">
      <c r="A16" s="172"/>
      <c r="B16" s="172"/>
      <c r="C16" s="19"/>
      <c r="D16" s="19"/>
      <c r="E16" s="19"/>
      <c r="F16" s="19"/>
      <c r="G16" s="17"/>
      <c r="H16" s="172" t="s">
        <v>44</v>
      </c>
      <c r="I16" s="172"/>
      <c r="J16" s="19"/>
      <c r="K16" s="19"/>
      <c r="L16" s="19"/>
      <c r="M16" s="20"/>
    </row>
    <row r="17" spans="1:13" ht="15">
      <c r="A17" s="173" t="s">
        <v>48</v>
      </c>
      <c r="B17" s="173"/>
      <c r="C17" s="24">
        <v>6</v>
      </c>
      <c r="D17" s="24">
        <v>107</v>
      </c>
      <c r="E17" s="24">
        <v>199</v>
      </c>
      <c r="F17" s="25">
        <v>1</v>
      </c>
      <c r="G17" s="17"/>
      <c r="H17" s="172" t="s">
        <v>46</v>
      </c>
      <c r="I17" s="172"/>
      <c r="J17" s="19">
        <v>1</v>
      </c>
      <c r="K17" s="19">
        <v>531</v>
      </c>
      <c r="L17" s="19">
        <v>1062</v>
      </c>
      <c r="M17" s="20">
        <v>0.10432220039292731</v>
      </c>
    </row>
    <row r="18" spans="1:13" ht="15">
      <c r="A18" s="173" t="s">
        <v>50</v>
      </c>
      <c r="B18" s="173"/>
      <c r="C18" s="24">
        <v>17</v>
      </c>
      <c r="D18" s="24">
        <v>119</v>
      </c>
      <c r="E18" s="24">
        <v>241</v>
      </c>
      <c r="F18" s="25">
        <v>1</v>
      </c>
      <c r="G18" s="17"/>
      <c r="H18" s="172" t="s">
        <v>47</v>
      </c>
      <c r="I18" s="172"/>
      <c r="J18" s="19"/>
      <c r="K18" s="19"/>
      <c r="L18" s="19"/>
      <c r="M18" s="20"/>
    </row>
    <row r="19" spans="1:13" ht="15">
      <c r="A19" s="173" t="s">
        <v>51</v>
      </c>
      <c r="B19" s="173"/>
      <c r="C19" s="24">
        <v>7</v>
      </c>
      <c r="D19" s="24">
        <v>41</v>
      </c>
      <c r="E19" s="24">
        <v>98</v>
      </c>
      <c r="F19" s="25">
        <v>1</v>
      </c>
      <c r="G19" s="17"/>
      <c r="H19" s="173" t="s">
        <v>49</v>
      </c>
      <c r="I19" s="173"/>
      <c r="J19" s="24">
        <f>SUM(J11:J18)</f>
        <v>30</v>
      </c>
      <c r="K19" s="24">
        <f>SUM(K11:K18)</f>
        <v>4336</v>
      </c>
      <c r="L19" s="24">
        <f>SUM(L11:L18)</f>
        <v>10180</v>
      </c>
      <c r="M19" s="25">
        <v>1</v>
      </c>
    </row>
    <row r="20" spans="1:13" ht="15">
      <c r="A20" s="173" t="s">
        <v>53</v>
      </c>
      <c r="B20" s="173"/>
      <c r="C20" s="24">
        <v>2</v>
      </c>
      <c r="D20" s="24"/>
      <c r="E20" s="24">
        <v>1039</v>
      </c>
      <c r="F20" s="25">
        <v>1</v>
      </c>
      <c r="G20" s="17"/>
      <c r="H20" s="19"/>
      <c r="I20" s="19"/>
      <c r="J20" s="19"/>
      <c r="K20" s="19"/>
      <c r="L20" s="19"/>
      <c r="M20" s="19"/>
    </row>
    <row r="21" spans="1:13" ht="15">
      <c r="A21" s="172"/>
      <c r="B21" s="172"/>
      <c r="C21" s="19"/>
      <c r="D21" s="19"/>
      <c r="E21" s="19"/>
      <c r="F21" s="19"/>
      <c r="G21" s="17"/>
      <c r="H21" s="172" t="s">
        <v>52</v>
      </c>
      <c r="I21" s="172"/>
      <c r="J21" s="19"/>
      <c r="K21" s="19"/>
      <c r="L21" s="19"/>
      <c r="M21" s="20"/>
    </row>
    <row r="22" spans="1:13" ht="15">
      <c r="A22" s="172" t="s">
        <v>56</v>
      </c>
      <c r="B22" s="172"/>
      <c r="C22" s="19"/>
      <c r="D22" s="19"/>
      <c r="E22" s="19"/>
      <c r="F22" s="26"/>
      <c r="G22" s="17"/>
      <c r="H22" s="172" t="s">
        <v>54</v>
      </c>
      <c r="I22" s="172"/>
      <c r="J22" s="19">
        <v>1</v>
      </c>
      <c r="K22" s="19">
        <v>272</v>
      </c>
      <c r="L22" s="19">
        <v>816</v>
      </c>
      <c r="M22" s="20">
        <v>0.65542168674698797</v>
      </c>
    </row>
    <row r="23" spans="1:13" ht="15">
      <c r="A23" s="172" t="s">
        <v>58</v>
      </c>
      <c r="B23" s="172"/>
      <c r="C23" s="19"/>
      <c r="D23" s="19"/>
      <c r="E23" s="19"/>
      <c r="F23" s="26"/>
      <c r="G23" s="17"/>
      <c r="H23" s="172" t="s">
        <v>55</v>
      </c>
      <c r="I23" s="172"/>
      <c r="J23" s="19">
        <v>1</v>
      </c>
      <c r="K23" s="19">
        <v>143</v>
      </c>
      <c r="L23" s="19">
        <v>429</v>
      </c>
      <c r="M23" s="20">
        <v>0.34457831325301203</v>
      </c>
    </row>
    <row r="24" spans="1:13" ht="15">
      <c r="A24" s="172" t="s">
        <v>60</v>
      </c>
      <c r="B24" s="172"/>
      <c r="C24" s="19">
        <v>1</v>
      </c>
      <c r="D24" s="19">
        <v>220</v>
      </c>
      <c r="E24" s="19">
        <v>816</v>
      </c>
      <c r="F24" s="27">
        <v>1</v>
      </c>
      <c r="G24" s="17"/>
      <c r="H24" s="172" t="s">
        <v>57</v>
      </c>
      <c r="I24" s="172"/>
      <c r="J24" s="19"/>
      <c r="K24" s="19"/>
      <c r="L24" s="19"/>
      <c r="M24" s="26"/>
    </row>
    <row r="25" spans="1:13" ht="15">
      <c r="A25" s="173" t="s">
        <v>62</v>
      </c>
      <c r="B25" s="173"/>
      <c r="C25" s="24">
        <f>SUM(C22:C24)</f>
        <v>1</v>
      </c>
      <c r="D25" s="24">
        <f>SUM(D22:D24)</f>
        <v>220</v>
      </c>
      <c r="E25" s="24">
        <f>SUM(E22:E24)</f>
        <v>816</v>
      </c>
      <c r="F25" s="25">
        <v>1</v>
      </c>
      <c r="G25" s="17"/>
      <c r="H25" s="173" t="s">
        <v>61</v>
      </c>
      <c r="I25" s="173"/>
      <c r="J25" s="24">
        <f>SUM(J21:J24)</f>
        <v>2</v>
      </c>
      <c r="K25" s="24">
        <f>SUM(K21:K24)</f>
        <v>415</v>
      </c>
      <c r="L25" s="24">
        <f>SUM(L21:L24)</f>
        <v>1245</v>
      </c>
      <c r="M25" s="25">
        <v>1</v>
      </c>
    </row>
    <row r="26" spans="1:13" ht="15">
      <c r="A26" s="172"/>
      <c r="B26" s="172"/>
      <c r="C26" s="19"/>
      <c r="D26" s="19"/>
      <c r="E26" s="19"/>
      <c r="F26" s="19"/>
      <c r="G26" s="17"/>
      <c r="H26" s="172"/>
      <c r="I26" s="172"/>
      <c r="J26" s="19"/>
      <c r="K26" s="19"/>
      <c r="L26" s="19"/>
      <c r="M26" s="19"/>
    </row>
    <row r="27" spans="1:13" ht="15">
      <c r="A27" s="172" t="s">
        <v>64</v>
      </c>
      <c r="B27" s="172"/>
      <c r="C27" s="19">
        <v>3</v>
      </c>
      <c r="D27" s="19">
        <v>69</v>
      </c>
      <c r="E27" s="19">
        <v>131</v>
      </c>
      <c r="F27" s="20">
        <v>9.0764220882699372E-3</v>
      </c>
      <c r="G27" s="17"/>
      <c r="H27" s="172" t="s">
        <v>63</v>
      </c>
      <c r="I27" s="172"/>
      <c r="J27" s="19">
        <v>5</v>
      </c>
      <c r="K27" s="19">
        <v>87</v>
      </c>
      <c r="L27" s="19">
        <v>147</v>
      </c>
      <c r="M27" s="20">
        <v>0.33182844243792325</v>
      </c>
    </row>
    <row r="28" spans="1:13" ht="15">
      <c r="A28" s="172" t="s">
        <v>66</v>
      </c>
      <c r="B28" s="172"/>
      <c r="C28" s="19">
        <v>5</v>
      </c>
      <c r="D28" s="19">
        <v>120</v>
      </c>
      <c r="E28" s="19">
        <v>224</v>
      </c>
      <c r="F28" s="20">
        <v>1.5519988914293632E-2</v>
      </c>
      <c r="G28" s="17"/>
      <c r="H28" s="172" t="s">
        <v>65</v>
      </c>
      <c r="I28" s="172"/>
      <c r="J28" s="19">
        <v>5</v>
      </c>
      <c r="K28" s="19">
        <v>137</v>
      </c>
      <c r="L28" s="19">
        <v>264</v>
      </c>
      <c r="M28" s="20">
        <v>0.59593679458239279</v>
      </c>
    </row>
    <row r="29" spans="1:13" ht="15">
      <c r="A29" s="172" t="s">
        <v>68</v>
      </c>
      <c r="B29" s="172"/>
      <c r="C29" s="19">
        <v>26</v>
      </c>
      <c r="D29" s="19">
        <v>4616</v>
      </c>
      <c r="E29" s="19">
        <v>8764</v>
      </c>
      <c r="F29" s="20">
        <v>0.60721956627173834</v>
      </c>
      <c r="G29" s="17"/>
      <c r="H29" s="172" t="s">
        <v>67</v>
      </c>
      <c r="I29" s="172"/>
      <c r="J29" s="19">
        <v>1</v>
      </c>
      <c r="K29" s="19">
        <v>17</v>
      </c>
      <c r="L29" s="19">
        <v>32</v>
      </c>
      <c r="M29" s="20">
        <v>7.2234762979683967E-2</v>
      </c>
    </row>
    <row r="30" spans="1:13" ht="15">
      <c r="A30" s="172" t="s">
        <v>70</v>
      </c>
      <c r="B30" s="172"/>
      <c r="C30" s="19"/>
      <c r="D30" s="19"/>
      <c r="E30" s="19"/>
      <c r="F30" s="20"/>
      <c r="G30" s="17"/>
      <c r="H30" s="173" t="s">
        <v>69</v>
      </c>
      <c r="I30" s="173"/>
      <c r="J30" s="24">
        <f>SUM(J27:J29)</f>
        <v>11</v>
      </c>
      <c r="K30" s="24">
        <f>SUM(K27:K29)</f>
        <v>241</v>
      </c>
      <c r="L30" s="24">
        <f>SUM(L27:L29)</f>
        <v>443</v>
      </c>
      <c r="M30" s="25">
        <v>1</v>
      </c>
    </row>
    <row r="31" spans="1:13" ht="15">
      <c r="A31" s="172" t="s">
        <v>93</v>
      </c>
      <c r="B31" s="172"/>
      <c r="C31" s="19">
        <v>13</v>
      </c>
      <c r="D31" s="19">
        <v>2516</v>
      </c>
      <c r="E31" s="19">
        <v>4825</v>
      </c>
      <c r="F31" s="20">
        <v>0.33430333264047668</v>
      </c>
      <c r="G31" s="17"/>
      <c r="H31" s="172"/>
      <c r="I31" s="172"/>
      <c r="J31" s="19"/>
      <c r="K31" s="19"/>
      <c r="L31" s="19"/>
      <c r="M31" s="19"/>
    </row>
    <row r="32" spans="1:13" ht="15">
      <c r="A32" s="172" t="s">
        <v>94</v>
      </c>
      <c r="B32" s="172"/>
      <c r="C32" s="19">
        <v>2</v>
      </c>
      <c r="D32" s="19">
        <v>180</v>
      </c>
      <c r="E32" s="19">
        <v>335</v>
      </c>
      <c r="F32" s="20">
        <v>2.3210697706644495E-2</v>
      </c>
      <c r="G32" s="17"/>
      <c r="H32" s="172" t="s">
        <v>72</v>
      </c>
      <c r="I32" s="172"/>
      <c r="J32" s="19">
        <v>9</v>
      </c>
      <c r="K32" s="19">
        <v>201</v>
      </c>
      <c r="L32" s="19">
        <v>367</v>
      </c>
      <c r="M32" s="20">
        <v>0.62098138747884946</v>
      </c>
    </row>
    <row r="33" spans="1:13" ht="15">
      <c r="A33" s="172" t="s">
        <v>74</v>
      </c>
      <c r="B33" s="172"/>
      <c r="C33" s="19">
        <v>1</v>
      </c>
      <c r="D33" s="19">
        <v>80</v>
      </c>
      <c r="E33" s="19">
        <v>154</v>
      </c>
      <c r="F33" s="20">
        <v>1.0669992378576873E-2</v>
      </c>
      <c r="G33" s="17"/>
      <c r="H33" s="172" t="s">
        <v>73</v>
      </c>
      <c r="I33" s="172"/>
      <c r="J33" s="19">
        <v>6</v>
      </c>
      <c r="K33" s="19">
        <v>128</v>
      </c>
      <c r="L33" s="19">
        <v>224</v>
      </c>
      <c r="M33" s="20">
        <v>0.3790186125211506</v>
      </c>
    </row>
    <row r="34" spans="1:13" ht="15">
      <c r="A34" s="172" t="s">
        <v>76</v>
      </c>
      <c r="B34" s="172"/>
      <c r="C34" s="19"/>
      <c r="D34" s="19"/>
      <c r="E34" s="19"/>
      <c r="F34" s="26"/>
      <c r="G34" s="17"/>
      <c r="H34" s="172" t="s">
        <v>75</v>
      </c>
      <c r="I34" s="172"/>
      <c r="J34" s="19"/>
      <c r="K34" s="19"/>
      <c r="L34" s="19"/>
      <c r="M34" s="26"/>
    </row>
    <row r="35" spans="1:13" ht="15">
      <c r="A35" s="173" t="s">
        <v>78</v>
      </c>
      <c r="B35" s="173"/>
      <c r="C35" s="24">
        <f>SUM(C27:C34)</f>
        <v>50</v>
      </c>
      <c r="D35" s="24">
        <f>SUM(D27:D34)</f>
        <v>7581</v>
      </c>
      <c r="E35" s="24">
        <f>SUM(E27:E34)</f>
        <v>14433</v>
      </c>
      <c r="F35" s="25">
        <v>1</v>
      </c>
      <c r="G35" s="17"/>
      <c r="H35" s="173" t="s">
        <v>77</v>
      </c>
      <c r="I35" s="173"/>
      <c r="J35" s="24">
        <f>SUM(J32:J34)</f>
        <v>15</v>
      </c>
      <c r="K35" s="24">
        <f>SUM(K32:K34)</f>
        <v>329</v>
      </c>
      <c r="L35" s="24">
        <f>SUM(L32:L34)</f>
        <v>591</v>
      </c>
      <c r="M35" s="25">
        <v>1</v>
      </c>
    </row>
    <row r="36" spans="1:13" ht="15">
      <c r="A36" s="172"/>
      <c r="B36" s="172"/>
      <c r="C36" s="19"/>
      <c r="D36" s="19"/>
      <c r="E36" s="19"/>
      <c r="F36" s="20"/>
      <c r="G36" s="17"/>
      <c r="H36" s="172"/>
      <c r="I36" s="172"/>
      <c r="J36" s="19"/>
      <c r="K36" s="19"/>
      <c r="L36" s="19"/>
      <c r="M36" s="19"/>
    </row>
    <row r="37" spans="1:13" ht="15">
      <c r="A37" s="172" t="s">
        <v>80</v>
      </c>
      <c r="B37" s="172"/>
      <c r="C37" s="19"/>
      <c r="D37" s="19"/>
      <c r="E37" s="19"/>
      <c r="F37" s="20"/>
      <c r="G37" s="17"/>
      <c r="H37" s="173" t="s">
        <v>79</v>
      </c>
      <c r="I37" s="173"/>
      <c r="J37" s="24">
        <v>2</v>
      </c>
      <c r="K37" s="24">
        <v>22</v>
      </c>
      <c r="L37" s="24">
        <v>39</v>
      </c>
      <c r="M37" s="25">
        <v>1</v>
      </c>
    </row>
    <row r="38" spans="1:13" ht="15">
      <c r="A38" s="172" t="s">
        <v>82</v>
      </c>
      <c r="B38" s="172"/>
      <c r="C38" s="19"/>
      <c r="D38" s="19"/>
      <c r="E38" s="19"/>
      <c r="F38" s="20"/>
      <c r="G38" s="17"/>
      <c r="H38" s="173" t="s">
        <v>81</v>
      </c>
      <c r="I38" s="173"/>
      <c r="J38" s="24">
        <v>1</v>
      </c>
      <c r="K38" s="24">
        <v>4</v>
      </c>
      <c r="L38" s="24">
        <v>7</v>
      </c>
      <c r="M38" s="25">
        <v>1</v>
      </c>
    </row>
    <row r="39" spans="1:13" ht="15">
      <c r="A39" s="172" t="s">
        <v>84</v>
      </c>
      <c r="B39" s="172"/>
      <c r="C39" s="19">
        <v>1</v>
      </c>
      <c r="D39" s="19">
        <v>75</v>
      </c>
      <c r="E39" s="19">
        <v>140</v>
      </c>
      <c r="F39" s="27">
        <v>1</v>
      </c>
      <c r="G39" s="17"/>
      <c r="H39" s="173" t="s">
        <v>83</v>
      </c>
      <c r="I39" s="173"/>
      <c r="J39" s="24"/>
      <c r="K39" s="24"/>
      <c r="L39" s="24"/>
      <c r="M39" s="25"/>
    </row>
    <row r="40" spans="1:13" ht="15">
      <c r="A40" s="172" t="s">
        <v>315</v>
      </c>
      <c r="B40" s="172"/>
      <c r="C40" s="19"/>
      <c r="D40" s="19"/>
      <c r="E40" s="19"/>
      <c r="F40" s="20"/>
      <c r="G40" s="17"/>
      <c r="H40" s="172"/>
      <c r="I40" s="172"/>
      <c r="J40" s="19"/>
      <c r="K40" s="19"/>
      <c r="L40" s="19"/>
      <c r="M40" s="19"/>
    </row>
    <row r="41" spans="1:13" ht="15">
      <c r="A41" s="172" t="s">
        <v>85</v>
      </c>
      <c r="B41" s="172"/>
      <c r="C41" s="19"/>
      <c r="D41" s="19"/>
      <c r="E41" s="19"/>
      <c r="F41" s="26"/>
      <c r="G41" s="17"/>
      <c r="H41" s="29"/>
      <c r="I41" s="29"/>
      <c r="J41" s="19"/>
      <c r="K41" s="19"/>
      <c r="L41" s="19"/>
      <c r="M41" s="19"/>
    </row>
    <row r="42" spans="1:13" ht="15">
      <c r="A42" s="173" t="s">
        <v>87</v>
      </c>
      <c r="B42" s="173"/>
      <c r="C42" s="24">
        <f>SUM(C37:C41)</f>
        <v>1</v>
      </c>
      <c r="D42" s="24">
        <f>SUM(D37:D41)</f>
        <v>75</v>
      </c>
      <c r="E42" s="24">
        <f>SUM(E37:E41)</f>
        <v>140</v>
      </c>
      <c r="F42" s="25">
        <v>1</v>
      </c>
      <c r="G42" s="17"/>
      <c r="H42" s="173" t="s">
        <v>86</v>
      </c>
      <c r="I42" s="173"/>
      <c r="J42" s="24">
        <f>C15+C17+C18+C19+C20+C25+C35+C42+J19+J25+J30+J35+J37+J38</f>
        <v>352</v>
      </c>
      <c r="K42" s="24">
        <f>D15+D17+D18+D19+D20+D25+D35+D42+K19+K25+K30+K35+K37+K38</f>
        <v>20010</v>
      </c>
      <c r="L42" s="24">
        <f>E15+E17+E18+E19+E20+E25+E35+E42+L19+L25+L30+L35+L37+L38</f>
        <v>49769</v>
      </c>
      <c r="M42" s="28"/>
    </row>
  </sheetData>
  <sheetProtection algorithmName="SHA-512" hashValue="L4FnJnhV3TOkRnROhr0VX1M5B7zUOtOzRfp1wq6d9T4ZkN8rYYWmcyx7rCGtAw8LZzJiR6bWc43+yo9XWkmUsA==" saltValue="ALYjtjoJsiUyCoOzOMzWDw==" spinCount="100000" sheet="1" objects="1" scenarios="1"/>
  <mergeCells count="68">
    <mergeCell ref="A42:B42"/>
    <mergeCell ref="H42:I42"/>
    <mergeCell ref="A39:B39"/>
    <mergeCell ref="H38:I38"/>
    <mergeCell ref="A40:B40"/>
    <mergeCell ref="H39:I39"/>
    <mergeCell ref="A41:B41"/>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P46"/>
  <sheetViews>
    <sheetView showGridLines="0" zoomScaleNormal="100" workbookViewId="0"/>
  </sheetViews>
  <sheetFormatPr baseColWidth="10" defaultColWidth="9.140625" defaultRowHeight="12.75"/>
  <cols>
    <col min="1" max="1" width="79.42578125" style="32" customWidth="1"/>
    <col min="2" max="57" width="8.7109375" style="32" customWidth="1"/>
    <col min="58" max="58" width="8.7109375" style="33" customWidth="1"/>
    <col min="59" max="59" width="10.85546875" style="32" bestFit="1" customWidth="1"/>
    <col min="60" max="255" width="9.140625" style="32"/>
    <col min="256" max="256" width="0.42578125" style="32" customWidth="1"/>
    <col min="257" max="257" width="84.85546875" style="32" customWidth="1"/>
    <col min="258" max="258" width="9.140625" style="32" bestFit="1"/>
    <col min="259" max="259" width="8.7109375" style="32" bestFit="1" customWidth="1"/>
    <col min="260" max="260" width="9.140625" style="32" bestFit="1"/>
    <col min="261" max="261" width="8.7109375" style="32" bestFit="1" customWidth="1"/>
    <col min="262" max="262" width="9.140625" style="32" bestFit="1"/>
    <col min="263" max="263" width="8.7109375" style="32" bestFit="1" customWidth="1"/>
    <col min="264" max="264" width="9.140625" style="32" bestFit="1"/>
    <col min="265" max="265" width="8.7109375" style="32" bestFit="1" customWidth="1"/>
    <col min="266" max="266" width="9.140625" style="32" bestFit="1"/>
    <col min="267" max="267" width="8.7109375" style="32" bestFit="1" customWidth="1"/>
    <col min="268" max="268" width="9.140625" style="32"/>
    <col min="269" max="269" width="8.7109375" style="32" customWidth="1"/>
    <col min="270" max="270" width="9.140625" style="32" bestFit="1"/>
    <col min="271" max="271" width="8.7109375" style="32" bestFit="1" customWidth="1"/>
    <col min="272" max="272" width="9.140625" style="32" bestFit="1"/>
    <col min="273" max="273" width="8.7109375" style="32" bestFit="1" customWidth="1"/>
    <col min="274" max="274" width="9.140625" style="32" bestFit="1"/>
    <col min="275" max="275" width="8.7109375" style="32" bestFit="1" customWidth="1"/>
    <col min="276" max="276" width="9.140625" style="32" bestFit="1"/>
    <col min="277" max="277" width="8.7109375" style="32" bestFit="1" customWidth="1"/>
    <col min="278" max="278" width="9.140625" style="32" bestFit="1"/>
    <col min="279" max="279" width="8.7109375" style="32" bestFit="1" customWidth="1"/>
    <col min="280" max="280" width="9.140625" style="32" bestFit="1"/>
    <col min="281" max="281" width="8.7109375" style="32" bestFit="1" customWidth="1"/>
    <col min="282" max="283" width="8.7109375" style="32" customWidth="1"/>
    <col min="284" max="284" width="8.7109375" style="32" bestFit="1" customWidth="1"/>
    <col min="285" max="285" width="9.140625" style="32" bestFit="1"/>
    <col min="286" max="286" width="8.7109375" style="32" bestFit="1" customWidth="1"/>
    <col min="287" max="287" width="9.140625" style="32" bestFit="1"/>
    <col min="288" max="289" width="8.7109375" style="32" bestFit="1" customWidth="1"/>
    <col min="290" max="290" width="9.140625" style="32" bestFit="1"/>
    <col min="291" max="291" width="8.7109375" style="32" bestFit="1" customWidth="1"/>
    <col min="292" max="292" width="9.140625" style="32" bestFit="1"/>
    <col min="293" max="293" width="8.7109375" style="32" bestFit="1" customWidth="1"/>
    <col min="294" max="294" width="9.140625" style="32" bestFit="1"/>
    <col min="295" max="295" width="8.7109375" style="32" bestFit="1" customWidth="1"/>
    <col min="296" max="296" width="9.140625" style="32"/>
    <col min="297" max="297" width="8.7109375" style="32" customWidth="1"/>
    <col min="298" max="301" width="9.140625" style="32"/>
    <col min="302" max="302" width="8.7109375" style="32" bestFit="1" customWidth="1"/>
    <col min="303" max="303" width="9.140625" style="32" bestFit="1"/>
    <col min="304" max="304" width="8.7109375" style="32" bestFit="1" customWidth="1"/>
    <col min="305" max="305" width="9.140625" style="32" bestFit="1"/>
    <col min="306" max="308" width="8.7109375" style="32" bestFit="1" customWidth="1"/>
    <col min="309" max="309" width="9.140625" style="32" bestFit="1"/>
    <col min="310" max="311" width="9.140625" style="32"/>
    <col min="312" max="312" width="9.140625" style="32" bestFit="1"/>
    <col min="313" max="313" width="8.7109375" style="32" bestFit="1" customWidth="1"/>
    <col min="314" max="314" width="9.140625" style="32" bestFit="1"/>
    <col min="315" max="315" width="8.7109375" style="32" bestFit="1" customWidth="1"/>
    <col min="316" max="511" width="9.140625" style="32"/>
    <col min="512" max="512" width="0.42578125" style="32" customWidth="1"/>
    <col min="513" max="513" width="84.85546875" style="32" customWidth="1"/>
    <col min="514" max="514" width="9.140625" style="32" bestFit="1"/>
    <col min="515" max="515" width="8.7109375" style="32" bestFit="1" customWidth="1"/>
    <col min="516" max="516" width="9.140625" style="32" bestFit="1"/>
    <col min="517" max="517" width="8.7109375" style="32" bestFit="1" customWidth="1"/>
    <col min="518" max="518" width="9.140625" style="32" bestFit="1"/>
    <col min="519" max="519" width="8.7109375" style="32" bestFit="1" customWidth="1"/>
    <col min="520" max="520" width="9.140625" style="32" bestFit="1"/>
    <col min="521" max="521" width="8.7109375" style="32" bestFit="1" customWidth="1"/>
    <col min="522" max="522" width="9.140625" style="32" bestFit="1"/>
    <col min="523" max="523" width="8.7109375" style="32" bestFit="1" customWidth="1"/>
    <col min="524" max="524" width="9.140625" style="32"/>
    <col min="525" max="525" width="8.7109375" style="32" customWidth="1"/>
    <col min="526" max="526" width="9.140625" style="32" bestFit="1"/>
    <col min="527" max="527" width="8.7109375" style="32" bestFit="1" customWidth="1"/>
    <col min="528" max="528" width="9.140625" style="32" bestFit="1"/>
    <col min="529" max="529" width="8.7109375" style="32" bestFit="1" customWidth="1"/>
    <col min="530" max="530" width="9.140625" style="32" bestFit="1"/>
    <col min="531" max="531" width="8.7109375" style="32" bestFit="1" customWidth="1"/>
    <col min="532" max="532" width="9.140625" style="32" bestFit="1"/>
    <col min="533" max="533" width="8.7109375" style="32" bestFit="1" customWidth="1"/>
    <col min="534" max="534" width="9.140625" style="32" bestFit="1"/>
    <col min="535" max="535" width="8.7109375" style="32" bestFit="1" customWidth="1"/>
    <col min="536" max="536" width="9.140625" style="32" bestFit="1"/>
    <col min="537" max="537" width="8.7109375" style="32" bestFit="1" customWidth="1"/>
    <col min="538" max="539" width="8.7109375" style="32" customWidth="1"/>
    <col min="540" max="540" width="8.7109375" style="32" bestFit="1" customWidth="1"/>
    <col min="541" max="541" width="9.140625" style="32" bestFit="1"/>
    <col min="542" max="542" width="8.7109375" style="32" bestFit="1" customWidth="1"/>
    <col min="543" max="543" width="9.140625" style="32" bestFit="1"/>
    <col min="544" max="545" width="8.7109375" style="32" bestFit="1" customWidth="1"/>
    <col min="546" max="546" width="9.140625" style="32" bestFit="1"/>
    <col min="547" max="547" width="8.7109375" style="32" bestFit="1" customWidth="1"/>
    <col min="548" max="548" width="9.140625" style="32" bestFit="1"/>
    <col min="549" max="549" width="8.7109375" style="32" bestFit="1" customWidth="1"/>
    <col min="550" max="550" width="9.140625" style="32" bestFit="1"/>
    <col min="551" max="551" width="8.7109375" style="32" bestFit="1" customWidth="1"/>
    <col min="552" max="552" width="9.140625" style="32"/>
    <col min="553" max="553" width="8.7109375" style="32" customWidth="1"/>
    <col min="554" max="557" width="9.140625" style="32"/>
    <col min="558" max="558" width="8.7109375" style="32" bestFit="1" customWidth="1"/>
    <col min="559" max="559" width="9.140625" style="32" bestFit="1"/>
    <col min="560" max="560" width="8.7109375" style="32" bestFit="1" customWidth="1"/>
    <col min="561" max="561" width="9.140625" style="32" bestFit="1"/>
    <col min="562" max="564" width="8.7109375" style="32" bestFit="1" customWidth="1"/>
    <col min="565" max="565" width="9.140625" style="32" bestFit="1"/>
    <col min="566" max="567" width="9.140625" style="32"/>
    <col min="568" max="568" width="9.140625" style="32" bestFit="1"/>
    <col min="569" max="569" width="8.7109375" style="32" bestFit="1" customWidth="1"/>
    <col min="570" max="570" width="9.140625" style="32" bestFit="1"/>
    <col min="571" max="571" width="8.7109375" style="32" bestFit="1" customWidth="1"/>
    <col min="572" max="767" width="9.140625" style="32"/>
    <col min="768" max="768" width="0.42578125" style="32" customWidth="1"/>
    <col min="769" max="769" width="84.85546875" style="32" customWidth="1"/>
    <col min="770" max="770" width="9.140625" style="32" bestFit="1"/>
    <col min="771" max="771" width="8.7109375" style="32" bestFit="1" customWidth="1"/>
    <col min="772" max="772" width="9.140625" style="32" bestFit="1"/>
    <col min="773" max="773" width="8.7109375" style="32" bestFit="1" customWidth="1"/>
    <col min="774" max="774" width="9.140625" style="32" bestFit="1"/>
    <col min="775" max="775" width="8.7109375" style="32" bestFit="1" customWidth="1"/>
    <col min="776" max="776" width="9.140625" style="32" bestFit="1"/>
    <col min="777" max="777" width="8.7109375" style="32" bestFit="1" customWidth="1"/>
    <col min="778" max="778" width="9.140625" style="32" bestFit="1"/>
    <col min="779" max="779" width="8.7109375" style="32" bestFit="1" customWidth="1"/>
    <col min="780" max="780" width="9.140625" style="32"/>
    <col min="781" max="781" width="8.7109375" style="32" customWidth="1"/>
    <col min="782" max="782" width="9.140625" style="32" bestFit="1"/>
    <col min="783" max="783" width="8.7109375" style="32" bestFit="1" customWidth="1"/>
    <col min="784" max="784" width="9.140625" style="32" bestFit="1"/>
    <col min="785" max="785" width="8.7109375" style="32" bestFit="1" customWidth="1"/>
    <col min="786" max="786" width="9.140625" style="32" bestFit="1"/>
    <col min="787" max="787" width="8.7109375" style="32" bestFit="1" customWidth="1"/>
    <col min="788" max="788" width="9.140625" style="32" bestFit="1"/>
    <col min="789" max="789" width="8.7109375" style="32" bestFit="1" customWidth="1"/>
    <col min="790" max="790" width="9.140625" style="32" bestFit="1"/>
    <col min="791" max="791" width="8.7109375" style="32" bestFit="1" customWidth="1"/>
    <col min="792" max="792" width="9.140625" style="32" bestFit="1"/>
    <col min="793" max="793" width="8.7109375" style="32" bestFit="1" customWidth="1"/>
    <col min="794" max="795" width="8.7109375" style="32" customWidth="1"/>
    <col min="796" max="796" width="8.7109375" style="32" bestFit="1" customWidth="1"/>
    <col min="797" max="797" width="9.140625" style="32" bestFit="1"/>
    <col min="798" max="798" width="8.7109375" style="32" bestFit="1" customWidth="1"/>
    <col min="799" max="799" width="9.140625" style="32" bestFit="1"/>
    <col min="800" max="801" width="8.7109375" style="32" bestFit="1" customWidth="1"/>
    <col min="802" max="802" width="9.140625" style="32" bestFit="1"/>
    <col min="803" max="803" width="8.7109375" style="32" bestFit="1" customWidth="1"/>
    <col min="804" max="804" width="9.140625" style="32" bestFit="1"/>
    <col min="805" max="805" width="8.7109375" style="32" bestFit="1" customWidth="1"/>
    <col min="806" max="806" width="9.140625" style="32" bestFit="1"/>
    <col min="807" max="807" width="8.7109375" style="32" bestFit="1" customWidth="1"/>
    <col min="808" max="808" width="9.140625" style="32"/>
    <col min="809" max="809" width="8.7109375" style="32" customWidth="1"/>
    <col min="810" max="813" width="9.140625" style="32"/>
    <col min="814" max="814" width="8.7109375" style="32" bestFit="1" customWidth="1"/>
    <col min="815" max="815" width="9.140625" style="32" bestFit="1"/>
    <col min="816" max="816" width="8.7109375" style="32" bestFit="1" customWidth="1"/>
    <col min="817" max="817" width="9.140625" style="32" bestFit="1"/>
    <col min="818" max="820" width="8.7109375" style="32" bestFit="1" customWidth="1"/>
    <col min="821" max="821" width="9.140625" style="32" bestFit="1"/>
    <col min="822" max="823" width="9.140625" style="32"/>
    <col min="824" max="824" width="9.140625" style="32" bestFit="1"/>
    <col min="825" max="825" width="8.7109375" style="32" bestFit="1" customWidth="1"/>
    <col min="826" max="826" width="9.140625" style="32" bestFit="1"/>
    <col min="827" max="827" width="8.7109375" style="32" bestFit="1" customWidth="1"/>
    <col min="828" max="1023" width="9.140625" style="32"/>
    <col min="1024" max="1024" width="0.42578125" style="32" customWidth="1"/>
    <col min="1025" max="1025" width="84.85546875" style="32" customWidth="1"/>
    <col min="1026" max="1026" width="9.140625" style="32" bestFit="1"/>
    <col min="1027" max="1027" width="8.7109375" style="32" bestFit="1" customWidth="1"/>
    <col min="1028" max="1028" width="9.140625" style="32" bestFit="1"/>
    <col min="1029" max="1029" width="8.7109375" style="32" bestFit="1" customWidth="1"/>
    <col min="1030" max="1030" width="9.140625" style="32" bestFit="1"/>
    <col min="1031" max="1031" width="8.7109375" style="32" bestFit="1" customWidth="1"/>
    <col min="1032" max="1032" width="9.140625" style="32" bestFit="1"/>
    <col min="1033" max="1033" width="8.7109375" style="32" bestFit="1" customWidth="1"/>
    <col min="1034" max="1034" width="9.140625" style="32" bestFit="1"/>
    <col min="1035" max="1035" width="8.7109375" style="32" bestFit="1" customWidth="1"/>
    <col min="1036" max="1036" width="9.140625" style="32"/>
    <col min="1037" max="1037" width="8.7109375" style="32" customWidth="1"/>
    <col min="1038" max="1038" width="9.140625" style="32" bestFit="1"/>
    <col min="1039" max="1039" width="8.7109375" style="32" bestFit="1" customWidth="1"/>
    <col min="1040" max="1040" width="9.140625" style="32" bestFit="1"/>
    <col min="1041" max="1041" width="8.7109375" style="32" bestFit="1" customWidth="1"/>
    <col min="1042" max="1042" width="9.140625" style="32" bestFit="1"/>
    <col min="1043" max="1043" width="8.7109375" style="32" bestFit="1" customWidth="1"/>
    <col min="1044" max="1044" width="9.140625" style="32" bestFit="1"/>
    <col min="1045" max="1045" width="8.7109375" style="32" bestFit="1" customWidth="1"/>
    <col min="1046" max="1046" width="9.140625" style="32" bestFit="1"/>
    <col min="1047" max="1047" width="8.7109375" style="32" bestFit="1" customWidth="1"/>
    <col min="1048" max="1048" width="9.140625" style="32" bestFit="1"/>
    <col min="1049" max="1049" width="8.7109375" style="32" bestFit="1" customWidth="1"/>
    <col min="1050" max="1051" width="8.7109375" style="32" customWidth="1"/>
    <col min="1052" max="1052" width="8.7109375" style="32" bestFit="1" customWidth="1"/>
    <col min="1053" max="1053" width="9.140625" style="32" bestFit="1"/>
    <col min="1054" max="1054" width="8.7109375" style="32" bestFit="1" customWidth="1"/>
    <col min="1055" max="1055" width="9.140625" style="32" bestFit="1"/>
    <col min="1056" max="1057" width="8.7109375" style="32" bestFit="1" customWidth="1"/>
    <col min="1058" max="1058" width="9.140625" style="32" bestFit="1"/>
    <col min="1059" max="1059" width="8.7109375" style="32" bestFit="1" customWidth="1"/>
    <col min="1060" max="1060" width="9.140625" style="32" bestFit="1"/>
    <col min="1061" max="1061" width="8.7109375" style="32" bestFit="1" customWidth="1"/>
    <col min="1062" max="1062" width="9.140625" style="32" bestFit="1"/>
    <col min="1063" max="1063" width="8.7109375" style="32" bestFit="1" customWidth="1"/>
    <col min="1064" max="1064" width="9.140625" style="32"/>
    <col min="1065" max="1065" width="8.7109375" style="32" customWidth="1"/>
    <col min="1066" max="1069" width="9.140625" style="32"/>
    <col min="1070" max="1070" width="8.7109375" style="32" bestFit="1" customWidth="1"/>
    <col min="1071" max="1071" width="9.140625" style="32" bestFit="1"/>
    <col min="1072" max="1072" width="8.7109375" style="32" bestFit="1" customWidth="1"/>
    <col min="1073" max="1073" width="9.140625" style="32" bestFit="1"/>
    <col min="1074" max="1076" width="8.7109375" style="32" bestFit="1" customWidth="1"/>
    <col min="1077" max="1077" width="9.140625" style="32" bestFit="1"/>
    <col min="1078" max="1079" width="9.140625" style="32"/>
    <col min="1080" max="1080" width="9.140625" style="32" bestFit="1"/>
    <col min="1081" max="1081" width="8.7109375" style="32" bestFit="1" customWidth="1"/>
    <col min="1082" max="1082" width="9.140625" style="32" bestFit="1"/>
    <col min="1083" max="1083" width="8.7109375" style="32" bestFit="1" customWidth="1"/>
    <col min="1084" max="1279" width="9.140625" style="32"/>
    <col min="1280" max="1280" width="0.42578125" style="32" customWidth="1"/>
    <col min="1281" max="1281" width="84.85546875" style="32" customWidth="1"/>
    <col min="1282" max="1282" width="9.140625" style="32" bestFit="1"/>
    <col min="1283" max="1283" width="8.7109375" style="32" bestFit="1" customWidth="1"/>
    <col min="1284" max="1284" width="9.140625" style="32" bestFit="1"/>
    <col min="1285" max="1285" width="8.7109375" style="32" bestFit="1" customWidth="1"/>
    <col min="1286" max="1286" width="9.140625" style="32" bestFit="1"/>
    <col min="1287" max="1287" width="8.7109375" style="32" bestFit="1" customWidth="1"/>
    <col min="1288" max="1288" width="9.140625" style="32" bestFit="1"/>
    <col min="1289" max="1289" width="8.7109375" style="32" bestFit="1" customWidth="1"/>
    <col min="1290" max="1290" width="9.140625" style="32" bestFit="1"/>
    <col min="1291" max="1291" width="8.7109375" style="32" bestFit="1" customWidth="1"/>
    <col min="1292" max="1292" width="9.140625" style="32"/>
    <col min="1293" max="1293" width="8.7109375" style="32" customWidth="1"/>
    <col min="1294" max="1294" width="9.140625" style="32" bestFit="1"/>
    <col min="1295" max="1295" width="8.7109375" style="32" bestFit="1" customWidth="1"/>
    <col min="1296" max="1296" width="9.140625" style="32" bestFit="1"/>
    <col min="1297" max="1297" width="8.7109375" style="32" bestFit="1" customWidth="1"/>
    <col min="1298" max="1298" width="9.140625" style="32" bestFit="1"/>
    <col min="1299" max="1299" width="8.7109375" style="32" bestFit="1" customWidth="1"/>
    <col min="1300" max="1300" width="9.140625" style="32" bestFit="1"/>
    <col min="1301" max="1301" width="8.7109375" style="32" bestFit="1" customWidth="1"/>
    <col min="1302" max="1302" width="9.140625" style="32" bestFit="1"/>
    <col min="1303" max="1303" width="8.7109375" style="32" bestFit="1" customWidth="1"/>
    <col min="1304" max="1304" width="9.140625" style="32" bestFit="1"/>
    <col min="1305" max="1305" width="8.7109375" style="32" bestFit="1" customWidth="1"/>
    <col min="1306" max="1307" width="8.7109375" style="32" customWidth="1"/>
    <col min="1308" max="1308" width="8.7109375" style="32" bestFit="1" customWidth="1"/>
    <col min="1309" max="1309" width="9.140625" style="32" bestFit="1"/>
    <col min="1310" max="1310" width="8.7109375" style="32" bestFit="1" customWidth="1"/>
    <col min="1311" max="1311" width="9.140625" style="32" bestFit="1"/>
    <col min="1312" max="1313" width="8.7109375" style="32" bestFit="1" customWidth="1"/>
    <col min="1314" max="1314" width="9.140625" style="32" bestFit="1"/>
    <col min="1315" max="1315" width="8.7109375" style="32" bestFit="1" customWidth="1"/>
    <col min="1316" max="1316" width="9.140625" style="32" bestFit="1"/>
    <col min="1317" max="1317" width="8.7109375" style="32" bestFit="1" customWidth="1"/>
    <col min="1318" max="1318" width="9.140625" style="32" bestFit="1"/>
    <col min="1319" max="1319" width="8.7109375" style="32" bestFit="1" customWidth="1"/>
    <col min="1320" max="1320" width="9.140625" style="32"/>
    <col min="1321" max="1321" width="8.7109375" style="32" customWidth="1"/>
    <col min="1322" max="1325" width="9.140625" style="32"/>
    <col min="1326" max="1326" width="8.7109375" style="32" bestFit="1" customWidth="1"/>
    <col min="1327" max="1327" width="9.140625" style="32" bestFit="1"/>
    <col min="1328" max="1328" width="8.7109375" style="32" bestFit="1" customWidth="1"/>
    <col min="1329" max="1329" width="9.140625" style="32" bestFit="1"/>
    <col min="1330" max="1332" width="8.7109375" style="32" bestFit="1" customWidth="1"/>
    <col min="1333" max="1333" width="9.140625" style="32" bestFit="1"/>
    <col min="1334" max="1335" width="9.140625" style="32"/>
    <col min="1336" max="1336" width="9.140625" style="32" bestFit="1"/>
    <col min="1337" max="1337" width="8.7109375" style="32" bestFit="1" customWidth="1"/>
    <col min="1338" max="1338" width="9.140625" style="32" bestFit="1"/>
    <col min="1339" max="1339" width="8.7109375" style="32" bestFit="1" customWidth="1"/>
    <col min="1340" max="1535" width="9.140625" style="32"/>
    <col min="1536" max="1536" width="0.42578125" style="32" customWidth="1"/>
    <col min="1537" max="1537" width="84.85546875" style="32" customWidth="1"/>
    <col min="1538" max="1538" width="9.140625" style="32" bestFit="1"/>
    <col min="1539" max="1539" width="8.7109375" style="32" bestFit="1" customWidth="1"/>
    <col min="1540" max="1540" width="9.140625" style="32" bestFit="1"/>
    <col min="1541" max="1541" width="8.7109375" style="32" bestFit="1" customWidth="1"/>
    <col min="1542" max="1542" width="9.140625" style="32" bestFit="1"/>
    <col min="1543" max="1543" width="8.7109375" style="32" bestFit="1" customWidth="1"/>
    <col min="1544" max="1544" width="9.140625" style="32" bestFit="1"/>
    <col min="1545" max="1545" width="8.7109375" style="32" bestFit="1" customWidth="1"/>
    <col min="1546" max="1546" width="9.140625" style="32" bestFit="1"/>
    <col min="1547" max="1547" width="8.7109375" style="32" bestFit="1" customWidth="1"/>
    <col min="1548" max="1548" width="9.140625" style="32"/>
    <col min="1549" max="1549" width="8.7109375" style="32" customWidth="1"/>
    <col min="1550" max="1550" width="9.140625" style="32" bestFit="1"/>
    <col min="1551" max="1551" width="8.7109375" style="32" bestFit="1" customWidth="1"/>
    <col min="1552" max="1552" width="9.140625" style="32" bestFit="1"/>
    <col min="1553" max="1553" width="8.7109375" style="32" bestFit="1" customWidth="1"/>
    <col min="1554" max="1554" width="9.140625" style="32" bestFit="1"/>
    <col min="1555" max="1555" width="8.7109375" style="32" bestFit="1" customWidth="1"/>
    <col min="1556" max="1556" width="9.140625" style="32" bestFit="1"/>
    <col min="1557" max="1557" width="8.7109375" style="32" bestFit="1" customWidth="1"/>
    <col min="1558" max="1558" width="9.140625" style="32" bestFit="1"/>
    <col min="1559" max="1559" width="8.7109375" style="32" bestFit="1" customWidth="1"/>
    <col min="1560" max="1560" width="9.140625" style="32" bestFit="1"/>
    <col min="1561" max="1561" width="8.7109375" style="32" bestFit="1" customWidth="1"/>
    <col min="1562" max="1563" width="8.7109375" style="32" customWidth="1"/>
    <col min="1564" max="1564" width="8.7109375" style="32" bestFit="1" customWidth="1"/>
    <col min="1565" max="1565" width="9.140625" style="32" bestFit="1"/>
    <col min="1566" max="1566" width="8.7109375" style="32" bestFit="1" customWidth="1"/>
    <col min="1567" max="1567" width="9.140625" style="32" bestFit="1"/>
    <col min="1568" max="1569" width="8.7109375" style="32" bestFit="1" customWidth="1"/>
    <col min="1570" max="1570" width="9.140625" style="32" bestFit="1"/>
    <col min="1571" max="1571" width="8.7109375" style="32" bestFit="1" customWidth="1"/>
    <col min="1572" max="1572" width="9.140625" style="32" bestFit="1"/>
    <col min="1573" max="1573" width="8.7109375" style="32" bestFit="1" customWidth="1"/>
    <col min="1574" max="1574" width="9.140625" style="32" bestFit="1"/>
    <col min="1575" max="1575" width="8.7109375" style="32" bestFit="1" customWidth="1"/>
    <col min="1576" max="1576" width="9.140625" style="32"/>
    <col min="1577" max="1577" width="8.7109375" style="32" customWidth="1"/>
    <col min="1578" max="1581" width="9.140625" style="32"/>
    <col min="1582" max="1582" width="8.7109375" style="32" bestFit="1" customWidth="1"/>
    <col min="1583" max="1583" width="9.140625" style="32" bestFit="1"/>
    <col min="1584" max="1584" width="8.7109375" style="32" bestFit="1" customWidth="1"/>
    <col min="1585" max="1585" width="9.140625" style="32" bestFit="1"/>
    <col min="1586" max="1588" width="8.7109375" style="32" bestFit="1" customWidth="1"/>
    <col min="1589" max="1589" width="9.140625" style="32" bestFit="1"/>
    <col min="1590" max="1591" width="9.140625" style="32"/>
    <col min="1592" max="1592" width="9.140625" style="32" bestFit="1"/>
    <col min="1593" max="1593" width="8.7109375" style="32" bestFit="1" customWidth="1"/>
    <col min="1594" max="1594" width="9.140625" style="32" bestFit="1"/>
    <col min="1595" max="1595" width="8.7109375" style="32" bestFit="1" customWidth="1"/>
    <col min="1596" max="1791" width="9.140625" style="32"/>
    <col min="1792" max="1792" width="0.42578125" style="32" customWidth="1"/>
    <col min="1793" max="1793" width="84.85546875" style="32" customWidth="1"/>
    <col min="1794" max="1794" width="9.140625" style="32" bestFit="1"/>
    <col min="1795" max="1795" width="8.7109375" style="32" bestFit="1" customWidth="1"/>
    <col min="1796" max="1796" width="9.140625" style="32" bestFit="1"/>
    <col min="1797" max="1797" width="8.7109375" style="32" bestFit="1" customWidth="1"/>
    <col min="1798" max="1798" width="9.140625" style="32" bestFit="1"/>
    <col min="1799" max="1799" width="8.7109375" style="32" bestFit="1" customWidth="1"/>
    <col min="1800" max="1800" width="9.140625" style="32" bestFit="1"/>
    <col min="1801" max="1801" width="8.7109375" style="32" bestFit="1" customWidth="1"/>
    <col min="1802" max="1802" width="9.140625" style="32" bestFit="1"/>
    <col min="1803" max="1803" width="8.7109375" style="32" bestFit="1" customWidth="1"/>
    <col min="1804" max="1804" width="9.140625" style="32"/>
    <col min="1805" max="1805" width="8.7109375" style="32" customWidth="1"/>
    <col min="1806" max="1806" width="9.140625" style="32" bestFit="1"/>
    <col min="1807" max="1807" width="8.7109375" style="32" bestFit="1" customWidth="1"/>
    <col min="1808" max="1808" width="9.140625" style="32" bestFit="1"/>
    <col min="1809" max="1809" width="8.7109375" style="32" bestFit="1" customWidth="1"/>
    <col min="1810" max="1810" width="9.140625" style="32" bestFit="1"/>
    <col min="1811" max="1811" width="8.7109375" style="32" bestFit="1" customWidth="1"/>
    <col min="1812" max="1812" width="9.140625" style="32" bestFit="1"/>
    <col min="1813" max="1813" width="8.7109375" style="32" bestFit="1" customWidth="1"/>
    <col min="1814" max="1814" width="9.140625" style="32" bestFit="1"/>
    <col min="1815" max="1815" width="8.7109375" style="32" bestFit="1" customWidth="1"/>
    <col min="1816" max="1816" width="9.140625" style="32" bestFit="1"/>
    <col min="1817" max="1817" width="8.7109375" style="32" bestFit="1" customWidth="1"/>
    <col min="1818" max="1819" width="8.7109375" style="32" customWidth="1"/>
    <col min="1820" max="1820" width="8.7109375" style="32" bestFit="1" customWidth="1"/>
    <col min="1821" max="1821" width="9.140625" style="32" bestFit="1"/>
    <col min="1822" max="1822" width="8.7109375" style="32" bestFit="1" customWidth="1"/>
    <col min="1823" max="1823" width="9.140625" style="32" bestFit="1"/>
    <col min="1824" max="1825" width="8.7109375" style="32" bestFit="1" customWidth="1"/>
    <col min="1826" max="1826" width="9.140625" style="32" bestFit="1"/>
    <col min="1827" max="1827" width="8.7109375" style="32" bestFit="1" customWidth="1"/>
    <col min="1828" max="1828" width="9.140625" style="32" bestFit="1"/>
    <col min="1829" max="1829" width="8.7109375" style="32" bestFit="1" customWidth="1"/>
    <col min="1830" max="1830" width="9.140625" style="32" bestFit="1"/>
    <col min="1831" max="1831" width="8.7109375" style="32" bestFit="1" customWidth="1"/>
    <col min="1832" max="1832" width="9.140625" style="32"/>
    <col min="1833" max="1833" width="8.7109375" style="32" customWidth="1"/>
    <col min="1834" max="1837" width="9.140625" style="32"/>
    <col min="1838" max="1838" width="8.7109375" style="32" bestFit="1" customWidth="1"/>
    <col min="1839" max="1839" width="9.140625" style="32" bestFit="1"/>
    <col min="1840" max="1840" width="8.7109375" style="32" bestFit="1" customWidth="1"/>
    <col min="1841" max="1841" width="9.140625" style="32" bestFit="1"/>
    <col min="1842" max="1844" width="8.7109375" style="32" bestFit="1" customWidth="1"/>
    <col min="1845" max="1845" width="9.140625" style="32" bestFit="1"/>
    <col min="1846" max="1847" width="9.140625" style="32"/>
    <col min="1848" max="1848" width="9.140625" style="32" bestFit="1"/>
    <col min="1849" max="1849" width="8.7109375" style="32" bestFit="1" customWidth="1"/>
    <col min="1850" max="1850" width="9.140625" style="32" bestFit="1"/>
    <col min="1851" max="1851" width="8.7109375" style="32" bestFit="1" customWidth="1"/>
    <col min="1852" max="2047" width="9.140625" style="32"/>
    <col min="2048" max="2048" width="0.42578125" style="32" customWidth="1"/>
    <col min="2049" max="2049" width="84.85546875" style="32" customWidth="1"/>
    <col min="2050" max="2050" width="9.140625" style="32" bestFit="1"/>
    <col min="2051" max="2051" width="8.7109375" style="32" bestFit="1" customWidth="1"/>
    <col min="2052" max="2052" width="9.140625" style="32" bestFit="1"/>
    <col min="2053" max="2053" width="8.7109375" style="32" bestFit="1" customWidth="1"/>
    <col min="2054" max="2054" width="9.140625" style="32" bestFit="1"/>
    <col min="2055" max="2055" width="8.7109375" style="32" bestFit="1" customWidth="1"/>
    <col min="2056" max="2056" width="9.140625" style="32" bestFit="1"/>
    <col min="2057" max="2057" width="8.7109375" style="32" bestFit="1" customWidth="1"/>
    <col min="2058" max="2058" width="9.140625" style="32" bestFit="1"/>
    <col min="2059" max="2059" width="8.7109375" style="32" bestFit="1" customWidth="1"/>
    <col min="2060" max="2060" width="9.140625" style="32"/>
    <col min="2061" max="2061" width="8.7109375" style="32" customWidth="1"/>
    <col min="2062" max="2062" width="9.140625" style="32" bestFit="1"/>
    <col min="2063" max="2063" width="8.7109375" style="32" bestFit="1" customWidth="1"/>
    <col min="2064" max="2064" width="9.140625" style="32" bestFit="1"/>
    <col min="2065" max="2065" width="8.7109375" style="32" bestFit="1" customWidth="1"/>
    <col min="2066" max="2066" width="9.140625" style="32" bestFit="1"/>
    <col min="2067" max="2067" width="8.7109375" style="32" bestFit="1" customWidth="1"/>
    <col min="2068" max="2068" width="9.140625" style="32" bestFit="1"/>
    <col min="2069" max="2069" width="8.7109375" style="32" bestFit="1" customWidth="1"/>
    <col min="2070" max="2070" width="9.140625" style="32" bestFit="1"/>
    <col min="2071" max="2071" width="8.7109375" style="32" bestFit="1" customWidth="1"/>
    <col min="2072" max="2072" width="9.140625" style="32" bestFit="1"/>
    <col min="2073" max="2073" width="8.7109375" style="32" bestFit="1" customWidth="1"/>
    <col min="2074" max="2075" width="8.7109375" style="32" customWidth="1"/>
    <col min="2076" max="2076" width="8.7109375" style="32" bestFit="1" customWidth="1"/>
    <col min="2077" max="2077" width="9.140625" style="32" bestFit="1"/>
    <col min="2078" max="2078" width="8.7109375" style="32" bestFit="1" customWidth="1"/>
    <col min="2079" max="2079" width="9.140625" style="32" bestFit="1"/>
    <col min="2080" max="2081" width="8.7109375" style="32" bestFit="1" customWidth="1"/>
    <col min="2082" max="2082" width="9.140625" style="32" bestFit="1"/>
    <col min="2083" max="2083" width="8.7109375" style="32" bestFit="1" customWidth="1"/>
    <col min="2084" max="2084" width="9.140625" style="32" bestFit="1"/>
    <col min="2085" max="2085" width="8.7109375" style="32" bestFit="1" customWidth="1"/>
    <col min="2086" max="2086" width="9.140625" style="32" bestFit="1"/>
    <col min="2087" max="2087" width="8.7109375" style="32" bestFit="1" customWidth="1"/>
    <col min="2088" max="2088" width="9.140625" style="32"/>
    <col min="2089" max="2089" width="8.7109375" style="32" customWidth="1"/>
    <col min="2090" max="2093" width="9.140625" style="32"/>
    <col min="2094" max="2094" width="8.7109375" style="32" bestFit="1" customWidth="1"/>
    <col min="2095" max="2095" width="9.140625" style="32" bestFit="1"/>
    <col min="2096" max="2096" width="8.7109375" style="32" bestFit="1" customWidth="1"/>
    <col min="2097" max="2097" width="9.140625" style="32" bestFit="1"/>
    <col min="2098" max="2100" width="8.7109375" style="32" bestFit="1" customWidth="1"/>
    <col min="2101" max="2101" width="9.140625" style="32" bestFit="1"/>
    <col min="2102" max="2103" width="9.140625" style="32"/>
    <col min="2104" max="2104" width="9.140625" style="32" bestFit="1"/>
    <col min="2105" max="2105" width="8.7109375" style="32" bestFit="1" customWidth="1"/>
    <col min="2106" max="2106" width="9.140625" style="32" bestFit="1"/>
    <col min="2107" max="2107" width="8.7109375" style="32" bestFit="1" customWidth="1"/>
    <col min="2108" max="2303" width="9.140625" style="32"/>
    <col min="2304" max="2304" width="0.42578125" style="32" customWidth="1"/>
    <col min="2305" max="2305" width="84.85546875" style="32" customWidth="1"/>
    <col min="2306" max="2306" width="9.140625" style="32" bestFit="1"/>
    <col min="2307" max="2307" width="8.7109375" style="32" bestFit="1" customWidth="1"/>
    <col min="2308" max="2308" width="9.140625" style="32" bestFit="1"/>
    <col min="2309" max="2309" width="8.7109375" style="32" bestFit="1" customWidth="1"/>
    <col min="2310" max="2310" width="9.140625" style="32" bestFit="1"/>
    <col min="2311" max="2311" width="8.7109375" style="32" bestFit="1" customWidth="1"/>
    <col min="2312" max="2312" width="9.140625" style="32" bestFit="1"/>
    <col min="2313" max="2313" width="8.7109375" style="32" bestFit="1" customWidth="1"/>
    <col min="2314" max="2314" width="9.140625" style="32" bestFit="1"/>
    <col min="2315" max="2315" width="8.7109375" style="32" bestFit="1" customWidth="1"/>
    <col min="2316" max="2316" width="9.140625" style="32"/>
    <col min="2317" max="2317" width="8.7109375" style="32" customWidth="1"/>
    <col min="2318" max="2318" width="9.140625" style="32" bestFit="1"/>
    <col min="2319" max="2319" width="8.7109375" style="32" bestFit="1" customWidth="1"/>
    <col min="2320" max="2320" width="9.140625" style="32" bestFit="1"/>
    <col min="2321" max="2321" width="8.7109375" style="32" bestFit="1" customWidth="1"/>
    <col min="2322" max="2322" width="9.140625" style="32" bestFit="1"/>
    <col min="2323" max="2323" width="8.7109375" style="32" bestFit="1" customWidth="1"/>
    <col min="2324" max="2324" width="9.140625" style="32" bestFit="1"/>
    <col min="2325" max="2325" width="8.7109375" style="32" bestFit="1" customWidth="1"/>
    <col min="2326" max="2326" width="9.140625" style="32" bestFit="1"/>
    <col min="2327" max="2327" width="8.7109375" style="32" bestFit="1" customWidth="1"/>
    <col min="2328" max="2328" width="9.140625" style="32" bestFit="1"/>
    <col min="2329" max="2329" width="8.7109375" style="32" bestFit="1" customWidth="1"/>
    <col min="2330" max="2331" width="8.7109375" style="32" customWidth="1"/>
    <col min="2332" max="2332" width="8.7109375" style="32" bestFit="1" customWidth="1"/>
    <col min="2333" max="2333" width="9.140625" style="32" bestFit="1"/>
    <col min="2334" max="2334" width="8.7109375" style="32" bestFit="1" customWidth="1"/>
    <col min="2335" max="2335" width="9.140625" style="32" bestFit="1"/>
    <col min="2336" max="2337" width="8.7109375" style="32" bestFit="1" customWidth="1"/>
    <col min="2338" max="2338" width="9.140625" style="32" bestFit="1"/>
    <col min="2339" max="2339" width="8.7109375" style="32" bestFit="1" customWidth="1"/>
    <col min="2340" max="2340" width="9.140625" style="32" bestFit="1"/>
    <col min="2341" max="2341" width="8.7109375" style="32" bestFit="1" customWidth="1"/>
    <col min="2342" max="2342" width="9.140625" style="32" bestFit="1"/>
    <col min="2343" max="2343" width="8.7109375" style="32" bestFit="1" customWidth="1"/>
    <col min="2344" max="2344" width="9.140625" style="32"/>
    <col min="2345" max="2345" width="8.7109375" style="32" customWidth="1"/>
    <col min="2346" max="2349" width="9.140625" style="32"/>
    <col min="2350" max="2350" width="8.7109375" style="32" bestFit="1" customWidth="1"/>
    <col min="2351" max="2351" width="9.140625" style="32" bestFit="1"/>
    <col min="2352" max="2352" width="8.7109375" style="32" bestFit="1" customWidth="1"/>
    <col min="2353" max="2353" width="9.140625" style="32" bestFit="1"/>
    <col min="2354" max="2356" width="8.7109375" style="32" bestFit="1" customWidth="1"/>
    <col min="2357" max="2357" width="9.140625" style="32" bestFit="1"/>
    <col min="2358" max="2359" width="9.140625" style="32"/>
    <col min="2360" max="2360" width="9.140625" style="32" bestFit="1"/>
    <col min="2361" max="2361" width="8.7109375" style="32" bestFit="1" customWidth="1"/>
    <col min="2362" max="2362" width="9.140625" style="32" bestFit="1"/>
    <col min="2363" max="2363" width="8.7109375" style="32" bestFit="1" customWidth="1"/>
    <col min="2364" max="2559" width="9.140625" style="32"/>
    <col min="2560" max="2560" width="0.42578125" style="32" customWidth="1"/>
    <col min="2561" max="2561" width="84.85546875" style="32" customWidth="1"/>
    <col min="2562" max="2562" width="9.140625" style="32" bestFit="1"/>
    <col min="2563" max="2563" width="8.7109375" style="32" bestFit="1" customWidth="1"/>
    <col min="2564" max="2564" width="9.140625" style="32" bestFit="1"/>
    <col min="2565" max="2565" width="8.7109375" style="32" bestFit="1" customWidth="1"/>
    <col min="2566" max="2566" width="9.140625" style="32" bestFit="1"/>
    <col min="2567" max="2567" width="8.7109375" style="32" bestFit="1" customWidth="1"/>
    <col min="2568" max="2568" width="9.140625" style="32" bestFit="1"/>
    <col min="2569" max="2569" width="8.7109375" style="32" bestFit="1" customWidth="1"/>
    <col min="2570" max="2570" width="9.140625" style="32" bestFit="1"/>
    <col min="2571" max="2571" width="8.7109375" style="32" bestFit="1" customWidth="1"/>
    <col min="2572" max="2572" width="9.140625" style="32"/>
    <col min="2573" max="2573" width="8.7109375" style="32" customWidth="1"/>
    <col min="2574" max="2574" width="9.140625" style="32" bestFit="1"/>
    <col min="2575" max="2575" width="8.7109375" style="32" bestFit="1" customWidth="1"/>
    <col min="2576" max="2576" width="9.140625" style="32" bestFit="1"/>
    <col min="2577" max="2577" width="8.7109375" style="32" bestFit="1" customWidth="1"/>
    <col min="2578" max="2578" width="9.140625" style="32" bestFit="1"/>
    <col min="2579" max="2579" width="8.7109375" style="32" bestFit="1" customWidth="1"/>
    <col min="2580" max="2580" width="9.140625" style="32" bestFit="1"/>
    <col min="2581" max="2581" width="8.7109375" style="32" bestFit="1" customWidth="1"/>
    <col min="2582" max="2582" width="9.140625" style="32" bestFit="1"/>
    <col min="2583" max="2583" width="8.7109375" style="32" bestFit="1" customWidth="1"/>
    <col min="2584" max="2584" width="9.140625" style="32" bestFit="1"/>
    <col min="2585" max="2585" width="8.7109375" style="32" bestFit="1" customWidth="1"/>
    <col min="2586" max="2587" width="8.7109375" style="32" customWidth="1"/>
    <col min="2588" max="2588" width="8.7109375" style="32" bestFit="1" customWidth="1"/>
    <col min="2589" max="2589" width="9.140625" style="32" bestFit="1"/>
    <col min="2590" max="2590" width="8.7109375" style="32" bestFit="1" customWidth="1"/>
    <col min="2591" max="2591" width="9.140625" style="32" bestFit="1"/>
    <col min="2592" max="2593" width="8.7109375" style="32" bestFit="1" customWidth="1"/>
    <col min="2594" max="2594" width="9.140625" style="32" bestFit="1"/>
    <col min="2595" max="2595" width="8.7109375" style="32" bestFit="1" customWidth="1"/>
    <col min="2596" max="2596" width="9.140625" style="32" bestFit="1"/>
    <col min="2597" max="2597" width="8.7109375" style="32" bestFit="1" customWidth="1"/>
    <col min="2598" max="2598" width="9.140625" style="32" bestFit="1"/>
    <col min="2599" max="2599" width="8.7109375" style="32" bestFit="1" customWidth="1"/>
    <col min="2600" max="2600" width="9.140625" style="32"/>
    <col min="2601" max="2601" width="8.7109375" style="32" customWidth="1"/>
    <col min="2602" max="2605" width="9.140625" style="32"/>
    <col min="2606" max="2606" width="8.7109375" style="32" bestFit="1" customWidth="1"/>
    <col min="2607" max="2607" width="9.140625" style="32" bestFit="1"/>
    <col min="2608" max="2608" width="8.7109375" style="32" bestFit="1" customWidth="1"/>
    <col min="2609" max="2609" width="9.140625" style="32" bestFit="1"/>
    <col min="2610" max="2612" width="8.7109375" style="32" bestFit="1" customWidth="1"/>
    <col min="2613" max="2613" width="9.140625" style="32" bestFit="1"/>
    <col min="2614" max="2615" width="9.140625" style="32"/>
    <col min="2616" max="2616" width="9.140625" style="32" bestFit="1"/>
    <col min="2617" max="2617" width="8.7109375" style="32" bestFit="1" customWidth="1"/>
    <col min="2618" max="2618" width="9.140625" style="32" bestFit="1"/>
    <col min="2619" max="2619" width="8.7109375" style="32" bestFit="1" customWidth="1"/>
    <col min="2620" max="2815" width="9.140625" style="32"/>
    <col min="2816" max="2816" width="0.42578125" style="32" customWidth="1"/>
    <col min="2817" max="2817" width="84.85546875" style="32" customWidth="1"/>
    <col min="2818" max="2818" width="9.140625" style="32" bestFit="1"/>
    <col min="2819" max="2819" width="8.7109375" style="32" bestFit="1" customWidth="1"/>
    <col min="2820" max="2820" width="9.140625" style="32" bestFit="1"/>
    <col min="2821" max="2821" width="8.7109375" style="32" bestFit="1" customWidth="1"/>
    <col min="2822" max="2822" width="9.140625" style="32" bestFit="1"/>
    <col min="2823" max="2823" width="8.7109375" style="32" bestFit="1" customWidth="1"/>
    <col min="2824" max="2824" width="9.140625" style="32" bestFit="1"/>
    <col min="2825" max="2825" width="8.7109375" style="32" bestFit="1" customWidth="1"/>
    <col min="2826" max="2826" width="9.140625" style="32" bestFit="1"/>
    <col min="2827" max="2827" width="8.7109375" style="32" bestFit="1" customWidth="1"/>
    <col min="2828" max="2828" width="9.140625" style="32"/>
    <col min="2829" max="2829" width="8.7109375" style="32" customWidth="1"/>
    <col min="2830" max="2830" width="9.140625" style="32" bestFit="1"/>
    <col min="2831" max="2831" width="8.7109375" style="32" bestFit="1" customWidth="1"/>
    <col min="2832" max="2832" width="9.140625" style="32" bestFit="1"/>
    <col min="2833" max="2833" width="8.7109375" style="32" bestFit="1" customWidth="1"/>
    <col min="2834" max="2834" width="9.140625" style="32" bestFit="1"/>
    <col min="2835" max="2835" width="8.7109375" style="32" bestFit="1" customWidth="1"/>
    <col min="2836" max="2836" width="9.140625" style="32" bestFit="1"/>
    <col min="2837" max="2837" width="8.7109375" style="32" bestFit="1" customWidth="1"/>
    <col min="2838" max="2838" width="9.140625" style="32" bestFit="1"/>
    <col min="2839" max="2839" width="8.7109375" style="32" bestFit="1" customWidth="1"/>
    <col min="2840" max="2840" width="9.140625" style="32" bestFit="1"/>
    <col min="2841" max="2841" width="8.7109375" style="32" bestFit="1" customWidth="1"/>
    <col min="2842" max="2843" width="8.7109375" style="32" customWidth="1"/>
    <col min="2844" max="2844" width="8.7109375" style="32" bestFit="1" customWidth="1"/>
    <col min="2845" max="2845" width="9.140625" style="32" bestFit="1"/>
    <col min="2846" max="2846" width="8.7109375" style="32" bestFit="1" customWidth="1"/>
    <col min="2847" max="2847" width="9.140625" style="32" bestFit="1"/>
    <col min="2848" max="2849" width="8.7109375" style="32" bestFit="1" customWidth="1"/>
    <col min="2850" max="2850" width="9.140625" style="32" bestFit="1"/>
    <col min="2851" max="2851" width="8.7109375" style="32" bestFit="1" customWidth="1"/>
    <col min="2852" max="2852" width="9.140625" style="32" bestFit="1"/>
    <col min="2853" max="2853" width="8.7109375" style="32" bestFit="1" customWidth="1"/>
    <col min="2854" max="2854" width="9.140625" style="32" bestFit="1"/>
    <col min="2855" max="2855" width="8.7109375" style="32" bestFit="1" customWidth="1"/>
    <col min="2856" max="2856" width="9.140625" style="32"/>
    <col min="2857" max="2857" width="8.7109375" style="32" customWidth="1"/>
    <col min="2858" max="2861" width="9.140625" style="32"/>
    <col min="2862" max="2862" width="8.7109375" style="32" bestFit="1" customWidth="1"/>
    <col min="2863" max="2863" width="9.140625" style="32" bestFit="1"/>
    <col min="2864" max="2864" width="8.7109375" style="32" bestFit="1" customWidth="1"/>
    <col min="2865" max="2865" width="9.140625" style="32" bestFit="1"/>
    <col min="2866" max="2868" width="8.7109375" style="32" bestFit="1" customWidth="1"/>
    <col min="2869" max="2869" width="9.140625" style="32" bestFit="1"/>
    <col min="2870" max="2871" width="9.140625" style="32"/>
    <col min="2872" max="2872" width="9.140625" style="32" bestFit="1"/>
    <col min="2873" max="2873" width="8.7109375" style="32" bestFit="1" customWidth="1"/>
    <col min="2874" max="2874" width="9.140625" style="32" bestFit="1"/>
    <col min="2875" max="2875" width="8.7109375" style="32" bestFit="1" customWidth="1"/>
    <col min="2876" max="3071" width="9.140625" style="32"/>
    <col min="3072" max="3072" width="0.42578125" style="32" customWidth="1"/>
    <col min="3073" max="3073" width="84.85546875" style="32" customWidth="1"/>
    <col min="3074" max="3074" width="9.140625" style="32" bestFit="1"/>
    <col min="3075" max="3075" width="8.7109375" style="32" bestFit="1" customWidth="1"/>
    <col min="3076" max="3076" width="9.140625" style="32" bestFit="1"/>
    <col min="3077" max="3077" width="8.7109375" style="32" bestFit="1" customWidth="1"/>
    <col min="3078" max="3078" width="9.140625" style="32" bestFit="1"/>
    <col min="3079" max="3079" width="8.7109375" style="32" bestFit="1" customWidth="1"/>
    <col min="3080" max="3080" width="9.140625" style="32" bestFit="1"/>
    <col min="3081" max="3081" width="8.7109375" style="32" bestFit="1" customWidth="1"/>
    <col min="3082" max="3082" width="9.140625" style="32" bestFit="1"/>
    <col min="3083" max="3083" width="8.7109375" style="32" bestFit="1" customWidth="1"/>
    <col min="3084" max="3084" width="9.140625" style="32"/>
    <col min="3085" max="3085" width="8.7109375" style="32" customWidth="1"/>
    <col min="3086" max="3086" width="9.140625" style="32" bestFit="1"/>
    <col min="3087" max="3087" width="8.7109375" style="32" bestFit="1" customWidth="1"/>
    <col min="3088" max="3088" width="9.140625" style="32" bestFit="1"/>
    <col min="3089" max="3089" width="8.7109375" style="32" bestFit="1" customWidth="1"/>
    <col min="3090" max="3090" width="9.140625" style="32" bestFit="1"/>
    <col min="3091" max="3091" width="8.7109375" style="32" bestFit="1" customWidth="1"/>
    <col min="3092" max="3092" width="9.140625" style="32" bestFit="1"/>
    <col min="3093" max="3093" width="8.7109375" style="32" bestFit="1" customWidth="1"/>
    <col min="3094" max="3094" width="9.140625" style="32" bestFit="1"/>
    <col min="3095" max="3095" width="8.7109375" style="32" bestFit="1" customWidth="1"/>
    <col min="3096" max="3096" width="9.140625" style="32" bestFit="1"/>
    <col min="3097" max="3097" width="8.7109375" style="32" bestFit="1" customWidth="1"/>
    <col min="3098" max="3099" width="8.7109375" style="32" customWidth="1"/>
    <col min="3100" max="3100" width="8.7109375" style="32" bestFit="1" customWidth="1"/>
    <col min="3101" max="3101" width="9.140625" style="32" bestFit="1"/>
    <col min="3102" max="3102" width="8.7109375" style="32" bestFit="1" customWidth="1"/>
    <col min="3103" max="3103" width="9.140625" style="32" bestFit="1"/>
    <col min="3104" max="3105" width="8.7109375" style="32" bestFit="1" customWidth="1"/>
    <col min="3106" max="3106" width="9.140625" style="32" bestFit="1"/>
    <col min="3107" max="3107" width="8.7109375" style="32" bestFit="1" customWidth="1"/>
    <col min="3108" max="3108" width="9.140625" style="32" bestFit="1"/>
    <col min="3109" max="3109" width="8.7109375" style="32" bestFit="1" customWidth="1"/>
    <col min="3110" max="3110" width="9.140625" style="32" bestFit="1"/>
    <col min="3111" max="3111" width="8.7109375" style="32" bestFit="1" customWidth="1"/>
    <col min="3112" max="3112" width="9.140625" style="32"/>
    <col min="3113" max="3113" width="8.7109375" style="32" customWidth="1"/>
    <col min="3114" max="3117" width="9.140625" style="32"/>
    <col min="3118" max="3118" width="8.7109375" style="32" bestFit="1" customWidth="1"/>
    <col min="3119" max="3119" width="9.140625" style="32" bestFit="1"/>
    <col min="3120" max="3120" width="8.7109375" style="32" bestFit="1" customWidth="1"/>
    <col min="3121" max="3121" width="9.140625" style="32" bestFit="1"/>
    <col min="3122" max="3124" width="8.7109375" style="32" bestFit="1" customWidth="1"/>
    <col min="3125" max="3125" width="9.140625" style="32" bestFit="1"/>
    <col min="3126" max="3127" width="9.140625" style="32"/>
    <col min="3128" max="3128" width="9.140625" style="32" bestFit="1"/>
    <col min="3129" max="3129" width="8.7109375" style="32" bestFit="1" customWidth="1"/>
    <col min="3130" max="3130" width="9.140625" style="32" bestFit="1"/>
    <col min="3131" max="3131" width="8.7109375" style="32" bestFit="1" customWidth="1"/>
    <col min="3132" max="3327" width="9.140625" style="32"/>
    <col min="3328" max="3328" width="0.42578125" style="32" customWidth="1"/>
    <col min="3329" max="3329" width="84.85546875" style="32" customWidth="1"/>
    <col min="3330" max="3330" width="9.140625" style="32" bestFit="1"/>
    <col min="3331" max="3331" width="8.7109375" style="32" bestFit="1" customWidth="1"/>
    <col min="3332" max="3332" width="9.140625" style="32" bestFit="1"/>
    <col min="3333" max="3333" width="8.7109375" style="32" bestFit="1" customWidth="1"/>
    <col min="3334" max="3334" width="9.140625" style="32" bestFit="1"/>
    <col min="3335" max="3335" width="8.7109375" style="32" bestFit="1" customWidth="1"/>
    <col min="3336" max="3336" width="9.140625" style="32" bestFit="1"/>
    <col min="3337" max="3337" width="8.7109375" style="32" bestFit="1" customWidth="1"/>
    <col min="3338" max="3338" width="9.140625" style="32" bestFit="1"/>
    <col min="3339" max="3339" width="8.7109375" style="32" bestFit="1" customWidth="1"/>
    <col min="3340" max="3340" width="9.140625" style="32"/>
    <col min="3341" max="3341" width="8.7109375" style="32" customWidth="1"/>
    <col min="3342" max="3342" width="9.140625" style="32" bestFit="1"/>
    <col min="3343" max="3343" width="8.7109375" style="32" bestFit="1" customWidth="1"/>
    <col min="3344" max="3344" width="9.140625" style="32" bestFit="1"/>
    <col min="3345" max="3345" width="8.7109375" style="32" bestFit="1" customWidth="1"/>
    <col min="3346" max="3346" width="9.140625" style="32" bestFit="1"/>
    <col min="3347" max="3347" width="8.7109375" style="32" bestFit="1" customWidth="1"/>
    <col min="3348" max="3348" width="9.140625" style="32" bestFit="1"/>
    <col min="3349" max="3349" width="8.7109375" style="32" bestFit="1" customWidth="1"/>
    <col min="3350" max="3350" width="9.140625" style="32" bestFit="1"/>
    <col min="3351" max="3351" width="8.7109375" style="32" bestFit="1" customWidth="1"/>
    <col min="3352" max="3352" width="9.140625" style="32" bestFit="1"/>
    <col min="3353" max="3353" width="8.7109375" style="32" bestFit="1" customWidth="1"/>
    <col min="3354" max="3355" width="8.7109375" style="32" customWidth="1"/>
    <col min="3356" max="3356" width="8.7109375" style="32" bestFit="1" customWidth="1"/>
    <col min="3357" max="3357" width="9.140625" style="32" bestFit="1"/>
    <col min="3358" max="3358" width="8.7109375" style="32" bestFit="1" customWidth="1"/>
    <col min="3359" max="3359" width="9.140625" style="32" bestFit="1"/>
    <col min="3360" max="3361" width="8.7109375" style="32" bestFit="1" customWidth="1"/>
    <col min="3362" max="3362" width="9.140625" style="32" bestFit="1"/>
    <col min="3363" max="3363" width="8.7109375" style="32" bestFit="1" customWidth="1"/>
    <col min="3364" max="3364" width="9.140625" style="32" bestFit="1"/>
    <col min="3365" max="3365" width="8.7109375" style="32" bestFit="1" customWidth="1"/>
    <col min="3366" max="3366" width="9.140625" style="32" bestFit="1"/>
    <col min="3367" max="3367" width="8.7109375" style="32" bestFit="1" customWidth="1"/>
    <col min="3368" max="3368" width="9.140625" style="32"/>
    <col min="3369" max="3369" width="8.7109375" style="32" customWidth="1"/>
    <col min="3370" max="3373" width="9.140625" style="32"/>
    <col min="3374" max="3374" width="8.7109375" style="32" bestFit="1" customWidth="1"/>
    <col min="3375" max="3375" width="9.140625" style="32" bestFit="1"/>
    <col min="3376" max="3376" width="8.7109375" style="32" bestFit="1" customWidth="1"/>
    <col min="3377" max="3377" width="9.140625" style="32" bestFit="1"/>
    <col min="3378" max="3380" width="8.7109375" style="32" bestFit="1" customWidth="1"/>
    <col min="3381" max="3381" width="9.140625" style="32" bestFit="1"/>
    <col min="3382" max="3383" width="9.140625" style="32"/>
    <col min="3384" max="3384" width="9.140625" style="32" bestFit="1"/>
    <col min="3385" max="3385" width="8.7109375" style="32" bestFit="1" customWidth="1"/>
    <col min="3386" max="3386" width="9.140625" style="32" bestFit="1"/>
    <col min="3387" max="3387" width="8.7109375" style="32" bestFit="1" customWidth="1"/>
    <col min="3388" max="3583" width="9.140625" style="32"/>
    <col min="3584" max="3584" width="0.42578125" style="32" customWidth="1"/>
    <col min="3585" max="3585" width="84.85546875" style="32" customWidth="1"/>
    <col min="3586" max="3586" width="9.140625" style="32" bestFit="1"/>
    <col min="3587" max="3587" width="8.7109375" style="32" bestFit="1" customWidth="1"/>
    <col min="3588" max="3588" width="9.140625" style="32" bestFit="1"/>
    <col min="3589" max="3589" width="8.7109375" style="32" bestFit="1" customWidth="1"/>
    <col min="3590" max="3590" width="9.140625" style="32" bestFit="1"/>
    <col min="3591" max="3591" width="8.7109375" style="32" bestFit="1" customWidth="1"/>
    <col min="3592" max="3592" width="9.140625" style="32" bestFit="1"/>
    <col min="3593" max="3593" width="8.7109375" style="32" bestFit="1" customWidth="1"/>
    <col min="3594" max="3594" width="9.140625" style="32" bestFit="1"/>
    <col min="3595" max="3595" width="8.7109375" style="32" bestFit="1" customWidth="1"/>
    <col min="3596" max="3596" width="9.140625" style="32"/>
    <col min="3597" max="3597" width="8.7109375" style="32" customWidth="1"/>
    <col min="3598" max="3598" width="9.140625" style="32" bestFit="1"/>
    <col min="3599" max="3599" width="8.7109375" style="32" bestFit="1" customWidth="1"/>
    <col min="3600" max="3600" width="9.140625" style="32" bestFit="1"/>
    <col min="3601" max="3601" width="8.7109375" style="32" bestFit="1" customWidth="1"/>
    <col min="3602" max="3602" width="9.140625" style="32" bestFit="1"/>
    <col min="3603" max="3603" width="8.7109375" style="32" bestFit="1" customWidth="1"/>
    <col min="3604" max="3604" width="9.140625" style="32" bestFit="1"/>
    <col min="3605" max="3605" width="8.7109375" style="32" bestFit="1" customWidth="1"/>
    <col min="3606" max="3606" width="9.140625" style="32" bestFit="1"/>
    <col min="3607" max="3607" width="8.7109375" style="32" bestFit="1" customWidth="1"/>
    <col min="3608" max="3608" width="9.140625" style="32" bestFit="1"/>
    <col min="3609" max="3609" width="8.7109375" style="32" bestFit="1" customWidth="1"/>
    <col min="3610" max="3611" width="8.7109375" style="32" customWidth="1"/>
    <col min="3612" max="3612" width="8.7109375" style="32" bestFit="1" customWidth="1"/>
    <col min="3613" max="3613" width="9.140625" style="32" bestFit="1"/>
    <col min="3614" max="3614" width="8.7109375" style="32" bestFit="1" customWidth="1"/>
    <col min="3615" max="3615" width="9.140625" style="32" bestFit="1"/>
    <col min="3616" max="3617" width="8.7109375" style="32" bestFit="1" customWidth="1"/>
    <col min="3618" max="3618" width="9.140625" style="32" bestFit="1"/>
    <col min="3619" max="3619" width="8.7109375" style="32" bestFit="1" customWidth="1"/>
    <col min="3620" max="3620" width="9.140625" style="32" bestFit="1"/>
    <col min="3621" max="3621" width="8.7109375" style="32" bestFit="1" customWidth="1"/>
    <col min="3622" max="3622" width="9.140625" style="32" bestFit="1"/>
    <col min="3623" max="3623" width="8.7109375" style="32" bestFit="1" customWidth="1"/>
    <col min="3624" max="3624" width="9.140625" style="32"/>
    <col min="3625" max="3625" width="8.7109375" style="32" customWidth="1"/>
    <col min="3626" max="3629" width="9.140625" style="32"/>
    <col min="3630" max="3630" width="8.7109375" style="32" bestFit="1" customWidth="1"/>
    <col min="3631" max="3631" width="9.140625" style="32" bestFit="1"/>
    <col min="3632" max="3632" width="8.7109375" style="32" bestFit="1" customWidth="1"/>
    <col min="3633" max="3633" width="9.140625" style="32" bestFit="1"/>
    <col min="3634" max="3636" width="8.7109375" style="32" bestFit="1" customWidth="1"/>
    <col min="3637" max="3637" width="9.140625" style="32" bestFit="1"/>
    <col min="3638" max="3639" width="9.140625" style="32"/>
    <col min="3640" max="3640" width="9.140625" style="32" bestFit="1"/>
    <col min="3641" max="3641" width="8.7109375" style="32" bestFit="1" customWidth="1"/>
    <col min="3642" max="3642" width="9.140625" style="32" bestFit="1"/>
    <col min="3643" max="3643" width="8.7109375" style="32" bestFit="1" customWidth="1"/>
    <col min="3644" max="3839" width="9.140625" style="32"/>
    <col min="3840" max="3840" width="0.42578125" style="32" customWidth="1"/>
    <col min="3841" max="3841" width="84.85546875" style="32" customWidth="1"/>
    <col min="3842" max="3842" width="9.140625" style="32" bestFit="1"/>
    <col min="3843" max="3843" width="8.7109375" style="32" bestFit="1" customWidth="1"/>
    <col min="3844" max="3844" width="9.140625" style="32" bestFit="1"/>
    <col min="3845" max="3845" width="8.7109375" style="32" bestFit="1" customWidth="1"/>
    <col min="3846" max="3846" width="9.140625" style="32" bestFit="1"/>
    <col min="3847" max="3847" width="8.7109375" style="32" bestFit="1" customWidth="1"/>
    <col min="3848" max="3848" width="9.140625" style="32" bestFit="1"/>
    <col min="3849" max="3849" width="8.7109375" style="32" bestFit="1" customWidth="1"/>
    <col min="3850" max="3850" width="9.140625" style="32" bestFit="1"/>
    <col min="3851" max="3851" width="8.7109375" style="32" bestFit="1" customWidth="1"/>
    <col min="3852" max="3852" width="9.140625" style="32"/>
    <col min="3853" max="3853" width="8.7109375" style="32" customWidth="1"/>
    <col min="3854" max="3854" width="9.140625" style="32" bestFit="1"/>
    <col min="3855" max="3855" width="8.7109375" style="32" bestFit="1" customWidth="1"/>
    <col min="3856" max="3856" width="9.140625" style="32" bestFit="1"/>
    <col min="3857" max="3857" width="8.7109375" style="32" bestFit="1" customWidth="1"/>
    <col min="3858" max="3858" width="9.140625" style="32" bestFit="1"/>
    <col min="3859" max="3859" width="8.7109375" style="32" bestFit="1" customWidth="1"/>
    <col min="3860" max="3860" width="9.140625" style="32" bestFit="1"/>
    <col min="3861" max="3861" width="8.7109375" style="32" bestFit="1" customWidth="1"/>
    <col min="3862" max="3862" width="9.140625" style="32" bestFit="1"/>
    <col min="3863" max="3863" width="8.7109375" style="32" bestFit="1" customWidth="1"/>
    <col min="3864" max="3864" width="9.140625" style="32" bestFit="1"/>
    <col min="3865" max="3865" width="8.7109375" style="32" bestFit="1" customWidth="1"/>
    <col min="3866" max="3867" width="8.7109375" style="32" customWidth="1"/>
    <col min="3868" max="3868" width="8.7109375" style="32" bestFit="1" customWidth="1"/>
    <col min="3869" max="3869" width="9.140625" style="32" bestFit="1"/>
    <col min="3870" max="3870" width="8.7109375" style="32" bestFit="1" customWidth="1"/>
    <col min="3871" max="3871" width="9.140625" style="32" bestFit="1"/>
    <col min="3872" max="3873" width="8.7109375" style="32" bestFit="1" customWidth="1"/>
    <col min="3874" max="3874" width="9.140625" style="32" bestFit="1"/>
    <col min="3875" max="3875" width="8.7109375" style="32" bestFit="1" customWidth="1"/>
    <col min="3876" max="3876" width="9.140625" style="32" bestFit="1"/>
    <col min="3877" max="3877" width="8.7109375" style="32" bestFit="1" customWidth="1"/>
    <col min="3878" max="3878" width="9.140625" style="32" bestFit="1"/>
    <col min="3879" max="3879" width="8.7109375" style="32" bestFit="1" customWidth="1"/>
    <col min="3880" max="3880" width="9.140625" style="32"/>
    <col min="3881" max="3881" width="8.7109375" style="32" customWidth="1"/>
    <col min="3882" max="3885" width="9.140625" style="32"/>
    <col min="3886" max="3886" width="8.7109375" style="32" bestFit="1" customWidth="1"/>
    <col min="3887" max="3887" width="9.140625" style="32" bestFit="1"/>
    <col min="3888" max="3888" width="8.7109375" style="32" bestFit="1" customWidth="1"/>
    <col min="3889" max="3889" width="9.140625" style="32" bestFit="1"/>
    <col min="3890" max="3892" width="8.7109375" style="32" bestFit="1" customWidth="1"/>
    <col min="3893" max="3893" width="9.140625" style="32" bestFit="1"/>
    <col min="3894" max="3895" width="9.140625" style="32"/>
    <col min="3896" max="3896" width="9.140625" style="32" bestFit="1"/>
    <col min="3897" max="3897" width="8.7109375" style="32" bestFit="1" customWidth="1"/>
    <col min="3898" max="3898" width="9.140625" style="32" bestFit="1"/>
    <col min="3899" max="3899" width="8.7109375" style="32" bestFit="1" customWidth="1"/>
    <col min="3900" max="4095" width="9.140625" style="32"/>
    <col min="4096" max="4096" width="0.42578125" style="32" customWidth="1"/>
    <col min="4097" max="4097" width="84.85546875" style="32" customWidth="1"/>
    <col min="4098" max="4098" width="9.140625" style="32" bestFit="1"/>
    <col min="4099" max="4099" width="8.7109375" style="32" bestFit="1" customWidth="1"/>
    <col min="4100" max="4100" width="9.140625" style="32" bestFit="1"/>
    <col min="4101" max="4101" width="8.7109375" style="32" bestFit="1" customWidth="1"/>
    <col min="4102" max="4102" width="9.140625" style="32" bestFit="1"/>
    <col min="4103" max="4103" width="8.7109375" style="32" bestFit="1" customWidth="1"/>
    <col min="4104" max="4104" width="9.140625" style="32" bestFit="1"/>
    <col min="4105" max="4105" width="8.7109375" style="32" bestFit="1" customWidth="1"/>
    <col min="4106" max="4106" width="9.140625" style="32" bestFit="1"/>
    <col min="4107" max="4107" width="8.7109375" style="32" bestFit="1" customWidth="1"/>
    <col min="4108" max="4108" width="9.140625" style="32"/>
    <col min="4109" max="4109" width="8.7109375" style="32" customWidth="1"/>
    <col min="4110" max="4110" width="9.140625" style="32" bestFit="1"/>
    <col min="4111" max="4111" width="8.7109375" style="32" bestFit="1" customWidth="1"/>
    <col min="4112" max="4112" width="9.140625" style="32" bestFit="1"/>
    <col min="4113" max="4113" width="8.7109375" style="32" bestFit="1" customWidth="1"/>
    <col min="4114" max="4114" width="9.140625" style="32" bestFit="1"/>
    <col min="4115" max="4115" width="8.7109375" style="32" bestFit="1" customWidth="1"/>
    <col min="4116" max="4116" width="9.140625" style="32" bestFit="1"/>
    <col min="4117" max="4117" width="8.7109375" style="32" bestFit="1" customWidth="1"/>
    <col min="4118" max="4118" width="9.140625" style="32" bestFit="1"/>
    <col min="4119" max="4119" width="8.7109375" style="32" bestFit="1" customWidth="1"/>
    <col min="4120" max="4120" width="9.140625" style="32" bestFit="1"/>
    <col min="4121" max="4121" width="8.7109375" style="32" bestFit="1" customWidth="1"/>
    <col min="4122" max="4123" width="8.7109375" style="32" customWidth="1"/>
    <col min="4124" max="4124" width="8.7109375" style="32" bestFit="1" customWidth="1"/>
    <col min="4125" max="4125" width="9.140625" style="32" bestFit="1"/>
    <col min="4126" max="4126" width="8.7109375" style="32" bestFit="1" customWidth="1"/>
    <col min="4127" max="4127" width="9.140625" style="32" bestFit="1"/>
    <col min="4128" max="4129" width="8.7109375" style="32" bestFit="1" customWidth="1"/>
    <col min="4130" max="4130" width="9.140625" style="32" bestFit="1"/>
    <col min="4131" max="4131" width="8.7109375" style="32" bestFit="1" customWidth="1"/>
    <col min="4132" max="4132" width="9.140625" style="32" bestFit="1"/>
    <col min="4133" max="4133" width="8.7109375" style="32" bestFit="1" customWidth="1"/>
    <col min="4134" max="4134" width="9.140625" style="32" bestFit="1"/>
    <col min="4135" max="4135" width="8.7109375" style="32" bestFit="1" customWidth="1"/>
    <col min="4136" max="4136" width="9.140625" style="32"/>
    <col min="4137" max="4137" width="8.7109375" style="32" customWidth="1"/>
    <col min="4138" max="4141" width="9.140625" style="32"/>
    <col min="4142" max="4142" width="8.7109375" style="32" bestFit="1" customWidth="1"/>
    <col min="4143" max="4143" width="9.140625" style="32" bestFit="1"/>
    <col min="4144" max="4144" width="8.7109375" style="32" bestFit="1" customWidth="1"/>
    <col min="4145" max="4145" width="9.140625" style="32" bestFit="1"/>
    <col min="4146" max="4148" width="8.7109375" style="32" bestFit="1" customWidth="1"/>
    <col min="4149" max="4149" width="9.140625" style="32" bestFit="1"/>
    <col min="4150" max="4151" width="9.140625" style="32"/>
    <col min="4152" max="4152" width="9.140625" style="32" bestFit="1"/>
    <col min="4153" max="4153" width="8.7109375" style="32" bestFit="1" customWidth="1"/>
    <col min="4154" max="4154" width="9.140625" style="32" bestFit="1"/>
    <col min="4155" max="4155" width="8.7109375" style="32" bestFit="1" customWidth="1"/>
    <col min="4156" max="4351" width="9.140625" style="32"/>
    <col min="4352" max="4352" width="0.42578125" style="32" customWidth="1"/>
    <col min="4353" max="4353" width="84.85546875" style="32" customWidth="1"/>
    <col min="4354" max="4354" width="9.140625" style="32" bestFit="1"/>
    <col min="4355" max="4355" width="8.7109375" style="32" bestFit="1" customWidth="1"/>
    <col min="4356" max="4356" width="9.140625" style="32" bestFit="1"/>
    <col min="4357" max="4357" width="8.7109375" style="32" bestFit="1" customWidth="1"/>
    <col min="4358" max="4358" width="9.140625" style="32" bestFit="1"/>
    <col min="4359" max="4359" width="8.7109375" style="32" bestFit="1" customWidth="1"/>
    <col min="4360" max="4360" width="9.140625" style="32" bestFit="1"/>
    <col min="4361" max="4361" width="8.7109375" style="32" bestFit="1" customWidth="1"/>
    <col min="4362" max="4362" width="9.140625" style="32" bestFit="1"/>
    <col min="4363" max="4363" width="8.7109375" style="32" bestFit="1" customWidth="1"/>
    <col min="4364" max="4364" width="9.140625" style="32"/>
    <col min="4365" max="4365" width="8.7109375" style="32" customWidth="1"/>
    <col min="4366" max="4366" width="9.140625" style="32" bestFit="1"/>
    <col min="4367" max="4367" width="8.7109375" style="32" bestFit="1" customWidth="1"/>
    <col min="4368" max="4368" width="9.140625" style="32" bestFit="1"/>
    <col min="4369" max="4369" width="8.7109375" style="32" bestFit="1" customWidth="1"/>
    <col min="4370" max="4370" width="9.140625" style="32" bestFit="1"/>
    <col min="4371" max="4371" width="8.7109375" style="32" bestFit="1" customWidth="1"/>
    <col min="4372" max="4372" width="9.140625" style="32" bestFit="1"/>
    <col min="4373" max="4373" width="8.7109375" style="32" bestFit="1" customWidth="1"/>
    <col min="4374" max="4374" width="9.140625" style="32" bestFit="1"/>
    <col min="4375" max="4375" width="8.7109375" style="32" bestFit="1" customWidth="1"/>
    <col min="4376" max="4376" width="9.140625" style="32" bestFit="1"/>
    <col min="4377" max="4377" width="8.7109375" style="32" bestFit="1" customWidth="1"/>
    <col min="4378" max="4379" width="8.7109375" style="32" customWidth="1"/>
    <col min="4380" max="4380" width="8.7109375" style="32" bestFit="1" customWidth="1"/>
    <col min="4381" max="4381" width="9.140625" style="32" bestFit="1"/>
    <col min="4382" max="4382" width="8.7109375" style="32" bestFit="1" customWidth="1"/>
    <col min="4383" max="4383" width="9.140625" style="32" bestFit="1"/>
    <col min="4384" max="4385" width="8.7109375" style="32" bestFit="1" customWidth="1"/>
    <col min="4386" max="4386" width="9.140625" style="32" bestFit="1"/>
    <col min="4387" max="4387" width="8.7109375" style="32" bestFit="1" customWidth="1"/>
    <col min="4388" max="4388" width="9.140625" style="32" bestFit="1"/>
    <col min="4389" max="4389" width="8.7109375" style="32" bestFit="1" customWidth="1"/>
    <col min="4390" max="4390" width="9.140625" style="32" bestFit="1"/>
    <col min="4391" max="4391" width="8.7109375" style="32" bestFit="1" customWidth="1"/>
    <col min="4392" max="4392" width="9.140625" style="32"/>
    <col min="4393" max="4393" width="8.7109375" style="32" customWidth="1"/>
    <col min="4394" max="4397" width="9.140625" style="32"/>
    <col min="4398" max="4398" width="8.7109375" style="32" bestFit="1" customWidth="1"/>
    <col min="4399" max="4399" width="9.140625" style="32" bestFit="1"/>
    <col min="4400" max="4400" width="8.7109375" style="32" bestFit="1" customWidth="1"/>
    <col min="4401" max="4401" width="9.140625" style="32" bestFit="1"/>
    <col min="4402" max="4404" width="8.7109375" style="32" bestFit="1" customWidth="1"/>
    <col min="4405" max="4405" width="9.140625" style="32" bestFit="1"/>
    <col min="4406" max="4407" width="9.140625" style="32"/>
    <col min="4408" max="4408" width="9.140625" style="32" bestFit="1"/>
    <col min="4409" max="4409" width="8.7109375" style="32" bestFit="1" customWidth="1"/>
    <col min="4410" max="4410" width="9.140625" style="32" bestFit="1"/>
    <col min="4411" max="4411" width="8.7109375" style="32" bestFit="1" customWidth="1"/>
    <col min="4412" max="4607" width="9.140625" style="32"/>
    <col min="4608" max="4608" width="0.42578125" style="32" customWidth="1"/>
    <col min="4609" max="4609" width="84.85546875" style="32" customWidth="1"/>
    <col min="4610" max="4610" width="9.140625" style="32" bestFit="1"/>
    <col min="4611" max="4611" width="8.7109375" style="32" bestFit="1" customWidth="1"/>
    <col min="4612" max="4612" width="9.140625" style="32" bestFit="1"/>
    <col min="4613" max="4613" width="8.7109375" style="32" bestFit="1" customWidth="1"/>
    <col min="4614" max="4614" width="9.140625" style="32" bestFit="1"/>
    <col min="4615" max="4615" width="8.7109375" style="32" bestFit="1" customWidth="1"/>
    <col min="4616" max="4616" width="9.140625" style="32" bestFit="1"/>
    <col min="4617" max="4617" width="8.7109375" style="32" bestFit="1" customWidth="1"/>
    <col min="4618" max="4618" width="9.140625" style="32" bestFit="1"/>
    <col min="4619" max="4619" width="8.7109375" style="32" bestFit="1" customWidth="1"/>
    <col min="4620" max="4620" width="9.140625" style="32"/>
    <col min="4621" max="4621" width="8.7109375" style="32" customWidth="1"/>
    <col min="4622" max="4622" width="9.140625" style="32" bestFit="1"/>
    <col min="4623" max="4623" width="8.7109375" style="32" bestFit="1" customWidth="1"/>
    <col min="4624" max="4624" width="9.140625" style="32" bestFit="1"/>
    <col min="4625" max="4625" width="8.7109375" style="32" bestFit="1" customWidth="1"/>
    <col min="4626" max="4626" width="9.140625" style="32" bestFit="1"/>
    <col min="4627" max="4627" width="8.7109375" style="32" bestFit="1" customWidth="1"/>
    <col min="4628" max="4628" width="9.140625" style="32" bestFit="1"/>
    <col min="4629" max="4629" width="8.7109375" style="32" bestFit="1" customWidth="1"/>
    <col min="4630" max="4630" width="9.140625" style="32" bestFit="1"/>
    <col min="4631" max="4631" width="8.7109375" style="32" bestFit="1" customWidth="1"/>
    <col min="4632" max="4632" width="9.140625" style="32" bestFit="1"/>
    <col min="4633" max="4633" width="8.7109375" style="32" bestFit="1" customWidth="1"/>
    <col min="4634" max="4635" width="8.7109375" style="32" customWidth="1"/>
    <col min="4636" max="4636" width="8.7109375" style="32" bestFit="1" customWidth="1"/>
    <col min="4637" max="4637" width="9.140625" style="32" bestFit="1"/>
    <col min="4638" max="4638" width="8.7109375" style="32" bestFit="1" customWidth="1"/>
    <col min="4639" max="4639" width="9.140625" style="32" bestFit="1"/>
    <col min="4640" max="4641" width="8.7109375" style="32" bestFit="1" customWidth="1"/>
    <col min="4642" max="4642" width="9.140625" style="32" bestFit="1"/>
    <col min="4643" max="4643" width="8.7109375" style="32" bestFit="1" customWidth="1"/>
    <col min="4644" max="4644" width="9.140625" style="32" bestFit="1"/>
    <col min="4645" max="4645" width="8.7109375" style="32" bestFit="1" customWidth="1"/>
    <col min="4646" max="4646" width="9.140625" style="32" bestFit="1"/>
    <col min="4647" max="4647" width="8.7109375" style="32" bestFit="1" customWidth="1"/>
    <col min="4648" max="4648" width="9.140625" style="32"/>
    <col min="4649" max="4649" width="8.7109375" style="32" customWidth="1"/>
    <col min="4650" max="4653" width="9.140625" style="32"/>
    <col min="4654" max="4654" width="8.7109375" style="32" bestFit="1" customWidth="1"/>
    <col min="4655" max="4655" width="9.140625" style="32" bestFit="1"/>
    <col min="4656" max="4656" width="8.7109375" style="32" bestFit="1" customWidth="1"/>
    <col min="4657" max="4657" width="9.140625" style="32" bestFit="1"/>
    <col min="4658" max="4660" width="8.7109375" style="32" bestFit="1" customWidth="1"/>
    <col min="4661" max="4661" width="9.140625" style="32" bestFit="1"/>
    <col min="4662" max="4663" width="9.140625" style="32"/>
    <col min="4664" max="4664" width="9.140625" style="32" bestFit="1"/>
    <col min="4665" max="4665" width="8.7109375" style="32" bestFit="1" customWidth="1"/>
    <col min="4666" max="4666" width="9.140625" style="32" bestFit="1"/>
    <col min="4667" max="4667" width="8.7109375" style="32" bestFit="1" customWidth="1"/>
    <col min="4668" max="4863" width="9.140625" style="32"/>
    <col min="4864" max="4864" width="0.42578125" style="32" customWidth="1"/>
    <col min="4865" max="4865" width="84.85546875" style="32" customWidth="1"/>
    <col min="4866" max="4866" width="9.140625" style="32" bestFit="1"/>
    <col min="4867" max="4867" width="8.7109375" style="32" bestFit="1" customWidth="1"/>
    <col min="4868" max="4868" width="9.140625" style="32" bestFit="1"/>
    <col min="4869" max="4869" width="8.7109375" style="32" bestFit="1" customWidth="1"/>
    <col min="4870" max="4870" width="9.140625" style="32" bestFit="1"/>
    <col min="4871" max="4871" width="8.7109375" style="32" bestFit="1" customWidth="1"/>
    <col min="4872" max="4872" width="9.140625" style="32" bestFit="1"/>
    <col min="4873" max="4873" width="8.7109375" style="32" bestFit="1" customWidth="1"/>
    <col min="4874" max="4874" width="9.140625" style="32" bestFit="1"/>
    <col min="4875" max="4875" width="8.7109375" style="32" bestFit="1" customWidth="1"/>
    <col min="4876" max="4876" width="9.140625" style="32"/>
    <col min="4877" max="4877" width="8.7109375" style="32" customWidth="1"/>
    <col min="4878" max="4878" width="9.140625" style="32" bestFit="1"/>
    <col min="4879" max="4879" width="8.7109375" style="32" bestFit="1" customWidth="1"/>
    <col min="4880" max="4880" width="9.140625" style="32" bestFit="1"/>
    <col min="4881" max="4881" width="8.7109375" style="32" bestFit="1" customWidth="1"/>
    <col min="4882" max="4882" width="9.140625" style="32" bestFit="1"/>
    <col min="4883" max="4883" width="8.7109375" style="32" bestFit="1" customWidth="1"/>
    <col min="4884" max="4884" width="9.140625" style="32" bestFit="1"/>
    <col min="4885" max="4885" width="8.7109375" style="32" bestFit="1" customWidth="1"/>
    <col min="4886" max="4886" width="9.140625" style="32" bestFit="1"/>
    <col min="4887" max="4887" width="8.7109375" style="32" bestFit="1" customWidth="1"/>
    <col min="4888" max="4888" width="9.140625" style="32" bestFit="1"/>
    <col min="4889" max="4889" width="8.7109375" style="32" bestFit="1" customWidth="1"/>
    <col min="4890" max="4891" width="8.7109375" style="32" customWidth="1"/>
    <col min="4892" max="4892" width="8.7109375" style="32" bestFit="1" customWidth="1"/>
    <col min="4893" max="4893" width="9.140625" style="32" bestFit="1"/>
    <col min="4894" max="4894" width="8.7109375" style="32" bestFit="1" customWidth="1"/>
    <col min="4895" max="4895" width="9.140625" style="32" bestFit="1"/>
    <col min="4896" max="4897" width="8.7109375" style="32" bestFit="1" customWidth="1"/>
    <col min="4898" max="4898" width="9.140625" style="32" bestFit="1"/>
    <col min="4899" max="4899" width="8.7109375" style="32" bestFit="1" customWidth="1"/>
    <col min="4900" max="4900" width="9.140625" style="32" bestFit="1"/>
    <col min="4901" max="4901" width="8.7109375" style="32" bestFit="1" customWidth="1"/>
    <col min="4902" max="4902" width="9.140625" style="32" bestFit="1"/>
    <col min="4903" max="4903" width="8.7109375" style="32" bestFit="1" customWidth="1"/>
    <col min="4904" max="4904" width="9.140625" style="32"/>
    <col min="4905" max="4905" width="8.7109375" style="32" customWidth="1"/>
    <col min="4906" max="4909" width="9.140625" style="32"/>
    <col min="4910" max="4910" width="8.7109375" style="32" bestFit="1" customWidth="1"/>
    <col min="4911" max="4911" width="9.140625" style="32" bestFit="1"/>
    <col min="4912" max="4912" width="8.7109375" style="32" bestFit="1" customWidth="1"/>
    <col min="4913" max="4913" width="9.140625" style="32" bestFit="1"/>
    <col min="4914" max="4916" width="8.7109375" style="32" bestFit="1" customWidth="1"/>
    <col min="4917" max="4917" width="9.140625" style="32" bestFit="1"/>
    <col min="4918" max="4919" width="9.140625" style="32"/>
    <col min="4920" max="4920" width="9.140625" style="32" bestFit="1"/>
    <col min="4921" max="4921" width="8.7109375" style="32" bestFit="1" customWidth="1"/>
    <col min="4922" max="4922" width="9.140625" style="32" bestFit="1"/>
    <col min="4923" max="4923" width="8.7109375" style="32" bestFit="1" customWidth="1"/>
    <col min="4924" max="5119" width="9.140625" style="32"/>
    <col min="5120" max="5120" width="0.42578125" style="32" customWidth="1"/>
    <col min="5121" max="5121" width="84.85546875" style="32" customWidth="1"/>
    <col min="5122" max="5122" width="9.140625" style="32" bestFit="1"/>
    <col min="5123" max="5123" width="8.7109375" style="32" bestFit="1" customWidth="1"/>
    <col min="5124" max="5124" width="9.140625" style="32" bestFit="1"/>
    <col min="5125" max="5125" width="8.7109375" style="32" bestFit="1" customWidth="1"/>
    <col min="5126" max="5126" width="9.140625" style="32" bestFit="1"/>
    <col min="5127" max="5127" width="8.7109375" style="32" bestFit="1" customWidth="1"/>
    <col min="5128" max="5128" width="9.140625" style="32" bestFit="1"/>
    <col min="5129" max="5129" width="8.7109375" style="32" bestFit="1" customWidth="1"/>
    <col min="5130" max="5130" width="9.140625" style="32" bestFit="1"/>
    <col min="5131" max="5131" width="8.7109375" style="32" bestFit="1" customWidth="1"/>
    <col min="5132" max="5132" width="9.140625" style="32"/>
    <col min="5133" max="5133" width="8.7109375" style="32" customWidth="1"/>
    <col min="5134" max="5134" width="9.140625" style="32" bestFit="1"/>
    <col min="5135" max="5135" width="8.7109375" style="32" bestFit="1" customWidth="1"/>
    <col min="5136" max="5136" width="9.140625" style="32" bestFit="1"/>
    <col min="5137" max="5137" width="8.7109375" style="32" bestFit="1" customWidth="1"/>
    <col min="5138" max="5138" width="9.140625" style="32" bestFit="1"/>
    <col min="5139" max="5139" width="8.7109375" style="32" bestFit="1" customWidth="1"/>
    <col min="5140" max="5140" width="9.140625" style="32" bestFit="1"/>
    <col min="5141" max="5141" width="8.7109375" style="32" bestFit="1" customWidth="1"/>
    <col min="5142" max="5142" width="9.140625" style="32" bestFit="1"/>
    <col min="5143" max="5143" width="8.7109375" style="32" bestFit="1" customWidth="1"/>
    <col min="5144" max="5144" width="9.140625" style="32" bestFit="1"/>
    <col min="5145" max="5145" width="8.7109375" style="32" bestFit="1" customWidth="1"/>
    <col min="5146" max="5147" width="8.7109375" style="32" customWidth="1"/>
    <col min="5148" max="5148" width="8.7109375" style="32" bestFit="1" customWidth="1"/>
    <col min="5149" max="5149" width="9.140625" style="32" bestFit="1"/>
    <col min="5150" max="5150" width="8.7109375" style="32" bestFit="1" customWidth="1"/>
    <col min="5151" max="5151" width="9.140625" style="32" bestFit="1"/>
    <col min="5152" max="5153" width="8.7109375" style="32" bestFit="1" customWidth="1"/>
    <col min="5154" max="5154" width="9.140625" style="32" bestFit="1"/>
    <col min="5155" max="5155" width="8.7109375" style="32" bestFit="1" customWidth="1"/>
    <col min="5156" max="5156" width="9.140625" style="32" bestFit="1"/>
    <col min="5157" max="5157" width="8.7109375" style="32" bestFit="1" customWidth="1"/>
    <col min="5158" max="5158" width="9.140625" style="32" bestFit="1"/>
    <col min="5159" max="5159" width="8.7109375" style="32" bestFit="1" customWidth="1"/>
    <col min="5160" max="5160" width="9.140625" style="32"/>
    <col min="5161" max="5161" width="8.7109375" style="32" customWidth="1"/>
    <col min="5162" max="5165" width="9.140625" style="32"/>
    <col min="5166" max="5166" width="8.7109375" style="32" bestFit="1" customWidth="1"/>
    <col min="5167" max="5167" width="9.140625" style="32" bestFit="1"/>
    <col min="5168" max="5168" width="8.7109375" style="32" bestFit="1" customWidth="1"/>
    <col min="5169" max="5169" width="9.140625" style="32" bestFit="1"/>
    <col min="5170" max="5172" width="8.7109375" style="32" bestFit="1" customWidth="1"/>
    <col min="5173" max="5173" width="9.140625" style="32" bestFit="1"/>
    <col min="5174" max="5175" width="9.140625" style="32"/>
    <col min="5176" max="5176" width="9.140625" style="32" bestFit="1"/>
    <col min="5177" max="5177" width="8.7109375" style="32" bestFit="1" customWidth="1"/>
    <col min="5178" max="5178" width="9.140625" style="32" bestFit="1"/>
    <col min="5179" max="5179" width="8.7109375" style="32" bestFit="1" customWidth="1"/>
    <col min="5180" max="5375" width="9.140625" style="32"/>
    <col min="5376" max="5376" width="0.42578125" style="32" customWidth="1"/>
    <col min="5377" max="5377" width="84.85546875" style="32" customWidth="1"/>
    <col min="5378" max="5378" width="9.140625" style="32" bestFit="1"/>
    <col min="5379" max="5379" width="8.7109375" style="32" bestFit="1" customWidth="1"/>
    <col min="5380" max="5380" width="9.140625" style="32" bestFit="1"/>
    <col min="5381" max="5381" width="8.7109375" style="32" bestFit="1" customWidth="1"/>
    <col min="5382" max="5382" width="9.140625" style="32" bestFit="1"/>
    <col min="5383" max="5383" width="8.7109375" style="32" bestFit="1" customWidth="1"/>
    <col min="5384" max="5384" width="9.140625" style="32" bestFit="1"/>
    <col min="5385" max="5385" width="8.7109375" style="32" bestFit="1" customWidth="1"/>
    <col min="5386" max="5386" width="9.140625" style="32" bestFit="1"/>
    <col min="5387" max="5387" width="8.7109375" style="32" bestFit="1" customWidth="1"/>
    <col min="5388" max="5388" width="9.140625" style="32"/>
    <col min="5389" max="5389" width="8.7109375" style="32" customWidth="1"/>
    <col min="5390" max="5390" width="9.140625" style="32" bestFit="1"/>
    <col min="5391" max="5391" width="8.7109375" style="32" bestFit="1" customWidth="1"/>
    <col min="5392" max="5392" width="9.140625" style="32" bestFit="1"/>
    <col min="5393" max="5393" width="8.7109375" style="32" bestFit="1" customWidth="1"/>
    <col min="5394" max="5394" width="9.140625" style="32" bestFit="1"/>
    <col min="5395" max="5395" width="8.7109375" style="32" bestFit="1" customWidth="1"/>
    <col min="5396" max="5396" width="9.140625" style="32" bestFit="1"/>
    <col min="5397" max="5397" width="8.7109375" style="32" bestFit="1" customWidth="1"/>
    <col min="5398" max="5398" width="9.140625" style="32" bestFit="1"/>
    <col min="5399" max="5399" width="8.7109375" style="32" bestFit="1" customWidth="1"/>
    <col min="5400" max="5400" width="9.140625" style="32" bestFit="1"/>
    <col min="5401" max="5401" width="8.7109375" style="32" bestFit="1" customWidth="1"/>
    <col min="5402" max="5403" width="8.7109375" style="32" customWidth="1"/>
    <col min="5404" max="5404" width="8.7109375" style="32" bestFit="1" customWidth="1"/>
    <col min="5405" max="5405" width="9.140625" style="32" bestFit="1"/>
    <col min="5406" max="5406" width="8.7109375" style="32" bestFit="1" customWidth="1"/>
    <col min="5407" max="5407" width="9.140625" style="32" bestFit="1"/>
    <col min="5408" max="5409" width="8.7109375" style="32" bestFit="1" customWidth="1"/>
    <col min="5410" max="5410" width="9.140625" style="32" bestFit="1"/>
    <col min="5411" max="5411" width="8.7109375" style="32" bestFit="1" customWidth="1"/>
    <col min="5412" max="5412" width="9.140625" style="32" bestFit="1"/>
    <col min="5413" max="5413" width="8.7109375" style="32" bestFit="1" customWidth="1"/>
    <col min="5414" max="5414" width="9.140625" style="32" bestFit="1"/>
    <col min="5415" max="5415" width="8.7109375" style="32" bestFit="1" customWidth="1"/>
    <col min="5416" max="5416" width="9.140625" style="32"/>
    <col min="5417" max="5417" width="8.7109375" style="32" customWidth="1"/>
    <col min="5418" max="5421" width="9.140625" style="32"/>
    <col min="5422" max="5422" width="8.7109375" style="32" bestFit="1" customWidth="1"/>
    <col min="5423" max="5423" width="9.140625" style="32" bestFit="1"/>
    <col min="5424" max="5424" width="8.7109375" style="32" bestFit="1" customWidth="1"/>
    <col min="5425" max="5425" width="9.140625" style="32" bestFit="1"/>
    <col min="5426" max="5428" width="8.7109375" style="32" bestFit="1" customWidth="1"/>
    <col min="5429" max="5429" width="9.140625" style="32" bestFit="1"/>
    <col min="5430" max="5431" width="9.140625" style="32"/>
    <col min="5432" max="5432" width="9.140625" style="32" bestFit="1"/>
    <col min="5433" max="5433" width="8.7109375" style="32" bestFit="1" customWidth="1"/>
    <col min="5434" max="5434" width="9.140625" style="32" bestFit="1"/>
    <col min="5435" max="5435" width="8.7109375" style="32" bestFit="1" customWidth="1"/>
    <col min="5436" max="5631" width="9.140625" style="32"/>
    <col min="5632" max="5632" width="0.42578125" style="32" customWidth="1"/>
    <col min="5633" max="5633" width="84.85546875" style="32" customWidth="1"/>
    <col min="5634" max="5634" width="9.140625" style="32" bestFit="1"/>
    <col min="5635" max="5635" width="8.7109375" style="32" bestFit="1" customWidth="1"/>
    <col min="5636" max="5636" width="9.140625" style="32" bestFit="1"/>
    <col min="5637" max="5637" width="8.7109375" style="32" bestFit="1" customWidth="1"/>
    <col min="5638" max="5638" width="9.140625" style="32" bestFit="1"/>
    <col min="5639" max="5639" width="8.7109375" style="32" bestFit="1" customWidth="1"/>
    <col min="5640" max="5640" width="9.140625" style="32" bestFit="1"/>
    <col min="5641" max="5641" width="8.7109375" style="32" bestFit="1" customWidth="1"/>
    <col min="5642" max="5642" width="9.140625" style="32" bestFit="1"/>
    <col min="5643" max="5643" width="8.7109375" style="32" bestFit="1" customWidth="1"/>
    <col min="5644" max="5644" width="9.140625" style="32"/>
    <col min="5645" max="5645" width="8.7109375" style="32" customWidth="1"/>
    <col min="5646" max="5646" width="9.140625" style="32" bestFit="1"/>
    <col min="5647" max="5647" width="8.7109375" style="32" bestFit="1" customWidth="1"/>
    <col min="5648" max="5648" width="9.140625" style="32" bestFit="1"/>
    <col min="5649" max="5649" width="8.7109375" style="32" bestFit="1" customWidth="1"/>
    <col min="5650" max="5650" width="9.140625" style="32" bestFit="1"/>
    <col min="5651" max="5651" width="8.7109375" style="32" bestFit="1" customWidth="1"/>
    <col min="5652" max="5652" width="9.140625" style="32" bestFit="1"/>
    <col min="5653" max="5653" width="8.7109375" style="32" bestFit="1" customWidth="1"/>
    <col min="5654" max="5654" width="9.140625" style="32" bestFit="1"/>
    <col min="5655" max="5655" width="8.7109375" style="32" bestFit="1" customWidth="1"/>
    <col min="5656" max="5656" width="9.140625" style="32" bestFit="1"/>
    <col min="5657" max="5657" width="8.7109375" style="32" bestFit="1" customWidth="1"/>
    <col min="5658" max="5659" width="8.7109375" style="32" customWidth="1"/>
    <col min="5660" max="5660" width="8.7109375" style="32" bestFit="1" customWidth="1"/>
    <col min="5661" max="5661" width="9.140625" style="32" bestFit="1"/>
    <col min="5662" max="5662" width="8.7109375" style="32" bestFit="1" customWidth="1"/>
    <col min="5663" max="5663" width="9.140625" style="32" bestFit="1"/>
    <col min="5664" max="5665" width="8.7109375" style="32" bestFit="1" customWidth="1"/>
    <col min="5666" max="5666" width="9.140625" style="32" bestFit="1"/>
    <col min="5667" max="5667" width="8.7109375" style="32" bestFit="1" customWidth="1"/>
    <col min="5668" max="5668" width="9.140625" style="32" bestFit="1"/>
    <col min="5669" max="5669" width="8.7109375" style="32" bestFit="1" customWidth="1"/>
    <col min="5670" max="5670" width="9.140625" style="32" bestFit="1"/>
    <col min="5671" max="5671" width="8.7109375" style="32" bestFit="1" customWidth="1"/>
    <col min="5672" max="5672" width="9.140625" style="32"/>
    <col min="5673" max="5673" width="8.7109375" style="32" customWidth="1"/>
    <col min="5674" max="5677" width="9.140625" style="32"/>
    <col min="5678" max="5678" width="8.7109375" style="32" bestFit="1" customWidth="1"/>
    <col min="5679" max="5679" width="9.140625" style="32" bestFit="1"/>
    <col min="5680" max="5680" width="8.7109375" style="32" bestFit="1" customWidth="1"/>
    <col min="5681" max="5681" width="9.140625" style="32" bestFit="1"/>
    <col min="5682" max="5684" width="8.7109375" style="32" bestFit="1" customWidth="1"/>
    <col min="5685" max="5685" width="9.140625" style="32" bestFit="1"/>
    <col min="5686" max="5687" width="9.140625" style="32"/>
    <col min="5688" max="5688" width="9.140625" style="32" bestFit="1"/>
    <col min="5689" max="5689" width="8.7109375" style="32" bestFit="1" customWidth="1"/>
    <col min="5690" max="5690" width="9.140625" style="32" bestFit="1"/>
    <col min="5691" max="5691" width="8.7109375" style="32" bestFit="1" customWidth="1"/>
    <col min="5692" max="5887" width="9.140625" style="32"/>
    <col min="5888" max="5888" width="0.42578125" style="32" customWidth="1"/>
    <col min="5889" max="5889" width="84.85546875" style="32" customWidth="1"/>
    <col min="5890" max="5890" width="9.140625" style="32" bestFit="1"/>
    <col min="5891" max="5891" width="8.7109375" style="32" bestFit="1" customWidth="1"/>
    <col min="5892" max="5892" width="9.140625" style="32" bestFit="1"/>
    <col min="5893" max="5893" width="8.7109375" style="32" bestFit="1" customWidth="1"/>
    <col min="5894" max="5894" width="9.140625" style="32" bestFit="1"/>
    <col min="5895" max="5895" width="8.7109375" style="32" bestFit="1" customWidth="1"/>
    <col min="5896" max="5896" width="9.140625" style="32" bestFit="1"/>
    <col min="5897" max="5897" width="8.7109375" style="32" bestFit="1" customWidth="1"/>
    <col min="5898" max="5898" width="9.140625" style="32" bestFit="1"/>
    <col min="5899" max="5899" width="8.7109375" style="32" bestFit="1" customWidth="1"/>
    <col min="5900" max="5900" width="9.140625" style="32"/>
    <col min="5901" max="5901" width="8.7109375" style="32" customWidth="1"/>
    <col min="5902" max="5902" width="9.140625" style="32" bestFit="1"/>
    <col min="5903" max="5903" width="8.7109375" style="32" bestFit="1" customWidth="1"/>
    <col min="5904" max="5904" width="9.140625" style="32" bestFit="1"/>
    <col min="5905" max="5905" width="8.7109375" style="32" bestFit="1" customWidth="1"/>
    <col min="5906" max="5906" width="9.140625" style="32" bestFit="1"/>
    <col min="5907" max="5907" width="8.7109375" style="32" bestFit="1" customWidth="1"/>
    <col min="5908" max="5908" width="9.140625" style="32" bestFit="1"/>
    <col min="5909" max="5909" width="8.7109375" style="32" bestFit="1" customWidth="1"/>
    <col min="5910" max="5910" width="9.140625" style="32" bestFit="1"/>
    <col min="5911" max="5911" width="8.7109375" style="32" bestFit="1" customWidth="1"/>
    <col min="5912" max="5912" width="9.140625" style="32" bestFit="1"/>
    <col min="5913" max="5913" width="8.7109375" style="32" bestFit="1" customWidth="1"/>
    <col min="5914" max="5915" width="8.7109375" style="32" customWidth="1"/>
    <col min="5916" max="5916" width="8.7109375" style="32" bestFit="1" customWidth="1"/>
    <col min="5917" max="5917" width="9.140625" style="32" bestFit="1"/>
    <col min="5918" max="5918" width="8.7109375" style="32" bestFit="1" customWidth="1"/>
    <col min="5919" max="5919" width="9.140625" style="32" bestFit="1"/>
    <col min="5920" max="5921" width="8.7109375" style="32" bestFit="1" customWidth="1"/>
    <col min="5922" max="5922" width="9.140625" style="32" bestFit="1"/>
    <col min="5923" max="5923" width="8.7109375" style="32" bestFit="1" customWidth="1"/>
    <col min="5924" max="5924" width="9.140625" style="32" bestFit="1"/>
    <col min="5925" max="5925" width="8.7109375" style="32" bestFit="1" customWidth="1"/>
    <col min="5926" max="5926" width="9.140625" style="32" bestFit="1"/>
    <col min="5927" max="5927" width="8.7109375" style="32" bestFit="1" customWidth="1"/>
    <col min="5928" max="5928" width="9.140625" style="32"/>
    <col min="5929" max="5929" width="8.7109375" style="32" customWidth="1"/>
    <col min="5930" max="5933" width="9.140625" style="32"/>
    <col min="5934" max="5934" width="8.7109375" style="32" bestFit="1" customWidth="1"/>
    <col min="5935" max="5935" width="9.140625" style="32" bestFit="1"/>
    <col min="5936" max="5936" width="8.7109375" style="32" bestFit="1" customWidth="1"/>
    <col min="5937" max="5937" width="9.140625" style="32" bestFit="1"/>
    <col min="5938" max="5940" width="8.7109375" style="32" bestFit="1" customWidth="1"/>
    <col min="5941" max="5941" width="9.140625" style="32" bestFit="1"/>
    <col min="5942" max="5943" width="9.140625" style="32"/>
    <col min="5944" max="5944" width="9.140625" style="32" bestFit="1"/>
    <col min="5945" max="5945" width="8.7109375" style="32" bestFit="1" customWidth="1"/>
    <col min="5946" max="5946" width="9.140625" style="32" bestFit="1"/>
    <col min="5947" max="5947" width="8.7109375" style="32" bestFit="1" customWidth="1"/>
    <col min="5948" max="6143" width="9.140625" style="32"/>
    <col min="6144" max="6144" width="0.42578125" style="32" customWidth="1"/>
    <col min="6145" max="6145" width="84.85546875" style="32" customWidth="1"/>
    <col min="6146" max="6146" width="9.140625" style="32" bestFit="1"/>
    <col min="6147" max="6147" width="8.7109375" style="32" bestFit="1" customWidth="1"/>
    <col min="6148" max="6148" width="9.140625" style="32" bestFit="1"/>
    <col min="6149" max="6149" width="8.7109375" style="32" bestFit="1" customWidth="1"/>
    <col min="6150" max="6150" width="9.140625" style="32" bestFit="1"/>
    <col min="6151" max="6151" width="8.7109375" style="32" bestFit="1" customWidth="1"/>
    <col min="6152" max="6152" width="9.140625" style="32" bestFit="1"/>
    <col min="6153" max="6153" width="8.7109375" style="32" bestFit="1" customWidth="1"/>
    <col min="6154" max="6154" width="9.140625" style="32" bestFit="1"/>
    <col min="6155" max="6155" width="8.7109375" style="32" bestFit="1" customWidth="1"/>
    <col min="6156" max="6156" width="9.140625" style="32"/>
    <col min="6157" max="6157" width="8.7109375" style="32" customWidth="1"/>
    <col min="6158" max="6158" width="9.140625" style="32" bestFit="1"/>
    <col min="6159" max="6159" width="8.7109375" style="32" bestFit="1" customWidth="1"/>
    <col min="6160" max="6160" width="9.140625" style="32" bestFit="1"/>
    <col min="6161" max="6161" width="8.7109375" style="32" bestFit="1" customWidth="1"/>
    <col min="6162" max="6162" width="9.140625" style="32" bestFit="1"/>
    <col min="6163" max="6163" width="8.7109375" style="32" bestFit="1" customWidth="1"/>
    <col min="6164" max="6164" width="9.140625" style="32" bestFit="1"/>
    <col min="6165" max="6165" width="8.7109375" style="32" bestFit="1" customWidth="1"/>
    <col min="6166" max="6166" width="9.140625" style="32" bestFit="1"/>
    <col min="6167" max="6167" width="8.7109375" style="32" bestFit="1" customWidth="1"/>
    <col min="6168" max="6168" width="9.140625" style="32" bestFit="1"/>
    <col min="6169" max="6169" width="8.7109375" style="32" bestFit="1" customWidth="1"/>
    <col min="6170" max="6171" width="8.7109375" style="32" customWidth="1"/>
    <col min="6172" max="6172" width="8.7109375" style="32" bestFit="1" customWidth="1"/>
    <col min="6173" max="6173" width="9.140625" style="32" bestFit="1"/>
    <col min="6174" max="6174" width="8.7109375" style="32" bestFit="1" customWidth="1"/>
    <col min="6175" max="6175" width="9.140625" style="32" bestFit="1"/>
    <col min="6176" max="6177" width="8.7109375" style="32" bestFit="1" customWidth="1"/>
    <col min="6178" max="6178" width="9.140625" style="32" bestFit="1"/>
    <col min="6179" max="6179" width="8.7109375" style="32" bestFit="1" customWidth="1"/>
    <col min="6180" max="6180" width="9.140625" style="32" bestFit="1"/>
    <col min="6181" max="6181" width="8.7109375" style="32" bestFit="1" customWidth="1"/>
    <col min="6182" max="6182" width="9.140625" style="32" bestFit="1"/>
    <col min="6183" max="6183" width="8.7109375" style="32" bestFit="1" customWidth="1"/>
    <col min="6184" max="6184" width="9.140625" style="32"/>
    <col min="6185" max="6185" width="8.7109375" style="32" customWidth="1"/>
    <col min="6186" max="6189" width="9.140625" style="32"/>
    <col min="6190" max="6190" width="8.7109375" style="32" bestFit="1" customWidth="1"/>
    <col min="6191" max="6191" width="9.140625" style="32" bestFit="1"/>
    <col min="6192" max="6192" width="8.7109375" style="32" bestFit="1" customWidth="1"/>
    <col min="6193" max="6193" width="9.140625" style="32" bestFit="1"/>
    <col min="6194" max="6196" width="8.7109375" style="32" bestFit="1" customWidth="1"/>
    <col min="6197" max="6197" width="9.140625" style="32" bestFit="1"/>
    <col min="6198" max="6199" width="9.140625" style="32"/>
    <col min="6200" max="6200" width="9.140625" style="32" bestFit="1"/>
    <col min="6201" max="6201" width="8.7109375" style="32" bestFit="1" customWidth="1"/>
    <col min="6202" max="6202" width="9.140625" style="32" bestFit="1"/>
    <col min="6203" max="6203" width="8.7109375" style="32" bestFit="1" customWidth="1"/>
    <col min="6204" max="6399" width="9.140625" style="32"/>
    <col min="6400" max="6400" width="0.42578125" style="32" customWidth="1"/>
    <col min="6401" max="6401" width="84.85546875" style="32" customWidth="1"/>
    <col min="6402" max="6402" width="9.140625" style="32" bestFit="1"/>
    <col min="6403" max="6403" width="8.7109375" style="32" bestFit="1" customWidth="1"/>
    <col min="6404" max="6404" width="9.140625" style="32" bestFit="1"/>
    <col min="6405" max="6405" width="8.7109375" style="32" bestFit="1" customWidth="1"/>
    <col min="6406" max="6406" width="9.140625" style="32" bestFit="1"/>
    <col min="6407" max="6407" width="8.7109375" style="32" bestFit="1" customWidth="1"/>
    <col min="6408" max="6408" width="9.140625" style="32" bestFit="1"/>
    <col min="6409" max="6409" width="8.7109375" style="32" bestFit="1" customWidth="1"/>
    <col min="6410" max="6410" width="9.140625" style="32" bestFit="1"/>
    <col min="6411" max="6411" width="8.7109375" style="32" bestFit="1" customWidth="1"/>
    <col min="6412" max="6412" width="9.140625" style="32"/>
    <col min="6413" max="6413" width="8.7109375" style="32" customWidth="1"/>
    <col min="6414" max="6414" width="9.140625" style="32" bestFit="1"/>
    <col min="6415" max="6415" width="8.7109375" style="32" bestFit="1" customWidth="1"/>
    <col min="6416" max="6416" width="9.140625" style="32" bestFit="1"/>
    <col min="6417" max="6417" width="8.7109375" style="32" bestFit="1" customWidth="1"/>
    <col min="6418" max="6418" width="9.140625" style="32" bestFit="1"/>
    <col min="6419" max="6419" width="8.7109375" style="32" bestFit="1" customWidth="1"/>
    <col min="6420" max="6420" width="9.140625" style="32" bestFit="1"/>
    <col min="6421" max="6421" width="8.7109375" style="32" bestFit="1" customWidth="1"/>
    <col min="6422" max="6422" width="9.140625" style="32" bestFit="1"/>
    <col min="6423" max="6423" width="8.7109375" style="32" bestFit="1" customWidth="1"/>
    <col min="6424" max="6424" width="9.140625" style="32" bestFit="1"/>
    <col min="6425" max="6425" width="8.7109375" style="32" bestFit="1" customWidth="1"/>
    <col min="6426" max="6427" width="8.7109375" style="32" customWidth="1"/>
    <col min="6428" max="6428" width="8.7109375" style="32" bestFit="1" customWidth="1"/>
    <col min="6429" max="6429" width="9.140625" style="32" bestFit="1"/>
    <col min="6430" max="6430" width="8.7109375" style="32" bestFit="1" customWidth="1"/>
    <col min="6431" max="6431" width="9.140625" style="32" bestFit="1"/>
    <col min="6432" max="6433" width="8.7109375" style="32" bestFit="1" customWidth="1"/>
    <col min="6434" max="6434" width="9.140625" style="32" bestFit="1"/>
    <col min="6435" max="6435" width="8.7109375" style="32" bestFit="1" customWidth="1"/>
    <col min="6436" max="6436" width="9.140625" style="32" bestFit="1"/>
    <col min="6437" max="6437" width="8.7109375" style="32" bestFit="1" customWidth="1"/>
    <col min="6438" max="6438" width="9.140625" style="32" bestFit="1"/>
    <col min="6439" max="6439" width="8.7109375" style="32" bestFit="1" customWidth="1"/>
    <col min="6440" max="6440" width="9.140625" style="32"/>
    <col min="6441" max="6441" width="8.7109375" style="32" customWidth="1"/>
    <col min="6442" max="6445" width="9.140625" style="32"/>
    <col min="6446" max="6446" width="8.7109375" style="32" bestFit="1" customWidth="1"/>
    <col min="6447" max="6447" width="9.140625" style="32" bestFit="1"/>
    <col min="6448" max="6448" width="8.7109375" style="32" bestFit="1" customWidth="1"/>
    <col min="6449" max="6449" width="9.140625" style="32" bestFit="1"/>
    <col min="6450" max="6452" width="8.7109375" style="32" bestFit="1" customWidth="1"/>
    <col min="6453" max="6453" width="9.140625" style="32" bestFit="1"/>
    <col min="6454" max="6455" width="9.140625" style="32"/>
    <col min="6456" max="6456" width="9.140625" style="32" bestFit="1"/>
    <col min="6457" max="6457" width="8.7109375" style="32" bestFit="1" customWidth="1"/>
    <col min="6458" max="6458" width="9.140625" style="32" bestFit="1"/>
    <col min="6459" max="6459" width="8.7109375" style="32" bestFit="1" customWidth="1"/>
    <col min="6460" max="6655" width="9.140625" style="32"/>
    <col min="6656" max="6656" width="0.42578125" style="32" customWidth="1"/>
    <col min="6657" max="6657" width="84.85546875" style="32" customWidth="1"/>
    <col min="6658" max="6658" width="9.140625" style="32" bestFit="1"/>
    <col min="6659" max="6659" width="8.7109375" style="32" bestFit="1" customWidth="1"/>
    <col min="6660" max="6660" width="9.140625" style="32" bestFit="1"/>
    <col min="6661" max="6661" width="8.7109375" style="32" bestFit="1" customWidth="1"/>
    <col min="6662" max="6662" width="9.140625" style="32" bestFit="1"/>
    <col min="6663" max="6663" width="8.7109375" style="32" bestFit="1" customWidth="1"/>
    <col min="6664" max="6664" width="9.140625" style="32" bestFit="1"/>
    <col min="6665" max="6665" width="8.7109375" style="32" bestFit="1" customWidth="1"/>
    <col min="6666" max="6666" width="9.140625" style="32" bestFit="1"/>
    <col min="6667" max="6667" width="8.7109375" style="32" bestFit="1" customWidth="1"/>
    <col min="6668" max="6668" width="9.140625" style="32"/>
    <col min="6669" max="6669" width="8.7109375" style="32" customWidth="1"/>
    <col min="6670" max="6670" width="9.140625" style="32" bestFit="1"/>
    <col min="6671" max="6671" width="8.7109375" style="32" bestFit="1" customWidth="1"/>
    <col min="6672" max="6672" width="9.140625" style="32" bestFit="1"/>
    <col min="6673" max="6673" width="8.7109375" style="32" bestFit="1" customWidth="1"/>
    <col min="6674" max="6674" width="9.140625" style="32" bestFit="1"/>
    <col min="6675" max="6675" width="8.7109375" style="32" bestFit="1" customWidth="1"/>
    <col min="6676" max="6676" width="9.140625" style="32" bestFit="1"/>
    <col min="6677" max="6677" width="8.7109375" style="32" bestFit="1" customWidth="1"/>
    <col min="6678" max="6678" width="9.140625" style="32" bestFit="1"/>
    <col min="6679" max="6679" width="8.7109375" style="32" bestFit="1" customWidth="1"/>
    <col min="6680" max="6680" width="9.140625" style="32" bestFit="1"/>
    <col min="6681" max="6681" width="8.7109375" style="32" bestFit="1" customWidth="1"/>
    <col min="6682" max="6683" width="8.7109375" style="32" customWidth="1"/>
    <col min="6684" max="6684" width="8.7109375" style="32" bestFit="1" customWidth="1"/>
    <col min="6685" max="6685" width="9.140625" style="32" bestFit="1"/>
    <col min="6686" max="6686" width="8.7109375" style="32" bestFit="1" customWidth="1"/>
    <col min="6687" max="6687" width="9.140625" style="32" bestFit="1"/>
    <col min="6688" max="6689" width="8.7109375" style="32" bestFit="1" customWidth="1"/>
    <col min="6690" max="6690" width="9.140625" style="32" bestFit="1"/>
    <col min="6691" max="6691" width="8.7109375" style="32" bestFit="1" customWidth="1"/>
    <col min="6692" max="6692" width="9.140625" style="32" bestFit="1"/>
    <col min="6693" max="6693" width="8.7109375" style="32" bestFit="1" customWidth="1"/>
    <col min="6694" max="6694" width="9.140625" style="32" bestFit="1"/>
    <col min="6695" max="6695" width="8.7109375" style="32" bestFit="1" customWidth="1"/>
    <col min="6696" max="6696" width="9.140625" style="32"/>
    <col min="6697" max="6697" width="8.7109375" style="32" customWidth="1"/>
    <col min="6698" max="6701" width="9.140625" style="32"/>
    <col min="6702" max="6702" width="8.7109375" style="32" bestFit="1" customWidth="1"/>
    <col min="6703" max="6703" width="9.140625" style="32" bestFit="1"/>
    <col min="6704" max="6704" width="8.7109375" style="32" bestFit="1" customWidth="1"/>
    <col min="6705" max="6705" width="9.140625" style="32" bestFit="1"/>
    <col min="6706" max="6708" width="8.7109375" style="32" bestFit="1" customWidth="1"/>
    <col min="6709" max="6709" width="9.140625" style="32" bestFit="1"/>
    <col min="6710" max="6711" width="9.140625" style="32"/>
    <col min="6712" max="6712" width="9.140625" style="32" bestFit="1"/>
    <col min="6713" max="6713" width="8.7109375" style="32" bestFit="1" customWidth="1"/>
    <col min="6714" max="6714" width="9.140625" style="32" bestFit="1"/>
    <col min="6715" max="6715" width="8.7109375" style="32" bestFit="1" customWidth="1"/>
    <col min="6716" max="6911" width="9.140625" style="32"/>
    <col min="6912" max="6912" width="0.42578125" style="32" customWidth="1"/>
    <col min="6913" max="6913" width="84.85546875" style="32" customWidth="1"/>
    <col min="6914" max="6914" width="9.140625" style="32" bestFit="1"/>
    <col min="6915" max="6915" width="8.7109375" style="32" bestFit="1" customWidth="1"/>
    <col min="6916" max="6916" width="9.140625" style="32" bestFit="1"/>
    <col min="6917" max="6917" width="8.7109375" style="32" bestFit="1" customWidth="1"/>
    <col min="6918" max="6918" width="9.140625" style="32" bestFit="1"/>
    <col min="6919" max="6919" width="8.7109375" style="32" bestFit="1" customWidth="1"/>
    <col min="6920" max="6920" width="9.140625" style="32" bestFit="1"/>
    <col min="6921" max="6921" width="8.7109375" style="32" bestFit="1" customWidth="1"/>
    <col min="6922" max="6922" width="9.140625" style="32" bestFit="1"/>
    <col min="6923" max="6923" width="8.7109375" style="32" bestFit="1" customWidth="1"/>
    <col min="6924" max="6924" width="9.140625" style="32"/>
    <col min="6925" max="6925" width="8.7109375" style="32" customWidth="1"/>
    <col min="6926" max="6926" width="9.140625" style="32" bestFit="1"/>
    <col min="6927" max="6927" width="8.7109375" style="32" bestFit="1" customWidth="1"/>
    <col min="6928" max="6928" width="9.140625" style="32" bestFit="1"/>
    <col min="6929" max="6929" width="8.7109375" style="32" bestFit="1" customWidth="1"/>
    <col min="6930" max="6930" width="9.140625" style="32" bestFit="1"/>
    <col min="6931" max="6931" width="8.7109375" style="32" bestFit="1" customWidth="1"/>
    <col min="6932" max="6932" width="9.140625" style="32" bestFit="1"/>
    <col min="6933" max="6933" width="8.7109375" style="32" bestFit="1" customWidth="1"/>
    <col min="6934" max="6934" width="9.140625" style="32" bestFit="1"/>
    <col min="6935" max="6935" width="8.7109375" style="32" bestFit="1" customWidth="1"/>
    <col min="6936" max="6936" width="9.140625" style="32" bestFit="1"/>
    <col min="6937" max="6937" width="8.7109375" style="32" bestFit="1" customWidth="1"/>
    <col min="6938" max="6939" width="8.7109375" style="32" customWidth="1"/>
    <col min="6940" max="6940" width="8.7109375" style="32" bestFit="1" customWidth="1"/>
    <col min="6941" max="6941" width="9.140625" style="32" bestFit="1"/>
    <col min="6942" max="6942" width="8.7109375" style="32" bestFit="1" customWidth="1"/>
    <col min="6943" max="6943" width="9.140625" style="32" bestFit="1"/>
    <col min="6944" max="6945" width="8.7109375" style="32" bestFit="1" customWidth="1"/>
    <col min="6946" max="6946" width="9.140625" style="32" bestFit="1"/>
    <col min="6947" max="6947" width="8.7109375" style="32" bestFit="1" customWidth="1"/>
    <col min="6948" max="6948" width="9.140625" style="32" bestFit="1"/>
    <col min="6949" max="6949" width="8.7109375" style="32" bestFit="1" customWidth="1"/>
    <col min="6950" max="6950" width="9.140625" style="32" bestFit="1"/>
    <col min="6951" max="6951" width="8.7109375" style="32" bestFit="1" customWidth="1"/>
    <col min="6952" max="6952" width="9.140625" style="32"/>
    <col min="6953" max="6953" width="8.7109375" style="32" customWidth="1"/>
    <col min="6954" max="6957" width="9.140625" style="32"/>
    <col min="6958" max="6958" width="8.7109375" style="32" bestFit="1" customWidth="1"/>
    <col min="6959" max="6959" width="9.140625" style="32" bestFit="1"/>
    <col min="6960" max="6960" width="8.7109375" style="32" bestFit="1" customWidth="1"/>
    <col min="6961" max="6961" width="9.140625" style="32" bestFit="1"/>
    <col min="6962" max="6964" width="8.7109375" style="32" bestFit="1" customWidth="1"/>
    <col min="6965" max="6965" width="9.140625" style="32" bestFit="1"/>
    <col min="6966" max="6967" width="9.140625" style="32"/>
    <col min="6968" max="6968" width="9.140625" style="32" bestFit="1"/>
    <col min="6969" max="6969" width="8.7109375" style="32" bestFit="1" customWidth="1"/>
    <col min="6970" max="6970" width="9.140625" style="32" bestFit="1"/>
    <col min="6971" max="6971" width="8.7109375" style="32" bestFit="1" customWidth="1"/>
    <col min="6972" max="7167" width="9.140625" style="32"/>
    <col min="7168" max="7168" width="0.42578125" style="32" customWidth="1"/>
    <col min="7169" max="7169" width="84.85546875" style="32" customWidth="1"/>
    <col min="7170" max="7170" width="9.140625" style="32" bestFit="1"/>
    <col min="7171" max="7171" width="8.7109375" style="32" bestFit="1" customWidth="1"/>
    <col min="7172" max="7172" width="9.140625" style="32" bestFit="1"/>
    <col min="7173" max="7173" width="8.7109375" style="32" bestFit="1" customWidth="1"/>
    <col min="7174" max="7174" width="9.140625" style="32" bestFit="1"/>
    <col min="7175" max="7175" width="8.7109375" style="32" bestFit="1" customWidth="1"/>
    <col min="7176" max="7176" width="9.140625" style="32" bestFit="1"/>
    <col min="7177" max="7177" width="8.7109375" style="32" bestFit="1" customWidth="1"/>
    <col min="7178" max="7178" width="9.140625" style="32" bestFit="1"/>
    <col min="7179" max="7179" width="8.7109375" style="32" bestFit="1" customWidth="1"/>
    <col min="7180" max="7180" width="9.140625" style="32"/>
    <col min="7181" max="7181" width="8.7109375" style="32" customWidth="1"/>
    <col min="7182" max="7182" width="9.140625" style="32" bestFit="1"/>
    <col min="7183" max="7183" width="8.7109375" style="32" bestFit="1" customWidth="1"/>
    <col min="7184" max="7184" width="9.140625" style="32" bestFit="1"/>
    <col min="7185" max="7185" width="8.7109375" style="32" bestFit="1" customWidth="1"/>
    <col min="7186" max="7186" width="9.140625" style="32" bestFit="1"/>
    <col min="7187" max="7187" width="8.7109375" style="32" bestFit="1" customWidth="1"/>
    <col min="7188" max="7188" width="9.140625" style="32" bestFit="1"/>
    <col min="7189" max="7189" width="8.7109375" style="32" bestFit="1" customWidth="1"/>
    <col min="7190" max="7190" width="9.140625" style="32" bestFit="1"/>
    <col min="7191" max="7191" width="8.7109375" style="32" bestFit="1" customWidth="1"/>
    <col min="7192" max="7192" width="9.140625" style="32" bestFit="1"/>
    <col min="7193" max="7193" width="8.7109375" style="32" bestFit="1" customWidth="1"/>
    <col min="7194" max="7195" width="8.7109375" style="32" customWidth="1"/>
    <col min="7196" max="7196" width="8.7109375" style="32" bestFit="1" customWidth="1"/>
    <col min="7197" max="7197" width="9.140625" style="32" bestFit="1"/>
    <col min="7198" max="7198" width="8.7109375" style="32" bestFit="1" customWidth="1"/>
    <col min="7199" max="7199" width="9.140625" style="32" bestFit="1"/>
    <col min="7200" max="7201" width="8.7109375" style="32" bestFit="1" customWidth="1"/>
    <col min="7202" max="7202" width="9.140625" style="32" bestFit="1"/>
    <col min="7203" max="7203" width="8.7109375" style="32" bestFit="1" customWidth="1"/>
    <col min="7204" max="7204" width="9.140625" style="32" bestFit="1"/>
    <col min="7205" max="7205" width="8.7109375" style="32" bestFit="1" customWidth="1"/>
    <col min="7206" max="7206" width="9.140625" style="32" bestFit="1"/>
    <col min="7207" max="7207" width="8.7109375" style="32" bestFit="1" customWidth="1"/>
    <col min="7208" max="7208" width="9.140625" style="32"/>
    <col min="7209" max="7209" width="8.7109375" style="32" customWidth="1"/>
    <col min="7210" max="7213" width="9.140625" style="32"/>
    <col min="7214" max="7214" width="8.7109375" style="32" bestFit="1" customWidth="1"/>
    <col min="7215" max="7215" width="9.140625" style="32" bestFit="1"/>
    <col min="7216" max="7216" width="8.7109375" style="32" bestFit="1" customWidth="1"/>
    <col min="7217" max="7217" width="9.140625" style="32" bestFit="1"/>
    <col min="7218" max="7220" width="8.7109375" style="32" bestFit="1" customWidth="1"/>
    <col min="7221" max="7221" width="9.140625" style="32" bestFit="1"/>
    <col min="7222" max="7223" width="9.140625" style="32"/>
    <col min="7224" max="7224" width="9.140625" style="32" bestFit="1"/>
    <col min="7225" max="7225" width="8.7109375" style="32" bestFit="1" customWidth="1"/>
    <col min="7226" max="7226" width="9.140625" style="32" bestFit="1"/>
    <col min="7227" max="7227" width="8.7109375" style="32" bestFit="1" customWidth="1"/>
    <col min="7228" max="7423" width="9.140625" style="32"/>
    <col min="7424" max="7424" width="0.42578125" style="32" customWidth="1"/>
    <col min="7425" max="7425" width="84.85546875" style="32" customWidth="1"/>
    <col min="7426" max="7426" width="9.140625" style="32" bestFit="1"/>
    <col min="7427" max="7427" width="8.7109375" style="32" bestFit="1" customWidth="1"/>
    <col min="7428" max="7428" width="9.140625" style="32" bestFit="1"/>
    <col min="7429" max="7429" width="8.7109375" style="32" bestFit="1" customWidth="1"/>
    <col min="7430" max="7430" width="9.140625" style="32" bestFit="1"/>
    <col min="7431" max="7431" width="8.7109375" style="32" bestFit="1" customWidth="1"/>
    <col min="7432" max="7432" width="9.140625" style="32" bestFit="1"/>
    <col min="7433" max="7433" width="8.7109375" style="32" bestFit="1" customWidth="1"/>
    <col min="7434" max="7434" width="9.140625" style="32" bestFit="1"/>
    <col min="7435" max="7435" width="8.7109375" style="32" bestFit="1" customWidth="1"/>
    <col min="7436" max="7436" width="9.140625" style="32"/>
    <col min="7437" max="7437" width="8.7109375" style="32" customWidth="1"/>
    <col min="7438" max="7438" width="9.140625" style="32" bestFit="1"/>
    <col min="7439" max="7439" width="8.7109375" style="32" bestFit="1" customWidth="1"/>
    <col min="7440" max="7440" width="9.140625" style="32" bestFit="1"/>
    <col min="7441" max="7441" width="8.7109375" style="32" bestFit="1" customWidth="1"/>
    <col min="7442" max="7442" width="9.140625" style="32" bestFit="1"/>
    <col min="7443" max="7443" width="8.7109375" style="32" bestFit="1" customWidth="1"/>
    <col min="7444" max="7444" width="9.140625" style="32" bestFit="1"/>
    <col min="7445" max="7445" width="8.7109375" style="32" bestFit="1" customWidth="1"/>
    <col min="7446" max="7446" width="9.140625" style="32" bestFit="1"/>
    <col min="7447" max="7447" width="8.7109375" style="32" bestFit="1" customWidth="1"/>
    <col min="7448" max="7448" width="9.140625" style="32" bestFit="1"/>
    <col min="7449" max="7449" width="8.7109375" style="32" bestFit="1" customWidth="1"/>
    <col min="7450" max="7451" width="8.7109375" style="32" customWidth="1"/>
    <col min="7452" max="7452" width="8.7109375" style="32" bestFit="1" customWidth="1"/>
    <col min="7453" max="7453" width="9.140625" style="32" bestFit="1"/>
    <col min="7454" max="7454" width="8.7109375" style="32" bestFit="1" customWidth="1"/>
    <col min="7455" max="7455" width="9.140625" style="32" bestFit="1"/>
    <col min="7456" max="7457" width="8.7109375" style="32" bestFit="1" customWidth="1"/>
    <col min="7458" max="7458" width="9.140625" style="32" bestFit="1"/>
    <col min="7459" max="7459" width="8.7109375" style="32" bestFit="1" customWidth="1"/>
    <col min="7460" max="7460" width="9.140625" style="32" bestFit="1"/>
    <col min="7461" max="7461" width="8.7109375" style="32" bestFit="1" customWidth="1"/>
    <col min="7462" max="7462" width="9.140625" style="32" bestFit="1"/>
    <col min="7463" max="7463" width="8.7109375" style="32" bestFit="1" customWidth="1"/>
    <col min="7464" max="7464" width="9.140625" style="32"/>
    <col min="7465" max="7465" width="8.7109375" style="32" customWidth="1"/>
    <col min="7466" max="7469" width="9.140625" style="32"/>
    <col min="7470" max="7470" width="8.7109375" style="32" bestFit="1" customWidth="1"/>
    <col min="7471" max="7471" width="9.140625" style="32" bestFit="1"/>
    <col min="7472" max="7472" width="8.7109375" style="32" bestFit="1" customWidth="1"/>
    <col min="7473" max="7473" width="9.140625" style="32" bestFit="1"/>
    <col min="7474" max="7476" width="8.7109375" style="32" bestFit="1" customWidth="1"/>
    <col min="7477" max="7477" width="9.140625" style="32" bestFit="1"/>
    <col min="7478" max="7479" width="9.140625" style="32"/>
    <col min="7480" max="7480" width="9.140625" style="32" bestFit="1"/>
    <col min="7481" max="7481" width="8.7109375" style="32" bestFit="1" customWidth="1"/>
    <col min="7482" max="7482" width="9.140625" style="32" bestFit="1"/>
    <col min="7483" max="7483" width="8.7109375" style="32" bestFit="1" customWidth="1"/>
    <col min="7484" max="7679" width="9.140625" style="32"/>
    <col min="7680" max="7680" width="0.42578125" style="32" customWidth="1"/>
    <col min="7681" max="7681" width="84.85546875" style="32" customWidth="1"/>
    <col min="7682" max="7682" width="9.140625" style="32" bestFit="1"/>
    <col min="7683" max="7683" width="8.7109375" style="32" bestFit="1" customWidth="1"/>
    <col min="7684" max="7684" width="9.140625" style="32" bestFit="1"/>
    <col min="7685" max="7685" width="8.7109375" style="32" bestFit="1" customWidth="1"/>
    <col min="7686" max="7686" width="9.140625" style="32" bestFit="1"/>
    <col min="7687" max="7687" width="8.7109375" style="32" bestFit="1" customWidth="1"/>
    <col min="7688" max="7688" width="9.140625" style="32" bestFit="1"/>
    <col min="7689" max="7689" width="8.7109375" style="32" bestFit="1" customWidth="1"/>
    <col min="7690" max="7690" width="9.140625" style="32" bestFit="1"/>
    <col min="7691" max="7691" width="8.7109375" style="32" bestFit="1" customWidth="1"/>
    <col min="7692" max="7692" width="9.140625" style="32"/>
    <col min="7693" max="7693" width="8.7109375" style="32" customWidth="1"/>
    <col min="7694" max="7694" width="9.140625" style="32" bestFit="1"/>
    <col min="7695" max="7695" width="8.7109375" style="32" bestFit="1" customWidth="1"/>
    <col min="7696" max="7696" width="9.140625" style="32" bestFit="1"/>
    <col min="7697" max="7697" width="8.7109375" style="32" bestFit="1" customWidth="1"/>
    <col min="7698" max="7698" width="9.140625" style="32" bestFit="1"/>
    <col min="7699" max="7699" width="8.7109375" style="32" bestFit="1" customWidth="1"/>
    <col min="7700" max="7700" width="9.140625" style="32" bestFit="1"/>
    <col min="7701" max="7701" width="8.7109375" style="32" bestFit="1" customWidth="1"/>
    <col min="7702" max="7702" width="9.140625" style="32" bestFit="1"/>
    <col min="7703" max="7703" width="8.7109375" style="32" bestFit="1" customWidth="1"/>
    <col min="7704" max="7704" width="9.140625" style="32" bestFit="1"/>
    <col min="7705" max="7705" width="8.7109375" style="32" bestFit="1" customWidth="1"/>
    <col min="7706" max="7707" width="8.7109375" style="32" customWidth="1"/>
    <col min="7708" max="7708" width="8.7109375" style="32" bestFit="1" customWidth="1"/>
    <col min="7709" max="7709" width="9.140625" style="32" bestFit="1"/>
    <col min="7710" max="7710" width="8.7109375" style="32" bestFit="1" customWidth="1"/>
    <col min="7711" max="7711" width="9.140625" style="32" bestFit="1"/>
    <col min="7712" max="7713" width="8.7109375" style="32" bestFit="1" customWidth="1"/>
    <col min="7714" max="7714" width="9.140625" style="32" bestFit="1"/>
    <col min="7715" max="7715" width="8.7109375" style="32" bestFit="1" customWidth="1"/>
    <col min="7716" max="7716" width="9.140625" style="32" bestFit="1"/>
    <col min="7717" max="7717" width="8.7109375" style="32" bestFit="1" customWidth="1"/>
    <col min="7718" max="7718" width="9.140625" style="32" bestFit="1"/>
    <col min="7719" max="7719" width="8.7109375" style="32" bestFit="1" customWidth="1"/>
    <col min="7720" max="7720" width="9.140625" style="32"/>
    <col min="7721" max="7721" width="8.7109375" style="32" customWidth="1"/>
    <col min="7722" max="7725" width="9.140625" style="32"/>
    <col min="7726" max="7726" width="8.7109375" style="32" bestFit="1" customWidth="1"/>
    <col min="7727" max="7727" width="9.140625" style="32" bestFit="1"/>
    <col min="7728" max="7728" width="8.7109375" style="32" bestFit="1" customWidth="1"/>
    <col min="7729" max="7729" width="9.140625" style="32" bestFit="1"/>
    <col min="7730" max="7732" width="8.7109375" style="32" bestFit="1" customWidth="1"/>
    <col min="7733" max="7733" width="9.140625" style="32" bestFit="1"/>
    <col min="7734" max="7735" width="9.140625" style="32"/>
    <col min="7736" max="7736" width="9.140625" style="32" bestFit="1"/>
    <col min="7737" max="7737" width="8.7109375" style="32" bestFit="1" customWidth="1"/>
    <col min="7738" max="7738" width="9.140625" style="32" bestFit="1"/>
    <col min="7739" max="7739" width="8.7109375" style="32" bestFit="1" customWidth="1"/>
    <col min="7740" max="7935" width="9.140625" style="32"/>
    <col min="7936" max="7936" width="0.42578125" style="32" customWidth="1"/>
    <col min="7937" max="7937" width="84.85546875" style="32" customWidth="1"/>
    <col min="7938" max="7938" width="9.140625" style="32" bestFit="1"/>
    <col min="7939" max="7939" width="8.7109375" style="32" bestFit="1" customWidth="1"/>
    <col min="7940" max="7940" width="9.140625" style="32" bestFit="1"/>
    <col min="7941" max="7941" width="8.7109375" style="32" bestFit="1" customWidth="1"/>
    <col min="7942" max="7942" width="9.140625" style="32" bestFit="1"/>
    <col min="7943" max="7943" width="8.7109375" style="32" bestFit="1" customWidth="1"/>
    <col min="7944" max="7944" width="9.140625" style="32" bestFit="1"/>
    <col min="7945" max="7945" width="8.7109375" style="32" bestFit="1" customWidth="1"/>
    <col min="7946" max="7946" width="9.140625" style="32" bestFit="1"/>
    <col min="7947" max="7947" width="8.7109375" style="32" bestFit="1" customWidth="1"/>
    <col min="7948" max="7948" width="9.140625" style="32"/>
    <col min="7949" max="7949" width="8.7109375" style="32" customWidth="1"/>
    <col min="7950" max="7950" width="9.140625" style="32" bestFit="1"/>
    <col min="7951" max="7951" width="8.7109375" style="32" bestFit="1" customWidth="1"/>
    <col min="7952" max="7952" width="9.140625" style="32" bestFit="1"/>
    <col min="7953" max="7953" width="8.7109375" style="32" bestFit="1" customWidth="1"/>
    <col min="7954" max="7954" width="9.140625" style="32" bestFit="1"/>
    <col min="7955" max="7955" width="8.7109375" style="32" bestFit="1" customWidth="1"/>
    <col min="7956" max="7956" width="9.140625" style="32" bestFit="1"/>
    <col min="7957" max="7957" width="8.7109375" style="32" bestFit="1" customWidth="1"/>
    <col min="7958" max="7958" width="9.140625" style="32" bestFit="1"/>
    <col min="7959" max="7959" width="8.7109375" style="32" bestFit="1" customWidth="1"/>
    <col min="7960" max="7960" width="9.140625" style="32" bestFit="1"/>
    <col min="7961" max="7961" width="8.7109375" style="32" bestFit="1" customWidth="1"/>
    <col min="7962" max="7963" width="8.7109375" style="32" customWidth="1"/>
    <col min="7964" max="7964" width="8.7109375" style="32" bestFit="1" customWidth="1"/>
    <col min="7965" max="7965" width="9.140625" style="32" bestFit="1"/>
    <col min="7966" max="7966" width="8.7109375" style="32" bestFit="1" customWidth="1"/>
    <col min="7967" max="7967" width="9.140625" style="32" bestFit="1"/>
    <col min="7968" max="7969" width="8.7109375" style="32" bestFit="1" customWidth="1"/>
    <col min="7970" max="7970" width="9.140625" style="32" bestFit="1"/>
    <col min="7971" max="7971" width="8.7109375" style="32" bestFit="1" customWidth="1"/>
    <col min="7972" max="7972" width="9.140625" style="32" bestFit="1"/>
    <col min="7973" max="7973" width="8.7109375" style="32" bestFit="1" customWidth="1"/>
    <col min="7974" max="7974" width="9.140625" style="32" bestFit="1"/>
    <col min="7975" max="7975" width="8.7109375" style="32" bestFit="1" customWidth="1"/>
    <col min="7976" max="7976" width="9.140625" style="32"/>
    <col min="7977" max="7977" width="8.7109375" style="32" customWidth="1"/>
    <col min="7978" max="7981" width="9.140625" style="32"/>
    <col min="7982" max="7982" width="8.7109375" style="32" bestFit="1" customWidth="1"/>
    <col min="7983" max="7983" width="9.140625" style="32" bestFit="1"/>
    <col min="7984" max="7984" width="8.7109375" style="32" bestFit="1" customWidth="1"/>
    <col min="7985" max="7985" width="9.140625" style="32" bestFit="1"/>
    <col min="7986" max="7988" width="8.7109375" style="32" bestFit="1" customWidth="1"/>
    <col min="7989" max="7989" width="9.140625" style="32" bestFit="1"/>
    <col min="7990" max="7991" width="9.140625" style="32"/>
    <col min="7992" max="7992" width="9.140625" style="32" bestFit="1"/>
    <col min="7993" max="7993" width="8.7109375" style="32" bestFit="1" customWidth="1"/>
    <col min="7994" max="7994" width="9.140625" style="32" bestFit="1"/>
    <col min="7995" max="7995" width="8.7109375" style="32" bestFit="1" customWidth="1"/>
    <col min="7996" max="8191" width="9.140625" style="32"/>
    <col min="8192" max="8192" width="0.42578125" style="32" customWidth="1"/>
    <col min="8193" max="8193" width="84.85546875" style="32" customWidth="1"/>
    <col min="8194" max="8194" width="9.140625" style="32" bestFit="1"/>
    <col min="8195" max="8195" width="8.7109375" style="32" bestFit="1" customWidth="1"/>
    <col min="8196" max="8196" width="9.140625" style="32" bestFit="1"/>
    <col min="8197" max="8197" width="8.7109375" style="32" bestFit="1" customWidth="1"/>
    <col min="8198" max="8198" width="9.140625" style="32" bestFit="1"/>
    <col min="8199" max="8199" width="8.7109375" style="32" bestFit="1" customWidth="1"/>
    <col min="8200" max="8200" width="9.140625" style="32" bestFit="1"/>
    <col min="8201" max="8201" width="8.7109375" style="32" bestFit="1" customWidth="1"/>
    <col min="8202" max="8202" width="9.140625" style="32" bestFit="1"/>
    <col min="8203" max="8203" width="8.7109375" style="32" bestFit="1" customWidth="1"/>
    <col min="8204" max="8204" width="9.140625" style="32"/>
    <col min="8205" max="8205" width="8.7109375" style="32" customWidth="1"/>
    <col min="8206" max="8206" width="9.140625" style="32" bestFit="1"/>
    <col min="8207" max="8207" width="8.7109375" style="32" bestFit="1" customWidth="1"/>
    <col min="8208" max="8208" width="9.140625" style="32" bestFit="1"/>
    <col min="8209" max="8209" width="8.7109375" style="32" bestFit="1" customWidth="1"/>
    <col min="8210" max="8210" width="9.140625" style="32" bestFit="1"/>
    <col min="8211" max="8211" width="8.7109375" style="32" bestFit="1" customWidth="1"/>
    <col min="8212" max="8212" width="9.140625" style="32" bestFit="1"/>
    <col min="8213" max="8213" width="8.7109375" style="32" bestFit="1" customWidth="1"/>
    <col min="8214" max="8214" width="9.140625" style="32" bestFit="1"/>
    <col min="8215" max="8215" width="8.7109375" style="32" bestFit="1" customWidth="1"/>
    <col min="8216" max="8216" width="9.140625" style="32" bestFit="1"/>
    <col min="8217" max="8217" width="8.7109375" style="32" bestFit="1" customWidth="1"/>
    <col min="8218" max="8219" width="8.7109375" style="32" customWidth="1"/>
    <col min="8220" max="8220" width="8.7109375" style="32" bestFit="1" customWidth="1"/>
    <col min="8221" max="8221" width="9.140625" style="32" bestFit="1"/>
    <col min="8222" max="8222" width="8.7109375" style="32" bestFit="1" customWidth="1"/>
    <col min="8223" max="8223" width="9.140625" style="32" bestFit="1"/>
    <col min="8224" max="8225" width="8.7109375" style="32" bestFit="1" customWidth="1"/>
    <col min="8226" max="8226" width="9.140625" style="32" bestFit="1"/>
    <col min="8227" max="8227" width="8.7109375" style="32" bestFit="1" customWidth="1"/>
    <col min="8228" max="8228" width="9.140625" style="32" bestFit="1"/>
    <col min="8229" max="8229" width="8.7109375" style="32" bestFit="1" customWidth="1"/>
    <col min="8230" max="8230" width="9.140625" style="32" bestFit="1"/>
    <col min="8231" max="8231" width="8.7109375" style="32" bestFit="1" customWidth="1"/>
    <col min="8232" max="8232" width="9.140625" style="32"/>
    <col min="8233" max="8233" width="8.7109375" style="32" customWidth="1"/>
    <col min="8234" max="8237" width="9.140625" style="32"/>
    <col min="8238" max="8238" width="8.7109375" style="32" bestFit="1" customWidth="1"/>
    <col min="8239" max="8239" width="9.140625" style="32" bestFit="1"/>
    <col min="8240" max="8240" width="8.7109375" style="32" bestFit="1" customWidth="1"/>
    <col min="8241" max="8241" width="9.140625" style="32" bestFit="1"/>
    <col min="8242" max="8244" width="8.7109375" style="32" bestFit="1" customWidth="1"/>
    <col min="8245" max="8245" width="9.140625" style="32" bestFit="1"/>
    <col min="8246" max="8247" width="9.140625" style="32"/>
    <col min="8248" max="8248" width="9.140625" style="32" bestFit="1"/>
    <col min="8249" max="8249" width="8.7109375" style="32" bestFit="1" customWidth="1"/>
    <col min="8250" max="8250" width="9.140625" style="32" bestFit="1"/>
    <col min="8251" max="8251" width="8.7109375" style="32" bestFit="1" customWidth="1"/>
    <col min="8252" max="8447" width="9.140625" style="32"/>
    <col min="8448" max="8448" width="0.42578125" style="32" customWidth="1"/>
    <col min="8449" max="8449" width="84.85546875" style="32" customWidth="1"/>
    <col min="8450" max="8450" width="9.140625" style="32" bestFit="1"/>
    <col min="8451" max="8451" width="8.7109375" style="32" bestFit="1" customWidth="1"/>
    <col min="8452" max="8452" width="9.140625" style="32" bestFit="1"/>
    <col min="8453" max="8453" width="8.7109375" style="32" bestFit="1" customWidth="1"/>
    <col min="8454" max="8454" width="9.140625" style="32" bestFit="1"/>
    <col min="8455" max="8455" width="8.7109375" style="32" bestFit="1" customWidth="1"/>
    <col min="8456" max="8456" width="9.140625" style="32" bestFit="1"/>
    <col min="8457" max="8457" width="8.7109375" style="32" bestFit="1" customWidth="1"/>
    <col min="8458" max="8458" width="9.140625" style="32" bestFit="1"/>
    <col min="8459" max="8459" width="8.7109375" style="32" bestFit="1" customWidth="1"/>
    <col min="8460" max="8460" width="9.140625" style="32"/>
    <col min="8461" max="8461" width="8.7109375" style="32" customWidth="1"/>
    <col min="8462" max="8462" width="9.140625" style="32" bestFit="1"/>
    <col min="8463" max="8463" width="8.7109375" style="32" bestFit="1" customWidth="1"/>
    <col min="8464" max="8464" width="9.140625" style="32" bestFit="1"/>
    <col min="8465" max="8465" width="8.7109375" style="32" bestFit="1" customWidth="1"/>
    <col min="8466" max="8466" width="9.140625" style="32" bestFit="1"/>
    <col min="8467" max="8467" width="8.7109375" style="32" bestFit="1" customWidth="1"/>
    <col min="8468" max="8468" width="9.140625" style="32" bestFit="1"/>
    <col min="8469" max="8469" width="8.7109375" style="32" bestFit="1" customWidth="1"/>
    <col min="8470" max="8470" width="9.140625" style="32" bestFit="1"/>
    <col min="8471" max="8471" width="8.7109375" style="32" bestFit="1" customWidth="1"/>
    <col min="8472" max="8472" width="9.140625" style="32" bestFit="1"/>
    <col min="8473" max="8473" width="8.7109375" style="32" bestFit="1" customWidth="1"/>
    <col min="8474" max="8475" width="8.7109375" style="32" customWidth="1"/>
    <col min="8476" max="8476" width="8.7109375" style="32" bestFit="1" customWidth="1"/>
    <col min="8477" max="8477" width="9.140625" style="32" bestFit="1"/>
    <col min="8478" max="8478" width="8.7109375" style="32" bestFit="1" customWidth="1"/>
    <col min="8479" max="8479" width="9.140625" style="32" bestFit="1"/>
    <col min="8480" max="8481" width="8.7109375" style="32" bestFit="1" customWidth="1"/>
    <col min="8482" max="8482" width="9.140625" style="32" bestFit="1"/>
    <col min="8483" max="8483" width="8.7109375" style="32" bestFit="1" customWidth="1"/>
    <col min="8484" max="8484" width="9.140625" style="32" bestFit="1"/>
    <col min="8485" max="8485" width="8.7109375" style="32" bestFit="1" customWidth="1"/>
    <col min="8486" max="8486" width="9.140625" style="32" bestFit="1"/>
    <col min="8487" max="8487" width="8.7109375" style="32" bestFit="1" customWidth="1"/>
    <col min="8488" max="8488" width="9.140625" style="32"/>
    <col min="8489" max="8489" width="8.7109375" style="32" customWidth="1"/>
    <col min="8490" max="8493" width="9.140625" style="32"/>
    <col min="8494" max="8494" width="8.7109375" style="32" bestFit="1" customWidth="1"/>
    <col min="8495" max="8495" width="9.140625" style="32" bestFit="1"/>
    <col min="8496" max="8496" width="8.7109375" style="32" bestFit="1" customWidth="1"/>
    <col min="8497" max="8497" width="9.140625" style="32" bestFit="1"/>
    <col min="8498" max="8500" width="8.7109375" style="32" bestFit="1" customWidth="1"/>
    <col min="8501" max="8501" width="9.140625" style="32" bestFit="1"/>
    <col min="8502" max="8503" width="9.140625" style="32"/>
    <col min="8504" max="8504" width="9.140625" style="32" bestFit="1"/>
    <col min="8505" max="8505" width="8.7109375" style="32" bestFit="1" customWidth="1"/>
    <col min="8506" max="8506" width="9.140625" style="32" bestFit="1"/>
    <col min="8507" max="8507" width="8.7109375" style="32" bestFit="1" customWidth="1"/>
    <col min="8508" max="8703" width="9.140625" style="32"/>
    <col min="8704" max="8704" width="0.42578125" style="32" customWidth="1"/>
    <col min="8705" max="8705" width="84.85546875" style="32" customWidth="1"/>
    <col min="8706" max="8706" width="9.140625" style="32" bestFit="1"/>
    <col min="8707" max="8707" width="8.7109375" style="32" bestFit="1" customWidth="1"/>
    <col min="8708" max="8708" width="9.140625" style="32" bestFit="1"/>
    <col min="8709" max="8709" width="8.7109375" style="32" bestFit="1" customWidth="1"/>
    <col min="8710" max="8710" width="9.140625" style="32" bestFit="1"/>
    <col min="8711" max="8711" width="8.7109375" style="32" bestFit="1" customWidth="1"/>
    <col min="8712" max="8712" width="9.140625" style="32" bestFit="1"/>
    <col min="8713" max="8713" width="8.7109375" style="32" bestFit="1" customWidth="1"/>
    <col min="8714" max="8714" width="9.140625" style="32" bestFit="1"/>
    <col min="8715" max="8715" width="8.7109375" style="32" bestFit="1" customWidth="1"/>
    <col min="8716" max="8716" width="9.140625" style="32"/>
    <col min="8717" max="8717" width="8.7109375" style="32" customWidth="1"/>
    <col min="8718" max="8718" width="9.140625" style="32" bestFit="1"/>
    <col min="8719" max="8719" width="8.7109375" style="32" bestFit="1" customWidth="1"/>
    <col min="8720" max="8720" width="9.140625" style="32" bestFit="1"/>
    <col min="8721" max="8721" width="8.7109375" style="32" bestFit="1" customWidth="1"/>
    <col min="8722" max="8722" width="9.140625" style="32" bestFit="1"/>
    <col min="8723" max="8723" width="8.7109375" style="32" bestFit="1" customWidth="1"/>
    <col min="8724" max="8724" width="9.140625" style="32" bestFit="1"/>
    <col min="8725" max="8725" width="8.7109375" style="32" bestFit="1" customWidth="1"/>
    <col min="8726" max="8726" width="9.140625" style="32" bestFit="1"/>
    <col min="8727" max="8727" width="8.7109375" style="32" bestFit="1" customWidth="1"/>
    <col min="8728" max="8728" width="9.140625" style="32" bestFit="1"/>
    <col min="8729" max="8729" width="8.7109375" style="32" bestFit="1" customWidth="1"/>
    <col min="8730" max="8731" width="8.7109375" style="32" customWidth="1"/>
    <col min="8732" max="8732" width="8.7109375" style="32" bestFit="1" customWidth="1"/>
    <col min="8733" max="8733" width="9.140625" style="32" bestFit="1"/>
    <col min="8734" max="8734" width="8.7109375" style="32" bestFit="1" customWidth="1"/>
    <col min="8735" max="8735" width="9.140625" style="32" bestFit="1"/>
    <col min="8736" max="8737" width="8.7109375" style="32" bestFit="1" customWidth="1"/>
    <col min="8738" max="8738" width="9.140625" style="32" bestFit="1"/>
    <col min="8739" max="8739" width="8.7109375" style="32" bestFit="1" customWidth="1"/>
    <col min="8740" max="8740" width="9.140625" style="32" bestFit="1"/>
    <col min="8741" max="8741" width="8.7109375" style="32" bestFit="1" customWidth="1"/>
    <col min="8742" max="8742" width="9.140625" style="32" bestFit="1"/>
    <col min="8743" max="8743" width="8.7109375" style="32" bestFit="1" customWidth="1"/>
    <col min="8744" max="8744" width="9.140625" style="32"/>
    <col min="8745" max="8745" width="8.7109375" style="32" customWidth="1"/>
    <col min="8746" max="8749" width="9.140625" style="32"/>
    <col min="8750" max="8750" width="8.7109375" style="32" bestFit="1" customWidth="1"/>
    <col min="8751" max="8751" width="9.140625" style="32" bestFit="1"/>
    <col min="8752" max="8752" width="8.7109375" style="32" bestFit="1" customWidth="1"/>
    <col min="8753" max="8753" width="9.140625" style="32" bestFit="1"/>
    <col min="8754" max="8756" width="8.7109375" style="32" bestFit="1" customWidth="1"/>
    <col min="8757" max="8757" width="9.140625" style="32" bestFit="1"/>
    <col min="8758" max="8759" width="9.140625" style="32"/>
    <col min="8760" max="8760" width="9.140625" style="32" bestFit="1"/>
    <col min="8761" max="8761" width="8.7109375" style="32" bestFit="1" customWidth="1"/>
    <col min="8762" max="8762" width="9.140625" style="32" bestFit="1"/>
    <col min="8763" max="8763" width="8.7109375" style="32" bestFit="1" customWidth="1"/>
    <col min="8764" max="8959" width="9.140625" style="32"/>
    <col min="8960" max="8960" width="0.42578125" style="32" customWidth="1"/>
    <col min="8961" max="8961" width="84.85546875" style="32" customWidth="1"/>
    <col min="8962" max="8962" width="9.140625" style="32" bestFit="1"/>
    <col min="8963" max="8963" width="8.7109375" style="32" bestFit="1" customWidth="1"/>
    <col min="8964" max="8964" width="9.140625" style="32" bestFit="1"/>
    <col min="8965" max="8965" width="8.7109375" style="32" bestFit="1" customWidth="1"/>
    <col min="8966" max="8966" width="9.140625" style="32" bestFit="1"/>
    <col min="8967" max="8967" width="8.7109375" style="32" bestFit="1" customWidth="1"/>
    <col min="8968" max="8968" width="9.140625" style="32" bestFit="1"/>
    <col min="8969" max="8969" width="8.7109375" style="32" bestFit="1" customWidth="1"/>
    <col min="8970" max="8970" width="9.140625" style="32" bestFit="1"/>
    <col min="8971" max="8971" width="8.7109375" style="32" bestFit="1" customWidth="1"/>
    <col min="8972" max="8972" width="9.140625" style="32"/>
    <col min="8973" max="8973" width="8.7109375" style="32" customWidth="1"/>
    <col min="8974" max="8974" width="9.140625" style="32" bestFit="1"/>
    <col min="8975" max="8975" width="8.7109375" style="32" bestFit="1" customWidth="1"/>
    <col min="8976" max="8976" width="9.140625" style="32" bestFit="1"/>
    <col min="8977" max="8977" width="8.7109375" style="32" bestFit="1" customWidth="1"/>
    <col min="8978" max="8978" width="9.140625" style="32" bestFit="1"/>
    <col min="8979" max="8979" width="8.7109375" style="32" bestFit="1" customWidth="1"/>
    <col min="8980" max="8980" width="9.140625" style="32" bestFit="1"/>
    <col min="8981" max="8981" width="8.7109375" style="32" bestFit="1" customWidth="1"/>
    <col min="8982" max="8982" width="9.140625" style="32" bestFit="1"/>
    <col min="8983" max="8983" width="8.7109375" style="32" bestFit="1" customWidth="1"/>
    <col min="8984" max="8984" width="9.140625" style="32" bestFit="1"/>
    <col min="8985" max="8985" width="8.7109375" style="32" bestFit="1" customWidth="1"/>
    <col min="8986" max="8987" width="8.7109375" style="32" customWidth="1"/>
    <col min="8988" max="8988" width="8.7109375" style="32" bestFit="1" customWidth="1"/>
    <col min="8989" max="8989" width="9.140625" style="32" bestFit="1"/>
    <col min="8990" max="8990" width="8.7109375" style="32" bestFit="1" customWidth="1"/>
    <col min="8991" max="8991" width="9.140625" style="32" bestFit="1"/>
    <col min="8992" max="8993" width="8.7109375" style="32" bestFit="1" customWidth="1"/>
    <col min="8994" max="8994" width="9.140625" style="32" bestFit="1"/>
    <col min="8995" max="8995" width="8.7109375" style="32" bestFit="1" customWidth="1"/>
    <col min="8996" max="8996" width="9.140625" style="32" bestFit="1"/>
    <col min="8997" max="8997" width="8.7109375" style="32" bestFit="1" customWidth="1"/>
    <col min="8998" max="8998" width="9.140625" style="32" bestFit="1"/>
    <col min="8999" max="8999" width="8.7109375" style="32" bestFit="1" customWidth="1"/>
    <col min="9000" max="9000" width="9.140625" style="32"/>
    <col min="9001" max="9001" width="8.7109375" style="32" customWidth="1"/>
    <col min="9002" max="9005" width="9.140625" style="32"/>
    <col min="9006" max="9006" width="8.7109375" style="32" bestFit="1" customWidth="1"/>
    <col min="9007" max="9007" width="9.140625" style="32" bestFit="1"/>
    <col min="9008" max="9008" width="8.7109375" style="32" bestFit="1" customWidth="1"/>
    <col min="9009" max="9009" width="9.140625" style="32" bestFit="1"/>
    <col min="9010" max="9012" width="8.7109375" style="32" bestFit="1" customWidth="1"/>
    <col min="9013" max="9013" width="9.140625" style="32" bestFit="1"/>
    <col min="9014" max="9015" width="9.140625" style="32"/>
    <col min="9016" max="9016" width="9.140625" style="32" bestFit="1"/>
    <col min="9017" max="9017" width="8.7109375" style="32" bestFit="1" customWidth="1"/>
    <col min="9018" max="9018" width="9.140625" style="32" bestFit="1"/>
    <col min="9019" max="9019" width="8.7109375" style="32" bestFit="1" customWidth="1"/>
    <col min="9020" max="9215" width="9.140625" style="32"/>
    <col min="9216" max="9216" width="0.42578125" style="32" customWidth="1"/>
    <col min="9217" max="9217" width="84.85546875" style="32" customWidth="1"/>
    <col min="9218" max="9218" width="9.140625" style="32" bestFit="1"/>
    <col min="9219" max="9219" width="8.7109375" style="32" bestFit="1" customWidth="1"/>
    <col min="9220" max="9220" width="9.140625" style="32" bestFit="1"/>
    <col min="9221" max="9221" width="8.7109375" style="32" bestFit="1" customWidth="1"/>
    <col min="9222" max="9222" width="9.140625" style="32" bestFit="1"/>
    <col min="9223" max="9223" width="8.7109375" style="32" bestFit="1" customWidth="1"/>
    <col min="9224" max="9224" width="9.140625" style="32" bestFit="1"/>
    <col min="9225" max="9225" width="8.7109375" style="32" bestFit="1" customWidth="1"/>
    <col min="9226" max="9226" width="9.140625" style="32" bestFit="1"/>
    <col min="9227" max="9227" width="8.7109375" style="32" bestFit="1" customWidth="1"/>
    <col min="9228" max="9228" width="9.140625" style="32"/>
    <col min="9229" max="9229" width="8.7109375" style="32" customWidth="1"/>
    <col min="9230" max="9230" width="9.140625" style="32" bestFit="1"/>
    <col min="9231" max="9231" width="8.7109375" style="32" bestFit="1" customWidth="1"/>
    <col min="9232" max="9232" width="9.140625" style="32" bestFit="1"/>
    <col min="9233" max="9233" width="8.7109375" style="32" bestFit="1" customWidth="1"/>
    <col min="9234" max="9234" width="9.140625" style="32" bestFit="1"/>
    <col min="9235" max="9235" width="8.7109375" style="32" bestFit="1" customWidth="1"/>
    <col min="9236" max="9236" width="9.140625" style="32" bestFit="1"/>
    <col min="9237" max="9237" width="8.7109375" style="32" bestFit="1" customWidth="1"/>
    <col min="9238" max="9238" width="9.140625" style="32" bestFit="1"/>
    <col min="9239" max="9239" width="8.7109375" style="32" bestFit="1" customWidth="1"/>
    <col min="9240" max="9240" width="9.140625" style="32" bestFit="1"/>
    <col min="9241" max="9241" width="8.7109375" style="32" bestFit="1" customWidth="1"/>
    <col min="9242" max="9243" width="8.7109375" style="32" customWidth="1"/>
    <col min="9244" max="9244" width="8.7109375" style="32" bestFit="1" customWidth="1"/>
    <col min="9245" max="9245" width="9.140625" style="32" bestFit="1"/>
    <col min="9246" max="9246" width="8.7109375" style="32" bestFit="1" customWidth="1"/>
    <col min="9247" max="9247" width="9.140625" style="32" bestFit="1"/>
    <col min="9248" max="9249" width="8.7109375" style="32" bestFit="1" customWidth="1"/>
    <col min="9250" max="9250" width="9.140625" style="32" bestFit="1"/>
    <col min="9251" max="9251" width="8.7109375" style="32" bestFit="1" customWidth="1"/>
    <col min="9252" max="9252" width="9.140625" style="32" bestFit="1"/>
    <col min="9253" max="9253" width="8.7109375" style="32" bestFit="1" customWidth="1"/>
    <col min="9254" max="9254" width="9.140625" style="32" bestFit="1"/>
    <col min="9255" max="9255" width="8.7109375" style="32" bestFit="1" customWidth="1"/>
    <col min="9256" max="9256" width="9.140625" style="32"/>
    <col min="9257" max="9257" width="8.7109375" style="32" customWidth="1"/>
    <col min="9258" max="9261" width="9.140625" style="32"/>
    <col min="9262" max="9262" width="8.7109375" style="32" bestFit="1" customWidth="1"/>
    <col min="9263" max="9263" width="9.140625" style="32" bestFit="1"/>
    <col min="9264" max="9264" width="8.7109375" style="32" bestFit="1" customWidth="1"/>
    <col min="9265" max="9265" width="9.140625" style="32" bestFit="1"/>
    <col min="9266" max="9268" width="8.7109375" style="32" bestFit="1" customWidth="1"/>
    <col min="9269" max="9269" width="9.140625" style="32" bestFit="1"/>
    <col min="9270" max="9271" width="9.140625" style="32"/>
    <col min="9272" max="9272" width="9.140625" style="32" bestFit="1"/>
    <col min="9273" max="9273" width="8.7109375" style="32" bestFit="1" customWidth="1"/>
    <col min="9274" max="9274" width="9.140625" style="32" bestFit="1"/>
    <col min="9275" max="9275" width="8.7109375" style="32" bestFit="1" customWidth="1"/>
    <col min="9276" max="9471" width="9.140625" style="32"/>
    <col min="9472" max="9472" width="0.42578125" style="32" customWidth="1"/>
    <col min="9473" max="9473" width="84.85546875" style="32" customWidth="1"/>
    <col min="9474" max="9474" width="9.140625" style="32" bestFit="1"/>
    <col min="9475" max="9475" width="8.7109375" style="32" bestFit="1" customWidth="1"/>
    <col min="9476" max="9476" width="9.140625" style="32" bestFit="1"/>
    <col min="9477" max="9477" width="8.7109375" style="32" bestFit="1" customWidth="1"/>
    <col min="9478" max="9478" width="9.140625" style="32" bestFit="1"/>
    <col min="9479" max="9479" width="8.7109375" style="32" bestFit="1" customWidth="1"/>
    <col min="9480" max="9480" width="9.140625" style="32" bestFit="1"/>
    <col min="9481" max="9481" width="8.7109375" style="32" bestFit="1" customWidth="1"/>
    <col min="9482" max="9482" width="9.140625" style="32" bestFit="1"/>
    <col min="9483" max="9483" width="8.7109375" style="32" bestFit="1" customWidth="1"/>
    <col min="9484" max="9484" width="9.140625" style="32"/>
    <col min="9485" max="9485" width="8.7109375" style="32" customWidth="1"/>
    <col min="9486" max="9486" width="9.140625" style="32" bestFit="1"/>
    <col min="9487" max="9487" width="8.7109375" style="32" bestFit="1" customWidth="1"/>
    <col min="9488" max="9488" width="9.140625" style="32" bestFit="1"/>
    <col min="9489" max="9489" width="8.7109375" style="32" bestFit="1" customWidth="1"/>
    <col min="9490" max="9490" width="9.140625" style="32" bestFit="1"/>
    <col min="9491" max="9491" width="8.7109375" style="32" bestFit="1" customWidth="1"/>
    <col min="9492" max="9492" width="9.140625" style="32" bestFit="1"/>
    <col min="9493" max="9493" width="8.7109375" style="32" bestFit="1" customWidth="1"/>
    <col min="9494" max="9494" width="9.140625" style="32" bestFit="1"/>
    <col min="9495" max="9495" width="8.7109375" style="32" bestFit="1" customWidth="1"/>
    <col min="9496" max="9496" width="9.140625" style="32" bestFit="1"/>
    <col min="9497" max="9497" width="8.7109375" style="32" bestFit="1" customWidth="1"/>
    <col min="9498" max="9499" width="8.7109375" style="32" customWidth="1"/>
    <col min="9500" max="9500" width="8.7109375" style="32" bestFit="1" customWidth="1"/>
    <col min="9501" max="9501" width="9.140625" style="32" bestFit="1"/>
    <col min="9502" max="9502" width="8.7109375" style="32" bestFit="1" customWidth="1"/>
    <col min="9503" max="9503" width="9.140625" style="32" bestFit="1"/>
    <col min="9504" max="9505" width="8.7109375" style="32" bestFit="1" customWidth="1"/>
    <col min="9506" max="9506" width="9.140625" style="32" bestFit="1"/>
    <col min="9507" max="9507" width="8.7109375" style="32" bestFit="1" customWidth="1"/>
    <col min="9508" max="9508" width="9.140625" style="32" bestFit="1"/>
    <col min="9509" max="9509" width="8.7109375" style="32" bestFit="1" customWidth="1"/>
    <col min="9510" max="9510" width="9.140625" style="32" bestFit="1"/>
    <col min="9511" max="9511" width="8.7109375" style="32" bestFit="1" customWidth="1"/>
    <col min="9512" max="9512" width="9.140625" style="32"/>
    <col min="9513" max="9513" width="8.7109375" style="32" customWidth="1"/>
    <col min="9514" max="9517" width="9.140625" style="32"/>
    <col min="9518" max="9518" width="8.7109375" style="32" bestFit="1" customWidth="1"/>
    <col min="9519" max="9519" width="9.140625" style="32" bestFit="1"/>
    <col min="9520" max="9520" width="8.7109375" style="32" bestFit="1" customWidth="1"/>
    <col min="9521" max="9521" width="9.140625" style="32" bestFit="1"/>
    <col min="9522" max="9524" width="8.7109375" style="32" bestFit="1" customWidth="1"/>
    <col min="9525" max="9525" width="9.140625" style="32" bestFit="1"/>
    <col min="9526" max="9527" width="9.140625" style="32"/>
    <col min="9528" max="9528" width="9.140625" style="32" bestFit="1"/>
    <col min="9529" max="9529" width="8.7109375" style="32" bestFit="1" customWidth="1"/>
    <col min="9530" max="9530" width="9.140625" style="32" bestFit="1"/>
    <col min="9531" max="9531" width="8.7109375" style="32" bestFit="1" customWidth="1"/>
    <col min="9532" max="9727" width="9.140625" style="32"/>
    <col min="9728" max="9728" width="0.42578125" style="32" customWidth="1"/>
    <col min="9729" max="9729" width="84.85546875" style="32" customWidth="1"/>
    <col min="9730" max="9730" width="9.140625" style="32" bestFit="1"/>
    <col min="9731" max="9731" width="8.7109375" style="32" bestFit="1" customWidth="1"/>
    <col min="9732" max="9732" width="9.140625" style="32" bestFit="1"/>
    <col min="9733" max="9733" width="8.7109375" style="32" bestFit="1" customWidth="1"/>
    <col min="9734" max="9734" width="9.140625" style="32" bestFit="1"/>
    <col min="9735" max="9735" width="8.7109375" style="32" bestFit="1" customWidth="1"/>
    <col min="9736" max="9736" width="9.140625" style="32" bestFit="1"/>
    <col min="9737" max="9737" width="8.7109375" style="32" bestFit="1" customWidth="1"/>
    <col min="9738" max="9738" width="9.140625" style="32" bestFit="1"/>
    <col min="9739" max="9739" width="8.7109375" style="32" bestFit="1" customWidth="1"/>
    <col min="9740" max="9740" width="9.140625" style="32"/>
    <col min="9741" max="9741" width="8.7109375" style="32" customWidth="1"/>
    <col min="9742" max="9742" width="9.140625" style="32" bestFit="1"/>
    <col min="9743" max="9743" width="8.7109375" style="32" bestFit="1" customWidth="1"/>
    <col min="9744" max="9744" width="9.140625" style="32" bestFit="1"/>
    <col min="9745" max="9745" width="8.7109375" style="32" bestFit="1" customWidth="1"/>
    <col min="9746" max="9746" width="9.140625" style="32" bestFit="1"/>
    <col min="9747" max="9747" width="8.7109375" style="32" bestFit="1" customWidth="1"/>
    <col min="9748" max="9748" width="9.140625" style="32" bestFit="1"/>
    <col min="9749" max="9749" width="8.7109375" style="32" bestFit="1" customWidth="1"/>
    <col min="9750" max="9750" width="9.140625" style="32" bestFit="1"/>
    <col min="9751" max="9751" width="8.7109375" style="32" bestFit="1" customWidth="1"/>
    <col min="9752" max="9752" width="9.140625" style="32" bestFit="1"/>
    <col min="9753" max="9753" width="8.7109375" style="32" bestFit="1" customWidth="1"/>
    <col min="9754" max="9755" width="8.7109375" style="32" customWidth="1"/>
    <col min="9756" max="9756" width="8.7109375" style="32" bestFit="1" customWidth="1"/>
    <col min="9757" max="9757" width="9.140625" style="32" bestFit="1"/>
    <col min="9758" max="9758" width="8.7109375" style="32" bestFit="1" customWidth="1"/>
    <col min="9759" max="9759" width="9.140625" style="32" bestFit="1"/>
    <col min="9760" max="9761" width="8.7109375" style="32" bestFit="1" customWidth="1"/>
    <col min="9762" max="9762" width="9.140625" style="32" bestFit="1"/>
    <col min="9763" max="9763" width="8.7109375" style="32" bestFit="1" customWidth="1"/>
    <col min="9764" max="9764" width="9.140625" style="32" bestFit="1"/>
    <col min="9765" max="9765" width="8.7109375" style="32" bestFit="1" customWidth="1"/>
    <col min="9766" max="9766" width="9.140625" style="32" bestFit="1"/>
    <col min="9767" max="9767" width="8.7109375" style="32" bestFit="1" customWidth="1"/>
    <col min="9768" max="9768" width="9.140625" style="32"/>
    <col min="9769" max="9769" width="8.7109375" style="32" customWidth="1"/>
    <col min="9770" max="9773" width="9.140625" style="32"/>
    <col min="9774" max="9774" width="8.7109375" style="32" bestFit="1" customWidth="1"/>
    <col min="9775" max="9775" width="9.140625" style="32" bestFit="1"/>
    <col min="9776" max="9776" width="8.7109375" style="32" bestFit="1" customWidth="1"/>
    <col min="9777" max="9777" width="9.140625" style="32" bestFit="1"/>
    <col min="9778" max="9780" width="8.7109375" style="32" bestFit="1" customWidth="1"/>
    <col min="9781" max="9781" width="9.140625" style="32" bestFit="1"/>
    <col min="9782" max="9783" width="9.140625" style="32"/>
    <col min="9784" max="9784" width="9.140625" style="32" bestFit="1"/>
    <col min="9785" max="9785" width="8.7109375" style="32" bestFit="1" customWidth="1"/>
    <col min="9786" max="9786" width="9.140625" style="32" bestFit="1"/>
    <col min="9787" max="9787" width="8.7109375" style="32" bestFit="1" customWidth="1"/>
    <col min="9788" max="9983" width="9.140625" style="32"/>
    <col min="9984" max="9984" width="0.42578125" style="32" customWidth="1"/>
    <col min="9985" max="9985" width="84.85546875" style="32" customWidth="1"/>
    <col min="9986" max="9986" width="9.140625" style="32" bestFit="1"/>
    <col min="9987" max="9987" width="8.7109375" style="32" bestFit="1" customWidth="1"/>
    <col min="9988" max="9988" width="9.140625" style="32" bestFit="1"/>
    <col min="9989" max="9989" width="8.7109375" style="32" bestFit="1" customWidth="1"/>
    <col min="9990" max="9990" width="9.140625" style="32" bestFit="1"/>
    <col min="9991" max="9991" width="8.7109375" style="32" bestFit="1" customWidth="1"/>
    <col min="9992" max="9992" width="9.140625" style="32" bestFit="1"/>
    <col min="9993" max="9993" width="8.7109375" style="32" bestFit="1" customWidth="1"/>
    <col min="9994" max="9994" width="9.140625" style="32" bestFit="1"/>
    <col min="9995" max="9995" width="8.7109375" style="32" bestFit="1" customWidth="1"/>
    <col min="9996" max="9996" width="9.140625" style="32"/>
    <col min="9997" max="9997" width="8.7109375" style="32" customWidth="1"/>
    <col min="9998" max="9998" width="9.140625" style="32" bestFit="1"/>
    <col min="9999" max="9999" width="8.7109375" style="32" bestFit="1" customWidth="1"/>
    <col min="10000" max="10000" width="9.140625" style="32" bestFit="1"/>
    <col min="10001" max="10001" width="8.7109375" style="32" bestFit="1" customWidth="1"/>
    <col min="10002" max="10002" width="9.140625" style="32" bestFit="1"/>
    <col min="10003" max="10003" width="8.7109375" style="32" bestFit="1" customWidth="1"/>
    <col min="10004" max="10004" width="9.140625" style="32" bestFit="1"/>
    <col min="10005" max="10005" width="8.7109375" style="32" bestFit="1" customWidth="1"/>
    <col min="10006" max="10006" width="9.140625" style="32" bestFit="1"/>
    <col min="10007" max="10007" width="8.7109375" style="32" bestFit="1" customWidth="1"/>
    <col min="10008" max="10008" width="9.140625" style="32" bestFit="1"/>
    <col min="10009" max="10009" width="8.7109375" style="32" bestFit="1" customWidth="1"/>
    <col min="10010" max="10011" width="8.7109375" style="32" customWidth="1"/>
    <col min="10012" max="10012" width="8.7109375" style="32" bestFit="1" customWidth="1"/>
    <col min="10013" max="10013" width="9.140625" style="32" bestFit="1"/>
    <col min="10014" max="10014" width="8.7109375" style="32" bestFit="1" customWidth="1"/>
    <col min="10015" max="10015" width="9.140625" style="32" bestFit="1"/>
    <col min="10016" max="10017" width="8.7109375" style="32" bestFit="1" customWidth="1"/>
    <col min="10018" max="10018" width="9.140625" style="32" bestFit="1"/>
    <col min="10019" max="10019" width="8.7109375" style="32" bestFit="1" customWidth="1"/>
    <col min="10020" max="10020" width="9.140625" style="32" bestFit="1"/>
    <col min="10021" max="10021" width="8.7109375" style="32" bestFit="1" customWidth="1"/>
    <col min="10022" max="10022" width="9.140625" style="32" bestFit="1"/>
    <col min="10023" max="10023" width="8.7109375" style="32" bestFit="1" customWidth="1"/>
    <col min="10024" max="10024" width="9.140625" style="32"/>
    <col min="10025" max="10025" width="8.7109375" style="32" customWidth="1"/>
    <col min="10026" max="10029" width="9.140625" style="32"/>
    <col min="10030" max="10030" width="8.7109375" style="32" bestFit="1" customWidth="1"/>
    <col min="10031" max="10031" width="9.140625" style="32" bestFit="1"/>
    <col min="10032" max="10032" width="8.7109375" style="32" bestFit="1" customWidth="1"/>
    <col min="10033" max="10033" width="9.140625" style="32" bestFit="1"/>
    <col min="10034" max="10036" width="8.7109375" style="32" bestFit="1" customWidth="1"/>
    <col min="10037" max="10037" width="9.140625" style="32" bestFit="1"/>
    <col min="10038" max="10039" width="9.140625" style="32"/>
    <col min="10040" max="10040" width="9.140625" style="32" bestFit="1"/>
    <col min="10041" max="10041" width="8.7109375" style="32" bestFit="1" customWidth="1"/>
    <col min="10042" max="10042" width="9.140625" style="32" bestFit="1"/>
    <col min="10043" max="10043" width="8.7109375" style="32" bestFit="1" customWidth="1"/>
    <col min="10044" max="10239" width="9.140625" style="32"/>
    <col min="10240" max="10240" width="0.42578125" style="32" customWidth="1"/>
    <col min="10241" max="10241" width="84.85546875" style="32" customWidth="1"/>
    <col min="10242" max="10242" width="9.140625" style="32" bestFit="1"/>
    <col min="10243" max="10243" width="8.7109375" style="32" bestFit="1" customWidth="1"/>
    <col min="10244" max="10244" width="9.140625" style="32" bestFit="1"/>
    <col min="10245" max="10245" width="8.7109375" style="32" bestFit="1" customWidth="1"/>
    <col min="10246" max="10246" width="9.140625" style="32" bestFit="1"/>
    <col min="10247" max="10247" width="8.7109375" style="32" bestFit="1" customWidth="1"/>
    <col min="10248" max="10248" width="9.140625" style="32" bestFit="1"/>
    <col min="10249" max="10249" width="8.7109375" style="32" bestFit="1" customWidth="1"/>
    <col min="10250" max="10250" width="9.140625" style="32" bestFit="1"/>
    <col min="10251" max="10251" width="8.7109375" style="32" bestFit="1" customWidth="1"/>
    <col min="10252" max="10252" width="9.140625" style="32"/>
    <col min="10253" max="10253" width="8.7109375" style="32" customWidth="1"/>
    <col min="10254" max="10254" width="9.140625" style="32" bestFit="1"/>
    <col min="10255" max="10255" width="8.7109375" style="32" bestFit="1" customWidth="1"/>
    <col min="10256" max="10256" width="9.140625" style="32" bestFit="1"/>
    <col min="10257" max="10257" width="8.7109375" style="32" bestFit="1" customWidth="1"/>
    <col min="10258" max="10258" width="9.140625" style="32" bestFit="1"/>
    <col min="10259" max="10259" width="8.7109375" style="32" bestFit="1" customWidth="1"/>
    <col min="10260" max="10260" width="9.140625" style="32" bestFit="1"/>
    <col min="10261" max="10261" width="8.7109375" style="32" bestFit="1" customWidth="1"/>
    <col min="10262" max="10262" width="9.140625" style="32" bestFit="1"/>
    <col min="10263" max="10263" width="8.7109375" style="32" bestFit="1" customWidth="1"/>
    <col min="10264" max="10264" width="9.140625" style="32" bestFit="1"/>
    <col min="10265" max="10265" width="8.7109375" style="32" bestFit="1" customWidth="1"/>
    <col min="10266" max="10267" width="8.7109375" style="32" customWidth="1"/>
    <col min="10268" max="10268" width="8.7109375" style="32" bestFit="1" customWidth="1"/>
    <col min="10269" max="10269" width="9.140625" style="32" bestFit="1"/>
    <col min="10270" max="10270" width="8.7109375" style="32" bestFit="1" customWidth="1"/>
    <col min="10271" max="10271" width="9.140625" style="32" bestFit="1"/>
    <col min="10272" max="10273" width="8.7109375" style="32" bestFit="1" customWidth="1"/>
    <col min="10274" max="10274" width="9.140625" style="32" bestFit="1"/>
    <col min="10275" max="10275" width="8.7109375" style="32" bestFit="1" customWidth="1"/>
    <col min="10276" max="10276" width="9.140625" style="32" bestFit="1"/>
    <col min="10277" max="10277" width="8.7109375" style="32" bestFit="1" customWidth="1"/>
    <col min="10278" max="10278" width="9.140625" style="32" bestFit="1"/>
    <col min="10279" max="10279" width="8.7109375" style="32" bestFit="1" customWidth="1"/>
    <col min="10280" max="10280" width="9.140625" style="32"/>
    <col min="10281" max="10281" width="8.7109375" style="32" customWidth="1"/>
    <col min="10282" max="10285" width="9.140625" style="32"/>
    <col min="10286" max="10286" width="8.7109375" style="32" bestFit="1" customWidth="1"/>
    <col min="10287" max="10287" width="9.140625" style="32" bestFit="1"/>
    <col min="10288" max="10288" width="8.7109375" style="32" bestFit="1" customWidth="1"/>
    <col min="10289" max="10289" width="9.140625" style="32" bestFit="1"/>
    <col min="10290" max="10292" width="8.7109375" style="32" bestFit="1" customWidth="1"/>
    <col min="10293" max="10293" width="9.140625" style="32" bestFit="1"/>
    <col min="10294" max="10295" width="9.140625" style="32"/>
    <col min="10296" max="10296" width="9.140625" style="32" bestFit="1"/>
    <col min="10297" max="10297" width="8.7109375" style="32" bestFit="1" customWidth="1"/>
    <col min="10298" max="10298" width="9.140625" style="32" bestFit="1"/>
    <col min="10299" max="10299" width="8.7109375" style="32" bestFit="1" customWidth="1"/>
    <col min="10300" max="10495" width="9.140625" style="32"/>
    <col min="10496" max="10496" width="0.42578125" style="32" customWidth="1"/>
    <col min="10497" max="10497" width="84.85546875" style="32" customWidth="1"/>
    <col min="10498" max="10498" width="9.140625" style="32" bestFit="1"/>
    <col min="10499" max="10499" width="8.7109375" style="32" bestFit="1" customWidth="1"/>
    <col min="10500" max="10500" width="9.140625" style="32" bestFit="1"/>
    <col min="10501" max="10501" width="8.7109375" style="32" bestFit="1" customWidth="1"/>
    <col min="10502" max="10502" width="9.140625" style="32" bestFit="1"/>
    <col min="10503" max="10503" width="8.7109375" style="32" bestFit="1" customWidth="1"/>
    <col min="10504" max="10504" width="9.140625" style="32" bestFit="1"/>
    <col min="10505" max="10505" width="8.7109375" style="32" bestFit="1" customWidth="1"/>
    <col min="10506" max="10506" width="9.140625" style="32" bestFit="1"/>
    <col min="10507" max="10507" width="8.7109375" style="32" bestFit="1" customWidth="1"/>
    <col min="10508" max="10508" width="9.140625" style="32"/>
    <col min="10509" max="10509" width="8.7109375" style="32" customWidth="1"/>
    <col min="10510" max="10510" width="9.140625" style="32" bestFit="1"/>
    <col min="10511" max="10511" width="8.7109375" style="32" bestFit="1" customWidth="1"/>
    <col min="10512" max="10512" width="9.140625" style="32" bestFit="1"/>
    <col min="10513" max="10513" width="8.7109375" style="32" bestFit="1" customWidth="1"/>
    <col min="10514" max="10514" width="9.140625" style="32" bestFit="1"/>
    <col min="10515" max="10515" width="8.7109375" style="32" bestFit="1" customWidth="1"/>
    <col min="10516" max="10516" width="9.140625" style="32" bestFit="1"/>
    <col min="10517" max="10517" width="8.7109375" style="32" bestFit="1" customWidth="1"/>
    <col min="10518" max="10518" width="9.140625" style="32" bestFit="1"/>
    <col min="10519" max="10519" width="8.7109375" style="32" bestFit="1" customWidth="1"/>
    <col min="10520" max="10520" width="9.140625" style="32" bestFit="1"/>
    <col min="10521" max="10521" width="8.7109375" style="32" bestFit="1" customWidth="1"/>
    <col min="10522" max="10523" width="8.7109375" style="32" customWidth="1"/>
    <col min="10524" max="10524" width="8.7109375" style="32" bestFit="1" customWidth="1"/>
    <col min="10525" max="10525" width="9.140625" style="32" bestFit="1"/>
    <col min="10526" max="10526" width="8.7109375" style="32" bestFit="1" customWidth="1"/>
    <col min="10527" max="10527" width="9.140625" style="32" bestFit="1"/>
    <col min="10528" max="10529" width="8.7109375" style="32" bestFit="1" customWidth="1"/>
    <col min="10530" max="10530" width="9.140625" style="32" bestFit="1"/>
    <col min="10531" max="10531" width="8.7109375" style="32" bestFit="1" customWidth="1"/>
    <col min="10532" max="10532" width="9.140625" style="32" bestFit="1"/>
    <col min="10533" max="10533" width="8.7109375" style="32" bestFit="1" customWidth="1"/>
    <col min="10534" max="10534" width="9.140625" style="32" bestFit="1"/>
    <col min="10535" max="10535" width="8.7109375" style="32" bestFit="1" customWidth="1"/>
    <col min="10536" max="10536" width="9.140625" style="32"/>
    <col min="10537" max="10537" width="8.7109375" style="32" customWidth="1"/>
    <col min="10538" max="10541" width="9.140625" style="32"/>
    <col min="10542" max="10542" width="8.7109375" style="32" bestFit="1" customWidth="1"/>
    <col min="10543" max="10543" width="9.140625" style="32" bestFit="1"/>
    <col min="10544" max="10544" width="8.7109375" style="32" bestFit="1" customWidth="1"/>
    <col min="10545" max="10545" width="9.140625" style="32" bestFit="1"/>
    <col min="10546" max="10548" width="8.7109375" style="32" bestFit="1" customWidth="1"/>
    <col min="10549" max="10549" width="9.140625" style="32" bestFit="1"/>
    <col min="10550" max="10551" width="9.140625" style="32"/>
    <col min="10552" max="10552" width="9.140625" style="32" bestFit="1"/>
    <col min="10553" max="10553" width="8.7109375" style="32" bestFit="1" customWidth="1"/>
    <col min="10554" max="10554" width="9.140625" style="32" bestFit="1"/>
    <col min="10555" max="10555" width="8.7109375" style="32" bestFit="1" customWidth="1"/>
    <col min="10556" max="10751" width="9.140625" style="32"/>
    <col min="10752" max="10752" width="0.42578125" style="32" customWidth="1"/>
    <col min="10753" max="10753" width="84.85546875" style="32" customWidth="1"/>
    <col min="10754" max="10754" width="9.140625" style="32" bestFit="1"/>
    <col min="10755" max="10755" width="8.7109375" style="32" bestFit="1" customWidth="1"/>
    <col min="10756" max="10756" width="9.140625" style="32" bestFit="1"/>
    <col min="10757" max="10757" width="8.7109375" style="32" bestFit="1" customWidth="1"/>
    <col min="10758" max="10758" width="9.140625" style="32" bestFit="1"/>
    <col min="10759" max="10759" width="8.7109375" style="32" bestFit="1" customWidth="1"/>
    <col min="10760" max="10760" width="9.140625" style="32" bestFit="1"/>
    <col min="10761" max="10761" width="8.7109375" style="32" bestFit="1" customWidth="1"/>
    <col min="10762" max="10762" width="9.140625" style="32" bestFit="1"/>
    <col min="10763" max="10763" width="8.7109375" style="32" bestFit="1" customWidth="1"/>
    <col min="10764" max="10764" width="9.140625" style="32"/>
    <col min="10765" max="10765" width="8.7109375" style="32" customWidth="1"/>
    <col min="10766" max="10766" width="9.140625" style="32" bestFit="1"/>
    <col min="10767" max="10767" width="8.7109375" style="32" bestFit="1" customWidth="1"/>
    <col min="10768" max="10768" width="9.140625" style="32" bestFit="1"/>
    <col min="10769" max="10769" width="8.7109375" style="32" bestFit="1" customWidth="1"/>
    <col min="10770" max="10770" width="9.140625" style="32" bestFit="1"/>
    <col min="10771" max="10771" width="8.7109375" style="32" bestFit="1" customWidth="1"/>
    <col min="10772" max="10772" width="9.140625" style="32" bestFit="1"/>
    <col min="10773" max="10773" width="8.7109375" style="32" bestFit="1" customWidth="1"/>
    <col min="10774" max="10774" width="9.140625" style="32" bestFit="1"/>
    <col min="10775" max="10775" width="8.7109375" style="32" bestFit="1" customWidth="1"/>
    <col min="10776" max="10776" width="9.140625" style="32" bestFit="1"/>
    <col min="10777" max="10777" width="8.7109375" style="32" bestFit="1" customWidth="1"/>
    <col min="10778" max="10779" width="8.7109375" style="32" customWidth="1"/>
    <col min="10780" max="10780" width="8.7109375" style="32" bestFit="1" customWidth="1"/>
    <col min="10781" max="10781" width="9.140625" style="32" bestFit="1"/>
    <col min="10782" max="10782" width="8.7109375" style="32" bestFit="1" customWidth="1"/>
    <col min="10783" max="10783" width="9.140625" style="32" bestFit="1"/>
    <col min="10784" max="10785" width="8.7109375" style="32" bestFit="1" customWidth="1"/>
    <col min="10786" max="10786" width="9.140625" style="32" bestFit="1"/>
    <col min="10787" max="10787" width="8.7109375" style="32" bestFit="1" customWidth="1"/>
    <col min="10788" max="10788" width="9.140625" style="32" bestFit="1"/>
    <col min="10789" max="10789" width="8.7109375" style="32" bestFit="1" customWidth="1"/>
    <col min="10790" max="10790" width="9.140625" style="32" bestFit="1"/>
    <col min="10791" max="10791" width="8.7109375" style="32" bestFit="1" customWidth="1"/>
    <col min="10792" max="10792" width="9.140625" style="32"/>
    <col min="10793" max="10793" width="8.7109375" style="32" customWidth="1"/>
    <col min="10794" max="10797" width="9.140625" style="32"/>
    <col min="10798" max="10798" width="8.7109375" style="32" bestFit="1" customWidth="1"/>
    <col min="10799" max="10799" width="9.140625" style="32" bestFit="1"/>
    <col min="10800" max="10800" width="8.7109375" style="32" bestFit="1" customWidth="1"/>
    <col min="10801" max="10801" width="9.140625" style="32" bestFit="1"/>
    <col min="10802" max="10804" width="8.7109375" style="32" bestFit="1" customWidth="1"/>
    <col min="10805" max="10805" width="9.140625" style="32" bestFit="1"/>
    <col min="10806" max="10807" width="9.140625" style="32"/>
    <col min="10808" max="10808" width="9.140625" style="32" bestFit="1"/>
    <col min="10809" max="10809" width="8.7109375" style="32" bestFit="1" customWidth="1"/>
    <col min="10810" max="10810" width="9.140625" style="32" bestFit="1"/>
    <col min="10811" max="10811" width="8.7109375" style="32" bestFit="1" customWidth="1"/>
    <col min="10812" max="11007" width="9.140625" style="32"/>
    <col min="11008" max="11008" width="0.42578125" style="32" customWidth="1"/>
    <col min="11009" max="11009" width="84.85546875" style="32" customWidth="1"/>
    <col min="11010" max="11010" width="9.140625" style="32" bestFit="1"/>
    <col min="11011" max="11011" width="8.7109375" style="32" bestFit="1" customWidth="1"/>
    <col min="11012" max="11012" width="9.140625" style="32" bestFit="1"/>
    <col min="11013" max="11013" width="8.7109375" style="32" bestFit="1" customWidth="1"/>
    <col min="11014" max="11014" width="9.140625" style="32" bestFit="1"/>
    <col min="11015" max="11015" width="8.7109375" style="32" bestFit="1" customWidth="1"/>
    <col min="11016" max="11016" width="9.140625" style="32" bestFit="1"/>
    <col min="11017" max="11017" width="8.7109375" style="32" bestFit="1" customWidth="1"/>
    <col min="11018" max="11018" width="9.140625" style="32" bestFit="1"/>
    <col min="11019" max="11019" width="8.7109375" style="32" bestFit="1" customWidth="1"/>
    <col min="11020" max="11020" width="9.140625" style="32"/>
    <col min="11021" max="11021" width="8.7109375" style="32" customWidth="1"/>
    <col min="11022" max="11022" width="9.140625" style="32" bestFit="1"/>
    <col min="11023" max="11023" width="8.7109375" style="32" bestFit="1" customWidth="1"/>
    <col min="11024" max="11024" width="9.140625" style="32" bestFit="1"/>
    <col min="11025" max="11025" width="8.7109375" style="32" bestFit="1" customWidth="1"/>
    <col min="11026" max="11026" width="9.140625" style="32" bestFit="1"/>
    <col min="11027" max="11027" width="8.7109375" style="32" bestFit="1" customWidth="1"/>
    <col min="11028" max="11028" width="9.140625" style="32" bestFit="1"/>
    <col min="11029" max="11029" width="8.7109375" style="32" bestFit="1" customWidth="1"/>
    <col min="11030" max="11030" width="9.140625" style="32" bestFit="1"/>
    <col min="11031" max="11031" width="8.7109375" style="32" bestFit="1" customWidth="1"/>
    <col min="11032" max="11032" width="9.140625" style="32" bestFit="1"/>
    <col min="11033" max="11033" width="8.7109375" style="32" bestFit="1" customWidth="1"/>
    <col min="11034" max="11035" width="8.7109375" style="32" customWidth="1"/>
    <col min="11036" max="11036" width="8.7109375" style="32" bestFit="1" customWidth="1"/>
    <col min="11037" max="11037" width="9.140625" style="32" bestFit="1"/>
    <col min="11038" max="11038" width="8.7109375" style="32" bestFit="1" customWidth="1"/>
    <col min="11039" max="11039" width="9.140625" style="32" bestFit="1"/>
    <col min="11040" max="11041" width="8.7109375" style="32" bestFit="1" customWidth="1"/>
    <col min="11042" max="11042" width="9.140625" style="32" bestFit="1"/>
    <col min="11043" max="11043" width="8.7109375" style="32" bestFit="1" customWidth="1"/>
    <col min="11044" max="11044" width="9.140625" style="32" bestFit="1"/>
    <col min="11045" max="11045" width="8.7109375" style="32" bestFit="1" customWidth="1"/>
    <col min="11046" max="11046" width="9.140625" style="32" bestFit="1"/>
    <col min="11047" max="11047" width="8.7109375" style="32" bestFit="1" customWidth="1"/>
    <col min="11048" max="11048" width="9.140625" style="32"/>
    <col min="11049" max="11049" width="8.7109375" style="32" customWidth="1"/>
    <col min="11050" max="11053" width="9.140625" style="32"/>
    <col min="11054" max="11054" width="8.7109375" style="32" bestFit="1" customWidth="1"/>
    <col min="11055" max="11055" width="9.140625" style="32" bestFit="1"/>
    <col min="11056" max="11056" width="8.7109375" style="32" bestFit="1" customWidth="1"/>
    <col min="11057" max="11057" width="9.140625" style="32" bestFit="1"/>
    <col min="11058" max="11060" width="8.7109375" style="32" bestFit="1" customWidth="1"/>
    <col min="11061" max="11061" width="9.140625" style="32" bestFit="1"/>
    <col min="11062" max="11063" width="9.140625" style="32"/>
    <col min="11064" max="11064" width="9.140625" style="32" bestFit="1"/>
    <col min="11065" max="11065" width="8.7109375" style="32" bestFit="1" customWidth="1"/>
    <col min="11066" max="11066" width="9.140625" style="32" bestFit="1"/>
    <col min="11067" max="11067" width="8.7109375" style="32" bestFit="1" customWidth="1"/>
    <col min="11068" max="11263" width="9.140625" style="32"/>
    <col min="11264" max="11264" width="0.42578125" style="32" customWidth="1"/>
    <col min="11265" max="11265" width="84.85546875" style="32" customWidth="1"/>
    <col min="11266" max="11266" width="9.140625" style="32" bestFit="1"/>
    <col min="11267" max="11267" width="8.7109375" style="32" bestFit="1" customWidth="1"/>
    <col min="11268" max="11268" width="9.140625" style="32" bestFit="1"/>
    <col min="11269" max="11269" width="8.7109375" style="32" bestFit="1" customWidth="1"/>
    <col min="11270" max="11270" width="9.140625" style="32" bestFit="1"/>
    <col min="11271" max="11271" width="8.7109375" style="32" bestFit="1" customWidth="1"/>
    <col min="11272" max="11272" width="9.140625" style="32" bestFit="1"/>
    <col min="11273" max="11273" width="8.7109375" style="32" bestFit="1" customWidth="1"/>
    <col min="11274" max="11274" width="9.140625" style="32" bestFit="1"/>
    <col min="11275" max="11275" width="8.7109375" style="32" bestFit="1" customWidth="1"/>
    <col min="11276" max="11276" width="9.140625" style="32"/>
    <col min="11277" max="11277" width="8.7109375" style="32" customWidth="1"/>
    <col min="11278" max="11278" width="9.140625" style="32" bestFit="1"/>
    <col min="11279" max="11279" width="8.7109375" style="32" bestFit="1" customWidth="1"/>
    <col min="11280" max="11280" width="9.140625" style="32" bestFit="1"/>
    <col min="11281" max="11281" width="8.7109375" style="32" bestFit="1" customWidth="1"/>
    <col min="11282" max="11282" width="9.140625" style="32" bestFit="1"/>
    <col min="11283" max="11283" width="8.7109375" style="32" bestFit="1" customWidth="1"/>
    <col min="11284" max="11284" width="9.140625" style="32" bestFit="1"/>
    <col min="11285" max="11285" width="8.7109375" style="32" bestFit="1" customWidth="1"/>
    <col min="11286" max="11286" width="9.140625" style="32" bestFit="1"/>
    <col min="11287" max="11287" width="8.7109375" style="32" bestFit="1" customWidth="1"/>
    <col min="11288" max="11288" width="9.140625" style="32" bestFit="1"/>
    <col min="11289" max="11289" width="8.7109375" style="32" bestFit="1" customWidth="1"/>
    <col min="11290" max="11291" width="8.7109375" style="32" customWidth="1"/>
    <col min="11292" max="11292" width="8.7109375" style="32" bestFit="1" customWidth="1"/>
    <col min="11293" max="11293" width="9.140625" style="32" bestFit="1"/>
    <col min="11294" max="11294" width="8.7109375" style="32" bestFit="1" customWidth="1"/>
    <col min="11295" max="11295" width="9.140625" style="32" bestFit="1"/>
    <col min="11296" max="11297" width="8.7109375" style="32" bestFit="1" customWidth="1"/>
    <col min="11298" max="11298" width="9.140625" style="32" bestFit="1"/>
    <col min="11299" max="11299" width="8.7109375" style="32" bestFit="1" customWidth="1"/>
    <col min="11300" max="11300" width="9.140625" style="32" bestFit="1"/>
    <col min="11301" max="11301" width="8.7109375" style="32" bestFit="1" customWidth="1"/>
    <col min="11302" max="11302" width="9.140625" style="32" bestFit="1"/>
    <col min="11303" max="11303" width="8.7109375" style="32" bestFit="1" customWidth="1"/>
    <col min="11304" max="11304" width="9.140625" style="32"/>
    <col min="11305" max="11305" width="8.7109375" style="32" customWidth="1"/>
    <col min="11306" max="11309" width="9.140625" style="32"/>
    <col min="11310" max="11310" width="8.7109375" style="32" bestFit="1" customWidth="1"/>
    <col min="11311" max="11311" width="9.140625" style="32" bestFit="1"/>
    <col min="11312" max="11312" width="8.7109375" style="32" bestFit="1" customWidth="1"/>
    <col min="11313" max="11313" width="9.140625" style="32" bestFit="1"/>
    <col min="11314" max="11316" width="8.7109375" style="32" bestFit="1" customWidth="1"/>
    <col min="11317" max="11317" width="9.140625" style="32" bestFit="1"/>
    <col min="11318" max="11319" width="9.140625" style="32"/>
    <col min="11320" max="11320" width="9.140625" style="32" bestFit="1"/>
    <col min="11321" max="11321" width="8.7109375" style="32" bestFit="1" customWidth="1"/>
    <col min="11322" max="11322" width="9.140625" style="32" bestFit="1"/>
    <col min="11323" max="11323" width="8.7109375" style="32" bestFit="1" customWidth="1"/>
    <col min="11324" max="11519" width="9.140625" style="32"/>
    <col min="11520" max="11520" width="0.42578125" style="32" customWidth="1"/>
    <col min="11521" max="11521" width="84.85546875" style="32" customWidth="1"/>
    <col min="11522" max="11522" width="9.140625" style="32" bestFit="1"/>
    <col min="11523" max="11523" width="8.7109375" style="32" bestFit="1" customWidth="1"/>
    <col min="11524" max="11524" width="9.140625" style="32" bestFit="1"/>
    <col min="11525" max="11525" width="8.7109375" style="32" bestFit="1" customWidth="1"/>
    <col min="11526" max="11526" width="9.140625" style="32" bestFit="1"/>
    <col min="11527" max="11527" width="8.7109375" style="32" bestFit="1" customWidth="1"/>
    <col min="11528" max="11528" width="9.140625" style="32" bestFit="1"/>
    <col min="11529" max="11529" width="8.7109375" style="32" bestFit="1" customWidth="1"/>
    <col min="11530" max="11530" width="9.140625" style="32" bestFit="1"/>
    <col min="11531" max="11531" width="8.7109375" style="32" bestFit="1" customWidth="1"/>
    <col min="11532" max="11532" width="9.140625" style="32"/>
    <col min="11533" max="11533" width="8.7109375" style="32" customWidth="1"/>
    <col min="11534" max="11534" width="9.140625" style="32" bestFit="1"/>
    <col min="11535" max="11535" width="8.7109375" style="32" bestFit="1" customWidth="1"/>
    <col min="11536" max="11536" width="9.140625" style="32" bestFit="1"/>
    <col min="11537" max="11537" width="8.7109375" style="32" bestFit="1" customWidth="1"/>
    <col min="11538" max="11538" width="9.140625" style="32" bestFit="1"/>
    <col min="11539" max="11539" width="8.7109375" style="32" bestFit="1" customWidth="1"/>
    <col min="11540" max="11540" width="9.140625" style="32" bestFit="1"/>
    <col min="11541" max="11541" width="8.7109375" style="32" bestFit="1" customWidth="1"/>
    <col min="11542" max="11542" width="9.140625" style="32" bestFit="1"/>
    <col min="11543" max="11543" width="8.7109375" style="32" bestFit="1" customWidth="1"/>
    <col min="11544" max="11544" width="9.140625" style="32" bestFit="1"/>
    <col min="11545" max="11545" width="8.7109375" style="32" bestFit="1" customWidth="1"/>
    <col min="11546" max="11547" width="8.7109375" style="32" customWidth="1"/>
    <col min="11548" max="11548" width="8.7109375" style="32" bestFit="1" customWidth="1"/>
    <col min="11549" max="11549" width="9.140625" style="32" bestFit="1"/>
    <col min="11550" max="11550" width="8.7109375" style="32" bestFit="1" customWidth="1"/>
    <col min="11551" max="11551" width="9.140625" style="32" bestFit="1"/>
    <col min="11552" max="11553" width="8.7109375" style="32" bestFit="1" customWidth="1"/>
    <col min="11554" max="11554" width="9.140625" style="32" bestFit="1"/>
    <col min="11555" max="11555" width="8.7109375" style="32" bestFit="1" customWidth="1"/>
    <col min="11556" max="11556" width="9.140625" style="32" bestFit="1"/>
    <col min="11557" max="11557" width="8.7109375" style="32" bestFit="1" customWidth="1"/>
    <col min="11558" max="11558" width="9.140625" style="32" bestFit="1"/>
    <col min="11559" max="11559" width="8.7109375" style="32" bestFit="1" customWidth="1"/>
    <col min="11560" max="11560" width="9.140625" style="32"/>
    <col min="11561" max="11561" width="8.7109375" style="32" customWidth="1"/>
    <col min="11562" max="11565" width="9.140625" style="32"/>
    <col min="11566" max="11566" width="8.7109375" style="32" bestFit="1" customWidth="1"/>
    <col min="11567" max="11567" width="9.140625" style="32" bestFit="1"/>
    <col min="11568" max="11568" width="8.7109375" style="32" bestFit="1" customWidth="1"/>
    <col min="11569" max="11569" width="9.140625" style="32" bestFit="1"/>
    <col min="11570" max="11572" width="8.7109375" style="32" bestFit="1" customWidth="1"/>
    <col min="11573" max="11573" width="9.140625" style="32" bestFit="1"/>
    <col min="11574" max="11575" width="9.140625" style="32"/>
    <col min="11576" max="11576" width="9.140625" style="32" bestFit="1"/>
    <col min="11577" max="11577" width="8.7109375" style="32" bestFit="1" customWidth="1"/>
    <col min="11578" max="11578" width="9.140625" style="32" bestFit="1"/>
    <col min="11579" max="11579" width="8.7109375" style="32" bestFit="1" customWidth="1"/>
    <col min="11580" max="11775" width="9.140625" style="32"/>
    <col min="11776" max="11776" width="0.42578125" style="32" customWidth="1"/>
    <col min="11777" max="11777" width="84.85546875" style="32" customWidth="1"/>
    <col min="11778" max="11778" width="9.140625" style="32" bestFit="1"/>
    <col min="11779" max="11779" width="8.7109375" style="32" bestFit="1" customWidth="1"/>
    <col min="11780" max="11780" width="9.140625" style="32" bestFit="1"/>
    <col min="11781" max="11781" width="8.7109375" style="32" bestFit="1" customWidth="1"/>
    <col min="11782" max="11782" width="9.140625" style="32" bestFit="1"/>
    <col min="11783" max="11783" width="8.7109375" style="32" bestFit="1" customWidth="1"/>
    <col min="11784" max="11784" width="9.140625" style="32" bestFit="1"/>
    <col min="11785" max="11785" width="8.7109375" style="32" bestFit="1" customWidth="1"/>
    <col min="11786" max="11786" width="9.140625" style="32" bestFit="1"/>
    <col min="11787" max="11787" width="8.7109375" style="32" bestFit="1" customWidth="1"/>
    <col min="11788" max="11788" width="9.140625" style="32"/>
    <col min="11789" max="11789" width="8.7109375" style="32" customWidth="1"/>
    <col min="11790" max="11790" width="9.140625" style="32" bestFit="1"/>
    <col min="11791" max="11791" width="8.7109375" style="32" bestFit="1" customWidth="1"/>
    <col min="11792" max="11792" width="9.140625" style="32" bestFit="1"/>
    <col min="11793" max="11793" width="8.7109375" style="32" bestFit="1" customWidth="1"/>
    <col min="11794" max="11794" width="9.140625" style="32" bestFit="1"/>
    <col min="11795" max="11795" width="8.7109375" style="32" bestFit="1" customWidth="1"/>
    <col min="11796" max="11796" width="9.140625" style="32" bestFit="1"/>
    <col min="11797" max="11797" width="8.7109375" style="32" bestFit="1" customWidth="1"/>
    <col min="11798" max="11798" width="9.140625" style="32" bestFit="1"/>
    <col min="11799" max="11799" width="8.7109375" style="32" bestFit="1" customWidth="1"/>
    <col min="11800" max="11800" width="9.140625" style="32" bestFit="1"/>
    <col min="11801" max="11801" width="8.7109375" style="32" bestFit="1" customWidth="1"/>
    <col min="11802" max="11803" width="8.7109375" style="32" customWidth="1"/>
    <col min="11804" max="11804" width="8.7109375" style="32" bestFit="1" customWidth="1"/>
    <col min="11805" max="11805" width="9.140625" style="32" bestFit="1"/>
    <col min="11806" max="11806" width="8.7109375" style="32" bestFit="1" customWidth="1"/>
    <col min="11807" max="11807" width="9.140625" style="32" bestFit="1"/>
    <col min="11808" max="11809" width="8.7109375" style="32" bestFit="1" customWidth="1"/>
    <col min="11810" max="11810" width="9.140625" style="32" bestFit="1"/>
    <col min="11811" max="11811" width="8.7109375" style="32" bestFit="1" customWidth="1"/>
    <col min="11812" max="11812" width="9.140625" style="32" bestFit="1"/>
    <col min="11813" max="11813" width="8.7109375" style="32" bestFit="1" customWidth="1"/>
    <col min="11814" max="11814" width="9.140625" style="32" bestFit="1"/>
    <col min="11815" max="11815" width="8.7109375" style="32" bestFit="1" customWidth="1"/>
    <col min="11816" max="11816" width="9.140625" style="32"/>
    <col min="11817" max="11817" width="8.7109375" style="32" customWidth="1"/>
    <col min="11818" max="11821" width="9.140625" style="32"/>
    <col min="11822" max="11822" width="8.7109375" style="32" bestFit="1" customWidth="1"/>
    <col min="11823" max="11823" width="9.140625" style="32" bestFit="1"/>
    <col min="11824" max="11824" width="8.7109375" style="32" bestFit="1" customWidth="1"/>
    <col min="11825" max="11825" width="9.140625" style="32" bestFit="1"/>
    <col min="11826" max="11828" width="8.7109375" style="32" bestFit="1" customWidth="1"/>
    <col min="11829" max="11829" width="9.140625" style="32" bestFit="1"/>
    <col min="11830" max="11831" width="9.140625" style="32"/>
    <col min="11832" max="11832" width="9.140625" style="32" bestFit="1"/>
    <col min="11833" max="11833" width="8.7109375" style="32" bestFit="1" customWidth="1"/>
    <col min="11834" max="11834" width="9.140625" style="32" bestFit="1"/>
    <col min="11835" max="11835" width="8.7109375" style="32" bestFit="1" customWidth="1"/>
    <col min="11836" max="12031" width="9.140625" style="32"/>
    <col min="12032" max="12032" width="0.42578125" style="32" customWidth="1"/>
    <col min="12033" max="12033" width="84.85546875" style="32" customWidth="1"/>
    <col min="12034" max="12034" width="9.140625" style="32" bestFit="1"/>
    <col min="12035" max="12035" width="8.7109375" style="32" bestFit="1" customWidth="1"/>
    <col min="12036" max="12036" width="9.140625" style="32" bestFit="1"/>
    <col min="12037" max="12037" width="8.7109375" style="32" bestFit="1" customWidth="1"/>
    <col min="12038" max="12038" width="9.140625" style="32" bestFit="1"/>
    <col min="12039" max="12039" width="8.7109375" style="32" bestFit="1" customWidth="1"/>
    <col min="12040" max="12040" width="9.140625" style="32" bestFit="1"/>
    <col min="12041" max="12041" width="8.7109375" style="32" bestFit="1" customWidth="1"/>
    <col min="12042" max="12042" width="9.140625" style="32" bestFit="1"/>
    <col min="12043" max="12043" width="8.7109375" style="32" bestFit="1" customWidth="1"/>
    <col min="12044" max="12044" width="9.140625" style="32"/>
    <col min="12045" max="12045" width="8.7109375" style="32" customWidth="1"/>
    <col min="12046" max="12046" width="9.140625" style="32" bestFit="1"/>
    <col min="12047" max="12047" width="8.7109375" style="32" bestFit="1" customWidth="1"/>
    <col min="12048" max="12048" width="9.140625" style="32" bestFit="1"/>
    <col min="12049" max="12049" width="8.7109375" style="32" bestFit="1" customWidth="1"/>
    <col min="12050" max="12050" width="9.140625" style="32" bestFit="1"/>
    <col min="12051" max="12051" width="8.7109375" style="32" bestFit="1" customWidth="1"/>
    <col min="12052" max="12052" width="9.140625" style="32" bestFit="1"/>
    <col min="12053" max="12053" width="8.7109375" style="32" bestFit="1" customWidth="1"/>
    <col min="12054" max="12054" width="9.140625" style="32" bestFit="1"/>
    <col min="12055" max="12055" width="8.7109375" style="32" bestFit="1" customWidth="1"/>
    <col min="12056" max="12056" width="9.140625" style="32" bestFit="1"/>
    <col min="12057" max="12057" width="8.7109375" style="32" bestFit="1" customWidth="1"/>
    <col min="12058" max="12059" width="8.7109375" style="32" customWidth="1"/>
    <col min="12060" max="12060" width="8.7109375" style="32" bestFit="1" customWidth="1"/>
    <col min="12061" max="12061" width="9.140625" style="32" bestFit="1"/>
    <col min="12062" max="12062" width="8.7109375" style="32" bestFit="1" customWidth="1"/>
    <col min="12063" max="12063" width="9.140625" style="32" bestFit="1"/>
    <col min="12064" max="12065" width="8.7109375" style="32" bestFit="1" customWidth="1"/>
    <col min="12066" max="12066" width="9.140625" style="32" bestFit="1"/>
    <col min="12067" max="12067" width="8.7109375" style="32" bestFit="1" customWidth="1"/>
    <col min="12068" max="12068" width="9.140625" style="32" bestFit="1"/>
    <col min="12069" max="12069" width="8.7109375" style="32" bestFit="1" customWidth="1"/>
    <col min="12070" max="12070" width="9.140625" style="32" bestFit="1"/>
    <col min="12071" max="12071" width="8.7109375" style="32" bestFit="1" customWidth="1"/>
    <col min="12072" max="12072" width="9.140625" style="32"/>
    <col min="12073" max="12073" width="8.7109375" style="32" customWidth="1"/>
    <col min="12074" max="12077" width="9.140625" style="32"/>
    <col min="12078" max="12078" width="8.7109375" style="32" bestFit="1" customWidth="1"/>
    <col min="12079" max="12079" width="9.140625" style="32" bestFit="1"/>
    <col min="12080" max="12080" width="8.7109375" style="32" bestFit="1" customWidth="1"/>
    <col min="12081" max="12081" width="9.140625" style="32" bestFit="1"/>
    <col min="12082" max="12084" width="8.7109375" style="32" bestFit="1" customWidth="1"/>
    <col min="12085" max="12085" width="9.140625" style="32" bestFit="1"/>
    <col min="12086" max="12087" width="9.140625" style="32"/>
    <col min="12088" max="12088" width="9.140625" style="32" bestFit="1"/>
    <col min="12089" max="12089" width="8.7109375" style="32" bestFit="1" customWidth="1"/>
    <col min="12090" max="12090" width="9.140625" style="32" bestFit="1"/>
    <col min="12091" max="12091" width="8.7109375" style="32" bestFit="1" customWidth="1"/>
    <col min="12092" max="12287" width="9.140625" style="32"/>
    <col min="12288" max="12288" width="0.42578125" style="32" customWidth="1"/>
    <col min="12289" max="12289" width="84.85546875" style="32" customWidth="1"/>
    <col min="12290" max="12290" width="9.140625" style="32" bestFit="1"/>
    <col min="12291" max="12291" width="8.7109375" style="32" bestFit="1" customWidth="1"/>
    <col min="12292" max="12292" width="9.140625" style="32" bestFit="1"/>
    <col min="12293" max="12293" width="8.7109375" style="32" bestFit="1" customWidth="1"/>
    <col min="12294" max="12294" width="9.140625" style="32" bestFit="1"/>
    <col min="12295" max="12295" width="8.7109375" style="32" bestFit="1" customWidth="1"/>
    <col min="12296" max="12296" width="9.140625" style="32" bestFit="1"/>
    <col min="12297" max="12297" width="8.7109375" style="32" bestFit="1" customWidth="1"/>
    <col min="12298" max="12298" width="9.140625" style="32" bestFit="1"/>
    <col min="12299" max="12299" width="8.7109375" style="32" bestFit="1" customWidth="1"/>
    <col min="12300" max="12300" width="9.140625" style="32"/>
    <col min="12301" max="12301" width="8.7109375" style="32" customWidth="1"/>
    <col min="12302" max="12302" width="9.140625" style="32" bestFit="1"/>
    <col min="12303" max="12303" width="8.7109375" style="32" bestFit="1" customWidth="1"/>
    <col min="12304" max="12304" width="9.140625" style="32" bestFit="1"/>
    <col min="12305" max="12305" width="8.7109375" style="32" bestFit="1" customWidth="1"/>
    <col min="12306" max="12306" width="9.140625" style="32" bestFit="1"/>
    <col min="12307" max="12307" width="8.7109375" style="32" bestFit="1" customWidth="1"/>
    <col min="12308" max="12308" width="9.140625" style="32" bestFit="1"/>
    <col min="12309" max="12309" width="8.7109375" style="32" bestFit="1" customWidth="1"/>
    <col min="12310" max="12310" width="9.140625" style="32" bestFit="1"/>
    <col min="12311" max="12311" width="8.7109375" style="32" bestFit="1" customWidth="1"/>
    <col min="12312" max="12312" width="9.140625" style="32" bestFit="1"/>
    <col min="12313" max="12313" width="8.7109375" style="32" bestFit="1" customWidth="1"/>
    <col min="12314" max="12315" width="8.7109375" style="32" customWidth="1"/>
    <col min="12316" max="12316" width="8.7109375" style="32" bestFit="1" customWidth="1"/>
    <col min="12317" max="12317" width="9.140625" style="32" bestFit="1"/>
    <col min="12318" max="12318" width="8.7109375" style="32" bestFit="1" customWidth="1"/>
    <col min="12319" max="12319" width="9.140625" style="32" bestFit="1"/>
    <col min="12320" max="12321" width="8.7109375" style="32" bestFit="1" customWidth="1"/>
    <col min="12322" max="12322" width="9.140625" style="32" bestFit="1"/>
    <col min="12323" max="12323" width="8.7109375" style="32" bestFit="1" customWidth="1"/>
    <col min="12324" max="12324" width="9.140625" style="32" bestFit="1"/>
    <col min="12325" max="12325" width="8.7109375" style="32" bestFit="1" customWidth="1"/>
    <col min="12326" max="12326" width="9.140625" style="32" bestFit="1"/>
    <col min="12327" max="12327" width="8.7109375" style="32" bestFit="1" customWidth="1"/>
    <col min="12328" max="12328" width="9.140625" style="32"/>
    <col min="12329" max="12329" width="8.7109375" style="32" customWidth="1"/>
    <col min="12330" max="12333" width="9.140625" style="32"/>
    <col min="12334" max="12334" width="8.7109375" style="32" bestFit="1" customWidth="1"/>
    <col min="12335" max="12335" width="9.140625" style="32" bestFit="1"/>
    <col min="12336" max="12336" width="8.7109375" style="32" bestFit="1" customWidth="1"/>
    <col min="12337" max="12337" width="9.140625" style="32" bestFit="1"/>
    <col min="12338" max="12340" width="8.7109375" style="32" bestFit="1" customWidth="1"/>
    <col min="12341" max="12341" width="9.140625" style="32" bestFit="1"/>
    <col min="12342" max="12343" width="9.140625" style="32"/>
    <col min="12344" max="12344" width="9.140625" style="32" bestFit="1"/>
    <col min="12345" max="12345" width="8.7109375" style="32" bestFit="1" customWidth="1"/>
    <col min="12346" max="12346" width="9.140625" style="32" bestFit="1"/>
    <col min="12347" max="12347" width="8.7109375" style="32" bestFit="1" customWidth="1"/>
    <col min="12348" max="12543" width="9.140625" style="32"/>
    <col min="12544" max="12544" width="0.42578125" style="32" customWidth="1"/>
    <col min="12545" max="12545" width="84.85546875" style="32" customWidth="1"/>
    <col min="12546" max="12546" width="9.140625" style="32" bestFit="1"/>
    <col min="12547" max="12547" width="8.7109375" style="32" bestFit="1" customWidth="1"/>
    <col min="12548" max="12548" width="9.140625" style="32" bestFit="1"/>
    <col min="12549" max="12549" width="8.7109375" style="32" bestFit="1" customWidth="1"/>
    <col min="12550" max="12550" width="9.140625" style="32" bestFit="1"/>
    <col min="12551" max="12551" width="8.7109375" style="32" bestFit="1" customWidth="1"/>
    <col min="12552" max="12552" width="9.140625" style="32" bestFit="1"/>
    <col min="12553" max="12553" width="8.7109375" style="32" bestFit="1" customWidth="1"/>
    <col min="12554" max="12554" width="9.140625" style="32" bestFit="1"/>
    <col min="12555" max="12555" width="8.7109375" style="32" bestFit="1" customWidth="1"/>
    <col min="12556" max="12556" width="9.140625" style="32"/>
    <col min="12557" max="12557" width="8.7109375" style="32" customWidth="1"/>
    <col min="12558" max="12558" width="9.140625" style="32" bestFit="1"/>
    <col min="12559" max="12559" width="8.7109375" style="32" bestFit="1" customWidth="1"/>
    <col min="12560" max="12560" width="9.140625" style="32" bestFit="1"/>
    <col min="12561" max="12561" width="8.7109375" style="32" bestFit="1" customWidth="1"/>
    <col min="12562" max="12562" width="9.140625" style="32" bestFit="1"/>
    <col min="12563" max="12563" width="8.7109375" style="32" bestFit="1" customWidth="1"/>
    <col min="12564" max="12564" width="9.140625" style="32" bestFit="1"/>
    <col min="12565" max="12565" width="8.7109375" style="32" bestFit="1" customWidth="1"/>
    <col min="12566" max="12566" width="9.140625" style="32" bestFit="1"/>
    <col min="12567" max="12567" width="8.7109375" style="32" bestFit="1" customWidth="1"/>
    <col min="12568" max="12568" width="9.140625" style="32" bestFit="1"/>
    <col min="12569" max="12569" width="8.7109375" style="32" bestFit="1" customWidth="1"/>
    <col min="12570" max="12571" width="8.7109375" style="32" customWidth="1"/>
    <col min="12572" max="12572" width="8.7109375" style="32" bestFit="1" customWidth="1"/>
    <col min="12573" max="12573" width="9.140625" style="32" bestFit="1"/>
    <col min="12574" max="12574" width="8.7109375" style="32" bestFit="1" customWidth="1"/>
    <col min="12575" max="12575" width="9.140625" style="32" bestFit="1"/>
    <col min="12576" max="12577" width="8.7109375" style="32" bestFit="1" customWidth="1"/>
    <col min="12578" max="12578" width="9.140625" style="32" bestFit="1"/>
    <col min="12579" max="12579" width="8.7109375" style="32" bestFit="1" customWidth="1"/>
    <col min="12580" max="12580" width="9.140625" style="32" bestFit="1"/>
    <col min="12581" max="12581" width="8.7109375" style="32" bestFit="1" customWidth="1"/>
    <col min="12582" max="12582" width="9.140625" style="32" bestFit="1"/>
    <col min="12583" max="12583" width="8.7109375" style="32" bestFit="1" customWidth="1"/>
    <col min="12584" max="12584" width="9.140625" style="32"/>
    <col min="12585" max="12585" width="8.7109375" style="32" customWidth="1"/>
    <col min="12586" max="12589" width="9.140625" style="32"/>
    <col min="12590" max="12590" width="8.7109375" style="32" bestFit="1" customWidth="1"/>
    <col min="12591" max="12591" width="9.140625" style="32" bestFit="1"/>
    <col min="12592" max="12592" width="8.7109375" style="32" bestFit="1" customWidth="1"/>
    <col min="12593" max="12593" width="9.140625" style="32" bestFit="1"/>
    <col min="12594" max="12596" width="8.7109375" style="32" bestFit="1" customWidth="1"/>
    <col min="12597" max="12597" width="9.140625" style="32" bestFit="1"/>
    <col min="12598" max="12599" width="9.140625" style="32"/>
    <col min="12600" max="12600" width="9.140625" style="32" bestFit="1"/>
    <col min="12601" max="12601" width="8.7109375" style="32" bestFit="1" customWidth="1"/>
    <col min="12602" max="12602" width="9.140625" style="32" bestFit="1"/>
    <col min="12603" max="12603" width="8.7109375" style="32" bestFit="1" customWidth="1"/>
    <col min="12604" max="12799" width="9.140625" style="32"/>
    <col min="12800" max="12800" width="0.42578125" style="32" customWidth="1"/>
    <col min="12801" max="12801" width="84.85546875" style="32" customWidth="1"/>
    <col min="12802" max="12802" width="9.140625" style="32" bestFit="1"/>
    <col min="12803" max="12803" width="8.7109375" style="32" bestFit="1" customWidth="1"/>
    <col min="12804" max="12804" width="9.140625" style="32" bestFit="1"/>
    <col min="12805" max="12805" width="8.7109375" style="32" bestFit="1" customWidth="1"/>
    <col min="12806" max="12806" width="9.140625" style="32" bestFit="1"/>
    <col min="12807" max="12807" width="8.7109375" style="32" bestFit="1" customWidth="1"/>
    <col min="12808" max="12808" width="9.140625" style="32" bestFit="1"/>
    <col min="12809" max="12809" width="8.7109375" style="32" bestFit="1" customWidth="1"/>
    <col min="12810" max="12810" width="9.140625" style="32" bestFit="1"/>
    <col min="12811" max="12811" width="8.7109375" style="32" bestFit="1" customWidth="1"/>
    <col min="12812" max="12812" width="9.140625" style="32"/>
    <col min="12813" max="12813" width="8.7109375" style="32" customWidth="1"/>
    <col min="12814" max="12814" width="9.140625" style="32" bestFit="1"/>
    <col min="12815" max="12815" width="8.7109375" style="32" bestFit="1" customWidth="1"/>
    <col min="12816" max="12816" width="9.140625" style="32" bestFit="1"/>
    <col min="12817" max="12817" width="8.7109375" style="32" bestFit="1" customWidth="1"/>
    <col min="12818" max="12818" width="9.140625" style="32" bestFit="1"/>
    <col min="12819" max="12819" width="8.7109375" style="32" bestFit="1" customWidth="1"/>
    <col min="12820" max="12820" width="9.140625" style="32" bestFit="1"/>
    <col min="12821" max="12821" width="8.7109375" style="32" bestFit="1" customWidth="1"/>
    <col min="12822" max="12822" width="9.140625" style="32" bestFit="1"/>
    <col min="12823" max="12823" width="8.7109375" style="32" bestFit="1" customWidth="1"/>
    <col min="12824" max="12824" width="9.140625" style="32" bestFit="1"/>
    <col min="12825" max="12825" width="8.7109375" style="32" bestFit="1" customWidth="1"/>
    <col min="12826" max="12827" width="8.7109375" style="32" customWidth="1"/>
    <col min="12828" max="12828" width="8.7109375" style="32" bestFit="1" customWidth="1"/>
    <col min="12829" max="12829" width="9.140625" style="32" bestFit="1"/>
    <col min="12830" max="12830" width="8.7109375" style="32" bestFit="1" customWidth="1"/>
    <col min="12831" max="12831" width="9.140625" style="32" bestFit="1"/>
    <col min="12832" max="12833" width="8.7109375" style="32" bestFit="1" customWidth="1"/>
    <col min="12834" max="12834" width="9.140625" style="32" bestFit="1"/>
    <col min="12835" max="12835" width="8.7109375" style="32" bestFit="1" customWidth="1"/>
    <col min="12836" max="12836" width="9.140625" style="32" bestFit="1"/>
    <col min="12837" max="12837" width="8.7109375" style="32" bestFit="1" customWidth="1"/>
    <col min="12838" max="12838" width="9.140625" style="32" bestFit="1"/>
    <col min="12839" max="12839" width="8.7109375" style="32" bestFit="1" customWidth="1"/>
    <col min="12840" max="12840" width="9.140625" style="32"/>
    <col min="12841" max="12841" width="8.7109375" style="32" customWidth="1"/>
    <col min="12842" max="12845" width="9.140625" style="32"/>
    <col min="12846" max="12846" width="8.7109375" style="32" bestFit="1" customWidth="1"/>
    <col min="12847" max="12847" width="9.140625" style="32" bestFit="1"/>
    <col min="12848" max="12848" width="8.7109375" style="32" bestFit="1" customWidth="1"/>
    <col min="12849" max="12849" width="9.140625" style="32" bestFit="1"/>
    <col min="12850" max="12852" width="8.7109375" style="32" bestFit="1" customWidth="1"/>
    <col min="12853" max="12853" width="9.140625" style="32" bestFit="1"/>
    <col min="12854" max="12855" width="9.140625" style="32"/>
    <col min="12856" max="12856" width="9.140625" style="32" bestFit="1"/>
    <col min="12857" max="12857" width="8.7109375" style="32" bestFit="1" customWidth="1"/>
    <col min="12858" max="12858" width="9.140625" style="32" bestFit="1"/>
    <col min="12859" max="12859" width="8.7109375" style="32" bestFit="1" customWidth="1"/>
    <col min="12860" max="13055" width="9.140625" style="32"/>
    <col min="13056" max="13056" width="0.42578125" style="32" customWidth="1"/>
    <col min="13057" max="13057" width="84.85546875" style="32" customWidth="1"/>
    <col min="13058" max="13058" width="9.140625" style="32" bestFit="1"/>
    <col min="13059" max="13059" width="8.7109375" style="32" bestFit="1" customWidth="1"/>
    <col min="13060" max="13060" width="9.140625" style="32" bestFit="1"/>
    <col min="13061" max="13061" width="8.7109375" style="32" bestFit="1" customWidth="1"/>
    <col min="13062" max="13062" width="9.140625" style="32" bestFit="1"/>
    <col min="13063" max="13063" width="8.7109375" style="32" bestFit="1" customWidth="1"/>
    <col min="13064" max="13064" width="9.140625" style="32" bestFit="1"/>
    <col min="13065" max="13065" width="8.7109375" style="32" bestFit="1" customWidth="1"/>
    <col min="13066" max="13066" width="9.140625" style="32" bestFit="1"/>
    <col min="13067" max="13067" width="8.7109375" style="32" bestFit="1" customWidth="1"/>
    <col min="13068" max="13068" width="9.140625" style="32"/>
    <col min="13069" max="13069" width="8.7109375" style="32" customWidth="1"/>
    <col min="13070" max="13070" width="9.140625" style="32" bestFit="1"/>
    <col min="13071" max="13071" width="8.7109375" style="32" bestFit="1" customWidth="1"/>
    <col min="13072" max="13072" width="9.140625" style="32" bestFit="1"/>
    <col min="13073" max="13073" width="8.7109375" style="32" bestFit="1" customWidth="1"/>
    <col min="13074" max="13074" width="9.140625" style="32" bestFit="1"/>
    <col min="13075" max="13075" width="8.7109375" style="32" bestFit="1" customWidth="1"/>
    <col min="13076" max="13076" width="9.140625" style="32" bestFit="1"/>
    <col min="13077" max="13077" width="8.7109375" style="32" bestFit="1" customWidth="1"/>
    <col min="13078" max="13078" width="9.140625" style="32" bestFit="1"/>
    <col min="13079" max="13079" width="8.7109375" style="32" bestFit="1" customWidth="1"/>
    <col min="13080" max="13080" width="9.140625" style="32" bestFit="1"/>
    <col min="13081" max="13081" width="8.7109375" style="32" bestFit="1" customWidth="1"/>
    <col min="13082" max="13083" width="8.7109375" style="32" customWidth="1"/>
    <col min="13084" max="13084" width="8.7109375" style="32" bestFit="1" customWidth="1"/>
    <col min="13085" max="13085" width="9.140625" style="32" bestFit="1"/>
    <col min="13086" max="13086" width="8.7109375" style="32" bestFit="1" customWidth="1"/>
    <col min="13087" max="13087" width="9.140625" style="32" bestFit="1"/>
    <col min="13088" max="13089" width="8.7109375" style="32" bestFit="1" customWidth="1"/>
    <col min="13090" max="13090" width="9.140625" style="32" bestFit="1"/>
    <col min="13091" max="13091" width="8.7109375" style="32" bestFit="1" customWidth="1"/>
    <col min="13092" max="13092" width="9.140625" style="32" bestFit="1"/>
    <col min="13093" max="13093" width="8.7109375" style="32" bestFit="1" customWidth="1"/>
    <col min="13094" max="13094" width="9.140625" style="32" bestFit="1"/>
    <col min="13095" max="13095" width="8.7109375" style="32" bestFit="1" customWidth="1"/>
    <col min="13096" max="13096" width="9.140625" style="32"/>
    <col min="13097" max="13097" width="8.7109375" style="32" customWidth="1"/>
    <col min="13098" max="13101" width="9.140625" style="32"/>
    <col min="13102" max="13102" width="8.7109375" style="32" bestFit="1" customWidth="1"/>
    <col min="13103" max="13103" width="9.140625" style="32" bestFit="1"/>
    <col min="13104" max="13104" width="8.7109375" style="32" bestFit="1" customWidth="1"/>
    <col min="13105" max="13105" width="9.140625" style="32" bestFit="1"/>
    <col min="13106" max="13108" width="8.7109375" style="32" bestFit="1" customWidth="1"/>
    <col min="13109" max="13109" width="9.140625" style="32" bestFit="1"/>
    <col min="13110" max="13111" width="9.140625" style="32"/>
    <col min="13112" max="13112" width="9.140625" style="32" bestFit="1"/>
    <col min="13113" max="13113" width="8.7109375" style="32" bestFit="1" customWidth="1"/>
    <col min="13114" max="13114" width="9.140625" style="32" bestFit="1"/>
    <col min="13115" max="13115" width="8.7109375" style="32" bestFit="1" customWidth="1"/>
    <col min="13116" max="13311" width="9.140625" style="32"/>
    <col min="13312" max="13312" width="0.42578125" style="32" customWidth="1"/>
    <col min="13313" max="13313" width="84.85546875" style="32" customWidth="1"/>
    <col min="13314" max="13314" width="9.140625" style="32" bestFit="1"/>
    <col min="13315" max="13315" width="8.7109375" style="32" bestFit="1" customWidth="1"/>
    <col min="13316" max="13316" width="9.140625" style="32" bestFit="1"/>
    <col min="13317" max="13317" width="8.7109375" style="32" bestFit="1" customWidth="1"/>
    <col min="13318" max="13318" width="9.140625" style="32" bestFit="1"/>
    <col min="13319" max="13319" width="8.7109375" style="32" bestFit="1" customWidth="1"/>
    <col min="13320" max="13320" width="9.140625" style="32" bestFit="1"/>
    <col min="13321" max="13321" width="8.7109375" style="32" bestFit="1" customWidth="1"/>
    <col min="13322" max="13322" width="9.140625" style="32" bestFit="1"/>
    <col min="13323" max="13323" width="8.7109375" style="32" bestFit="1" customWidth="1"/>
    <col min="13324" max="13324" width="9.140625" style="32"/>
    <col min="13325" max="13325" width="8.7109375" style="32" customWidth="1"/>
    <col min="13326" max="13326" width="9.140625" style="32" bestFit="1"/>
    <col min="13327" max="13327" width="8.7109375" style="32" bestFit="1" customWidth="1"/>
    <col min="13328" max="13328" width="9.140625" style="32" bestFit="1"/>
    <col min="13329" max="13329" width="8.7109375" style="32" bestFit="1" customWidth="1"/>
    <col min="13330" max="13330" width="9.140625" style="32" bestFit="1"/>
    <col min="13331" max="13331" width="8.7109375" style="32" bestFit="1" customWidth="1"/>
    <col min="13332" max="13332" width="9.140625" style="32" bestFit="1"/>
    <col min="13333" max="13333" width="8.7109375" style="32" bestFit="1" customWidth="1"/>
    <col min="13334" max="13334" width="9.140625" style="32" bestFit="1"/>
    <col min="13335" max="13335" width="8.7109375" style="32" bestFit="1" customWidth="1"/>
    <col min="13336" max="13336" width="9.140625" style="32" bestFit="1"/>
    <col min="13337" max="13337" width="8.7109375" style="32" bestFit="1" customWidth="1"/>
    <col min="13338" max="13339" width="8.7109375" style="32" customWidth="1"/>
    <col min="13340" max="13340" width="8.7109375" style="32" bestFit="1" customWidth="1"/>
    <col min="13341" max="13341" width="9.140625" style="32" bestFit="1"/>
    <col min="13342" max="13342" width="8.7109375" style="32" bestFit="1" customWidth="1"/>
    <col min="13343" max="13343" width="9.140625" style="32" bestFit="1"/>
    <col min="13344" max="13345" width="8.7109375" style="32" bestFit="1" customWidth="1"/>
    <col min="13346" max="13346" width="9.140625" style="32" bestFit="1"/>
    <col min="13347" max="13347" width="8.7109375" style="32" bestFit="1" customWidth="1"/>
    <col min="13348" max="13348" width="9.140625" style="32" bestFit="1"/>
    <col min="13349" max="13349" width="8.7109375" style="32" bestFit="1" customWidth="1"/>
    <col min="13350" max="13350" width="9.140625" style="32" bestFit="1"/>
    <col min="13351" max="13351" width="8.7109375" style="32" bestFit="1" customWidth="1"/>
    <col min="13352" max="13352" width="9.140625" style="32"/>
    <col min="13353" max="13353" width="8.7109375" style="32" customWidth="1"/>
    <col min="13354" max="13357" width="9.140625" style="32"/>
    <col min="13358" max="13358" width="8.7109375" style="32" bestFit="1" customWidth="1"/>
    <col min="13359" max="13359" width="9.140625" style="32" bestFit="1"/>
    <col min="13360" max="13360" width="8.7109375" style="32" bestFit="1" customWidth="1"/>
    <col min="13361" max="13361" width="9.140625" style="32" bestFit="1"/>
    <col min="13362" max="13364" width="8.7109375" style="32" bestFit="1" customWidth="1"/>
    <col min="13365" max="13365" width="9.140625" style="32" bestFit="1"/>
    <col min="13366" max="13367" width="9.140625" style="32"/>
    <col min="13368" max="13368" width="9.140625" style="32" bestFit="1"/>
    <col min="13369" max="13369" width="8.7109375" style="32" bestFit="1" customWidth="1"/>
    <col min="13370" max="13370" width="9.140625" style="32" bestFit="1"/>
    <col min="13371" max="13371" width="8.7109375" style="32" bestFit="1" customWidth="1"/>
    <col min="13372" max="13567" width="9.140625" style="32"/>
    <col min="13568" max="13568" width="0.42578125" style="32" customWidth="1"/>
    <col min="13569" max="13569" width="84.85546875" style="32" customWidth="1"/>
    <col min="13570" max="13570" width="9.140625" style="32" bestFit="1"/>
    <col min="13571" max="13571" width="8.7109375" style="32" bestFit="1" customWidth="1"/>
    <col min="13572" max="13572" width="9.140625" style="32" bestFit="1"/>
    <col min="13573" max="13573" width="8.7109375" style="32" bestFit="1" customWidth="1"/>
    <col min="13574" max="13574" width="9.140625" style="32" bestFit="1"/>
    <col min="13575" max="13575" width="8.7109375" style="32" bestFit="1" customWidth="1"/>
    <col min="13576" max="13576" width="9.140625" style="32" bestFit="1"/>
    <col min="13577" max="13577" width="8.7109375" style="32" bestFit="1" customWidth="1"/>
    <col min="13578" max="13578" width="9.140625" style="32" bestFit="1"/>
    <col min="13579" max="13579" width="8.7109375" style="32" bestFit="1" customWidth="1"/>
    <col min="13580" max="13580" width="9.140625" style="32"/>
    <col min="13581" max="13581" width="8.7109375" style="32" customWidth="1"/>
    <col min="13582" max="13582" width="9.140625" style="32" bestFit="1"/>
    <col min="13583" max="13583" width="8.7109375" style="32" bestFit="1" customWidth="1"/>
    <col min="13584" max="13584" width="9.140625" style="32" bestFit="1"/>
    <col min="13585" max="13585" width="8.7109375" style="32" bestFit="1" customWidth="1"/>
    <col min="13586" max="13586" width="9.140625" style="32" bestFit="1"/>
    <col min="13587" max="13587" width="8.7109375" style="32" bestFit="1" customWidth="1"/>
    <col min="13588" max="13588" width="9.140625" style="32" bestFit="1"/>
    <col min="13589" max="13589" width="8.7109375" style="32" bestFit="1" customWidth="1"/>
    <col min="13590" max="13590" width="9.140625" style="32" bestFit="1"/>
    <col min="13591" max="13591" width="8.7109375" style="32" bestFit="1" customWidth="1"/>
    <col min="13592" max="13592" width="9.140625" style="32" bestFit="1"/>
    <col min="13593" max="13593" width="8.7109375" style="32" bestFit="1" customWidth="1"/>
    <col min="13594" max="13595" width="8.7109375" style="32" customWidth="1"/>
    <col min="13596" max="13596" width="8.7109375" style="32" bestFit="1" customWidth="1"/>
    <col min="13597" max="13597" width="9.140625" style="32" bestFit="1"/>
    <col min="13598" max="13598" width="8.7109375" style="32" bestFit="1" customWidth="1"/>
    <col min="13599" max="13599" width="9.140625" style="32" bestFit="1"/>
    <col min="13600" max="13601" width="8.7109375" style="32" bestFit="1" customWidth="1"/>
    <col min="13602" max="13602" width="9.140625" style="32" bestFit="1"/>
    <col min="13603" max="13603" width="8.7109375" style="32" bestFit="1" customWidth="1"/>
    <col min="13604" max="13604" width="9.140625" style="32" bestFit="1"/>
    <col min="13605" max="13605" width="8.7109375" style="32" bestFit="1" customWidth="1"/>
    <col min="13606" max="13606" width="9.140625" style="32" bestFit="1"/>
    <col min="13607" max="13607" width="8.7109375" style="32" bestFit="1" customWidth="1"/>
    <col min="13608" max="13608" width="9.140625" style="32"/>
    <col min="13609" max="13609" width="8.7109375" style="32" customWidth="1"/>
    <col min="13610" max="13613" width="9.140625" style="32"/>
    <col min="13614" max="13614" width="8.7109375" style="32" bestFit="1" customWidth="1"/>
    <col min="13615" max="13615" width="9.140625" style="32" bestFit="1"/>
    <col min="13616" max="13616" width="8.7109375" style="32" bestFit="1" customWidth="1"/>
    <col min="13617" max="13617" width="9.140625" style="32" bestFit="1"/>
    <col min="13618" max="13620" width="8.7109375" style="32" bestFit="1" customWidth="1"/>
    <col min="13621" max="13621" width="9.140625" style="32" bestFit="1"/>
    <col min="13622" max="13623" width="9.140625" style="32"/>
    <col min="13624" max="13624" width="9.140625" style="32" bestFit="1"/>
    <col min="13625" max="13625" width="8.7109375" style="32" bestFit="1" customWidth="1"/>
    <col min="13626" max="13626" width="9.140625" style="32" bestFit="1"/>
    <col min="13627" max="13627" width="8.7109375" style="32" bestFit="1" customWidth="1"/>
    <col min="13628" max="13823" width="9.140625" style="32"/>
    <col min="13824" max="13824" width="0.42578125" style="32" customWidth="1"/>
    <col min="13825" max="13825" width="84.85546875" style="32" customWidth="1"/>
    <col min="13826" max="13826" width="9.140625" style="32" bestFit="1"/>
    <col min="13827" max="13827" width="8.7109375" style="32" bestFit="1" customWidth="1"/>
    <col min="13828" max="13828" width="9.140625" style="32" bestFit="1"/>
    <col min="13829" max="13829" width="8.7109375" style="32" bestFit="1" customWidth="1"/>
    <col min="13830" max="13830" width="9.140625" style="32" bestFit="1"/>
    <col min="13831" max="13831" width="8.7109375" style="32" bestFit="1" customWidth="1"/>
    <col min="13832" max="13832" width="9.140625" style="32" bestFit="1"/>
    <col min="13833" max="13833" width="8.7109375" style="32" bestFit="1" customWidth="1"/>
    <col min="13834" max="13834" width="9.140625" style="32" bestFit="1"/>
    <col min="13835" max="13835" width="8.7109375" style="32" bestFit="1" customWidth="1"/>
    <col min="13836" max="13836" width="9.140625" style="32"/>
    <col min="13837" max="13837" width="8.7109375" style="32" customWidth="1"/>
    <col min="13838" max="13838" width="9.140625" style="32" bestFit="1"/>
    <col min="13839" max="13839" width="8.7109375" style="32" bestFit="1" customWidth="1"/>
    <col min="13840" max="13840" width="9.140625" style="32" bestFit="1"/>
    <col min="13841" max="13841" width="8.7109375" style="32" bestFit="1" customWidth="1"/>
    <col min="13842" max="13842" width="9.140625" style="32" bestFit="1"/>
    <col min="13843" max="13843" width="8.7109375" style="32" bestFit="1" customWidth="1"/>
    <col min="13844" max="13844" width="9.140625" style="32" bestFit="1"/>
    <col min="13845" max="13845" width="8.7109375" style="32" bestFit="1" customWidth="1"/>
    <col min="13846" max="13846" width="9.140625" style="32" bestFit="1"/>
    <col min="13847" max="13847" width="8.7109375" style="32" bestFit="1" customWidth="1"/>
    <col min="13848" max="13848" width="9.140625" style="32" bestFit="1"/>
    <col min="13849" max="13849" width="8.7109375" style="32" bestFit="1" customWidth="1"/>
    <col min="13850" max="13851" width="8.7109375" style="32" customWidth="1"/>
    <col min="13852" max="13852" width="8.7109375" style="32" bestFit="1" customWidth="1"/>
    <col min="13853" max="13853" width="9.140625" style="32" bestFit="1"/>
    <col min="13854" max="13854" width="8.7109375" style="32" bestFit="1" customWidth="1"/>
    <col min="13855" max="13855" width="9.140625" style="32" bestFit="1"/>
    <col min="13856" max="13857" width="8.7109375" style="32" bestFit="1" customWidth="1"/>
    <col min="13858" max="13858" width="9.140625" style="32" bestFit="1"/>
    <col min="13859" max="13859" width="8.7109375" style="32" bestFit="1" customWidth="1"/>
    <col min="13860" max="13860" width="9.140625" style="32" bestFit="1"/>
    <col min="13861" max="13861" width="8.7109375" style="32" bestFit="1" customWidth="1"/>
    <col min="13862" max="13862" width="9.140625" style="32" bestFit="1"/>
    <col min="13863" max="13863" width="8.7109375" style="32" bestFit="1" customWidth="1"/>
    <col min="13864" max="13864" width="9.140625" style="32"/>
    <col min="13865" max="13865" width="8.7109375" style="32" customWidth="1"/>
    <col min="13866" max="13869" width="9.140625" style="32"/>
    <col min="13870" max="13870" width="8.7109375" style="32" bestFit="1" customWidth="1"/>
    <col min="13871" max="13871" width="9.140625" style="32" bestFit="1"/>
    <col min="13872" max="13872" width="8.7109375" style="32" bestFit="1" customWidth="1"/>
    <col min="13873" max="13873" width="9.140625" style="32" bestFit="1"/>
    <col min="13874" max="13876" width="8.7109375" style="32" bestFit="1" customWidth="1"/>
    <col min="13877" max="13877" width="9.140625" style="32" bestFit="1"/>
    <col min="13878" max="13879" width="9.140625" style="32"/>
    <col min="13880" max="13880" width="9.140625" style="32" bestFit="1"/>
    <col min="13881" max="13881" width="8.7109375" style="32" bestFit="1" customWidth="1"/>
    <col min="13882" max="13882" width="9.140625" style="32" bestFit="1"/>
    <col min="13883" max="13883" width="8.7109375" style="32" bestFit="1" customWidth="1"/>
    <col min="13884" max="14079" width="9.140625" style="32"/>
    <col min="14080" max="14080" width="0.42578125" style="32" customWidth="1"/>
    <col min="14081" max="14081" width="84.85546875" style="32" customWidth="1"/>
    <col min="14082" max="14082" width="9.140625" style="32" bestFit="1"/>
    <col min="14083" max="14083" width="8.7109375" style="32" bestFit="1" customWidth="1"/>
    <col min="14084" max="14084" width="9.140625" style="32" bestFit="1"/>
    <col min="14085" max="14085" width="8.7109375" style="32" bestFit="1" customWidth="1"/>
    <col min="14086" max="14086" width="9.140625" style="32" bestFit="1"/>
    <col min="14087" max="14087" width="8.7109375" style="32" bestFit="1" customWidth="1"/>
    <col min="14088" max="14088" width="9.140625" style="32" bestFit="1"/>
    <col min="14089" max="14089" width="8.7109375" style="32" bestFit="1" customWidth="1"/>
    <col min="14090" max="14090" width="9.140625" style="32" bestFit="1"/>
    <col min="14091" max="14091" width="8.7109375" style="32" bestFit="1" customWidth="1"/>
    <col min="14092" max="14092" width="9.140625" style="32"/>
    <col min="14093" max="14093" width="8.7109375" style="32" customWidth="1"/>
    <col min="14094" max="14094" width="9.140625" style="32" bestFit="1"/>
    <col min="14095" max="14095" width="8.7109375" style="32" bestFit="1" customWidth="1"/>
    <col min="14096" max="14096" width="9.140625" style="32" bestFit="1"/>
    <col min="14097" max="14097" width="8.7109375" style="32" bestFit="1" customWidth="1"/>
    <col min="14098" max="14098" width="9.140625" style="32" bestFit="1"/>
    <col min="14099" max="14099" width="8.7109375" style="32" bestFit="1" customWidth="1"/>
    <col min="14100" max="14100" width="9.140625" style="32" bestFit="1"/>
    <col min="14101" max="14101" width="8.7109375" style="32" bestFit="1" customWidth="1"/>
    <col min="14102" max="14102" width="9.140625" style="32" bestFit="1"/>
    <col min="14103" max="14103" width="8.7109375" style="32" bestFit="1" customWidth="1"/>
    <col min="14104" max="14104" width="9.140625" style="32" bestFit="1"/>
    <col min="14105" max="14105" width="8.7109375" style="32" bestFit="1" customWidth="1"/>
    <col min="14106" max="14107" width="8.7109375" style="32" customWidth="1"/>
    <col min="14108" max="14108" width="8.7109375" style="32" bestFit="1" customWidth="1"/>
    <col min="14109" max="14109" width="9.140625" style="32" bestFit="1"/>
    <col min="14110" max="14110" width="8.7109375" style="32" bestFit="1" customWidth="1"/>
    <col min="14111" max="14111" width="9.140625" style="32" bestFit="1"/>
    <col min="14112" max="14113" width="8.7109375" style="32" bestFit="1" customWidth="1"/>
    <col min="14114" max="14114" width="9.140625" style="32" bestFit="1"/>
    <col min="14115" max="14115" width="8.7109375" style="32" bestFit="1" customWidth="1"/>
    <col min="14116" max="14116" width="9.140625" style="32" bestFit="1"/>
    <col min="14117" max="14117" width="8.7109375" style="32" bestFit="1" customWidth="1"/>
    <col min="14118" max="14118" width="9.140625" style="32" bestFit="1"/>
    <col min="14119" max="14119" width="8.7109375" style="32" bestFit="1" customWidth="1"/>
    <col min="14120" max="14120" width="9.140625" style="32"/>
    <col min="14121" max="14121" width="8.7109375" style="32" customWidth="1"/>
    <col min="14122" max="14125" width="9.140625" style="32"/>
    <col min="14126" max="14126" width="8.7109375" style="32" bestFit="1" customWidth="1"/>
    <col min="14127" max="14127" width="9.140625" style="32" bestFit="1"/>
    <col min="14128" max="14128" width="8.7109375" style="32" bestFit="1" customWidth="1"/>
    <col min="14129" max="14129" width="9.140625" style="32" bestFit="1"/>
    <col min="14130" max="14132" width="8.7109375" style="32" bestFit="1" customWidth="1"/>
    <col min="14133" max="14133" width="9.140625" style="32" bestFit="1"/>
    <col min="14134" max="14135" width="9.140625" style="32"/>
    <col min="14136" max="14136" width="9.140625" style="32" bestFit="1"/>
    <col min="14137" max="14137" width="8.7109375" style="32" bestFit="1" customWidth="1"/>
    <col min="14138" max="14138" width="9.140625" style="32" bestFit="1"/>
    <col min="14139" max="14139" width="8.7109375" style="32" bestFit="1" customWidth="1"/>
    <col min="14140" max="14335" width="9.140625" style="32"/>
    <col min="14336" max="14336" width="0.42578125" style="32" customWidth="1"/>
    <col min="14337" max="14337" width="84.85546875" style="32" customWidth="1"/>
    <col min="14338" max="14338" width="9.140625" style="32" bestFit="1"/>
    <col min="14339" max="14339" width="8.7109375" style="32" bestFit="1" customWidth="1"/>
    <col min="14340" max="14340" width="9.140625" style="32" bestFit="1"/>
    <col min="14341" max="14341" width="8.7109375" style="32" bestFit="1" customWidth="1"/>
    <col min="14342" max="14342" width="9.140625" style="32" bestFit="1"/>
    <col min="14343" max="14343" width="8.7109375" style="32" bestFit="1" customWidth="1"/>
    <col min="14344" max="14344" width="9.140625" style="32" bestFit="1"/>
    <col min="14345" max="14345" width="8.7109375" style="32" bestFit="1" customWidth="1"/>
    <col min="14346" max="14346" width="9.140625" style="32" bestFit="1"/>
    <col min="14347" max="14347" width="8.7109375" style="32" bestFit="1" customWidth="1"/>
    <col min="14348" max="14348" width="9.140625" style="32"/>
    <col min="14349" max="14349" width="8.7109375" style="32" customWidth="1"/>
    <col min="14350" max="14350" width="9.140625" style="32" bestFit="1"/>
    <col min="14351" max="14351" width="8.7109375" style="32" bestFit="1" customWidth="1"/>
    <col min="14352" max="14352" width="9.140625" style="32" bestFit="1"/>
    <col min="14353" max="14353" width="8.7109375" style="32" bestFit="1" customWidth="1"/>
    <col min="14354" max="14354" width="9.140625" style="32" bestFit="1"/>
    <col min="14355" max="14355" width="8.7109375" style="32" bestFit="1" customWidth="1"/>
    <col min="14356" max="14356" width="9.140625" style="32" bestFit="1"/>
    <col min="14357" max="14357" width="8.7109375" style="32" bestFit="1" customWidth="1"/>
    <col min="14358" max="14358" width="9.140625" style="32" bestFit="1"/>
    <col min="14359" max="14359" width="8.7109375" style="32" bestFit="1" customWidth="1"/>
    <col min="14360" max="14360" width="9.140625" style="32" bestFit="1"/>
    <col min="14361" max="14361" width="8.7109375" style="32" bestFit="1" customWidth="1"/>
    <col min="14362" max="14363" width="8.7109375" style="32" customWidth="1"/>
    <col min="14364" max="14364" width="8.7109375" style="32" bestFit="1" customWidth="1"/>
    <col min="14365" max="14365" width="9.140625" style="32" bestFit="1"/>
    <col min="14366" max="14366" width="8.7109375" style="32" bestFit="1" customWidth="1"/>
    <col min="14367" max="14367" width="9.140625" style="32" bestFit="1"/>
    <col min="14368" max="14369" width="8.7109375" style="32" bestFit="1" customWidth="1"/>
    <col min="14370" max="14370" width="9.140625" style="32" bestFit="1"/>
    <col min="14371" max="14371" width="8.7109375" style="32" bestFit="1" customWidth="1"/>
    <col min="14372" max="14372" width="9.140625" style="32" bestFit="1"/>
    <col min="14373" max="14373" width="8.7109375" style="32" bestFit="1" customWidth="1"/>
    <col min="14374" max="14374" width="9.140625" style="32" bestFit="1"/>
    <col min="14375" max="14375" width="8.7109375" style="32" bestFit="1" customWidth="1"/>
    <col min="14376" max="14376" width="9.140625" style="32"/>
    <col min="14377" max="14377" width="8.7109375" style="32" customWidth="1"/>
    <col min="14378" max="14381" width="9.140625" style="32"/>
    <col min="14382" max="14382" width="8.7109375" style="32" bestFit="1" customWidth="1"/>
    <col min="14383" max="14383" width="9.140625" style="32" bestFit="1"/>
    <col min="14384" max="14384" width="8.7109375" style="32" bestFit="1" customWidth="1"/>
    <col min="14385" max="14385" width="9.140625" style="32" bestFit="1"/>
    <col min="14386" max="14388" width="8.7109375" style="32" bestFit="1" customWidth="1"/>
    <col min="14389" max="14389" width="9.140625" style="32" bestFit="1"/>
    <col min="14390" max="14391" width="9.140625" style="32"/>
    <col min="14392" max="14392" width="9.140625" style="32" bestFit="1"/>
    <col min="14393" max="14393" width="8.7109375" style="32" bestFit="1" customWidth="1"/>
    <col min="14394" max="14394" width="9.140625" style="32" bestFit="1"/>
    <col min="14395" max="14395" width="8.7109375" style="32" bestFit="1" customWidth="1"/>
    <col min="14396" max="14591" width="9.140625" style="32"/>
    <col min="14592" max="14592" width="0.42578125" style="32" customWidth="1"/>
    <col min="14593" max="14593" width="84.85546875" style="32" customWidth="1"/>
    <col min="14594" max="14594" width="9.140625" style="32" bestFit="1"/>
    <col min="14595" max="14595" width="8.7109375" style="32" bestFit="1" customWidth="1"/>
    <col min="14596" max="14596" width="9.140625" style="32" bestFit="1"/>
    <col min="14597" max="14597" width="8.7109375" style="32" bestFit="1" customWidth="1"/>
    <col min="14598" max="14598" width="9.140625" style="32" bestFit="1"/>
    <col min="14599" max="14599" width="8.7109375" style="32" bestFit="1" customWidth="1"/>
    <col min="14600" max="14600" width="9.140625" style="32" bestFit="1"/>
    <col min="14601" max="14601" width="8.7109375" style="32" bestFit="1" customWidth="1"/>
    <col min="14602" max="14602" width="9.140625" style="32" bestFit="1"/>
    <col min="14603" max="14603" width="8.7109375" style="32" bestFit="1" customWidth="1"/>
    <col min="14604" max="14604" width="9.140625" style="32"/>
    <col min="14605" max="14605" width="8.7109375" style="32" customWidth="1"/>
    <col min="14606" max="14606" width="9.140625" style="32" bestFit="1"/>
    <col min="14607" max="14607" width="8.7109375" style="32" bestFit="1" customWidth="1"/>
    <col min="14608" max="14608" width="9.140625" style="32" bestFit="1"/>
    <col min="14609" max="14609" width="8.7109375" style="32" bestFit="1" customWidth="1"/>
    <col min="14610" max="14610" width="9.140625" style="32" bestFit="1"/>
    <col min="14611" max="14611" width="8.7109375" style="32" bestFit="1" customWidth="1"/>
    <col min="14612" max="14612" width="9.140625" style="32" bestFit="1"/>
    <col min="14613" max="14613" width="8.7109375" style="32" bestFit="1" customWidth="1"/>
    <col min="14614" max="14614" width="9.140625" style="32" bestFit="1"/>
    <col min="14615" max="14615" width="8.7109375" style="32" bestFit="1" customWidth="1"/>
    <col min="14616" max="14616" width="9.140625" style="32" bestFit="1"/>
    <col min="14617" max="14617" width="8.7109375" style="32" bestFit="1" customWidth="1"/>
    <col min="14618" max="14619" width="8.7109375" style="32" customWidth="1"/>
    <col min="14620" max="14620" width="8.7109375" style="32" bestFit="1" customWidth="1"/>
    <col min="14621" max="14621" width="9.140625" style="32" bestFit="1"/>
    <col min="14622" max="14622" width="8.7109375" style="32" bestFit="1" customWidth="1"/>
    <col min="14623" max="14623" width="9.140625" style="32" bestFit="1"/>
    <col min="14624" max="14625" width="8.7109375" style="32" bestFit="1" customWidth="1"/>
    <col min="14626" max="14626" width="9.140625" style="32" bestFit="1"/>
    <col min="14627" max="14627" width="8.7109375" style="32" bestFit="1" customWidth="1"/>
    <col min="14628" max="14628" width="9.140625" style="32" bestFit="1"/>
    <col min="14629" max="14629" width="8.7109375" style="32" bestFit="1" customWidth="1"/>
    <col min="14630" max="14630" width="9.140625" style="32" bestFit="1"/>
    <col min="14631" max="14631" width="8.7109375" style="32" bestFit="1" customWidth="1"/>
    <col min="14632" max="14632" width="9.140625" style="32"/>
    <col min="14633" max="14633" width="8.7109375" style="32" customWidth="1"/>
    <col min="14634" max="14637" width="9.140625" style="32"/>
    <col min="14638" max="14638" width="8.7109375" style="32" bestFit="1" customWidth="1"/>
    <col min="14639" max="14639" width="9.140625" style="32" bestFit="1"/>
    <col min="14640" max="14640" width="8.7109375" style="32" bestFit="1" customWidth="1"/>
    <col min="14641" max="14641" width="9.140625" style="32" bestFit="1"/>
    <col min="14642" max="14644" width="8.7109375" style="32" bestFit="1" customWidth="1"/>
    <col min="14645" max="14645" width="9.140625" style="32" bestFit="1"/>
    <col min="14646" max="14647" width="9.140625" style="32"/>
    <col min="14648" max="14648" width="9.140625" style="32" bestFit="1"/>
    <col min="14649" max="14649" width="8.7109375" style="32" bestFit="1" customWidth="1"/>
    <col min="14650" max="14650" width="9.140625" style="32" bestFit="1"/>
    <col min="14651" max="14651" width="8.7109375" style="32" bestFit="1" customWidth="1"/>
    <col min="14652" max="14847" width="9.140625" style="32"/>
    <col min="14848" max="14848" width="0.42578125" style="32" customWidth="1"/>
    <col min="14849" max="14849" width="84.85546875" style="32" customWidth="1"/>
    <col min="14850" max="14850" width="9.140625" style="32" bestFit="1"/>
    <col min="14851" max="14851" width="8.7109375" style="32" bestFit="1" customWidth="1"/>
    <col min="14852" max="14852" width="9.140625" style="32" bestFit="1"/>
    <col min="14853" max="14853" width="8.7109375" style="32" bestFit="1" customWidth="1"/>
    <col min="14854" max="14854" width="9.140625" style="32" bestFit="1"/>
    <col min="14855" max="14855" width="8.7109375" style="32" bestFit="1" customWidth="1"/>
    <col min="14856" max="14856" width="9.140625" style="32" bestFit="1"/>
    <col min="14857" max="14857" width="8.7109375" style="32" bestFit="1" customWidth="1"/>
    <col min="14858" max="14858" width="9.140625" style="32" bestFit="1"/>
    <col min="14859" max="14859" width="8.7109375" style="32" bestFit="1" customWidth="1"/>
    <col min="14860" max="14860" width="9.140625" style="32"/>
    <col min="14861" max="14861" width="8.7109375" style="32" customWidth="1"/>
    <col min="14862" max="14862" width="9.140625" style="32" bestFit="1"/>
    <col min="14863" max="14863" width="8.7109375" style="32" bestFit="1" customWidth="1"/>
    <col min="14864" max="14864" width="9.140625" style="32" bestFit="1"/>
    <col min="14865" max="14865" width="8.7109375" style="32" bestFit="1" customWidth="1"/>
    <col min="14866" max="14866" width="9.140625" style="32" bestFit="1"/>
    <col min="14867" max="14867" width="8.7109375" style="32" bestFit="1" customWidth="1"/>
    <col min="14868" max="14868" width="9.140625" style="32" bestFit="1"/>
    <col min="14869" max="14869" width="8.7109375" style="32" bestFit="1" customWidth="1"/>
    <col min="14870" max="14870" width="9.140625" style="32" bestFit="1"/>
    <col min="14871" max="14871" width="8.7109375" style="32" bestFit="1" customWidth="1"/>
    <col min="14872" max="14872" width="9.140625" style="32" bestFit="1"/>
    <col min="14873" max="14873" width="8.7109375" style="32" bestFit="1" customWidth="1"/>
    <col min="14874" max="14875" width="8.7109375" style="32" customWidth="1"/>
    <col min="14876" max="14876" width="8.7109375" style="32" bestFit="1" customWidth="1"/>
    <col min="14877" max="14877" width="9.140625" style="32" bestFit="1"/>
    <col min="14878" max="14878" width="8.7109375" style="32" bestFit="1" customWidth="1"/>
    <col min="14879" max="14879" width="9.140625" style="32" bestFit="1"/>
    <col min="14880" max="14881" width="8.7109375" style="32" bestFit="1" customWidth="1"/>
    <col min="14882" max="14882" width="9.140625" style="32" bestFit="1"/>
    <col min="14883" max="14883" width="8.7109375" style="32" bestFit="1" customWidth="1"/>
    <col min="14884" max="14884" width="9.140625" style="32" bestFit="1"/>
    <col min="14885" max="14885" width="8.7109375" style="32" bestFit="1" customWidth="1"/>
    <col min="14886" max="14886" width="9.140625" style="32" bestFit="1"/>
    <col min="14887" max="14887" width="8.7109375" style="32" bestFit="1" customWidth="1"/>
    <col min="14888" max="14888" width="9.140625" style="32"/>
    <col min="14889" max="14889" width="8.7109375" style="32" customWidth="1"/>
    <col min="14890" max="14893" width="9.140625" style="32"/>
    <col min="14894" max="14894" width="8.7109375" style="32" bestFit="1" customWidth="1"/>
    <col min="14895" max="14895" width="9.140625" style="32" bestFit="1"/>
    <col min="14896" max="14896" width="8.7109375" style="32" bestFit="1" customWidth="1"/>
    <col min="14897" max="14897" width="9.140625" style="32" bestFit="1"/>
    <col min="14898" max="14900" width="8.7109375" style="32" bestFit="1" customWidth="1"/>
    <col min="14901" max="14901" width="9.140625" style="32" bestFit="1"/>
    <col min="14902" max="14903" width="9.140625" style="32"/>
    <col min="14904" max="14904" width="9.140625" style="32" bestFit="1"/>
    <col min="14905" max="14905" width="8.7109375" style="32" bestFit="1" customWidth="1"/>
    <col min="14906" max="14906" width="9.140625" style="32" bestFit="1"/>
    <col min="14907" max="14907" width="8.7109375" style="32" bestFit="1" customWidth="1"/>
    <col min="14908" max="15103" width="9.140625" style="32"/>
    <col min="15104" max="15104" width="0.42578125" style="32" customWidth="1"/>
    <col min="15105" max="15105" width="84.85546875" style="32" customWidth="1"/>
    <col min="15106" max="15106" width="9.140625" style="32" bestFit="1"/>
    <col min="15107" max="15107" width="8.7109375" style="32" bestFit="1" customWidth="1"/>
    <col min="15108" max="15108" width="9.140625" style="32" bestFit="1"/>
    <col min="15109" max="15109" width="8.7109375" style="32" bestFit="1" customWidth="1"/>
    <col min="15110" max="15110" width="9.140625" style="32" bestFit="1"/>
    <col min="15111" max="15111" width="8.7109375" style="32" bestFit="1" customWidth="1"/>
    <col min="15112" max="15112" width="9.140625" style="32" bestFit="1"/>
    <col min="15113" max="15113" width="8.7109375" style="32" bestFit="1" customWidth="1"/>
    <col min="15114" max="15114" width="9.140625" style="32" bestFit="1"/>
    <col min="15115" max="15115" width="8.7109375" style="32" bestFit="1" customWidth="1"/>
    <col min="15116" max="15116" width="9.140625" style="32"/>
    <col min="15117" max="15117" width="8.7109375" style="32" customWidth="1"/>
    <col min="15118" max="15118" width="9.140625" style="32" bestFit="1"/>
    <col min="15119" max="15119" width="8.7109375" style="32" bestFit="1" customWidth="1"/>
    <col min="15120" max="15120" width="9.140625" style="32" bestFit="1"/>
    <col min="15121" max="15121" width="8.7109375" style="32" bestFit="1" customWidth="1"/>
    <col min="15122" max="15122" width="9.140625" style="32" bestFit="1"/>
    <col min="15123" max="15123" width="8.7109375" style="32" bestFit="1" customWidth="1"/>
    <col min="15124" max="15124" width="9.140625" style="32" bestFit="1"/>
    <col min="15125" max="15125" width="8.7109375" style="32" bestFit="1" customWidth="1"/>
    <col min="15126" max="15126" width="9.140625" style="32" bestFit="1"/>
    <col min="15127" max="15127" width="8.7109375" style="32" bestFit="1" customWidth="1"/>
    <col min="15128" max="15128" width="9.140625" style="32" bestFit="1"/>
    <col min="15129" max="15129" width="8.7109375" style="32" bestFit="1" customWidth="1"/>
    <col min="15130" max="15131" width="8.7109375" style="32" customWidth="1"/>
    <col min="15132" max="15132" width="8.7109375" style="32" bestFit="1" customWidth="1"/>
    <col min="15133" max="15133" width="9.140625" style="32" bestFit="1"/>
    <col min="15134" max="15134" width="8.7109375" style="32" bestFit="1" customWidth="1"/>
    <col min="15135" max="15135" width="9.140625" style="32" bestFit="1"/>
    <col min="15136" max="15137" width="8.7109375" style="32" bestFit="1" customWidth="1"/>
    <col min="15138" max="15138" width="9.140625" style="32" bestFit="1"/>
    <col min="15139" max="15139" width="8.7109375" style="32" bestFit="1" customWidth="1"/>
    <col min="15140" max="15140" width="9.140625" style="32" bestFit="1"/>
    <col min="15141" max="15141" width="8.7109375" style="32" bestFit="1" customWidth="1"/>
    <col min="15142" max="15142" width="9.140625" style="32" bestFit="1"/>
    <col min="15143" max="15143" width="8.7109375" style="32" bestFit="1" customWidth="1"/>
    <col min="15144" max="15144" width="9.140625" style="32"/>
    <col min="15145" max="15145" width="8.7109375" style="32" customWidth="1"/>
    <col min="15146" max="15149" width="9.140625" style="32"/>
    <col min="15150" max="15150" width="8.7109375" style="32" bestFit="1" customWidth="1"/>
    <col min="15151" max="15151" width="9.140625" style="32" bestFit="1"/>
    <col min="15152" max="15152" width="8.7109375" style="32" bestFit="1" customWidth="1"/>
    <col min="15153" max="15153" width="9.140625" style="32" bestFit="1"/>
    <col min="15154" max="15156" width="8.7109375" style="32" bestFit="1" customWidth="1"/>
    <col min="15157" max="15157" width="9.140625" style="32" bestFit="1"/>
    <col min="15158" max="15159" width="9.140625" style="32"/>
    <col min="15160" max="15160" width="9.140625" style="32" bestFit="1"/>
    <col min="15161" max="15161" width="8.7109375" style="32" bestFit="1" customWidth="1"/>
    <col min="15162" max="15162" width="9.140625" style="32" bestFit="1"/>
    <col min="15163" max="15163" width="8.7109375" style="32" bestFit="1" customWidth="1"/>
    <col min="15164" max="15359" width="9.140625" style="32"/>
    <col min="15360" max="15360" width="0.42578125" style="32" customWidth="1"/>
    <col min="15361" max="15361" width="84.85546875" style="32" customWidth="1"/>
    <col min="15362" max="15362" width="9.140625" style="32" bestFit="1"/>
    <col min="15363" max="15363" width="8.7109375" style="32" bestFit="1" customWidth="1"/>
    <col min="15364" max="15364" width="9.140625" style="32" bestFit="1"/>
    <col min="15365" max="15365" width="8.7109375" style="32" bestFit="1" customWidth="1"/>
    <col min="15366" max="15366" width="9.140625" style="32" bestFit="1"/>
    <col min="15367" max="15367" width="8.7109375" style="32" bestFit="1" customWidth="1"/>
    <col min="15368" max="15368" width="9.140625" style="32" bestFit="1"/>
    <col min="15369" max="15369" width="8.7109375" style="32" bestFit="1" customWidth="1"/>
    <col min="15370" max="15370" width="9.140625" style="32" bestFit="1"/>
    <col min="15371" max="15371" width="8.7109375" style="32" bestFit="1" customWidth="1"/>
    <col min="15372" max="15372" width="9.140625" style="32"/>
    <col min="15373" max="15373" width="8.7109375" style="32" customWidth="1"/>
    <col min="15374" max="15374" width="9.140625" style="32" bestFit="1"/>
    <col min="15375" max="15375" width="8.7109375" style="32" bestFit="1" customWidth="1"/>
    <col min="15376" max="15376" width="9.140625" style="32" bestFit="1"/>
    <col min="15377" max="15377" width="8.7109375" style="32" bestFit="1" customWidth="1"/>
    <col min="15378" max="15378" width="9.140625" style="32" bestFit="1"/>
    <col min="15379" max="15379" width="8.7109375" style="32" bestFit="1" customWidth="1"/>
    <col min="15380" max="15380" width="9.140625" style="32" bestFit="1"/>
    <col min="15381" max="15381" width="8.7109375" style="32" bestFit="1" customWidth="1"/>
    <col min="15382" max="15382" width="9.140625" style="32" bestFit="1"/>
    <col min="15383" max="15383" width="8.7109375" style="32" bestFit="1" customWidth="1"/>
    <col min="15384" max="15384" width="9.140625" style="32" bestFit="1"/>
    <col min="15385" max="15385" width="8.7109375" style="32" bestFit="1" customWidth="1"/>
    <col min="15386" max="15387" width="8.7109375" style="32" customWidth="1"/>
    <col min="15388" max="15388" width="8.7109375" style="32" bestFit="1" customWidth="1"/>
    <col min="15389" max="15389" width="9.140625" style="32" bestFit="1"/>
    <col min="15390" max="15390" width="8.7109375" style="32" bestFit="1" customWidth="1"/>
    <col min="15391" max="15391" width="9.140625" style="32" bestFit="1"/>
    <col min="15392" max="15393" width="8.7109375" style="32" bestFit="1" customWidth="1"/>
    <col min="15394" max="15394" width="9.140625" style="32" bestFit="1"/>
    <col min="15395" max="15395" width="8.7109375" style="32" bestFit="1" customWidth="1"/>
    <col min="15396" max="15396" width="9.140625" style="32" bestFit="1"/>
    <col min="15397" max="15397" width="8.7109375" style="32" bestFit="1" customWidth="1"/>
    <col min="15398" max="15398" width="9.140625" style="32" bestFit="1"/>
    <col min="15399" max="15399" width="8.7109375" style="32" bestFit="1" customWidth="1"/>
    <col min="15400" max="15400" width="9.140625" style="32"/>
    <col min="15401" max="15401" width="8.7109375" style="32" customWidth="1"/>
    <col min="15402" max="15405" width="9.140625" style="32"/>
    <col min="15406" max="15406" width="8.7109375" style="32" bestFit="1" customWidth="1"/>
    <col min="15407" max="15407" width="9.140625" style="32" bestFit="1"/>
    <col min="15408" max="15408" width="8.7109375" style="32" bestFit="1" customWidth="1"/>
    <col min="15409" max="15409" width="9.140625" style="32" bestFit="1"/>
    <col min="15410" max="15412" width="8.7109375" style="32" bestFit="1" customWidth="1"/>
    <col min="15413" max="15413" width="9.140625" style="32" bestFit="1"/>
    <col min="15414" max="15415" width="9.140625" style="32"/>
    <col min="15416" max="15416" width="9.140625" style="32" bestFit="1"/>
    <col min="15417" max="15417" width="8.7109375" style="32" bestFit="1" customWidth="1"/>
    <col min="15418" max="15418" width="9.140625" style="32" bestFit="1"/>
    <col min="15419" max="15419" width="8.7109375" style="32" bestFit="1" customWidth="1"/>
    <col min="15420" max="15615" width="9.140625" style="32"/>
    <col min="15616" max="15616" width="0.42578125" style="32" customWidth="1"/>
    <col min="15617" max="15617" width="84.85546875" style="32" customWidth="1"/>
    <col min="15618" max="15618" width="9.140625" style="32" bestFit="1"/>
    <col min="15619" max="15619" width="8.7109375" style="32" bestFit="1" customWidth="1"/>
    <col min="15620" max="15620" width="9.140625" style="32" bestFit="1"/>
    <col min="15621" max="15621" width="8.7109375" style="32" bestFit="1" customWidth="1"/>
    <col min="15622" max="15622" width="9.140625" style="32" bestFit="1"/>
    <col min="15623" max="15623" width="8.7109375" style="32" bestFit="1" customWidth="1"/>
    <col min="15624" max="15624" width="9.140625" style="32" bestFit="1"/>
    <col min="15625" max="15625" width="8.7109375" style="32" bestFit="1" customWidth="1"/>
    <col min="15626" max="15626" width="9.140625" style="32" bestFit="1"/>
    <col min="15627" max="15627" width="8.7109375" style="32" bestFit="1" customWidth="1"/>
    <col min="15628" max="15628" width="9.140625" style="32"/>
    <col min="15629" max="15629" width="8.7109375" style="32" customWidth="1"/>
    <col min="15630" max="15630" width="9.140625" style="32" bestFit="1"/>
    <col min="15631" max="15631" width="8.7109375" style="32" bestFit="1" customWidth="1"/>
    <col min="15632" max="15632" width="9.140625" style="32" bestFit="1"/>
    <col min="15633" max="15633" width="8.7109375" style="32" bestFit="1" customWidth="1"/>
    <col min="15634" max="15634" width="9.140625" style="32" bestFit="1"/>
    <col min="15635" max="15635" width="8.7109375" style="32" bestFit="1" customWidth="1"/>
    <col min="15636" max="15636" width="9.140625" style="32" bestFit="1"/>
    <col min="15637" max="15637" width="8.7109375" style="32" bestFit="1" customWidth="1"/>
    <col min="15638" max="15638" width="9.140625" style="32" bestFit="1"/>
    <col min="15639" max="15639" width="8.7109375" style="32" bestFit="1" customWidth="1"/>
    <col min="15640" max="15640" width="9.140625" style="32" bestFit="1"/>
    <col min="15641" max="15641" width="8.7109375" style="32" bestFit="1" customWidth="1"/>
    <col min="15642" max="15643" width="8.7109375" style="32" customWidth="1"/>
    <col min="15644" max="15644" width="8.7109375" style="32" bestFit="1" customWidth="1"/>
    <col min="15645" max="15645" width="9.140625" style="32" bestFit="1"/>
    <col min="15646" max="15646" width="8.7109375" style="32" bestFit="1" customWidth="1"/>
    <col min="15647" max="15647" width="9.140625" style="32" bestFit="1"/>
    <col min="15648" max="15649" width="8.7109375" style="32" bestFit="1" customWidth="1"/>
    <col min="15650" max="15650" width="9.140625" style="32" bestFit="1"/>
    <col min="15651" max="15651" width="8.7109375" style="32" bestFit="1" customWidth="1"/>
    <col min="15652" max="15652" width="9.140625" style="32" bestFit="1"/>
    <col min="15653" max="15653" width="8.7109375" style="32" bestFit="1" customWidth="1"/>
    <col min="15654" max="15654" width="9.140625" style="32" bestFit="1"/>
    <col min="15655" max="15655" width="8.7109375" style="32" bestFit="1" customWidth="1"/>
    <col min="15656" max="15656" width="9.140625" style="32"/>
    <col min="15657" max="15657" width="8.7109375" style="32" customWidth="1"/>
    <col min="15658" max="15661" width="9.140625" style="32"/>
    <col min="15662" max="15662" width="8.7109375" style="32" bestFit="1" customWidth="1"/>
    <col min="15663" max="15663" width="9.140625" style="32" bestFit="1"/>
    <col min="15664" max="15664" width="8.7109375" style="32" bestFit="1" customWidth="1"/>
    <col min="15665" max="15665" width="9.140625" style="32" bestFit="1"/>
    <col min="15666" max="15668" width="8.7109375" style="32" bestFit="1" customWidth="1"/>
    <col min="15669" max="15669" width="9.140625" style="32" bestFit="1"/>
    <col min="15670" max="15671" width="9.140625" style="32"/>
    <col min="15672" max="15672" width="9.140625" style="32" bestFit="1"/>
    <col min="15673" max="15673" width="8.7109375" style="32" bestFit="1" customWidth="1"/>
    <col min="15674" max="15674" width="9.140625" style="32" bestFit="1"/>
    <col min="15675" max="15675" width="8.7109375" style="32" bestFit="1" customWidth="1"/>
    <col min="15676" max="15871" width="9.140625" style="32"/>
    <col min="15872" max="15872" width="0.42578125" style="32" customWidth="1"/>
    <col min="15873" max="15873" width="84.85546875" style="32" customWidth="1"/>
    <col min="15874" max="15874" width="9.140625" style="32" bestFit="1"/>
    <col min="15875" max="15875" width="8.7109375" style="32" bestFit="1" customWidth="1"/>
    <col min="15876" max="15876" width="9.140625" style="32" bestFit="1"/>
    <col min="15877" max="15877" width="8.7109375" style="32" bestFit="1" customWidth="1"/>
    <col min="15878" max="15878" width="9.140625" style="32" bestFit="1"/>
    <col min="15879" max="15879" width="8.7109375" style="32" bestFit="1" customWidth="1"/>
    <col min="15880" max="15880" width="9.140625" style="32" bestFit="1"/>
    <col min="15881" max="15881" width="8.7109375" style="32" bestFit="1" customWidth="1"/>
    <col min="15882" max="15882" width="9.140625" style="32" bestFit="1"/>
    <col min="15883" max="15883" width="8.7109375" style="32" bestFit="1" customWidth="1"/>
    <col min="15884" max="15884" width="9.140625" style="32"/>
    <col min="15885" max="15885" width="8.7109375" style="32" customWidth="1"/>
    <col min="15886" max="15886" width="9.140625" style="32" bestFit="1"/>
    <col min="15887" max="15887" width="8.7109375" style="32" bestFit="1" customWidth="1"/>
    <col min="15888" max="15888" width="9.140625" style="32" bestFit="1"/>
    <col min="15889" max="15889" width="8.7109375" style="32" bestFit="1" customWidth="1"/>
    <col min="15890" max="15890" width="9.140625" style="32" bestFit="1"/>
    <col min="15891" max="15891" width="8.7109375" style="32" bestFit="1" customWidth="1"/>
    <col min="15892" max="15892" width="9.140625" style="32" bestFit="1"/>
    <col min="15893" max="15893" width="8.7109375" style="32" bestFit="1" customWidth="1"/>
    <col min="15894" max="15894" width="9.140625" style="32" bestFit="1"/>
    <col min="15895" max="15895" width="8.7109375" style="32" bestFit="1" customWidth="1"/>
    <col min="15896" max="15896" width="9.140625" style="32" bestFit="1"/>
    <col min="15897" max="15897" width="8.7109375" style="32" bestFit="1" customWidth="1"/>
    <col min="15898" max="15899" width="8.7109375" style="32" customWidth="1"/>
    <col min="15900" max="15900" width="8.7109375" style="32" bestFit="1" customWidth="1"/>
    <col min="15901" max="15901" width="9.140625" style="32" bestFit="1"/>
    <col min="15902" max="15902" width="8.7109375" style="32" bestFit="1" customWidth="1"/>
    <col min="15903" max="15903" width="9.140625" style="32" bestFit="1"/>
    <col min="15904" max="15905" width="8.7109375" style="32" bestFit="1" customWidth="1"/>
    <col min="15906" max="15906" width="9.140625" style="32" bestFit="1"/>
    <col min="15907" max="15907" width="8.7109375" style="32" bestFit="1" customWidth="1"/>
    <col min="15908" max="15908" width="9.140625" style="32" bestFit="1"/>
    <col min="15909" max="15909" width="8.7109375" style="32" bestFit="1" customWidth="1"/>
    <col min="15910" max="15910" width="9.140625" style="32" bestFit="1"/>
    <col min="15911" max="15911" width="8.7109375" style="32" bestFit="1" customWidth="1"/>
    <col min="15912" max="15912" width="9.140625" style="32"/>
    <col min="15913" max="15913" width="8.7109375" style="32" customWidth="1"/>
    <col min="15914" max="15917" width="9.140625" style="32"/>
    <col min="15918" max="15918" width="8.7109375" style="32" bestFit="1" customWidth="1"/>
    <col min="15919" max="15919" width="9.140625" style="32" bestFit="1"/>
    <col min="15920" max="15920" width="8.7109375" style="32" bestFit="1" customWidth="1"/>
    <col min="15921" max="15921" width="9.140625" style="32" bestFit="1"/>
    <col min="15922" max="15924" width="8.7109375" style="32" bestFit="1" customWidth="1"/>
    <col min="15925" max="15925" width="9.140625" style="32" bestFit="1"/>
    <col min="15926" max="15927" width="9.140625" style="32"/>
    <col min="15928" max="15928" width="9.140625" style="32" bestFit="1"/>
    <col min="15929" max="15929" width="8.7109375" style="32" bestFit="1" customWidth="1"/>
    <col min="15930" max="15930" width="9.140625" style="32" bestFit="1"/>
    <col min="15931" max="15931" width="8.7109375" style="32" bestFit="1" customWidth="1"/>
    <col min="15932" max="16127" width="9.140625" style="32"/>
    <col min="16128" max="16128" width="0.42578125" style="32" customWidth="1"/>
    <col min="16129" max="16129" width="84.85546875" style="32" customWidth="1"/>
    <col min="16130" max="16130" width="9.140625" style="32" bestFit="1"/>
    <col min="16131" max="16131" width="8.7109375" style="32" bestFit="1" customWidth="1"/>
    <col min="16132" max="16132" width="9.140625" style="32" bestFit="1"/>
    <col min="16133" max="16133" width="8.7109375" style="32" bestFit="1" customWidth="1"/>
    <col min="16134" max="16134" width="9.140625" style="32" bestFit="1"/>
    <col min="16135" max="16135" width="8.7109375" style="32" bestFit="1" customWidth="1"/>
    <col min="16136" max="16136" width="9.140625" style="32" bestFit="1"/>
    <col min="16137" max="16137" width="8.7109375" style="32" bestFit="1" customWidth="1"/>
    <col min="16138" max="16138" width="9.140625" style="32" bestFit="1"/>
    <col min="16139" max="16139" width="8.7109375" style="32" bestFit="1" customWidth="1"/>
    <col min="16140" max="16140" width="9.140625" style="32"/>
    <col min="16141" max="16141" width="8.7109375" style="32" customWidth="1"/>
    <col min="16142" max="16142" width="9.140625" style="32" bestFit="1"/>
    <col min="16143" max="16143" width="8.7109375" style="32" bestFit="1" customWidth="1"/>
    <col min="16144" max="16144" width="9.140625" style="32" bestFit="1"/>
    <col min="16145" max="16145" width="8.7109375" style="32" bestFit="1" customWidth="1"/>
    <col min="16146" max="16146" width="9.140625" style="32" bestFit="1"/>
    <col min="16147" max="16147" width="8.7109375" style="32" bestFit="1" customWidth="1"/>
    <col min="16148" max="16148" width="9.140625" style="32" bestFit="1"/>
    <col min="16149" max="16149" width="8.7109375" style="32" bestFit="1" customWidth="1"/>
    <col min="16150" max="16150" width="9.140625" style="32" bestFit="1"/>
    <col min="16151" max="16151" width="8.7109375" style="32" bestFit="1" customWidth="1"/>
    <col min="16152" max="16152" width="9.140625" style="32" bestFit="1"/>
    <col min="16153" max="16153" width="8.7109375" style="32" bestFit="1" customWidth="1"/>
    <col min="16154" max="16155" width="8.7109375" style="32" customWidth="1"/>
    <col min="16156" max="16156" width="8.7109375" style="32" bestFit="1" customWidth="1"/>
    <col min="16157" max="16157" width="9.140625" style="32" bestFit="1"/>
    <col min="16158" max="16158" width="8.7109375" style="32" bestFit="1" customWidth="1"/>
    <col min="16159" max="16159" width="9.140625" style="32" bestFit="1"/>
    <col min="16160" max="16161" width="8.7109375" style="32" bestFit="1" customWidth="1"/>
    <col min="16162" max="16162" width="9.140625" style="32" bestFit="1"/>
    <col min="16163" max="16163" width="8.7109375" style="32" bestFit="1" customWidth="1"/>
    <col min="16164" max="16164" width="9.140625" style="32" bestFit="1"/>
    <col min="16165" max="16165" width="8.7109375" style="32" bestFit="1" customWidth="1"/>
    <col min="16166" max="16166" width="9.140625" style="32" bestFit="1"/>
    <col min="16167" max="16167" width="8.7109375" style="32" bestFit="1" customWidth="1"/>
    <col min="16168" max="16168" width="9.140625" style="32"/>
    <col min="16169" max="16169" width="8.7109375" style="32" customWidth="1"/>
    <col min="16170" max="16173" width="9.140625" style="32"/>
    <col min="16174" max="16174" width="8.7109375" style="32" bestFit="1" customWidth="1"/>
    <col min="16175" max="16175" width="9.140625" style="32" bestFit="1"/>
    <col min="16176" max="16176" width="8.7109375" style="32" bestFit="1" customWidth="1"/>
    <col min="16177" max="16177" width="9.140625" style="32" bestFit="1"/>
    <col min="16178" max="16180" width="8.7109375" style="32" bestFit="1" customWidth="1"/>
    <col min="16181" max="16181" width="9.140625" style="32" bestFit="1"/>
    <col min="16182" max="16183" width="9.140625" style="32"/>
    <col min="16184" max="16184" width="9.140625" style="32" bestFit="1"/>
    <col min="16185" max="16185" width="8.7109375" style="32" bestFit="1" customWidth="1"/>
    <col min="16186" max="16186" width="9.140625" style="32" bestFit="1"/>
    <col min="16187" max="16187" width="8.7109375" style="32" bestFit="1" customWidth="1"/>
    <col min="16188" max="16384" width="9.140625" style="32"/>
  </cols>
  <sheetData>
    <row r="1" spans="1:94" ht="16.5">
      <c r="A1" s="31"/>
    </row>
    <row r="2" spans="1:94">
      <c r="A2" s="34"/>
    </row>
    <row r="3" spans="1:94" ht="16.5">
      <c r="A3" s="35"/>
    </row>
    <row r="4" spans="1:94">
      <c r="A4" s="34"/>
      <c r="L4" s="36"/>
      <c r="M4" s="36"/>
    </row>
    <row r="5" spans="1:94" ht="16.5">
      <c r="A5" s="37" t="s">
        <v>138</v>
      </c>
    </row>
    <row r="6" spans="1:94" s="36" customFormat="1" ht="16.5">
      <c r="A6" s="38" t="s">
        <v>139</v>
      </c>
      <c r="BF6" s="39"/>
    </row>
    <row r="7" spans="1:94" s="36" customFormat="1" ht="16.5">
      <c r="A7" s="38" t="s">
        <v>140</v>
      </c>
      <c r="BF7" s="39"/>
    </row>
    <row r="9" spans="1:94" s="33" customFormat="1" ht="15">
      <c r="A9" s="178" t="s">
        <v>91</v>
      </c>
      <c r="B9" s="176" t="s">
        <v>33</v>
      </c>
      <c r="C9" s="176"/>
      <c r="D9" s="176" t="s">
        <v>35</v>
      </c>
      <c r="E9" s="176"/>
      <c r="F9" s="176" t="s">
        <v>37</v>
      </c>
      <c r="G9" s="176"/>
      <c r="H9" s="176" t="s">
        <v>50</v>
      </c>
      <c r="I9" s="176"/>
      <c r="J9" s="176" t="s">
        <v>79</v>
      </c>
      <c r="K9" s="176"/>
      <c r="L9" s="176" t="s">
        <v>53</v>
      </c>
      <c r="M9" s="176"/>
      <c r="N9" s="176" t="s">
        <v>60</v>
      </c>
      <c r="O9" s="176"/>
      <c r="P9" s="176" t="s">
        <v>81</v>
      </c>
      <c r="Q9" s="176"/>
      <c r="R9" s="176" t="s">
        <v>64</v>
      </c>
      <c r="S9" s="176"/>
      <c r="T9" s="176" t="s">
        <v>66</v>
      </c>
      <c r="U9" s="176"/>
      <c r="V9" s="176" t="s">
        <v>68</v>
      </c>
      <c r="W9" s="176"/>
      <c r="X9" s="176" t="s">
        <v>93</v>
      </c>
      <c r="Y9" s="176"/>
      <c r="Z9" s="176" t="s">
        <v>94</v>
      </c>
      <c r="AA9" s="176"/>
      <c r="AB9" s="176" t="s">
        <v>74</v>
      </c>
      <c r="AC9" s="176"/>
      <c r="AD9" s="176" t="s">
        <v>36</v>
      </c>
      <c r="AE9" s="176"/>
      <c r="AF9" s="176" t="s">
        <v>38</v>
      </c>
      <c r="AG9" s="176"/>
      <c r="AH9" s="176" t="s">
        <v>42</v>
      </c>
      <c r="AI9" s="176"/>
      <c r="AJ9" s="176" t="s">
        <v>46</v>
      </c>
      <c r="AK9" s="176"/>
      <c r="AL9" s="176" t="s">
        <v>84</v>
      </c>
      <c r="AM9" s="176"/>
      <c r="AN9" s="176" t="s">
        <v>48</v>
      </c>
      <c r="AO9" s="176"/>
      <c r="AP9" s="176" t="s">
        <v>63</v>
      </c>
      <c r="AQ9" s="176"/>
      <c r="AR9" s="176" t="s">
        <v>65</v>
      </c>
      <c r="AS9" s="176"/>
      <c r="AT9" s="176" t="s">
        <v>67</v>
      </c>
      <c r="AU9" s="176"/>
      <c r="AV9" s="176" t="s">
        <v>72</v>
      </c>
      <c r="AW9" s="176"/>
      <c r="AX9" s="176" t="s">
        <v>73</v>
      </c>
      <c r="AY9" s="176"/>
      <c r="AZ9" s="176" t="s">
        <v>54</v>
      </c>
      <c r="BA9" s="176"/>
      <c r="BB9" s="176" t="s">
        <v>55</v>
      </c>
      <c r="BC9" s="176"/>
      <c r="BD9" s="176" t="s">
        <v>51</v>
      </c>
      <c r="BE9" s="176"/>
      <c r="BF9" s="176" t="s">
        <v>86</v>
      </c>
      <c r="BG9" s="176"/>
    </row>
    <row r="10" spans="1:94" s="33" customFormat="1" ht="22.5" customHeight="1">
      <c r="A10" s="178"/>
      <c r="B10" s="40"/>
      <c r="C10" s="40" t="s">
        <v>95</v>
      </c>
      <c r="D10" s="40"/>
      <c r="E10" s="40"/>
      <c r="F10" s="40"/>
      <c r="G10" s="40"/>
      <c r="H10" s="40"/>
      <c r="I10" s="40" t="s">
        <v>95</v>
      </c>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t="s">
        <v>95</v>
      </c>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row>
    <row r="11" spans="1:94"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row>
    <row r="12" spans="1:94" ht="15">
      <c r="A12" s="44" t="s">
        <v>99</v>
      </c>
      <c r="B12" s="45">
        <v>6</v>
      </c>
      <c r="C12" s="45">
        <v>502</v>
      </c>
      <c r="D12" s="45">
        <v>11</v>
      </c>
      <c r="E12" s="45">
        <v>1582</v>
      </c>
      <c r="F12" s="45">
        <v>5</v>
      </c>
      <c r="G12" s="45">
        <v>446</v>
      </c>
      <c r="H12" s="45">
        <v>3</v>
      </c>
      <c r="I12" s="45">
        <v>63</v>
      </c>
      <c r="J12" s="45"/>
      <c r="K12" s="45"/>
      <c r="L12" s="45">
        <v>1</v>
      </c>
      <c r="M12" s="45">
        <v>939</v>
      </c>
      <c r="N12" s="45"/>
      <c r="O12" s="45"/>
      <c r="P12" s="45"/>
      <c r="Q12" s="45"/>
      <c r="R12" s="45"/>
      <c r="S12" s="45"/>
      <c r="T12" s="45"/>
      <c r="U12" s="45"/>
      <c r="V12" s="45">
        <v>5</v>
      </c>
      <c r="W12" s="45">
        <v>1549</v>
      </c>
      <c r="X12" s="45"/>
      <c r="Y12" s="45"/>
      <c r="Z12" s="45"/>
      <c r="AA12" s="45"/>
      <c r="AB12" s="45"/>
      <c r="AC12" s="45"/>
      <c r="AD12" s="45"/>
      <c r="AE12" s="45"/>
      <c r="AF12" s="45"/>
      <c r="AG12" s="45"/>
      <c r="AH12" s="45">
        <v>3</v>
      </c>
      <c r="AI12" s="45">
        <v>1504</v>
      </c>
      <c r="AJ12" s="45"/>
      <c r="AK12" s="45"/>
      <c r="AL12" s="45"/>
      <c r="AM12" s="45"/>
      <c r="AN12" s="45"/>
      <c r="AO12" s="45"/>
      <c r="AP12" s="45">
        <v>1</v>
      </c>
      <c r="AQ12" s="45">
        <v>29</v>
      </c>
      <c r="AR12" s="45"/>
      <c r="AS12" s="45"/>
      <c r="AT12" s="45"/>
      <c r="AU12" s="45"/>
      <c r="AV12" s="45">
        <v>1</v>
      </c>
      <c r="AW12" s="45">
        <v>48</v>
      </c>
      <c r="AX12" s="45">
        <v>1</v>
      </c>
      <c r="AY12" s="45">
        <v>48</v>
      </c>
      <c r="AZ12" s="45"/>
      <c r="BA12" s="45"/>
      <c r="BB12" s="45"/>
      <c r="BC12" s="45"/>
      <c r="BD12" s="45"/>
      <c r="BE12" s="45"/>
      <c r="BF12" s="55">
        <f t="shared" ref="BF12:BG20" si="0">B12+D12+F12+H12+J12+L12+N12+P12+R12+T12+V12+X12+Z12+AB12+AD12+AF12+AH12+AJ12+AL12+AN12+AP12+AR12+AT12+AV12+AX12+AZ12+BB12+BD12</f>
        <v>37</v>
      </c>
      <c r="BG12" s="55">
        <f t="shared" si="0"/>
        <v>6710</v>
      </c>
      <c r="CO12" s="33"/>
      <c r="CP12" s="33"/>
    </row>
    <row r="13" spans="1:94" ht="15">
      <c r="A13" s="46" t="s">
        <v>100</v>
      </c>
      <c r="B13" s="47">
        <v>73</v>
      </c>
      <c r="C13" s="47">
        <v>3904</v>
      </c>
      <c r="D13" s="47">
        <v>32</v>
      </c>
      <c r="E13" s="47">
        <v>5134</v>
      </c>
      <c r="F13" s="47">
        <v>27</v>
      </c>
      <c r="G13" s="47">
        <v>2097</v>
      </c>
      <c r="H13" s="47">
        <v>3</v>
      </c>
      <c r="I13" s="47">
        <v>43</v>
      </c>
      <c r="J13" s="47">
        <v>1</v>
      </c>
      <c r="K13" s="47">
        <v>16</v>
      </c>
      <c r="L13" s="47"/>
      <c r="M13" s="47"/>
      <c r="N13" s="47">
        <v>1</v>
      </c>
      <c r="O13" s="47">
        <v>816</v>
      </c>
      <c r="P13" s="47"/>
      <c r="Q13" s="47"/>
      <c r="R13" s="47">
        <v>2</v>
      </c>
      <c r="S13" s="47">
        <v>55</v>
      </c>
      <c r="T13" s="47">
        <v>4</v>
      </c>
      <c r="U13" s="47">
        <v>192</v>
      </c>
      <c r="V13" s="47">
        <v>10</v>
      </c>
      <c r="W13" s="47">
        <v>3270</v>
      </c>
      <c r="X13" s="47">
        <v>5</v>
      </c>
      <c r="Y13" s="47">
        <v>2021</v>
      </c>
      <c r="Z13" s="47">
        <v>1</v>
      </c>
      <c r="AA13" s="47">
        <v>179</v>
      </c>
      <c r="AB13" s="47">
        <v>1</v>
      </c>
      <c r="AC13" s="47">
        <v>154</v>
      </c>
      <c r="AD13" s="47"/>
      <c r="AE13" s="47"/>
      <c r="AF13" s="47">
        <v>3</v>
      </c>
      <c r="AG13" s="47">
        <v>840</v>
      </c>
      <c r="AH13" s="47">
        <v>14</v>
      </c>
      <c r="AI13" s="47">
        <v>3574</v>
      </c>
      <c r="AJ13" s="47"/>
      <c r="AK13" s="47"/>
      <c r="AL13" s="47"/>
      <c r="AM13" s="47"/>
      <c r="AN13" s="47">
        <v>2</v>
      </c>
      <c r="AO13" s="47">
        <v>75</v>
      </c>
      <c r="AP13" s="47">
        <v>1</v>
      </c>
      <c r="AQ13" s="47">
        <v>11</v>
      </c>
      <c r="AR13" s="47">
        <v>1</v>
      </c>
      <c r="AS13" s="47">
        <v>36</v>
      </c>
      <c r="AT13" s="47"/>
      <c r="AU13" s="47"/>
      <c r="AV13" s="47">
        <v>2</v>
      </c>
      <c r="AW13" s="47">
        <v>44</v>
      </c>
      <c r="AX13" s="47">
        <v>2</v>
      </c>
      <c r="AY13" s="47">
        <v>73</v>
      </c>
      <c r="AZ13" s="47"/>
      <c r="BA13" s="47"/>
      <c r="BB13" s="47"/>
      <c r="BC13" s="47"/>
      <c r="BD13" s="47">
        <v>3</v>
      </c>
      <c r="BE13" s="47">
        <v>42</v>
      </c>
      <c r="BF13" s="56">
        <f t="shared" si="0"/>
        <v>188</v>
      </c>
      <c r="BG13" s="56">
        <f t="shared" si="0"/>
        <v>22576</v>
      </c>
      <c r="CO13" s="33"/>
      <c r="CP13" s="33"/>
    </row>
    <row r="14" spans="1:94" ht="15">
      <c r="A14" s="44" t="s">
        <v>101</v>
      </c>
      <c r="B14" s="45"/>
      <c r="C14" s="45"/>
      <c r="D14" s="45"/>
      <c r="E14" s="45"/>
      <c r="F14" s="45"/>
      <c r="G14" s="45"/>
      <c r="H14" s="45">
        <v>1</v>
      </c>
      <c r="I14" s="45">
        <v>23</v>
      </c>
      <c r="J14" s="45"/>
      <c r="K14" s="45"/>
      <c r="L14" s="45"/>
      <c r="M14" s="45"/>
      <c r="N14" s="45"/>
      <c r="O14" s="45"/>
      <c r="P14" s="45"/>
      <c r="Q14" s="45"/>
      <c r="R14" s="45">
        <v>1</v>
      </c>
      <c r="S14" s="45">
        <v>76</v>
      </c>
      <c r="T14" s="45"/>
      <c r="U14" s="45"/>
      <c r="V14" s="45">
        <v>2</v>
      </c>
      <c r="W14" s="45">
        <v>683</v>
      </c>
      <c r="X14" s="45">
        <v>2</v>
      </c>
      <c r="Y14" s="45">
        <v>297</v>
      </c>
      <c r="Z14" s="45"/>
      <c r="AA14" s="45"/>
      <c r="AB14" s="45"/>
      <c r="AC14" s="45"/>
      <c r="AD14" s="45"/>
      <c r="AE14" s="45"/>
      <c r="AF14" s="45"/>
      <c r="AG14" s="45"/>
      <c r="AH14" s="45"/>
      <c r="AI14" s="45"/>
      <c r="AJ14" s="45"/>
      <c r="AK14" s="45"/>
      <c r="AL14" s="45"/>
      <c r="AM14" s="45"/>
      <c r="AN14" s="45">
        <v>1</v>
      </c>
      <c r="AO14" s="45">
        <v>18</v>
      </c>
      <c r="AP14" s="45">
        <v>1</v>
      </c>
      <c r="AQ14" s="45">
        <v>31</v>
      </c>
      <c r="AR14" s="45">
        <v>1</v>
      </c>
      <c r="AS14" s="45">
        <v>51</v>
      </c>
      <c r="AT14" s="45"/>
      <c r="AU14" s="45"/>
      <c r="AV14" s="45">
        <v>2</v>
      </c>
      <c r="AW14" s="45">
        <v>61</v>
      </c>
      <c r="AX14" s="45"/>
      <c r="AY14" s="45"/>
      <c r="AZ14" s="45"/>
      <c r="BA14" s="45"/>
      <c r="BB14" s="45"/>
      <c r="BC14" s="45"/>
      <c r="BD14" s="45"/>
      <c r="BE14" s="45"/>
      <c r="BF14" s="55">
        <f t="shared" si="0"/>
        <v>11</v>
      </c>
      <c r="BG14" s="55">
        <f t="shared" si="0"/>
        <v>1240</v>
      </c>
      <c r="CO14" s="33"/>
      <c r="CP14" s="33"/>
    </row>
    <row r="15" spans="1:94" ht="15">
      <c r="A15" s="48" t="s">
        <v>102</v>
      </c>
      <c r="B15" s="47">
        <v>13</v>
      </c>
      <c r="C15" s="47">
        <v>1456</v>
      </c>
      <c r="D15" s="47">
        <v>7</v>
      </c>
      <c r="E15" s="47">
        <v>769</v>
      </c>
      <c r="F15" s="47">
        <v>2</v>
      </c>
      <c r="G15" s="47">
        <v>308</v>
      </c>
      <c r="H15" s="47"/>
      <c r="I15" s="47"/>
      <c r="J15" s="47"/>
      <c r="K15" s="47"/>
      <c r="L15" s="47"/>
      <c r="M15" s="47"/>
      <c r="N15" s="47"/>
      <c r="O15" s="47"/>
      <c r="P15" s="47"/>
      <c r="Q15" s="47"/>
      <c r="R15" s="47"/>
      <c r="S15" s="47"/>
      <c r="T15" s="47"/>
      <c r="U15" s="47"/>
      <c r="V15" s="47">
        <v>3</v>
      </c>
      <c r="W15" s="47">
        <v>1485</v>
      </c>
      <c r="X15" s="47"/>
      <c r="Y15" s="47"/>
      <c r="Z15" s="47"/>
      <c r="AA15" s="47"/>
      <c r="AB15" s="47"/>
      <c r="AC15" s="47"/>
      <c r="AD15" s="47">
        <v>1</v>
      </c>
      <c r="AE15" s="47">
        <v>588</v>
      </c>
      <c r="AF15" s="47">
        <v>2</v>
      </c>
      <c r="AG15" s="47">
        <v>512</v>
      </c>
      <c r="AH15" s="47">
        <v>3</v>
      </c>
      <c r="AI15" s="47">
        <v>994</v>
      </c>
      <c r="AJ15" s="47"/>
      <c r="AK15" s="47"/>
      <c r="AL15" s="47"/>
      <c r="AM15" s="47"/>
      <c r="AN15" s="47"/>
      <c r="AO15" s="47"/>
      <c r="AP15" s="47"/>
      <c r="AQ15" s="47"/>
      <c r="AR15" s="47">
        <v>1</v>
      </c>
      <c r="AS15" s="47">
        <v>46</v>
      </c>
      <c r="AT15" s="47">
        <v>1</v>
      </c>
      <c r="AU15" s="47">
        <v>32</v>
      </c>
      <c r="AV15" s="47">
        <v>1</v>
      </c>
      <c r="AW15" s="47">
        <v>64</v>
      </c>
      <c r="AX15" s="47">
        <v>2</v>
      </c>
      <c r="AY15" s="47">
        <v>80</v>
      </c>
      <c r="AZ15" s="47">
        <v>1</v>
      </c>
      <c r="BA15" s="47">
        <v>816</v>
      </c>
      <c r="BB15" s="47"/>
      <c r="BC15" s="47"/>
      <c r="BD15" s="47">
        <v>1</v>
      </c>
      <c r="BE15" s="47">
        <v>12</v>
      </c>
      <c r="BF15" s="56">
        <f t="shared" si="0"/>
        <v>38</v>
      </c>
      <c r="BG15" s="56">
        <f t="shared" si="0"/>
        <v>7162</v>
      </c>
      <c r="CO15" s="33"/>
      <c r="CP15" s="33"/>
    </row>
    <row r="16" spans="1:94" ht="15">
      <c r="A16" s="44" t="s">
        <v>103</v>
      </c>
      <c r="B16" s="45"/>
      <c r="C16" s="45"/>
      <c r="D16" s="45">
        <v>5</v>
      </c>
      <c r="E16" s="45">
        <v>1374</v>
      </c>
      <c r="F16" s="45">
        <v>2</v>
      </c>
      <c r="G16" s="45">
        <v>77</v>
      </c>
      <c r="H16" s="45">
        <v>1</v>
      </c>
      <c r="I16" s="45">
        <v>24</v>
      </c>
      <c r="J16" s="45">
        <v>1</v>
      </c>
      <c r="K16" s="45">
        <v>23</v>
      </c>
      <c r="L16" s="45"/>
      <c r="M16" s="45"/>
      <c r="N16" s="45"/>
      <c r="O16" s="45"/>
      <c r="P16" s="45">
        <v>1</v>
      </c>
      <c r="Q16" s="45">
        <v>7</v>
      </c>
      <c r="R16" s="45"/>
      <c r="S16" s="45"/>
      <c r="T16" s="45"/>
      <c r="U16" s="45"/>
      <c r="V16" s="45">
        <v>2</v>
      </c>
      <c r="W16" s="45">
        <v>845</v>
      </c>
      <c r="X16" s="45">
        <v>1</v>
      </c>
      <c r="Y16" s="45">
        <v>357</v>
      </c>
      <c r="Z16" s="45">
        <v>1</v>
      </c>
      <c r="AA16" s="45">
        <v>156</v>
      </c>
      <c r="AB16" s="45"/>
      <c r="AC16" s="45"/>
      <c r="AD16" s="45"/>
      <c r="AE16" s="45"/>
      <c r="AF16" s="45"/>
      <c r="AG16" s="45"/>
      <c r="AH16" s="45"/>
      <c r="AI16" s="45"/>
      <c r="AJ16" s="45"/>
      <c r="AK16" s="45"/>
      <c r="AL16" s="45"/>
      <c r="AM16" s="45"/>
      <c r="AN16" s="45">
        <v>1</v>
      </c>
      <c r="AO16" s="45">
        <v>39</v>
      </c>
      <c r="AP16" s="45"/>
      <c r="AQ16" s="45"/>
      <c r="AR16" s="45"/>
      <c r="AS16" s="45"/>
      <c r="AT16" s="45"/>
      <c r="AU16" s="45"/>
      <c r="AV16" s="45"/>
      <c r="AW16" s="45"/>
      <c r="AX16" s="45"/>
      <c r="AY16" s="45"/>
      <c r="AZ16" s="45"/>
      <c r="BA16" s="45"/>
      <c r="BB16" s="45">
        <v>1</v>
      </c>
      <c r="BC16" s="45">
        <v>429</v>
      </c>
      <c r="BD16" s="45"/>
      <c r="BE16" s="45"/>
      <c r="BF16" s="55">
        <f t="shared" si="0"/>
        <v>16</v>
      </c>
      <c r="BG16" s="55">
        <f t="shared" si="0"/>
        <v>3331</v>
      </c>
      <c r="CO16" s="33"/>
      <c r="CP16" s="33"/>
    </row>
    <row r="17" spans="1:94" ht="15">
      <c r="A17" s="48" t="s">
        <v>104</v>
      </c>
      <c r="B17" s="47">
        <v>2</v>
      </c>
      <c r="C17" s="47">
        <v>50</v>
      </c>
      <c r="D17" s="47"/>
      <c r="E17" s="47"/>
      <c r="F17" s="47">
        <v>1</v>
      </c>
      <c r="G17" s="47">
        <v>22</v>
      </c>
      <c r="H17" s="47">
        <v>4</v>
      </c>
      <c r="I17" s="47">
        <v>41</v>
      </c>
      <c r="J17" s="47"/>
      <c r="K17" s="47"/>
      <c r="L17" s="47">
        <v>1</v>
      </c>
      <c r="M17" s="47">
        <v>100</v>
      </c>
      <c r="N17" s="47"/>
      <c r="O17" s="47"/>
      <c r="P17" s="47"/>
      <c r="Q17" s="47"/>
      <c r="R17" s="47"/>
      <c r="S17" s="47"/>
      <c r="T17" s="47"/>
      <c r="U17" s="47"/>
      <c r="V17" s="47"/>
      <c r="W17" s="47"/>
      <c r="X17" s="47">
        <v>1</v>
      </c>
      <c r="Y17" s="47">
        <v>656</v>
      </c>
      <c r="Z17" s="47"/>
      <c r="AA17" s="47"/>
      <c r="AB17" s="47"/>
      <c r="AC17" s="47"/>
      <c r="AD17" s="47"/>
      <c r="AE17" s="47"/>
      <c r="AF17" s="47">
        <v>1</v>
      </c>
      <c r="AG17" s="47">
        <v>108</v>
      </c>
      <c r="AH17" s="47"/>
      <c r="AI17" s="47"/>
      <c r="AJ17" s="47"/>
      <c r="AK17" s="47"/>
      <c r="AL17" s="47"/>
      <c r="AM17" s="47"/>
      <c r="AN17" s="47"/>
      <c r="AO17" s="47"/>
      <c r="AP17" s="47"/>
      <c r="AQ17" s="47"/>
      <c r="AR17" s="47"/>
      <c r="AS17" s="47"/>
      <c r="AT17" s="47"/>
      <c r="AU17" s="47"/>
      <c r="AV17" s="47"/>
      <c r="AW17" s="47"/>
      <c r="AX17" s="47"/>
      <c r="AY17" s="47"/>
      <c r="AZ17" s="47"/>
      <c r="BA17" s="47"/>
      <c r="BB17" s="47"/>
      <c r="BC17" s="47"/>
      <c r="BD17" s="47">
        <v>1</v>
      </c>
      <c r="BE17" s="47">
        <v>12</v>
      </c>
      <c r="BF17" s="56">
        <f t="shared" si="0"/>
        <v>11</v>
      </c>
      <c r="BG17" s="56">
        <f t="shared" si="0"/>
        <v>989</v>
      </c>
      <c r="CO17" s="33"/>
      <c r="CP17" s="33"/>
    </row>
    <row r="18" spans="1:94" ht="15">
      <c r="A18" s="44" t="s">
        <v>105</v>
      </c>
      <c r="B18" s="45"/>
      <c r="C18" s="45"/>
      <c r="D18" s="45">
        <v>2</v>
      </c>
      <c r="E18" s="45">
        <v>122</v>
      </c>
      <c r="F18" s="45"/>
      <c r="G18" s="45"/>
      <c r="H18" s="45">
        <v>4</v>
      </c>
      <c r="I18" s="45">
        <v>29</v>
      </c>
      <c r="J18" s="45"/>
      <c r="K18" s="45"/>
      <c r="L18" s="45"/>
      <c r="M18" s="45"/>
      <c r="N18" s="45"/>
      <c r="O18" s="45"/>
      <c r="P18" s="45"/>
      <c r="Q18" s="45"/>
      <c r="R18" s="45"/>
      <c r="S18" s="45"/>
      <c r="T18" s="45">
        <v>1</v>
      </c>
      <c r="U18" s="45">
        <v>32</v>
      </c>
      <c r="V18" s="45">
        <v>2</v>
      </c>
      <c r="W18" s="45">
        <v>166</v>
      </c>
      <c r="X18" s="45">
        <v>1</v>
      </c>
      <c r="Y18" s="45">
        <v>156</v>
      </c>
      <c r="Z18" s="45"/>
      <c r="AA18" s="45"/>
      <c r="AB18" s="45"/>
      <c r="AC18" s="45"/>
      <c r="AD18" s="45"/>
      <c r="AE18" s="45"/>
      <c r="AF18" s="45">
        <v>1</v>
      </c>
      <c r="AG18" s="45">
        <v>908</v>
      </c>
      <c r="AH18" s="45">
        <v>1</v>
      </c>
      <c r="AI18" s="45">
        <v>90</v>
      </c>
      <c r="AJ18" s="45"/>
      <c r="AK18" s="45"/>
      <c r="AL18" s="45">
        <v>1</v>
      </c>
      <c r="AM18" s="45">
        <v>140</v>
      </c>
      <c r="AN18" s="45"/>
      <c r="AO18" s="45"/>
      <c r="AP18" s="45">
        <v>1</v>
      </c>
      <c r="AQ18" s="45">
        <v>37</v>
      </c>
      <c r="AR18" s="45"/>
      <c r="AS18" s="45"/>
      <c r="AT18" s="45"/>
      <c r="AU18" s="45"/>
      <c r="AV18" s="45">
        <v>3</v>
      </c>
      <c r="AW18" s="45">
        <v>150</v>
      </c>
      <c r="AX18" s="45"/>
      <c r="AY18" s="45"/>
      <c r="AZ18" s="45"/>
      <c r="BA18" s="45"/>
      <c r="BB18" s="45"/>
      <c r="BC18" s="45"/>
      <c r="BD18" s="45">
        <v>1</v>
      </c>
      <c r="BE18" s="45">
        <v>16</v>
      </c>
      <c r="BF18" s="55">
        <f t="shared" si="0"/>
        <v>18</v>
      </c>
      <c r="BG18" s="55">
        <f t="shared" si="0"/>
        <v>1846</v>
      </c>
      <c r="CO18" s="33"/>
      <c r="CP18" s="33"/>
    </row>
    <row r="19" spans="1:94" ht="15">
      <c r="A19" s="48" t="s">
        <v>106</v>
      </c>
      <c r="B19" s="47">
        <v>9</v>
      </c>
      <c r="C19" s="47">
        <v>653</v>
      </c>
      <c r="D19" s="47">
        <v>4</v>
      </c>
      <c r="E19" s="47">
        <v>594</v>
      </c>
      <c r="F19" s="47">
        <v>6</v>
      </c>
      <c r="G19" s="47">
        <v>1208</v>
      </c>
      <c r="H19" s="47">
        <v>1</v>
      </c>
      <c r="I19" s="47">
        <v>18</v>
      </c>
      <c r="J19" s="47"/>
      <c r="K19" s="47"/>
      <c r="L19" s="47"/>
      <c r="M19" s="47"/>
      <c r="N19" s="47"/>
      <c r="O19" s="47"/>
      <c r="P19" s="47"/>
      <c r="Q19" s="47"/>
      <c r="R19" s="47"/>
      <c r="S19" s="47"/>
      <c r="T19" s="47"/>
      <c r="U19" s="47"/>
      <c r="V19" s="47">
        <v>2</v>
      </c>
      <c r="W19" s="47">
        <v>766</v>
      </c>
      <c r="X19" s="47">
        <v>3</v>
      </c>
      <c r="Y19" s="47">
        <v>1338</v>
      </c>
      <c r="Z19" s="47"/>
      <c r="AA19" s="47"/>
      <c r="AB19" s="47"/>
      <c r="AC19" s="47"/>
      <c r="AD19" s="47"/>
      <c r="AE19" s="47"/>
      <c r="AF19" s="47"/>
      <c r="AG19" s="47"/>
      <c r="AH19" s="47"/>
      <c r="AI19" s="47"/>
      <c r="AJ19" s="47">
        <v>1</v>
      </c>
      <c r="AK19" s="47">
        <v>1062</v>
      </c>
      <c r="AL19" s="47"/>
      <c r="AM19" s="47"/>
      <c r="AN19" s="47">
        <v>2</v>
      </c>
      <c r="AO19" s="47">
        <v>67</v>
      </c>
      <c r="AP19" s="47">
        <v>1</v>
      </c>
      <c r="AQ19" s="47">
        <v>39</v>
      </c>
      <c r="AR19" s="47">
        <v>2</v>
      </c>
      <c r="AS19" s="47">
        <v>131</v>
      </c>
      <c r="AT19" s="47"/>
      <c r="AU19" s="47"/>
      <c r="AV19" s="47"/>
      <c r="AW19" s="47"/>
      <c r="AX19" s="47">
        <v>1</v>
      </c>
      <c r="AY19" s="47">
        <v>23</v>
      </c>
      <c r="AZ19" s="47"/>
      <c r="BA19" s="47"/>
      <c r="BB19" s="47"/>
      <c r="BC19" s="47"/>
      <c r="BD19" s="47">
        <v>1</v>
      </c>
      <c r="BE19" s="47">
        <v>16</v>
      </c>
      <c r="BF19" s="56">
        <f t="shared" si="0"/>
        <v>33</v>
      </c>
      <c r="BG19" s="56">
        <f t="shared" si="0"/>
        <v>5915</v>
      </c>
      <c r="CO19" s="33"/>
      <c r="CP19" s="33"/>
    </row>
    <row r="20" spans="1:94" s="33" customFormat="1" ht="15">
      <c r="A20" s="41" t="s">
        <v>107</v>
      </c>
      <c r="B20" s="49">
        <f>SUM(B12:B19)</f>
        <v>103</v>
      </c>
      <c r="C20" s="49">
        <f t="shared" ref="C20:BE20" si="1">SUM(C12:C19)</f>
        <v>6565</v>
      </c>
      <c r="D20" s="49">
        <f t="shared" si="1"/>
        <v>61</v>
      </c>
      <c r="E20" s="49">
        <f t="shared" si="1"/>
        <v>9575</v>
      </c>
      <c r="F20" s="49">
        <f t="shared" si="1"/>
        <v>43</v>
      </c>
      <c r="G20" s="49">
        <f t="shared" si="1"/>
        <v>4158</v>
      </c>
      <c r="H20" s="49">
        <f t="shared" si="1"/>
        <v>17</v>
      </c>
      <c r="I20" s="49">
        <f t="shared" si="1"/>
        <v>241</v>
      </c>
      <c r="J20" s="49">
        <f t="shared" si="1"/>
        <v>2</v>
      </c>
      <c r="K20" s="49">
        <f t="shared" si="1"/>
        <v>39</v>
      </c>
      <c r="L20" s="49">
        <f t="shared" si="1"/>
        <v>2</v>
      </c>
      <c r="M20" s="49">
        <f t="shared" si="1"/>
        <v>1039</v>
      </c>
      <c r="N20" s="49">
        <f t="shared" si="1"/>
        <v>1</v>
      </c>
      <c r="O20" s="49">
        <f t="shared" si="1"/>
        <v>816</v>
      </c>
      <c r="P20" s="49">
        <f t="shared" si="1"/>
        <v>1</v>
      </c>
      <c r="Q20" s="49">
        <f t="shared" si="1"/>
        <v>7</v>
      </c>
      <c r="R20" s="49">
        <f t="shared" si="1"/>
        <v>3</v>
      </c>
      <c r="S20" s="49">
        <f t="shared" si="1"/>
        <v>131</v>
      </c>
      <c r="T20" s="49">
        <f t="shared" si="1"/>
        <v>5</v>
      </c>
      <c r="U20" s="49">
        <f t="shared" si="1"/>
        <v>224</v>
      </c>
      <c r="V20" s="49">
        <f t="shared" si="1"/>
        <v>26</v>
      </c>
      <c r="W20" s="49">
        <f t="shared" si="1"/>
        <v>8764</v>
      </c>
      <c r="X20" s="49">
        <f t="shared" si="1"/>
        <v>13</v>
      </c>
      <c r="Y20" s="49">
        <f t="shared" si="1"/>
        <v>4825</v>
      </c>
      <c r="Z20" s="49">
        <f t="shared" si="1"/>
        <v>2</v>
      </c>
      <c r="AA20" s="49">
        <f t="shared" si="1"/>
        <v>335</v>
      </c>
      <c r="AB20" s="49">
        <f t="shared" si="1"/>
        <v>1</v>
      </c>
      <c r="AC20" s="49">
        <f t="shared" si="1"/>
        <v>154</v>
      </c>
      <c r="AD20" s="49">
        <f t="shared" si="1"/>
        <v>1</v>
      </c>
      <c r="AE20" s="49">
        <f t="shared" si="1"/>
        <v>588</v>
      </c>
      <c r="AF20" s="49">
        <f t="shared" si="1"/>
        <v>7</v>
      </c>
      <c r="AG20" s="49">
        <f t="shared" si="1"/>
        <v>2368</v>
      </c>
      <c r="AH20" s="49">
        <f t="shared" si="1"/>
        <v>21</v>
      </c>
      <c r="AI20" s="49">
        <f t="shared" si="1"/>
        <v>6162</v>
      </c>
      <c r="AJ20" s="49">
        <f t="shared" si="1"/>
        <v>1</v>
      </c>
      <c r="AK20" s="49">
        <f t="shared" si="1"/>
        <v>1062</v>
      </c>
      <c r="AL20" s="49">
        <f t="shared" si="1"/>
        <v>1</v>
      </c>
      <c r="AM20" s="49">
        <f t="shared" si="1"/>
        <v>140</v>
      </c>
      <c r="AN20" s="49">
        <f t="shared" si="1"/>
        <v>6</v>
      </c>
      <c r="AO20" s="49">
        <f t="shared" si="1"/>
        <v>199</v>
      </c>
      <c r="AP20" s="49">
        <f t="shared" si="1"/>
        <v>5</v>
      </c>
      <c r="AQ20" s="49">
        <f t="shared" si="1"/>
        <v>147</v>
      </c>
      <c r="AR20" s="49">
        <f t="shared" si="1"/>
        <v>5</v>
      </c>
      <c r="AS20" s="49">
        <f t="shared" si="1"/>
        <v>264</v>
      </c>
      <c r="AT20" s="49">
        <f t="shared" si="1"/>
        <v>1</v>
      </c>
      <c r="AU20" s="49">
        <f t="shared" si="1"/>
        <v>32</v>
      </c>
      <c r="AV20" s="49">
        <f t="shared" si="1"/>
        <v>9</v>
      </c>
      <c r="AW20" s="49">
        <f t="shared" si="1"/>
        <v>367</v>
      </c>
      <c r="AX20" s="49">
        <f t="shared" si="1"/>
        <v>6</v>
      </c>
      <c r="AY20" s="49">
        <f t="shared" si="1"/>
        <v>224</v>
      </c>
      <c r="AZ20" s="49">
        <f t="shared" si="1"/>
        <v>1</v>
      </c>
      <c r="BA20" s="49">
        <f t="shared" si="1"/>
        <v>816</v>
      </c>
      <c r="BB20" s="49">
        <f t="shared" si="1"/>
        <v>1</v>
      </c>
      <c r="BC20" s="49">
        <f t="shared" si="1"/>
        <v>429</v>
      </c>
      <c r="BD20" s="49">
        <f t="shared" si="1"/>
        <v>7</v>
      </c>
      <c r="BE20" s="49">
        <f t="shared" si="1"/>
        <v>98</v>
      </c>
      <c r="BF20" s="49">
        <f t="shared" si="0"/>
        <v>352</v>
      </c>
      <c r="BG20" s="49">
        <f t="shared" si="0"/>
        <v>49769</v>
      </c>
    </row>
    <row r="21" spans="1:94">
      <c r="A21" s="50" t="s">
        <v>108</v>
      </c>
      <c r="BF21" s="52"/>
      <c r="BG21" s="52"/>
    </row>
    <row r="22" spans="1:94">
      <c r="A22" s="53" t="s">
        <v>109</v>
      </c>
      <c r="B22" s="51"/>
      <c r="C22" s="51"/>
      <c r="D22" s="51"/>
      <c r="E22" s="51"/>
      <c r="F22" s="51"/>
      <c r="G22" s="51"/>
      <c r="H22" s="51"/>
      <c r="I22" s="51"/>
      <c r="K22" s="51"/>
      <c r="L22" s="51"/>
      <c r="M22" s="51"/>
      <c r="N22" s="51"/>
      <c r="O22" s="51"/>
      <c r="V22" s="51"/>
      <c r="W22" s="51"/>
      <c r="AD22" s="51"/>
      <c r="AI22" s="51"/>
      <c r="AL22" s="51"/>
      <c r="AM22" s="51"/>
      <c r="AN22" s="51"/>
      <c r="AO22" s="51"/>
      <c r="AV22" s="51"/>
      <c r="AZ22" s="51"/>
      <c r="BE22" s="51"/>
    </row>
    <row r="23" spans="1:94">
      <c r="A23" s="53" t="s">
        <v>110</v>
      </c>
      <c r="K23" s="51"/>
      <c r="V23" s="51"/>
      <c r="W23" s="51"/>
      <c r="AD23" s="51"/>
      <c r="AI23" s="51"/>
      <c r="AL23" s="51"/>
      <c r="AM23" s="51"/>
      <c r="AV23" s="51"/>
      <c r="AZ23" s="51"/>
      <c r="BE23" s="51"/>
    </row>
    <row r="25" spans="1:94">
      <c r="A25" s="54"/>
    </row>
    <row r="26" spans="1:94">
      <c r="A26" s="54"/>
      <c r="I26" s="51"/>
      <c r="BF26" s="32"/>
    </row>
    <row r="27" spans="1:94">
      <c r="A27" s="54"/>
      <c r="I27" s="51"/>
      <c r="BF27" s="32"/>
    </row>
    <row r="28" spans="1:94">
      <c r="A28" s="54"/>
      <c r="I28" s="51"/>
      <c r="BF28" s="32"/>
    </row>
    <row r="29" spans="1:94">
      <c r="A29" s="54"/>
      <c r="I29" s="51"/>
      <c r="BF29" s="32"/>
    </row>
    <row r="30" spans="1:94">
      <c r="A30" s="54"/>
      <c r="I30" s="51"/>
      <c r="BF30" s="32"/>
    </row>
    <row r="31" spans="1:94">
      <c r="A31" s="54"/>
      <c r="I31" s="51"/>
      <c r="BF31" s="32"/>
    </row>
    <row r="32" spans="1:94">
      <c r="A32" s="54"/>
      <c r="I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0">
    <mergeCell ref="BF9:BG9"/>
    <mergeCell ref="AJ9:AK9"/>
    <mergeCell ref="AL9:AM9"/>
    <mergeCell ref="AN9:AO9"/>
    <mergeCell ref="AP9:AQ9"/>
    <mergeCell ref="AR9:AS9"/>
    <mergeCell ref="AT9:AU9"/>
    <mergeCell ref="AV9:AW9"/>
    <mergeCell ref="AX9:AY9"/>
    <mergeCell ref="AZ9:BA9"/>
    <mergeCell ref="BB9:BC9"/>
    <mergeCell ref="BD9:BE9"/>
    <mergeCell ref="AH9:AI9"/>
    <mergeCell ref="L9:M9"/>
    <mergeCell ref="N9:O9"/>
    <mergeCell ref="P9:Q9"/>
    <mergeCell ref="R9:S9"/>
    <mergeCell ref="T9:U9"/>
    <mergeCell ref="V9:W9"/>
    <mergeCell ref="X9:Y9"/>
    <mergeCell ref="Z9:AA9"/>
    <mergeCell ref="AB9:AC9"/>
    <mergeCell ref="AD9:AE9"/>
    <mergeCell ref="AF9:AG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41"/>
  <sheetViews>
    <sheetView showGridLines="0" workbookViewId="0"/>
  </sheetViews>
  <sheetFormatPr baseColWidth="10" defaultColWidth="9.140625" defaultRowHeight="12.75"/>
  <cols>
    <col min="1" max="1" width="21.7109375" style="13" customWidth="1"/>
    <col min="2" max="2" width="7.7109375" style="13" customWidth="1"/>
    <col min="3" max="3" width="17" style="14" bestFit="1" customWidth="1"/>
    <col min="4" max="4" width="15.140625" style="14" customWidth="1"/>
    <col min="5" max="5" width="14" style="14" customWidth="1"/>
    <col min="6" max="6" width="11.42578125" style="14" customWidth="1"/>
    <col min="7" max="7" width="9.140625" style="14"/>
    <col min="8" max="8" width="21.7109375" style="13" customWidth="1"/>
    <col min="9" max="9" width="7.7109375" style="13" customWidth="1"/>
    <col min="10" max="10" width="17" style="14" bestFit="1" customWidth="1"/>
    <col min="11" max="11" width="15.140625" style="14" customWidth="1"/>
    <col min="12" max="12" width="14" style="14" customWidth="1"/>
    <col min="13" max="13" width="11.42578125" style="14" customWidth="1"/>
    <col min="14" max="257" width="9.140625" style="14"/>
    <col min="258" max="258" width="22" style="14" customWidth="1"/>
    <col min="259" max="259" width="17" style="14" bestFit="1" customWidth="1"/>
    <col min="260" max="260" width="15.28515625" style="14" bestFit="1" customWidth="1"/>
    <col min="261" max="261" width="14.140625" style="14" bestFit="1" customWidth="1"/>
    <col min="262" max="262" width="11.140625" style="14" bestFit="1" customWidth="1"/>
    <col min="263" max="263" width="9.140625" style="14"/>
    <col min="264" max="264" width="14" style="14" customWidth="1"/>
    <col min="265" max="265" width="14.42578125" style="14" customWidth="1"/>
    <col min="266" max="266" width="17" style="14" bestFit="1" customWidth="1"/>
    <col min="267" max="267" width="15.28515625" style="14" bestFit="1" customWidth="1"/>
    <col min="268" max="268" width="14.140625" style="14" bestFit="1" customWidth="1"/>
    <col min="269" max="269" width="11.140625" style="14" bestFit="1" customWidth="1"/>
    <col min="270" max="513" width="9.140625" style="14"/>
    <col min="514" max="514" width="22" style="14" customWidth="1"/>
    <col min="515" max="515" width="17" style="14" bestFit="1" customWidth="1"/>
    <col min="516" max="516" width="15.28515625" style="14" bestFit="1" customWidth="1"/>
    <col min="517" max="517" width="14.140625" style="14" bestFit="1" customWidth="1"/>
    <col min="518" max="518" width="11.140625" style="14" bestFit="1" customWidth="1"/>
    <col min="519" max="519" width="9.140625" style="14"/>
    <col min="520" max="520" width="14" style="14" customWidth="1"/>
    <col min="521" max="521" width="14.42578125" style="14" customWidth="1"/>
    <col min="522" max="522" width="17" style="14" bestFit="1" customWidth="1"/>
    <col min="523" max="523" width="15.28515625" style="14" bestFit="1" customWidth="1"/>
    <col min="524" max="524" width="14.140625" style="14" bestFit="1" customWidth="1"/>
    <col min="525" max="525" width="11.140625" style="14" bestFit="1" customWidth="1"/>
    <col min="526" max="769" width="9.140625" style="14"/>
    <col min="770" max="770" width="22" style="14" customWidth="1"/>
    <col min="771" max="771" width="17" style="14" bestFit="1" customWidth="1"/>
    <col min="772" max="772" width="15.28515625" style="14" bestFit="1" customWidth="1"/>
    <col min="773" max="773" width="14.140625" style="14" bestFit="1" customWidth="1"/>
    <col min="774" max="774" width="11.140625" style="14" bestFit="1" customWidth="1"/>
    <col min="775" max="775" width="9.140625" style="14"/>
    <col min="776" max="776" width="14" style="14" customWidth="1"/>
    <col min="777" max="777" width="14.42578125" style="14" customWidth="1"/>
    <col min="778" max="778" width="17" style="14" bestFit="1" customWidth="1"/>
    <col min="779" max="779" width="15.28515625" style="14" bestFit="1" customWidth="1"/>
    <col min="780" max="780" width="14.140625" style="14" bestFit="1" customWidth="1"/>
    <col min="781" max="781" width="11.140625" style="14" bestFit="1" customWidth="1"/>
    <col min="782" max="1025" width="9.140625" style="14"/>
    <col min="1026" max="1026" width="22" style="14" customWidth="1"/>
    <col min="1027" max="1027" width="17" style="14" bestFit="1" customWidth="1"/>
    <col min="1028" max="1028" width="15.28515625" style="14" bestFit="1" customWidth="1"/>
    <col min="1029" max="1029" width="14.140625" style="14" bestFit="1" customWidth="1"/>
    <col min="1030" max="1030" width="11.140625" style="14" bestFit="1" customWidth="1"/>
    <col min="1031" max="1031" width="9.140625" style="14"/>
    <col min="1032" max="1032" width="14" style="14" customWidth="1"/>
    <col min="1033" max="1033" width="14.42578125" style="14" customWidth="1"/>
    <col min="1034" max="1034" width="17" style="14" bestFit="1" customWidth="1"/>
    <col min="1035" max="1035" width="15.28515625" style="14" bestFit="1" customWidth="1"/>
    <col min="1036" max="1036" width="14.140625" style="14" bestFit="1" customWidth="1"/>
    <col min="1037" max="1037" width="11.140625" style="14" bestFit="1" customWidth="1"/>
    <col min="1038" max="1281" width="9.140625" style="14"/>
    <col min="1282" max="1282" width="22" style="14" customWidth="1"/>
    <col min="1283" max="1283" width="17" style="14" bestFit="1" customWidth="1"/>
    <col min="1284" max="1284" width="15.28515625" style="14" bestFit="1" customWidth="1"/>
    <col min="1285" max="1285" width="14.140625" style="14" bestFit="1" customWidth="1"/>
    <col min="1286" max="1286" width="11.140625" style="14" bestFit="1" customWidth="1"/>
    <col min="1287" max="1287" width="9.140625" style="14"/>
    <col min="1288" max="1288" width="14" style="14" customWidth="1"/>
    <col min="1289" max="1289" width="14.42578125" style="14" customWidth="1"/>
    <col min="1290" max="1290" width="17" style="14" bestFit="1" customWidth="1"/>
    <col min="1291" max="1291" width="15.28515625" style="14" bestFit="1" customWidth="1"/>
    <col min="1292" max="1292" width="14.140625" style="14" bestFit="1" customWidth="1"/>
    <col min="1293" max="1293" width="11.140625" style="14" bestFit="1" customWidth="1"/>
    <col min="1294" max="1537" width="9.140625" style="14"/>
    <col min="1538" max="1538" width="22" style="14" customWidth="1"/>
    <col min="1539" max="1539" width="17" style="14" bestFit="1" customWidth="1"/>
    <col min="1540" max="1540" width="15.28515625" style="14" bestFit="1" customWidth="1"/>
    <col min="1541" max="1541" width="14.140625" style="14" bestFit="1" customWidth="1"/>
    <col min="1542" max="1542" width="11.140625" style="14" bestFit="1" customWidth="1"/>
    <col min="1543" max="1543" width="9.140625" style="14"/>
    <col min="1544" max="1544" width="14" style="14" customWidth="1"/>
    <col min="1545" max="1545" width="14.42578125" style="14" customWidth="1"/>
    <col min="1546" max="1546" width="17" style="14" bestFit="1" customWidth="1"/>
    <col min="1547" max="1547" width="15.28515625" style="14" bestFit="1" customWidth="1"/>
    <col min="1548" max="1548" width="14.140625" style="14" bestFit="1" customWidth="1"/>
    <col min="1549" max="1549" width="11.140625" style="14" bestFit="1" customWidth="1"/>
    <col min="1550" max="1793" width="9.140625" style="14"/>
    <col min="1794" max="1794" width="22" style="14" customWidth="1"/>
    <col min="1795" max="1795" width="17" style="14" bestFit="1" customWidth="1"/>
    <col min="1796" max="1796" width="15.28515625" style="14" bestFit="1" customWidth="1"/>
    <col min="1797" max="1797" width="14.140625" style="14" bestFit="1" customWidth="1"/>
    <col min="1798" max="1798" width="11.140625" style="14" bestFit="1" customWidth="1"/>
    <col min="1799" max="1799" width="9.140625" style="14"/>
    <col min="1800" max="1800" width="14" style="14" customWidth="1"/>
    <col min="1801" max="1801" width="14.42578125" style="14" customWidth="1"/>
    <col min="1802" max="1802" width="17" style="14" bestFit="1" customWidth="1"/>
    <col min="1803" max="1803" width="15.28515625" style="14" bestFit="1" customWidth="1"/>
    <col min="1804" max="1804" width="14.140625" style="14" bestFit="1" customWidth="1"/>
    <col min="1805" max="1805" width="11.140625" style="14" bestFit="1" customWidth="1"/>
    <col min="1806" max="2049" width="9.140625" style="14"/>
    <col min="2050" max="2050" width="22" style="14" customWidth="1"/>
    <col min="2051" max="2051" width="17" style="14" bestFit="1" customWidth="1"/>
    <col min="2052" max="2052" width="15.28515625" style="14" bestFit="1" customWidth="1"/>
    <col min="2053" max="2053" width="14.140625" style="14" bestFit="1" customWidth="1"/>
    <col min="2054" max="2054" width="11.140625" style="14" bestFit="1" customWidth="1"/>
    <col min="2055" max="2055" width="9.140625" style="14"/>
    <col min="2056" max="2056" width="14" style="14" customWidth="1"/>
    <col min="2057" max="2057" width="14.42578125" style="14" customWidth="1"/>
    <col min="2058" max="2058" width="17" style="14" bestFit="1" customWidth="1"/>
    <col min="2059" max="2059" width="15.28515625" style="14" bestFit="1" customWidth="1"/>
    <col min="2060" max="2060" width="14.140625" style="14" bestFit="1" customWidth="1"/>
    <col min="2061" max="2061" width="11.140625" style="14" bestFit="1" customWidth="1"/>
    <col min="2062" max="2305" width="9.140625" style="14"/>
    <col min="2306" max="2306" width="22" style="14" customWidth="1"/>
    <col min="2307" max="2307" width="17" style="14" bestFit="1" customWidth="1"/>
    <col min="2308" max="2308" width="15.28515625" style="14" bestFit="1" customWidth="1"/>
    <col min="2309" max="2309" width="14.140625" style="14" bestFit="1" customWidth="1"/>
    <col min="2310" max="2310" width="11.140625" style="14" bestFit="1" customWidth="1"/>
    <col min="2311" max="2311" width="9.140625" style="14"/>
    <col min="2312" max="2312" width="14" style="14" customWidth="1"/>
    <col min="2313" max="2313" width="14.42578125" style="14" customWidth="1"/>
    <col min="2314" max="2314" width="17" style="14" bestFit="1" customWidth="1"/>
    <col min="2315" max="2315" width="15.28515625" style="14" bestFit="1" customWidth="1"/>
    <col min="2316" max="2316" width="14.140625" style="14" bestFit="1" customWidth="1"/>
    <col min="2317" max="2317" width="11.140625" style="14" bestFit="1" customWidth="1"/>
    <col min="2318" max="2561" width="9.140625" style="14"/>
    <col min="2562" max="2562" width="22" style="14" customWidth="1"/>
    <col min="2563" max="2563" width="17" style="14" bestFit="1" customWidth="1"/>
    <col min="2564" max="2564" width="15.28515625" style="14" bestFit="1" customWidth="1"/>
    <col min="2565" max="2565" width="14.140625" style="14" bestFit="1" customWidth="1"/>
    <col min="2566" max="2566" width="11.140625" style="14" bestFit="1" customWidth="1"/>
    <col min="2567" max="2567" width="9.140625" style="14"/>
    <col min="2568" max="2568" width="14" style="14" customWidth="1"/>
    <col min="2569" max="2569" width="14.42578125" style="14" customWidth="1"/>
    <col min="2570" max="2570" width="17" style="14" bestFit="1" customWidth="1"/>
    <col min="2571" max="2571" width="15.28515625" style="14" bestFit="1" customWidth="1"/>
    <col min="2572" max="2572" width="14.140625" style="14" bestFit="1" customWidth="1"/>
    <col min="2573" max="2573" width="11.140625" style="14" bestFit="1" customWidth="1"/>
    <col min="2574" max="2817" width="9.140625" style="14"/>
    <col min="2818" max="2818" width="22" style="14" customWidth="1"/>
    <col min="2819" max="2819" width="17" style="14" bestFit="1" customWidth="1"/>
    <col min="2820" max="2820" width="15.28515625" style="14" bestFit="1" customWidth="1"/>
    <col min="2821" max="2821" width="14.140625" style="14" bestFit="1" customWidth="1"/>
    <col min="2822" max="2822" width="11.140625" style="14" bestFit="1" customWidth="1"/>
    <col min="2823" max="2823" width="9.140625" style="14"/>
    <col min="2824" max="2824" width="14" style="14" customWidth="1"/>
    <col min="2825" max="2825" width="14.42578125" style="14" customWidth="1"/>
    <col min="2826" max="2826" width="17" style="14" bestFit="1" customWidth="1"/>
    <col min="2827" max="2827" width="15.28515625" style="14" bestFit="1" customWidth="1"/>
    <col min="2828" max="2828" width="14.140625" style="14" bestFit="1" customWidth="1"/>
    <col min="2829" max="2829" width="11.140625" style="14" bestFit="1" customWidth="1"/>
    <col min="2830" max="3073" width="9.140625" style="14"/>
    <col min="3074" max="3074" width="22" style="14" customWidth="1"/>
    <col min="3075" max="3075" width="17" style="14" bestFit="1" customWidth="1"/>
    <col min="3076" max="3076" width="15.28515625" style="14" bestFit="1" customWidth="1"/>
    <col min="3077" max="3077" width="14.140625" style="14" bestFit="1" customWidth="1"/>
    <col min="3078" max="3078" width="11.140625" style="14" bestFit="1" customWidth="1"/>
    <col min="3079" max="3079" width="9.140625" style="14"/>
    <col min="3080" max="3080" width="14" style="14" customWidth="1"/>
    <col min="3081" max="3081" width="14.42578125" style="14" customWidth="1"/>
    <col min="3082" max="3082" width="17" style="14" bestFit="1" customWidth="1"/>
    <col min="3083" max="3083" width="15.28515625" style="14" bestFit="1" customWidth="1"/>
    <col min="3084" max="3084" width="14.140625" style="14" bestFit="1" customWidth="1"/>
    <col min="3085" max="3085" width="11.140625" style="14" bestFit="1" customWidth="1"/>
    <col min="3086" max="3329" width="9.140625" style="14"/>
    <col min="3330" max="3330" width="22" style="14" customWidth="1"/>
    <col min="3331" max="3331" width="17" style="14" bestFit="1" customWidth="1"/>
    <col min="3332" max="3332" width="15.28515625" style="14" bestFit="1" customWidth="1"/>
    <col min="3333" max="3333" width="14.140625" style="14" bestFit="1" customWidth="1"/>
    <col min="3334" max="3334" width="11.140625" style="14" bestFit="1" customWidth="1"/>
    <col min="3335" max="3335" width="9.140625" style="14"/>
    <col min="3336" max="3336" width="14" style="14" customWidth="1"/>
    <col min="3337" max="3337" width="14.42578125" style="14" customWidth="1"/>
    <col min="3338" max="3338" width="17" style="14" bestFit="1" customWidth="1"/>
    <col min="3339" max="3339" width="15.28515625" style="14" bestFit="1" customWidth="1"/>
    <col min="3340" max="3340" width="14.140625" style="14" bestFit="1" customWidth="1"/>
    <col min="3341" max="3341" width="11.140625" style="14" bestFit="1" customWidth="1"/>
    <col min="3342" max="3585" width="9.140625" style="14"/>
    <col min="3586" max="3586" width="22" style="14" customWidth="1"/>
    <col min="3587" max="3587" width="17" style="14" bestFit="1" customWidth="1"/>
    <col min="3588" max="3588" width="15.28515625" style="14" bestFit="1" customWidth="1"/>
    <col min="3589" max="3589" width="14.140625" style="14" bestFit="1" customWidth="1"/>
    <col min="3590" max="3590" width="11.140625" style="14" bestFit="1" customWidth="1"/>
    <col min="3591" max="3591" width="9.140625" style="14"/>
    <col min="3592" max="3592" width="14" style="14" customWidth="1"/>
    <col min="3593" max="3593" width="14.42578125" style="14" customWidth="1"/>
    <col min="3594" max="3594" width="17" style="14" bestFit="1" customWidth="1"/>
    <col min="3595" max="3595" width="15.28515625" style="14" bestFit="1" customWidth="1"/>
    <col min="3596" max="3596" width="14.140625" style="14" bestFit="1" customWidth="1"/>
    <col min="3597" max="3597" width="11.140625" style="14" bestFit="1" customWidth="1"/>
    <col min="3598" max="3841" width="9.140625" style="14"/>
    <col min="3842" max="3842" width="22" style="14" customWidth="1"/>
    <col min="3843" max="3843" width="17" style="14" bestFit="1" customWidth="1"/>
    <col min="3844" max="3844" width="15.28515625" style="14" bestFit="1" customWidth="1"/>
    <col min="3845" max="3845" width="14.140625" style="14" bestFit="1" customWidth="1"/>
    <col min="3846" max="3846" width="11.140625" style="14" bestFit="1" customWidth="1"/>
    <col min="3847" max="3847" width="9.140625" style="14"/>
    <col min="3848" max="3848" width="14" style="14" customWidth="1"/>
    <col min="3849" max="3849" width="14.42578125" style="14" customWidth="1"/>
    <col min="3850" max="3850" width="17" style="14" bestFit="1" customWidth="1"/>
    <col min="3851" max="3851" width="15.28515625" style="14" bestFit="1" customWidth="1"/>
    <col min="3852" max="3852" width="14.140625" style="14" bestFit="1" customWidth="1"/>
    <col min="3853" max="3853" width="11.140625" style="14" bestFit="1" customWidth="1"/>
    <col min="3854" max="4097" width="9.140625" style="14"/>
    <col min="4098" max="4098" width="22" style="14" customWidth="1"/>
    <col min="4099" max="4099" width="17" style="14" bestFit="1" customWidth="1"/>
    <col min="4100" max="4100" width="15.28515625" style="14" bestFit="1" customWidth="1"/>
    <col min="4101" max="4101" width="14.140625" style="14" bestFit="1" customWidth="1"/>
    <col min="4102" max="4102" width="11.140625" style="14" bestFit="1" customWidth="1"/>
    <col min="4103" max="4103" width="9.140625" style="14"/>
    <col min="4104" max="4104" width="14" style="14" customWidth="1"/>
    <col min="4105" max="4105" width="14.42578125" style="14" customWidth="1"/>
    <col min="4106" max="4106" width="17" style="14" bestFit="1" customWidth="1"/>
    <col min="4107" max="4107" width="15.28515625" style="14" bestFit="1" customWidth="1"/>
    <col min="4108" max="4108" width="14.140625" style="14" bestFit="1" customWidth="1"/>
    <col min="4109" max="4109" width="11.140625" style="14" bestFit="1" customWidth="1"/>
    <col min="4110" max="4353" width="9.140625" style="14"/>
    <col min="4354" max="4354" width="22" style="14" customWidth="1"/>
    <col min="4355" max="4355" width="17" style="14" bestFit="1" customWidth="1"/>
    <col min="4356" max="4356" width="15.28515625" style="14" bestFit="1" customWidth="1"/>
    <col min="4357" max="4357" width="14.140625" style="14" bestFit="1" customWidth="1"/>
    <col min="4358" max="4358" width="11.140625" style="14" bestFit="1" customWidth="1"/>
    <col min="4359" max="4359" width="9.140625" style="14"/>
    <col min="4360" max="4360" width="14" style="14" customWidth="1"/>
    <col min="4361" max="4361" width="14.42578125" style="14" customWidth="1"/>
    <col min="4362" max="4362" width="17" style="14" bestFit="1" customWidth="1"/>
    <col min="4363" max="4363" width="15.28515625" style="14" bestFit="1" customWidth="1"/>
    <col min="4364" max="4364" width="14.140625" style="14" bestFit="1" customWidth="1"/>
    <col min="4365" max="4365" width="11.140625" style="14" bestFit="1" customWidth="1"/>
    <col min="4366" max="4609" width="9.140625" style="14"/>
    <col min="4610" max="4610" width="22" style="14" customWidth="1"/>
    <col min="4611" max="4611" width="17" style="14" bestFit="1" customWidth="1"/>
    <col min="4612" max="4612" width="15.28515625" style="14" bestFit="1" customWidth="1"/>
    <col min="4613" max="4613" width="14.140625" style="14" bestFit="1" customWidth="1"/>
    <col min="4614" max="4614" width="11.140625" style="14" bestFit="1" customWidth="1"/>
    <col min="4615" max="4615" width="9.140625" style="14"/>
    <col min="4616" max="4616" width="14" style="14" customWidth="1"/>
    <col min="4617" max="4617" width="14.42578125" style="14" customWidth="1"/>
    <col min="4618" max="4618" width="17" style="14" bestFit="1" customWidth="1"/>
    <col min="4619" max="4619" width="15.28515625" style="14" bestFit="1" customWidth="1"/>
    <col min="4620" max="4620" width="14.140625" style="14" bestFit="1" customWidth="1"/>
    <col min="4621" max="4621" width="11.140625" style="14" bestFit="1" customWidth="1"/>
    <col min="4622" max="4865" width="9.140625" style="14"/>
    <col min="4866" max="4866" width="22" style="14" customWidth="1"/>
    <col min="4867" max="4867" width="17" style="14" bestFit="1" customWidth="1"/>
    <col min="4868" max="4868" width="15.28515625" style="14" bestFit="1" customWidth="1"/>
    <col min="4869" max="4869" width="14.140625" style="14" bestFit="1" customWidth="1"/>
    <col min="4870" max="4870" width="11.140625" style="14" bestFit="1" customWidth="1"/>
    <col min="4871" max="4871" width="9.140625" style="14"/>
    <col min="4872" max="4872" width="14" style="14" customWidth="1"/>
    <col min="4873" max="4873" width="14.42578125" style="14" customWidth="1"/>
    <col min="4874" max="4874" width="17" style="14" bestFit="1" customWidth="1"/>
    <col min="4875" max="4875" width="15.28515625" style="14" bestFit="1" customWidth="1"/>
    <col min="4876" max="4876" width="14.140625" style="14" bestFit="1" customWidth="1"/>
    <col min="4877" max="4877" width="11.140625" style="14" bestFit="1" customWidth="1"/>
    <col min="4878" max="5121" width="9.140625" style="14"/>
    <col min="5122" max="5122" width="22" style="14" customWidth="1"/>
    <col min="5123" max="5123" width="17" style="14" bestFit="1" customWidth="1"/>
    <col min="5124" max="5124" width="15.28515625" style="14" bestFit="1" customWidth="1"/>
    <col min="5125" max="5125" width="14.140625" style="14" bestFit="1" customWidth="1"/>
    <col min="5126" max="5126" width="11.140625" style="14" bestFit="1" customWidth="1"/>
    <col min="5127" max="5127" width="9.140625" style="14"/>
    <col min="5128" max="5128" width="14" style="14" customWidth="1"/>
    <col min="5129" max="5129" width="14.42578125" style="14" customWidth="1"/>
    <col min="5130" max="5130" width="17" style="14" bestFit="1" customWidth="1"/>
    <col min="5131" max="5131" width="15.28515625" style="14" bestFit="1" customWidth="1"/>
    <col min="5132" max="5132" width="14.140625" style="14" bestFit="1" customWidth="1"/>
    <col min="5133" max="5133" width="11.140625" style="14" bestFit="1" customWidth="1"/>
    <col min="5134" max="5377" width="9.140625" style="14"/>
    <col min="5378" max="5378" width="22" style="14" customWidth="1"/>
    <col min="5379" max="5379" width="17" style="14" bestFit="1" customWidth="1"/>
    <col min="5380" max="5380" width="15.28515625" style="14" bestFit="1" customWidth="1"/>
    <col min="5381" max="5381" width="14.140625" style="14" bestFit="1" customWidth="1"/>
    <col min="5382" max="5382" width="11.140625" style="14" bestFit="1" customWidth="1"/>
    <col min="5383" max="5383" width="9.140625" style="14"/>
    <col min="5384" max="5384" width="14" style="14" customWidth="1"/>
    <col min="5385" max="5385" width="14.42578125" style="14" customWidth="1"/>
    <col min="5386" max="5386" width="17" style="14" bestFit="1" customWidth="1"/>
    <col min="5387" max="5387" width="15.28515625" style="14" bestFit="1" customWidth="1"/>
    <col min="5388" max="5388" width="14.140625" style="14" bestFit="1" customWidth="1"/>
    <col min="5389" max="5389" width="11.140625" style="14" bestFit="1" customWidth="1"/>
    <col min="5390" max="5633" width="9.140625" style="14"/>
    <col min="5634" max="5634" width="22" style="14" customWidth="1"/>
    <col min="5635" max="5635" width="17" style="14" bestFit="1" customWidth="1"/>
    <col min="5636" max="5636" width="15.28515625" style="14" bestFit="1" customWidth="1"/>
    <col min="5637" max="5637" width="14.140625" style="14" bestFit="1" customWidth="1"/>
    <col min="5638" max="5638" width="11.140625" style="14" bestFit="1" customWidth="1"/>
    <col min="5639" max="5639" width="9.140625" style="14"/>
    <col min="5640" max="5640" width="14" style="14" customWidth="1"/>
    <col min="5641" max="5641" width="14.42578125" style="14" customWidth="1"/>
    <col min="5642" max="5642" width="17" style="14" bestFit="1" customWidth="1"/>
    <col min="5643" max="5643" width="15.28515625" style="14" bestFit="1" customWidth="1"/>
    <col min="5644" max="5644" width="14.140625" style="14" bestFit="1" customWidth="1"/>
    <col min="5645" max="5645" width="11.140625" style="14" bestFit="1" customWidth="1"/>
    <col min="5646" max="5889" width="9.140625" style="14"/>
    <col min="5890" max="5890" width="22" style="14" customWidth="1"/>
    <col min="5891" max="5891" width="17" style="14" bestFit="1" customWidth="1"/>
    <col min="5892" max="5892" width="15.28515625" style="14" bestFit="1" customWidth="1"/>
    <col min="5893" max="5893" width="14.140625" style="14" bestFit="1" customWidth="1"/>
    <col min="5894" max="5894" width="11.140625" style="14" bestFit="1" customWidth="1"/>
    <col min="5895" max="5895" width="9.140625" style="14"/>
    <col min="5896" max="5896" width="14" style="14" customWidth="1"/>
    <col min="5897" max="5897" width="14.42578125" style="14" customWidth="1"/>
    <col min="5898" max="5898" width="17" style="14" bestFit="1" customWidth="1"/>
    <col min="5899" max="5899" width="15.28515625" style="14" bestFit="1" customWidth="1"/>
    <col min="5900" max="5900" width="14.140625" style="14" bestFit="1" customWidth="1"/>
    <col min="5901" max="5901" width="11.140625" style="14" bestFit="1" customWidth="1"/>
    <col min="5902" max="6145" width="9.140625" style="14"/>
    <col min="6146" max="6146" width="22" style="14" customWidth="1"/>
    <col min="6147" max="6147" width="17" style="14" bestFit="1" customWidth="1"/>
    <col min="6148" max="6148" width="15.28515625" style="14" bestFit="1" customWidth="1"/>
    <col min="6149" max="6149" width="14.140625" style="14" bestFit="1" customWidth="1"/>
    <col min="6150" max="6150" width="11.140625" style="14" bestFit="1" customWidth="1"/>
    <col min="6151" max="6151" width="9.140625" style="14"/>
    <col min="6152" max="6152" width="14" style="14" customWidth="1"/>
    <col min="6153" max="6153" width="14.42578125" style="14" customWidth="1"/>
    <col min="6154" max="6154" width="17" style="14" bestFit="1" customWidth="1"/>
    <col min="6155" max="6155" width="15.28515625" style="14" bestFit="1" customWidth="1"/>
    <col min="6156" max="6156" width="14.140625" style="14" bestFit="1" customWidth="1"/>
    <col min="6157" max="6157" width="11.140625" style="14" bestFit="1" customWidth="1"/>
    <col min="6158" max="6401" width="9.140625" style="14"/>
    <col min="6402" max="6402" width="22" style="14" customWidth="1"/>
    <col min="6403" max="6403" width="17" style="14" bestFit="1" customWidth="1"/>
    <col min="6404" max="6404" width="15.28515625" style="14" bestFit="1" customWidth="1"/>
    <col min="6405" max="6405" width="14.140625" style="14" bestFit="1" customWidth="1"/>
    <col min="6406" max="6406" width="11.140625" style="14" bestFit="1" customWidth="1"/>
    <col min="6407" max="6407" width="9.140625" style="14"/>
    <col min="6408" max="6408" width="14" style="14" customWidth="1"/>
    <col min="6409" max="6409" width="14.42578125" style="14" customWidth="1"/>
    <col min="6410" max="6410" width="17" style="14" bestFit="1" customWidth="1"/>
    <col min="6411" max="6411" width="15.28515625" style="14" bestFit="1" customWidth="1"/>
    <col min="6412" max="6412" width="14.140625" style="14" bestFit="1" customWidth="1"/>
    <col min="6413" max="6413" width="11.140625" style="14" bestFit="1" customWidth="1"/>
    <col min="6414" max="6657" width="9.140625" style="14"/>
    <col min="6658" max="6658" width="22" style="14" customWidth="1"/>
    <col min="6659" max="6659" width="17" style="14" bestFit="1" customWidth="1"/>
    <col min="6660" max="6660" width="15.28515625" style="14" bestFit="1" customWidth="1"/>
    <col min="6661" max="6661" width="14.140625" style="14" bestFit="1" customWidth="1"/>
    <col min="6662" max="6662" width="11.140625" style="14" bestFit="1" customWidth="1"/>
    <col min="6663" max="6663" width="9.140625" style="14"/>
    <col min="6664" max="6664" width="14" style="14" customWidth="1"/>
    <col min="6665" max="6665" width="14.42578125" style="14" customWidth="1"/>
    <col min="6666" max="6666" width="17" style="14" bestFit="1" customWidth="1"/>
    <col min="6667" max="6667" width="15.28515625" style="14" bestFit="1" customWidth="1"/>
    <col min="6668" max="6668" width="14.140625" style="14" bestFit="1" customWidth="1"/>
    <col min="6669" max="6669" width="11.140625" style="14" bestFit="1" customWidth="1"/>
    <col min="6670" max="6913" width="9.140625" style="14"/>
    <col min="6914" max="6914" width="22" style="14" customWidth="1"/>
    <col min="6915" max="6915" width="17" style="14" bestFit="1" customWidth="1"/>
    <col min="6916" max="6916" width="15.28515625" style="14" bestFit="1" customWidth="1"/>
    <col min="6917" max="6917" width="14.140625" style="14" bestFit="1" customWidth="1"/>
    <col min="6918" max="6918" width="11.140625" style="14" bestFit="1" customWidth="1"/>
    <col min="6919" max="6919" width="9.140625" style="14"/>
    <col min="6920" max="6920" width="14" style="14" customWidth="1"/>
    <col min="6921" max="6921" width="14.42578125" style="14" customWidth="1"/>
    <col min="6922" max="6922" width="17" style="14" bestFit="1" customWidth="1"/>
    <col min="6923" max="6923" width="15.28515625" style="14" bestFit="1" customWidth="1"/>
    <col min="6924" max="6924" width="14.140625" style="14" bestFit="1" customWidth="1"/>
    <col min="6925" max="6925" width="11.140625" style="14" bestFit="1" customWidth="1"/>
    <col min="6926" max="7169" width="9.140625" style="14"/>
    <col min="7170" max="7170" width="22" style="14" customWidth="1"/>
    <col min="7171" max="7171" width="17" style="14" bestFit="1" customWidth="1"/>
    <col min="7172" max="7172" width="15.28515625" style="14" bestFit="1" customWidth="1"/>
    <col min="7173" max="7173" width="14.140625" style="14" bestFit="1" customWidth="1"/>
    <col min="7174" max="7174" width="11.140625" style="14" bestFit="1" customWidth="1"/>
    <col min="7175" max="7175" width="9.140625" style="14"/>
    <col min="7176" max="7176" width="14" style="14" customWidth="1"/>
    <col min="7177" max="7177" width="14.42578125" style="14" customWidth="1"/>
    <col min="7178" max="7178" width="17" style="14" bestFit="1" customWidth="1"/>
    <col min="7179" max="7179" width="15.28515625" style="14" bestFit="1" customWidth="1"/>
    <col min="7180" max="7180" width="14.140625" style="14" bestFit="1" customWidth="1"/>
    <col min="7181" max="7181" width="11.140625" style="14" bestFit="1" customWidth="1"/>
    <col min="7182" max="7425" width="9.140625" style="14"/>
    <col min="7426" max="7426" width="22" style="14" customWidth="1"/>
    <col min="7427" max="7427" width="17" style="14" bestFit="1" customWidth="1"/>
    <col min="7428" max="7428" width="15.28515625" style="14" bestFit="1" customWidth="1"/>
    <col min="7429" max="7429" width="14.140625" style="14" bestFit="1" customWidth="1"/>
    <col min="7430" max="7430" width="11.140625" style="14" bestFit="1" customWidth="1"/>
    <col min="7431" max="7431" width="9.140625" style="14"/>
    <col min="7432" max="7432" width="14" style="14" customWidth="1"/>
    <col min="7433" max="7433" width="14.42578125" style="14" customWidth="1"/>
    <col min="7434" max="7434" width="17" style="14" bestFit="1" customWidth="1"/>
    <col min="7435" max="7435" width="15.28515625" style="14" bestFit="1" customWidth="1"/>
    <col min="7436" max="7436" width="14.140625" style="14" bestFit="1" customWidth="1"/>
    <col min="7437" max="7437" width="11.140625" style="14" bestFit="1" customWidth="1"/>
    <col min="7438" max="7681" width="9.140625" style="14"/>
    <col min="7682" max="7682" width="22" style="14" customWidth="1"/>
    <col min="7683" max="7683" width="17" style="14" bestFit="1" customWidth="1"/>
    <col min="7684" max="7684" width="15.28515625" style="14" bestFit="1" customWidth="1"/>
    <col min="7685" max="7685" width="14.140625" style="14" bestFit="1" customWidth="1"/>
    <col min="7686" max="7686" width="11.140625" style="14" bestFit="1" customWidth="1"/>
    <col min="7687" max="7687" width="9.140625" style="14"/>
    <col min="7688" max="7688" width="14" style="14" customWidth="1"/>
    <col min="7689" max="7689" width="14.42578125" style="14" customWidth="1"/>
    <col min="7690" max="7690" width="17" style="14" bestFit="1" customWidth="1"/>
    <col min="7691" max="7691" width="15.28515625" style="14" bestFit="1" customWidth="1"/>
    <col min="7692" max="7692" width="14.140625" style="14" bestFit="1" customWidth="1"/>
    <col min="7693" max="7693" width="11.140625" style="14" bestFit="1" customWidth="1"/>
    <col min="7694" max="7937" width="9.140625" style="14"/>
    <col min="7938" max="7938" width="22" style="14" customWidth="1"/>
    <col min="7939" max="7939" width="17" style="14" bestFit="1" customWidth="1"/>
    <col min="7940" max="7940" width="15.28515625" style="14" bestFit="1" customWidth="1"/>
    <col min="7941" max="7941" width="14.140625" style="14" bestFit="1" customWidth="1"/>
    <col min="7942" max="7942" width="11.140625" style="14" bestFit="1" customWidth="1"/>
    <col min="7943" max="7943" width="9.140625" style="14"/>
    <col min="7944" max="7944" width="14" style="14" customWidth="1"/>
    <col min="7945" max="7945" width="14.42578125" style="14" customWidth="1"/>
    <col min="7946" max="7946" width="17" style="14" bestFit="1" customWidth="1"/>
    <col min="7947" max="7947" width="15.28515625" style="14" bestFit="1" customWidth="1"/>
    <col min="7948" max="7948" width="14.140625" style="14" bestFit="1" customWidth="1"/>
    <col min="7949" max="7949" width="11.140625" style="14" bestFit="1" customWidth="1"/>
    <col min="7950" max="8193" width="9.140625" style="14"/>
    <col min="8194" max="8194" width="22" style="14" customWidth="1"/>
    <col min="8195" max="8195" width="17" style="14" bestFit="1" customWidth="1"/>
    <col min="8196" max="8196" width="15.28515625" style="14" bestFit="1" customWidth="1"/>
    <col min="8197" max="8197" width="14.140625" style="14" bestFit="1" customWidth="1"/>
    <col min="8198" max="8198" width="11.140625" style="14" bestFit="1" customWidth="1"/>
    <col min="8199" max="8199" width="9.140625" style="14"/>
    <col min="8200" max="8200" width="14" style="14" customWidth="1"/>
    <col min="8201" max="8201" width="14.42578125" style="14" customWidth="1"/>
    <col min="8202" max="8202" width="17" style="14" bestFit="1" customWidth="1"/>
    <col min="8203" max="8203" width="15.28515625" style="14" bestFit="1" customWidth="1"/>
    <col min="8204" max="8204" width="14.140625" style="14" bestFit="1" customWidth="1"/>
    <col min="8205" max="8205" width="11.140625" style="14" bestFit="1" customWidth="1"/>
    <col min="8206" max="8449" width="9.140625" style="14"/>
    <col min="8450" max="8450" width="22" style="14" customWidth="1"/>
    <col min="8451" max="8451" width="17" style="14" bestFit="1" customWidth="1"/>
    <col min="8452" max="8452" width="15.28515625" style="14" bestFit="1" customWidth="1"/>
    <col min="8453" max="8453" width="14.140625" style="14" bestFit="1" customWidth="1"/>
    <col min="8454" max="8454" width="11.140625" style="14" bestFit="1" customWidth="1"/>
    <col min="8455" max="8455" width="9.140625" style="14"/>
    <col min="8456" max="8456" width="14" style="14" customWidth="1"/>
    <col min="8457" max="8457" width="14.42578125" style="14" customWidth="1"/>
    <col min="8458" max="8458" width="17" style="14" bestFit="1" customWidth="1"/>
    <col min="8459" max="8459" width="15.28515625" style="14" bestFit="1" customWidth="1"/>
    <col min="8460" max="8460" width="14.140625" style="14" bestFit="1" customWidth="1"/>
    <col min="8461" max="8461" width="11.140625" style="14" bestFit="1" customWidth="1"/>
    <col min="8462" max="8705" width="9.140625" style="14"/>
    <col min="8706" max="8706" width="22" style="14" customWidth="1"/>
    <col min="8707" max="8707" width="17" style="14" bestFit="1" customWidth="1"/>
    <col min="8708" max="8708" width="15.28515625" style="14" bestFit="1" customWidth="1"/>
    <col min="8709" max="8709" width="14.140625" style="14" bestFit="1" customWidth="1"/>
    <col min="8710" max="8710" width="11.140625" style="14" bestFit="1" customWidth="1"/>
    <col min="8711" max="8711" width="9.140625" style="14"/>
    <col min="8712" max="8712" width="14" style="14" customWidth="1"/>
    <col min="8713" max="8713" width="14.42578125" style="14" customWidth="1"/>
    <col min="8714" max="8714" width="17" style="14" bestFit="1" customWidth="1"/>
    <col min="8715" max="8715" width="15.28515625" style="14" bestFit="1" customWidth="1"/>
    <col min="8716" max="8716" width="14.140625" style="14" bestFit="1" customWidth="1"/>
    <col min="8717" max="8717" width="11.140625" style="14" bestFit="1" customWidth="1"/>
    <col min="8718" max="8961" width="9.140625" style="14"/>
    <col min="8962" max="8962" width="22" style="14" customWidth="1"/>
    <col min="8963" max="8963" width="17" style="14" bestFit="1" customWidth="1"/>
    <col min="8964" max="8964" width="15.28515625" style="14" bestFit="1" customWidth="1"/>
    <col min="8965" max="8965" width="14.140625" style="14" bestFit="1" customWidth="1"/>
    <col min="8966" max="8966" width="11.140625" style="14" bestFit="1" customWidth="1"/>
    <col min="8967" max="8967" width="9.140625" style="14"/>
    <col min="8968" max="8968" width="14" style="14" customWidth="1"/>
    <col min="8969" max="8969" width="14.42578125" style="14" customWidth="1"/>
    <col min="8970" max="8970" width="17" style="14" bestFit="1" customWidth="1"/>
    <col min="8971" max="8971" width="15.28515625" style="14" bestFit="1" customWidth="1"/>
    <col min="8972" max="8972" width="14.140625" style="14" bestFit="1" customWidth="1"/>
    <col min="8973" max="8973" width="11.140625" style="14" bestFit="1" customWidth="1"/>
    <col min="8974" max="9217" width="9.140625" style="14"/>
    <col min="9218" max="9218" width="22" style="14" customWidth="1"/>
    <col min="9219" max="9219" width="17" style="14" bestFit="1" customWidth="1"/>
    <col min="9220" max="9220" width="15.28515625" style="14" bestFit="1" customWidth="1"/>
    <col min="9221" max="9221" width="14.140625" style="14" bestFit="1" customWidth="1"/>
    <col min="9222" max="9222" width="11.140625" style="14" bestFit="1" customWidth="1"/>
    <col min="9223" max="9223" width="9.140625" style="14"/>
    <col min="9224" max="9224" width="14" style="14" customWidth="1"/>
    <col min="9225" max="9225" width="14.42578125" style="14" customWidth="1"/>
    <col min="9226" max="9226" width="17" style="14" bestFit="1" customWidth="1"/>
    <col min="9227" max="9227" width="15.28515625" style="14" bestFit="1" customWidth="1"/>
    <col min="9228" max="9228" width="14.140625" style="14" bestFit="1" customWidth="1"/>
    <col min="9229" max="9229" width="11.140625" style="14" bestFit="1" customWidth="1"/>
    <col min="9230" max="9473" width="9.140625" style="14"/>
    <col min="9474" max="9474" width="22" style="14" customWidth="1"/>
    <col min="9475" max="9475" width="17" style="14" bestFit="1" customWidth="1"/>
    <col min="9476" max="9476" width="15.28515625" style="14" bestFit="1" customWidth="1"/>
    <col min="9477" max="9477" width="14.140625" style="14" bestFit="1" customWidth="1"/>
    <col min="9478" max="9478" width="11.140625" style="14" bestFit="1" customWidth="1"/>
    <col min="9479" max="9479" width="9.140625" style="14"/>
    <col min="9480" max="9480" width="14" style="14" customWidth="1"/>
    <col min="9481" max="9481" width="14.42578125" style="14" customWidth="1"/>
    <col min="9482" max="9482" width="17" style="14" bestFit="1" customWidth="1"/>
    <col min="9483" max="9483" width="15.28515625" style="14" bestFit="1" customWidth="1"/>
    <col min="9484" max="9484" width="14.140625" style="14" bestFit="1" customWidth="1"/>
    <col min="9485" max="9485" width="11.140625" style="14" bestFit="1" customWidth="1"/>
    <col min="9486" max="9729" width="9.140625" style="14"/>
    <col min="9730" max="9730" width="22" style="14" customWidth="1"/>
    <col min="9731" max="9731" width="17" style="14" bestFit="1" customWidth="1"/>
    <col min="9732" max="9732" width="15.28515625" style="14" bestFit="1" customWidth="1"/>
    <col min="9733" max="9733" width="14.140625" style="14" bestFit="1" customWidth="1"/>
    <col min="9734" max="9734" width="11.140625" style="14" bestFit="1" customWidth="1"/>
    <col min="9735" max="9735" width="9.140625" style="14"/>
    <col min="9736" max="9736" width="14" style="14" customWidth="1"/>
    <col min="9737" max="9737" width="14.42578125" style="14" customWidth="1"/>
    <col min="9738" max="9738" width="17" style="14" bestFit="1" customWidth="1"/>
    <col min="9739" max="9739" width="15.28515625" style="14" bestFit="1" customWidth="1"/>
    <col min="9740" max="9740" width="14.140625" style="14" bestFit="1" customWidth="1"/>
    <col min="9741" max="9741" width="11.140625" style="14" bestFit="1" customWidth="1"/>
    <col min="9742" max="9985" width="9.140625" style="14"/>
    <col min="9986" max="9986" width="22" style="14" customWidth="1"/>
    <col min="9987" max="9987" width="17" style="14" bestFit="1" customWidth="1"/>
    <col min="9988" max="9988" width="15.28515625" style="14" bestFit="1" customWidth="1"/>
    <col min="9989" max="9989" width="14.140625" style="14" bestFit="1" customWidth="1"/>
    <col min="9990" max="9990" width="11.140625" style="14" bestFit="1" customWidth="1"/>
    <col min="9991" max="9991" width="9.140625" style="14"/>
    <col min="9992" max="9992" width="14" style="14" customWidth="1"/>
    <col min="9993" max="9993" width="14.42578125" style="14" customWidth="1"/>
    <col min="9994" max="9994" width="17" style="14" bestFit="1" customWidth="1"/>
    <col min="9995" max="9995" width="15.28515625" style="14" bestFit="1" customWidth="1"/>
    <col min="9996" max="9996" width="14.140625" style="14" bestFit="1" customWidth="1"/>
    <col min="9997" max="9997" width="11.140625" style="14" bestFit="1" customWidth="1"/>
    <col min="9998" max="10241" width="9.140625" style="14"/>
    <col min="10242" max="10242" width="22" style="14" customWidth="1"/>
    <col min="10243" max="10243" width="17" style="14" bestFit="1" customWidth="1"/>
    <col min="10244" max="10244" width="15.28515625" style="14" bestFit="1" customWidth="1"/>
    <col min="10245" max="10245" width="14.140625" style="14" bestFit="1" customWidth="1"/>
    <col min="10246" max="10246" width="11.140625" style="14" bestFit="1" customWidth="1"/>
    <col min="10247" max="10247" width="9.140625" style="14"/>
    <col min="10248" max="10248" width="14" style="14" customWidth="1"/>
    <col min="10249" max="10249" width="14.42578125" style="14" customWidth="1"/>
    <col min="10250" max="10250" width="17" style="14" bestFit="1" customWidth="1"/>
    <col min="10251" max="10251" width="15.28515625" style="14" bestFit="1" customWidth="1"/>
    <col min="10252" max="10252" width="14.140625" style="14" bestFit="1" customWidth="1"/>
    <col min="10253" max="10253" width="11.140625" style="14" bestFit="1" customWidth="1"/>
    <col min="10254" max="10497" width="9.140625" style="14"/>
    <col min="10498" max="10498" width="22" style="14" customWidth="1"/>
    <col min="10499" max="10499" width="17" style="14" bestFit="1" customWidth="1"/>
    <col min="10500" max="10500" width="15.28515625" style="14" bestFit="1" customWidth="1"/>
    <col min="10501" max="10501" width="14.140625" style="14" bestFit="1" customWidth="1"/>
    <col min="10502" max="10502" width="11.140625" style="14" bestFit="1" customWidth="1"/>
    <col min="10503" max="10503" width="9.140625" style="14"/>
    <col min="10504" max="10504" width="14" style="14" customWidth="1"/>
    <col min="10505" max="10505" width="14.42578125" style="14" customWidth="1"/>
    <col min="10506" max="10506" width="17" style="14" bestFit="1" customWidth="1"/>
    <col min="10507" max="10507" width="15.28515625" style="14" bestFit="1" customWidth="1"/>
    <col min="10508" max="10508" width="14.140625" style="14" bestFit="1" customWidth="1"/>
    <col min="10509" max="10509" width="11.140625" style="14" bestFit="1" customWidth="1"/>
    <col min="10510" max="10753" width="9.140625" style="14"/>
    <col min="10754" max="10754" width="22" style="14" customWidth="1"/>
    <col min="10755" max="10755" width="17" style="14" bestFit="1" customWidth="1"/>
    <col min="10756" max="10756" width="15.28515625" style="14" bestFit="1" customWidth="1"/>
    <col min="10757" max="10757" width="14.140625" style="14" bestFit="1" customWidth="1"/>
    <col min="10758" max="10758" width="11.140625" style="14" bestFit="1" customWidth="1"/>
    <col min="10759" max="10759" width="9.140625" style="14"/>
    <col min="10760" max="10760" width="14" style="14" customWidth="1"/>
    <col min="10761" max="10761" width="14.42578125" style="14" customWidth="1"/>
    <col min="10762" max="10762" width="17" style="14" bestFit="1" customWidth="1"/>
    <col min="10763" max="10763" width="15.28515625" style="14" bestFit="1" customWidth="1"/>
    <col min="10764" max="10764" width="14.140625" style="14" bestFit="1" customWidth="1"/>
    <col min="10765" max="10765" width="11.140625" style="14" bestFit="1" customWidth="1"/>
    <col min="10766" max="11009" width="9.140625" style="14"/>
    <col min="11010" max="11010" width="22" style="14" customWidth="1"/>
    <col min="11011" max="11011" width="17" style="14" bestFit="1" customWidth="1"/>
    <col min="11012" max="11012" width="15.28515625" style="14" bestFit="1" customWidth="1"/>
    <col min="11013" max="11013" width="14.140625" style="14" bestFit="1" customWidth="1"/>
    <col min="11014" max="11014" width="11.140625" style="14" bestFit="1" customWidth="1"/>
    <col min="11015" max="11015" width="9.140625" style="14"/>
    <col min="11016" max="11016" width="14" style="14" customWidth="1"/>
    <col min="11017" max="11017" width="14.42578125" style="14" customWidth="1"/>
    <col min="11018" max="11018" width="17" style="14" bestFit="1" customWidth="1"/>
    <col min="11019" max="11019" width="15.28515625" style="14" bestFit="1" customWidth="1"/>
    <col min="11020" max="11020" width="14.140625" style="14" bestFit="1" customWidth="1"/>
    <col min="11021" max="11021" width="11.140625" style="14" bestFit="1" customWidth="1"/>
    <col min="11022" max="11265" width="9.140625" style="14"/>
    <col min="11266" max="11266" width="22" style="14" customWidth="1"/>
    <col min="11267" max="11267" width="17" style="14" bestFit="1" customWidth="1"/>
    <col min="11268" max="11268" width="15.28515625" style="14" bestFit="1" customWidth="1"/>
    <col min="11269" max="11269" width="14.140625" style="14" bestFit="1" customWidth="1"/>
    <col min="11270" max="11270" width="11.140625" style="14" bestFit="1" customWidth="1"/>
    <col min="11271" max="11271" width="9.140625" style="14"/>
    <col min="11272" max="11272" width="14" style="14" customWidth="1"/>
    <col min="11273" max="11273" width="14.42578125" style="14" customWidth="1"/>
    <col min="11274" max="11274" width="17" style="14" bestFit="1" customWidth="1"/>
    <col min="11275" max="11275" width="15.28515625" style="14" bestFit="1" customWidth="1"/>
    <col min="11276" max="11276" width="14.140625" style="14" bestFit="1" customWidth="1"/>
    <col min="11277" max="11277" width="11.140625" style="14" bestFit="1" customWidth="1"/>
    <col min="11278" max="11521" width="9.140625" style="14"/>
    <col min="11522" max="11522" width="22" style="14" customWidth="1"/>
    <col min="11523" max="11523" width="17" style="14" bestFit="1" customWidth="1"/>
    <col min="11524" max="11524" width="15.28515625" style="14" bestFit="1" customWidth="1"/>
    <col min="11525" max="11525" width="14.140625" style="14" bestFit="1" customWidth="1"/>
    <col min="11526" max="11526" width="11.140625" style="14" bestFit="1" customWidth="1"/>
    <col min="11527" max="11527" width="9.140625" style="14"/>
    <col min="11528" max="11528" width="14" style="14" customWidth="1"/>
    <col min="11529" max="11529" width="14.42578125" style="14" customWidth="1"/>
    <col min="11530" max="11530" width="17" style="14" bestFit="1" customWidth="1"/>
    <col min="11531" max="11531" width="15.28515625" style="14" bestFit="1" customWidth="1"/>
    <col min="11532" max="11532" width="14.140625" style="14" bestFit="1" customWidth="1"/>
    <col min="11533" max="11533" width="11.140625" style="14" bestFit="1" customWidth="1"/>
    <col min="11534" max="11777" width="9.140625" style="14"/>
    <col min="11778" max="11778" width="22" style="14" customWidth="1"/>
    <col min="11779" max="11779" width="17" style="14" bestFit="1" customWidth="1"/>
    <col min="11780" max="11780" width="15.28515625" style="14" bestFit="1" customWidth="1"/>
    <col min="11781" max="11781" width="14.140625" style="14" bestFit="1" customWidth="1"/>
    <col min="11782" max="11782" width="11.140625" style="14" bestFit="1" customWidth="1"/>
    <col min="11783" max="11783" width="9.140625" style="14"/>
    <col min="11784" max="11784" width="14" style="14" customWidth="1"/>
    <col min="11785" max="11785" width="14.42578125" style="14" customWidth="1"/>
    <col min="11786" max="11786" width="17" style="14" bestFit="1" customWidth="1"/>
    <col min="11787" max="11787" width="15.28515625" style="14" bestFit="1" customWidth="1"/>
    <col min="11788" max="11788" width="14.140625" style="14" bestFit="1" customWidth="1"/>
    <col min="11789" max="11789" width="11.140625" style="14" bestFit="1" customWidth="1"/>
    <col min="11790" max="12033" width="9.140625" style="14"/>
    <col min="12034" max="12034" width="22" style="14" customWidth="1"/>
    <col min="12035" max="12035" width="17" style="14" bestFit="1" customWidth="1"/>
    <col min="12036" max="12036" width="15.28515625" style="14" bestFit="1" customWidth="1"/>
    <col min="12037" max="12037" width="14.140625" style="14" bestFit="1" customWidth="1"/>
    <col min="12038" max="12038" width="11.140625" style="14" bestFit="1" customWidth="1"/>
    <col min="12039" max="12039" width="9.140625" style="14"/>
    <col min="12040" max="12040" width="14" style="14" customWidth="1"/>
    <col min="12041" max="12041" width="14.42578125" style="14" customWidth="1"/>
    <col min="12042" max="12042" width="17" style="14" bestFit="1" customWidth="1"/>
    <col min="12043" max="12043" width="15.28515625" style="14" bestFit="1" customWidth="1"/>
    <col min="12044" max="12044" width="14.140625" style="14" bestFit="1" customWidth="1"/>
    <col min="12045" max="12045" width="11.140625" style="14" bestFit="1" customWidth="1"/>
    <col min="12046" max="12289" width="9.140625" style="14"/>
    <col min="12290" max="12290" width="22" style="14" customWidth="1"/>
    <col min="12291" max="12291" width="17" style="14" bestFit="1" customWidth="1"/>
    <col min="12292" max="12292" width="15.28515625" style="14" bestFit="1" customWidth="1"/>
    <col min="12293" max="12293" width="14.140625" style="14" bestFit="1" customWidth="1"/>
    <col min="12294" max="12294" width="11.140625" style="14" bestFit="1" customWidth="1"/>
    <col min="12295" max="12295" width="9.140625" style="14"/>
    <col min="12296" max="12296" width="14" style="14" customWidth="1"/>
    <col min="12297" max="12297" width="14.42578125" style="14" customWidth="1"/>
    <col min="12298" max="12298" width="17" style="14" bestFit="1" customWidth="1"/>
    <col min="12299" max="12299" width="15.28515625" style="14" bestFit="1" customWidth="1"/>
    <col min="12300" max="12300" width="14.140625" style="14" bestFit="1" customWidth="1"/>
    <col min="12301" max="12301" width="11.140625" style="14" bestFit="1" customWidth="1"/>
    <col min="12302" max="12545" width="9.140625" style="14"/>
    <col min="12546" max="12546" width="22" style="14" customWidth="1"/>
    <col min="12547" max="12547" width="17" style="14" bestFit="1" customWidth="1"/>
    <col min="12548" max="12548" width="15.28515625" style="14" bestFit="1" customWidth="1"/>
    <col min="12549" max="12549" width="14.140625" style="14" bestFit="1" customWidth="1"/>
    <col min="12550" max="12550" width="11.140625" style="14" bestFit="1" customWidth="1"/>
    <col min="12551" max="12551" width="9.140625" style="14"/>
    <col min="12552" max="12552" width="14" style="14" customWidth="1"/>
    <col min="12553" max="12553" width="14.42578125" style="14" customWidth="1"/>
    <col min="12554" max="12554" width="17" style="14" bestFit="1" customWidth="1"/>
    <col min="12555" max="12555" width="15.28515625" style="14" bestFit="1" customWidth="1"/>
    <col min="12556" max="12556" width="14.140625" style="14" bestFit="1" customWidth="1"/>
    <col min="12557" max="12557" width="11.140625" style="14" bestFit="1" customWidth="1"/>
    <col min="12558" max="12801" width="9.140625" style="14"/>
    <col min="12802" max="12802" width="22" style="14" customWidth="1"/>
    <col min="12803" max="12803" width="17" style="14" bestFit="1" customWidth="1"/>
    <col min="12804" max="12804" width="15.28515625" style="14" bestFit="1" customWidth="1"/>
    <col min="12805" max="12805" width="14.140625" style="14" bestFit="1" customWidth="1"/>
    <col min="12806" max="12806" width="11.140625" style="14" bestFit="1" customWidth="1"/>
    <col min="12807" max="12807" width="9.140625" style="14"/>
    <col min="12808" max="12808" width="14" style="14" customWidth="1"/>
    <col min="12809" max="12809" width="14.42578125" style="14" customWidth="1"/>
    <col min="12810" max="12810" width="17" style="14" bestFit="1" customWidth="1"/>
    <col min="12811" max="12811" width="15.28515625" style="14" bestFit="1" customWidth="1"/>
    <col min="12812" max="12812" width="14.140625" style="14" bestFit="1" customWidth="1"/>
    <col min="12813" max="12813" width="11.140625" style="14" bestFit="1" customWidth="1"/>
    <col min="12814" max="13057" width="9.140625" style="14"/>
    <col min="13058" max="13058" width="22" style="14" customWidth="1"/>
    <col min="13059" max="13059" width="17" style="14" bestFit="1" customWidth="1"/>
    <col min="13060" max="13060" width="15.28515625" style="14" bestFit="1" customWidth="1"/>
    <col min="13061" max="13061" width="14.140625" style="14" bestFit="1" customWidth="1"/>
    <col min="13062" max="13062" width="11.140625" style="14" bestFit="1" customWidth="1"/>
    <col min="13063" max="13063" width="9.140625" style="14"/>
    <col min="13064" max="13064" width="14" style="14" customWidth="1"/>
    <col min="13065" max="13065" width="14.42578125" style="14" customWidth="1"/>
    <col min="13066" max="13066" width="17" style="14" bestFit="1" customWidth="1"/>
    <col min="13067" max="13067" width="15.28515625" style="14" bestFit="1" customWidth="1"/>
    <col min="13068" max="13068" width="14.140625" style="14" bestFit="1" customWidth="1"/>
    <col min="13069" max="13069" width="11.140625" style="14" bestFit="1" customWidth="1"/>
    <col min="13070" max="13313" width="9.140625" style="14"/>
    <col min="13314" max="13314" width="22" style="14" customWidth="1"/>
    <col min="13315" max="13315" width="17" style="14" bestFit="1" customWidth="1"/>
    <col min="13316" max="13316" width="15.28515625" style="14" bestFit="1" customWidth="1"/>
    <col min="13317" max="13317" width="14.140625" style="14" bestFit="1" customWidth="1"/>
    <col min="13318" max="13318" width="11.140625" style="14" bestFit="1" customWidth="1"/>
    <col min="13319" max="13319" width="9.140625" style="14"/>
    <col min="13320" max="13320" width="14" style="14" customWidth="1"/>
    <col min="13321" max="13321" width="14.42578125" style="14" customWidth="1"/>
    <col min="13322" max="13322" width="17" style="14" bestFit="1" customWidth="1"/>
    <col min="13323" max="13323" width="15.28515625" style="14" bestFit="1" customWidth="1"/>
    <col min="13324" max="13324" width="14.140625" style="14" bestFit="1" customWidth="1"/>
    <col min="13325" max="13325" width="11.140625" style="14" bestFit="1" customWidth="1"/>
    <col min="13326" max="13569" width="9.140625" style="14"/>
    <col min="13570" max="13570" width="22" style="14" customWidth="1"/>
    <col min="13571" max="13571" width="17" style="14" bestFit="1" customWidth="1"/>
    <col min="13572" max="13572" width="15.28515625" style="14" bestFit="1" customWidth="1"/>
    <col min="13573" max="13573" width="14.140625" style="14" bestFit="1" customWidth="1"/>
    <col min="13574" max="13574" width="11.140625" style="14" bestFit="1" customWidth="1"/>
    <col min="13575" max="13575" width="9.140625" style="14"/>
    <col min="13576" max="13576" width="14" style="14" customWidth="1"/>
    <col min="13577" max="13577" width="14.42578125" style="14" customWidth="1"/>
    <col min="13578" max="13578" width="17" style="14" bestFit="1" customWidth="1"/>
    <col min="13579" max="13579" width="15.28515625" style="14" bestFit="1" customWidth="1"/>
    <col min="13580" max="13580" width="14.140625" style="14" bestFit="1" customWidth="1"/>
    <col min="13581" max="13581" width="11.140625" style="14" bestFit="1" customWidth="1"/>
    <col min="13582" max="13825" width="9.140625" style="14"/>
    <col min="13826" max="13826" width="22" style="14" customWidth="1"/>
    <col min="13827" max="13827" width="17" style="14" bestFit="1" customWidth="1"/>
    <col min="13828" max="13828" width="15.28515625" style="14" bestFit="1" customWidth="1"/>
    <col min="13829" max="13829" width="14.140625" style="14" bestFit="1" customWidth="1"/>
    <col min="13830" max="13830" width="11.140625" style="14" bestFit="1" customWidth="1"/>
    <col min="13831" max="13831" width="9.140625" style="14"/>
    <col min="13832" max="13832" width="14" style="14" customWidth="1"/>
    <col min="13833" max="13833" width="14.42578125" style="14" customWidth="1"/>
    <col min="13834" max="13834" width="17" style="14" bestFit="1" customWidth="1"/>
    <col min="13835" max="13835" width="15.28515625" style="14" bestFit="1" customWidth="1"/>
    <col min="13836" max="13836" width="14.140625" style="14" bestFit="1" customWidth="1"/>
    <col min="13837" max="13837" width="11.140625" style="14" bestFit="1" customWidth="1"/>
    <col min="13838" max="14081" width="9.140625" style="14"/>
    <col min="14082" max="14082" width="22" style="14" customWidth="1"/>
    <col min="14083" max="14083" width="17" style="14" bestFit="1" customWidth="1"/>
    <col min="14084" max="14084" width="15.28515625" style="14" bestFit="1" customWidth="1"/>
    <col min="14085" max="14085" width="14.140625" style="14" bestFit="1" customWidth="1"/>
    <col min="14086" max="14086" width="11.140625" style="14" bestFit="1" customWidth="1"/>
    <col min="14087" max="14087" width="9.140625" style="14"/>
    <col min="14088" max="14088" width="14" style="14" customWidth="1"/>
    <col min="14089" max="14089" width="14.42578125" style="14" customWidth="1"/>
    <col min="14090" max="14090" width="17" style="14" bestFit="1" customWidth="1"/>
    <col min="14091" max="14091" width="15.28515625" style="14" bestFit="1" customWidth="1"/>
    <col min="14092" max="14092" width="14.140625" style="14" bestFit="1" customWidth="1"/>
    <col min="14093" max="14093" width="11.140625" style="14" bestFit="1" customWidth="1"/>
    <col min="14094" max="14337" width="9.140625" style="14"/>
    <col min="14338" max="14338" width="22" style="14" customWidth="1"/>
    <col min="14339" max="14339" width="17" style="14" bestFit="1" customWidth="1"/>
    <col min="14340" max="14340" width="15.28515625" style="14" bestFit="1" customWidth="1"/>
    <col min="14341" max="14341" width="14.140625" style="14" bestFit="1" customWidth="1"/>
    <col min="14342" max="14342" width="11.140625" style="14" bestFit="1" customWidth="1"/>
    <col min="14343" max="14343" width="9.140625" style="14"/>
    <col min="14344" max="14344" width="14" style="14" customWidth="1"/>
    <col min="14345" max="14345" width="14.42578125" style="14" customWidth="1"/>
    <col min="14346" max="14346" width="17" style="14" bestFit="1" customWidth="1"/>
    <col min="14347" max="14347" width="15.28515625" style="14" bestFit="1" customWidth="1"/>
    <col min="14348" max="14348" width="14.140625" style="14" bestFit="1" customWidth="1"/>
    <col min="14349" max="14349" width="11.140625" style="14" bestFit="1" customWidth="1"/>
    <col min="14350" max="14593" width="9.140625" style="14"/>
    <col min="14594" max="14594" width="22" style="14" customWidth="1"/>
    <col min="14595" max="14595" width="17" style="14" bestFit="1" customWidth="1"/>
    <col min="14596" max="14596" width="15.28515625" style="14" bestFit="1" customWidth="1"/>
    <col min="14597" max="14597" width="14.140625" style="14" bestFit="1" customWidth="1"/>
    <col min="14598" max="14598" width="11.140625" style="14" bestFit="1" customWidth="1"/>
    <col min="14599" max="14599" width="9.140625" style="14"/>
    <col min="14600" max="14600" width="14" style="14" customWidth="1"/>
    <col min="14601" max="14601" width="14.42578125" style="14" customWidth="1"/>
    <col min="14602" max="14602" width="17" style="14" bestFit="1" customWidth="1"/>
    <col min="14603" max="14603" width="15.28515625" style="14" bestFit="1" customWidth="1"/>
    <col min="14604" max="14604" width="14.140625" style="14" bestFit="1" customWidth="1"/>
    <col min="14605" max="14605" width="11.140625" style="14" bestFit="1" customWidth="1"/>
    <col min="14606" max="14849" width="9.140625" style="14"/>
    <col min="14850" max="14850" width="22" style="14" customWidth="1"/>
    <col min="14851" max="14851" width="17" style="14" bestFit="1" customWidth="1"/>
    <col min="14852" max="14852" width="15.28515625" style="14" bestFit="1" customWidth="1"/>
    <col min="14853" max="14853" width="14.140625" style="14" bestFit="1" customWidth="1"/>
    <col min="14854" max="14854" width="11.140625" style="14" bestFit="1" customWidth="1"/>
    <col min="14855" max="14855" width="9.140625" style="14"/>
    <col min="14856" max="14856" width="14" style="14" customWidth="1"/>
    <col min="14857" max="14857" width="14.42578125" style="14" customWidth="1"/>
    <col min="14858" max="14858" width="17" style="14" bestFit="1" customWidth="1"/>
    <col min="14859" max="14859" width="15.28515625" style="14" bestFit="1" customWidth="1"/>
    <col min="14860" max="14860" width="14.140625" style="14" bestFit="1" customWidth="1"/>
    <col min="14861" max="14861" width="11.140625" style="14" bestFit="1" customWidth="1"/>
    <col min="14862" max="15105" width="9.140625" style="14"/>
    <col min="15106" max="15106" width="22" style="14" customWidth="1"/>
    <col min="15107" max="15107" width="17" style="14" bestFit="1" customWidth="1"/>
    <col min="15108" max="15108" width="15.28515625" style="14" bestFit="1" customWidth="1"/>
    <col min="15109" max="15109" width="14.140625" style="14" bestFit="1" customWidth="1"/>
    <col min="15110" max="15110" width="11.140625" style="14" bestFit="1" customWidth="1"/>
    <col min="15111" max="15111" width="9.140625" style="14"/>
    <col min="15112" max="15112" width="14" style="14" customWidth="1"/>
    <col min="15113" max="15113" width="14.42578125" style="14" customWidth="1"/>
    <col min="15114" max="15114" width="17" style="14" bestFit="1" customWidth="1"/>
    <col min="15115" max="15115" width="15.28515625" style="14" bestFit="1" customWidth="1"/>
    <col min="15116" max="15116" width="14.140625" style="14" bestFit="1" customWidth="1"/>
    <col min="15117" max="15117" width="11.140625" style="14" bestFit="1" customWidth="1"/>
    <col min="15118" max="15361" width="9.140625" style="14"/>
    <col min="15362" max="15362" width="22" style="14" customWidth="1"/>
    <col min="15363" max="15363" width="17" style="14" bestFit="1" customWidth="1"/>
    <col min="15364" max="15364" width="15.28515625" style="14" bestFit="1" customWidth="1"/>
    <col min="15365" max="15365" width="14.140625" style="14" bestFit="1" customWidth="1"/>
    <col min="15366" max="15366" width="11.140625" style="14" bestFit="1" customWidth="1"/>
    <col min="15367" max="15367" width="9.140625" style="14"/>
    <col min="15368" max="15368" width="14" style="14" customWidth="1"/>
    <col min="15369" max="15369" width="14.42578125" style="14" customWidth="1"/>
    <col min="15370" max="15370" width="17" style="14" bestFit="1" customWidth="1"/>
    <col min="15371" max="15371" width="15.28515625" style="14" bestFit="1" customWidth="1"/>
    <col min="15372" max="15372" width="14.140625" style="14" bestFit="1" customWidth="1"/>
    <col min="15373" max="15373" width="11.140625" style="14" bestFit="1" customWidth="1"/>
    <col min="15374" max="15617" width="9.140625" style="14"/>
    <col min="15618" max="15618" width="22" style="14" customWidth="1"/>
    <col min="15619" max="15619" width="17" style="14" bestFit="1" customWidth="1"/>
    <col min="15620" max="15620" width="15.28515625" style="14" bestFit="1" customWidth="1"/>
    <col min="15621" max="15621" width="14.140625" style="14" bestFit="1" customWidth="1"/>
    <col min="15622" max="15622" width="11.140625" style="14" bestFit="1" customWidth="1"/>
    <col min="15623" max="15623" width="9.140625" style="14"/>
    <col min="15624" max="15624" width="14" style="14" customWidth="1"/>
    <col min="15625" max="15625" width="14.42578125" style="14" customWidth="1"/>
    <col min="15626" max="15626" width="17" style="14" bestFit="1" customWidth="1"/>
    <col min="15627" max="15627" width="15.28515625" style="14" bestFit="1" customWidth="1"/>
    <col min="15628" max="15628" width="14.140625" style="14" bestFit="1" customWidth="1"/>
    <col min="15629" max="15629" width="11.140625" style="14" bestFit="1" customWidth="1"/>
    <col min="15630" max="15873" width="9.140625" style="14"/>
    <col min="15874" max="15874" width="22" style="14" customWidth="1"/>
    <col min="15875" max="15875" width="17" style="14" bestFit="1" customWidth="1"/>
    <col min="15876" max="15876" width="15.28515625" style="14" bestFit="1" customWidth="1"/>
    <col min="15877" max="15877" width="14.140625" style="14" bestFit="1" customWidth="1"/>
    <col min="15878" max="15878" width="11.140625" style="14" bestFit="1" customWidth="1"/>
    <col min="15879" max="15879" width="9.140625" style="14"/>
    <col min="15880" max="15880" width="14" style="14" customWidth="1"/>
    <col min="15881" max="15881" width="14.42578125" style="14" customWidth="1"/>
    <col min="15882" max="15882" width="17" style="14" bestFit="1" customWidth="1"/>
    <col min="15883" max="15883" width="15.28515625" style="14" bestFit="1" customWidth="1"/>
    <col min="15884" max="15884" width="14.140625" style="14" bestFit="1" customWidth="1"/>
    <col min="15885" max="15885" width="11.140625" style="14" bestFit="1" customWidth="1"/>
    <col min="15886" max="16129" width="9.140625" style="14"/>
    <col min="16130" max="16130" width="22" style="14" customWidth="1"/>
    <col min="16131" max="16131" width="17" style="14" bestFit="1" customWidth="1"/>
    <col min="16132" max="16132" width="15.28515625" style="14" bestFit="1" customWidth="1"/>
    <col min="16133" max="16133" width="14.140625" style="14" bestFit="1" customWidth="1"/>
    <col min="16134" max="16134" width="11.140625" style="14" bestFit="1" customWidth="1"/>
    <col min="16135" max="16135" width="9.140625" style="14"/>
    <col min="16136" max="16136" width="14" style="14" customWidth="1"/>
    <col min="16137" max="16137" width="14.42578125" style="14" customWidth="1"/>
    <col min="16138" max="16138" width="17" style="14" bestFit="1" customWidth="1"/>
    <col min="16139" max="16139" width="15.28515625" style="14" bestFit="1" customWidth="1"/>
    <col min="16140" max="16140" width="14.140625" style="14" bestFit="1" customWidth="1"/>
    <col min="16141" max="16141" width="11.140625" style="14" bestFit="1" customWidth="1"/>
    <col min="16142" max="16384" width="9.140625" style="14"/>
  </cols>
  <sheetData>
    <row r="1" spans="1:13" ht="16.5">
      <c r="A1" s="12"/>
    </row>
    <row r="2" spans="1:13" ht="16.5">
      <c r="A2" s="12" t="s">
        <v>141</v>
      </c>
    </row>
    <row r="3" spans="1:13" ht="16.5">
      <c r="A3" s="15" t="s">
        <v>142</v>
      </c>
      <c r="L3" s="16"/>
    </row>
    <row r="4" spans="1:13" ht="16.5">
      <c r="A4" s="15" t="s">
        <v>143</v>
      </c>
    </row>
    <row r="7" spans="1:13">
      <c r="A7" s="174" t="s">
        <v>18</v>
      </c>
      <c r="B7" s="174"/>
      <c r="C7" s="140" t="s">
        <v>19</v>
      </c>
      <c r="D7" s="140" t="s">
        <v>20</v>
      </c>
      <c r="E7" s="140" t="s">
        <v>21</v>
      </c>
      <c r="F7" s="140" t="s">
        <v>22</v>
      </c>
      <c r="H7" s="174" t="s">
        <v>18</v>
      </c>
      <c r="I7" s="174"/>
      <c r="J7" s="140" t="s">
        <v>19</v>
      </c>
      <c r="K7" s="140" t="s">
        <v>20</v>
      </c>
      <c r="L7" s="140" t="s">
        <v>21</v>
      </c>
      <c r="M7" s="140" t="s">
        <v>22</v>
      </c>
    </row>
    <row r="8" spans="1:13" s="18" customFormat="1">
      <c r="A8" s="175" t="s">
        <v>23</v>
      </c>
      <c r="B8" s="175"/>
      <c r="C8" s="141" t="s">
        <v>24</v>
      </c>
      <c r="D8" s="141" t="s">
        <v>25</v>
      </c>
      <c r="E8" s="141" t="s">
        <v>26</v>
      </c>
      <c r="F8" s="141" t="s">
        <v>27</v>
      </c>
      <c r="H8" s="175" t="s">
        <v>23</v>
      </c>
      <c r="I8" s="175"/>
      <c r="J8" s="141" t="s">
        <v>24</v>
      </c>
      <c r="K8" s="141" t="s">
        <v>25</v>
      </c>
      <c r="L8" s="141" t="s">
        <v>26</v>
      </c>
      <c r="M8" s="141" t="s">
        <v>27</v>
      </c>
    </row>
    <row r="9" spans="1:13" s="18" customFormat="1">
      <c r="A9" s="175" t="s">
        <v>28</v>
      </c>
      <c r="B9" s="175"/>
      <c r="C9" s="141" t="s">
        <v>29</v>
      </c>
      <c r="D9" s="141" t="s">
        <v>30</v>
      </c>
      <c r="E9" s="141" t="s">
        <v>31</v>
      </c>
      <c r="F9" s="141" t="s">
        <v>32</v>
      </c>
      <c r="H9" s="175" t="s">
        <v>28</v>
      </c>
      <c r="I9" s="175"/>
      <c r="J9" s="141" t="s">
        <v>29</v>
      </c>
      <c r="K9" s="141" t="s">
        <v>30</v>
      </c>
      <c r="L9" s="141" t="s">
        <v>31</v>
      </c>
      <c r="M9" s="141" t="s">
        <v>32</v>
      </c>
    </row>
    <row r="10" spans="1:13" ht="15">
      <c r="A10" s="172" t="s">
        <v>33</v>
      </c>
      <c r="B10" s="172"/>
      <c r="C10" s="19">
        <v>103</v>
      </c>
      <c r="D10" s="19">
        <v>2012</v>
      </c>
      <c r="E10" s="19">
        <v>6565</v>
      </c>
      <c r="F10" s="20">
        <v>0.32343087988964431</v>
      </c>
      <c r="G10" s="17"/>
      <c r="H10" s="172" t="s">
        <v>34</v>
      </c>
      <c r="I10" s="172"/>
      <c r="J10" s="19"/>
      <c r="K10" s="19"/>
      <c r="L10" s="19"/>
      <c r="M10" s="21"/>
    </row>
    <row r="11" spans="1:13" ht="15">
      <c r="A11" s="172" t="s">
        <v>35</v>
      </c>
      <c r="B11" s="172"/>
      <c r="C11" s="19">
        <v>61</v>
      </c>
      <c r="D11" s="19">
        <v>3066</v>
      </c>
      <c r="E11" s="19">
        <v>9575</v>
      </c>
      <c r="F11" s="20">
        <v>0.47172135185732583</v>
      </c>
      <c r="G11" s="17"/>
      <c r="H11" s="172" t="s">
        <v>36</v>
      </c>
      <c r="I11" s="172"/>
      <c r="J11" s="19">
        <v>1</v>
      </c>
      <c r="K11" s="19">
        <v>196</v>
      </c>
      <c r="L11" s="19">
        <v>588</v>
      </c>
      <c r="M11" s="20">
        <v>5.7760314341846759E-2</v>
      </c>
    </row>
    <row r="12" spans="1:13" ht="15">
      <c r="A12" s="172" t="s">
        <v>37</v>
      </c>
      <c r="B12" s="172"/>
      <c r="C12" s="19">
        <v>43</v>
      </c>
      <c r="D12" s="19">
        <v>1442</v>
      </c>
      <c r="E12" s="19">
        <v>4158</v>
      </c>
      <c r="F12" s="20">
        <v>0.20484776825302986</v>
      </c>
      <c r="G12" s="17"/>
      <c r="H12" s="172" t="s">
        <v>38</v>
      </c>
      <c r="I12" s="172"/>
      <c r="J12" s="19">
        <v>8</v>
      </c>
      <c r="K12" s="19">
        <v>1062</v>
      </c>
      <c r="L12" s="19">
        <v>2932</v>
      </c>
      <c r="M12" s="20">
        <v>0.28801571709233792</v>
      </c>
    </row>
    <row r="13" spans="1:13" ht="15">
      <c r="A13" s="172" t="s">
        <v>41</v>
      </c>
      <c r="B13" s="172"/>
      <c r="C13" s="19"/>
      <c r="D13" s="19"/>
      <c r="E13" s="19"/>
      <c r="F13" s="21"/>
      <c r="G13" s="17"/>
      <c r="H13" s="172" t="s">
        <v>40</v>
      </c>
      <c r="I13" s="172"/>
      <c r="J13" s="19"/>
      <c r="K13" s="19"/>
      <c r="L13" s="19"/>
      <c r="M13" s="20"/>
    </row>
    <row r="14" spans="1:13" ht="15">
      <c r="A14" s="173" t="s">
        <v>45</v>
      </c>
      <c r="B14" s="173"/>
      <c r="C14" s="24">
        <f>SUM(C10:C13)</f>
        <v>207</v>
      </c>
      <c r="D14" s="24">
        <f>SUM(D10:D13)</f>
        <v>6520</v>
      </c>
      <c r="E14" s="24">
        <f>SUM(E10:E13)</f>
        <v>20298</v>
      </c>
      <c r="F14" s="25">
        <v>1</v>
      </c>
      <c r="G14" s="17"/>
      <c r="H14" s="172" t="s">
        <v>42</v>
      </c>
      <c r="I14" s="172"/>
      <c r="J14" s="19">
        <v>20</v>
      </c>
      <c r="K14" s="19">
        <v>2547</v>
      </c>
      <c r="L14" s="19">
        <v>5598</v>
      </c>
      <c r="M14" s="20">
        <v>0.54990176817288805</v>
      </c>
    </row>
    <row r="15" spans="1:13" ht="15">
      <c r="A15" s="172"/>
      <c r="B15" s="172"/>
      <c r="C15" s="19"/>
      <c r="D15" s="19"/>
      <c r="E15" s="19"/>
      <c r="F15" s="19"/>
      <c r="G15" s="17"/>
      <c r="H15" s="172" t="s">
        <v>44</v>
      </c>
      <c r="I15" s="172"/>
      <c r="J15" s="19"/>
      <c r="K15" s="19"/>
      <c r="L15" s="19"/>
      <c r="M15" s="20"/>
    </row>
    <row r="16" spans="1:13" ht="15">
      <c r="A16" s="173" t="s">
        <v>48</v>
      </c>
      <c r="B16" s="173"/>
      <c r="C16" s="24">
        <v>6</v>
      </c>
      <c r="D16" s="24">
        <v>107</v>
      </c>
      <c r="E16" s="24">
        <v>199</v>
      </c>
      <c r="F16" s="25">
        <v>1</v>
      </c>
      <c r="G16" s="17"/>
      <c r="H16" s="172" t="s">
        <v>46</v>
      </c>
      <c r="I16" s="172"/>
      <c r="J16" s="19">
        <v>1</v>
      </c>
      <c r="K16" s="19">
        <v>531</v>
      </c>
      <c r="L16" s="19">
        <v>1062</v>
      </c>
      <c r="M16" s="20">
        <v>0.10432220039292731</v>
      </c>
    </row>
    <row r="17" spans="1:13" ht="15">
      <c r="A17" s="173" t="s">
        <v>50</v>
      </c>
      <c r="B17" s="173"/>
      <c r="C17" s="24">
        <v>14</v>
      </c>
      <c r="D17" s="24">
        <v>88</v>
      </c>
      <c r="E17" s="24">
        <v>179</v>
      </c>
      <c r="F17" s="25">
        <v>1</v>
      </c>
      <c r="G17" s="17"/>
      <c r="H17" s="172" t="s">
        <v>47</v>
      </c>
      <c r="I17" s="172"/>
      <c r="J17" s="19"/>
      <c r="K17" s="19"/>
      <c r="L17" s="19"/>
      <c r="M17" s="20"/>
    </row>
    <row r="18" spans="1:13" ht="15">
      <c r="A18" s="173" t="s">
        <v>51</v>
      </c>
      <c r="B18" s="173"/>
      <c r="C18" s="24">
        <v>5</v>
      </c>
      <c r="D18" s="24">
        <v>34</v>
      </c>
      <c r="E18" s="24">
        <v>72</v>
      </c>
      <c r="F18" s="25">
        <v>1</v>
      </c>
      <c r="G18" s="17"/>
      <c r="H18" s="173" t="s">
        <v>49</v>
      </c>
      <c r="I18" s="173"/>
      <c r="J18" s="24">
        <f>SUM(J10:J17)</f>
        <v>30</v>
      </c>
      <c r="K18" s="24">
        <f>SUM(K10:K17)</f>
        <v>4336</v>
      </c>
      <c r="L18" s="24">
        <f>SUM(L10:L17)</f>
        <v>10180</v>
      </c>
      <c r="M18" s="25">
        <v>1</v>
      </c>
    </row>
    <row r="19" spans="1:13" ht="15">
      <c r="A19" s="173" t="s">
        <v>53</v>
      </c>
      <c r="B19" s="173"/>
      <c r="C19" s="24">
        <v>2</v>
      </c>
      <c r="D19" s="24"/>
      <c r="E19" s="24">
        <v>1039</v>
      </c>
      <c r="F19" s="25">
        <v>1</v>
      </c>
      <c r="G19" s="17"/>
      <c r="H19" s="19"/>
      <c r="I19" s="19"/>
      <c r="J19" s="19"/>
      <c r="K19" s="19"/>
      <c r="L19" s="19"/>
      <c r="M19" s="19"/>
    </row>
    <row r="20" spans="1:13" ht="15">
      <c r="A20" s="172"/>
      <c r="B20" s="172"/>
      <c r="C20" s="19"/>
      <c r="D20" s="19"/>
      <c r="E20" s="19"/>
      <c r="F20" s="19"/>
      <c r="G20" s="17"/>
      <c r="H20" s="172" t="s">
        <v>52</v>
      </c>
      <c r="I20" s="172"/>
      <c r="J20" s="19"/>
      <c r="K20" s="19"/>
      <c r="L20" s="19"/>
      <c r="M20" s="20"/>
    </row>
    <row r="21" spans="1:13" ht="15">
      <c r="A21" s="172" t="s">
        <v>56</v>
      </c>
      <c r="B21" s="172"/>
      <c r="C21" s="19"/>
      <c r="D21" s="19"/>
      <c r="E21" s="19"/>
      <c r="F21" s="26"/>
      <c r="G21" s="17"/>
      <c r="H21" s="172" t="s">
        <v>54</v>
      </c>
      <c r="I21" s="172"/>
      <c r="J21" s="19">
        <v>1</v>
      </c>
      <c r="K21" s="19">
        <v>272</v>
      </c>
      <c r="L21" s="19">
        <v>816</v>
      </c>
      <c r="M21" s="20">
        <v>0.50620347394540943</v>
      </c>
    </row>
    <row r="22" spans="1:13" ht="15">
      <c r="A22" s="172" t="s">
        <v>58</v>
      </c>
      <c r="B22" s="172"/>
      <c r="C22" s="19"/>
      <c r="D22" s="19"/>
      <c r="E22" s="19"/>
      <c r="F22" s="26"/>
      <c r="G22" s="17"/>
      <c r="H22" s="172" t="s">
        <v>55</v>
      </c>
      <c r="I22" s="172"/>
      <c r="J22" s="19">
        <v>2</v>
      </c>
      <c r="K22" s="19">
        <v>293</v>
      </c>
      <c r="L22" s="19">
        <v>796</v>
      </c>
      <c r="M22" s="20">
        <v>0.49379652605459057</v>
      </c>
    </row>
    <row r="23" spans="1:13" ht="15">
      <c r="A23" s="172" t="s">
        <v>60</v>
      </c>
      <c r="B23" s="172"/>
      <c r="C23" s="19">
        <v>1</v>
      </c>
      <c r="D23" s="19">
        <v>220</v>
      </c>
      <c r="E23" s="19">
        <v>816</v>
      </c>
      <c r="F23" s="27">
        <v>1</v>
      </c>
      <c r="G23" s="17"/>
      <c r="H23" s="172" t="s">
        <v>57</v>
      </c>
      <c r="I23" s="172"/>
      <c r="J23" s="19"/>
      <c r="K23" s="19"/>
      <c r="L23" s="19"/>
      <c r="M23" s="26"/>
    </row>
    <row r="24" spans="1:13" ht="15">
      <c r="A24" s="173" t="s">
        <v>62</v>
      </c>
      <c r="B24" s="173"/>
      <c r="C24" s="24">
        <v>1</v>
      </c>
      <c r="D24" s="24">
        <v>220</v>
      </c>
      <c r="E24" s="24">
        <v>816</v>
      </c>
      <c r="F24" s="25">
        <v>1</v>
      </c>
      <c r="G24" s="17"/>
      <c r="H24" s="173" t="s">
        <v>61</v>
      </c>
      <c r="I24" s="173"/>
      <c r="J24" s="24">
        <f>SUM(J20:J23)</f>
        <v>3</v>
      </c>
      <c r="K24" s="24">
        <f>SUM(K20:K23)</f>
        <v>565</v>
      </c>
      <c r="L24" s="24">
        <f>SUM(L20:L23)</f>
        <v>1612</v>
      </c>
      <c r="M24" s="25">
        <v>1</v>
      </c>
    </row>
    <row r="25" spans="1:13" ht="15">
      <c r="A25" s="172"/>
      <c r="B25" s="172"/>
      <c r="C25" s="19"/>
      <c r="D25" s="19"/>
      <c r="E25" s="19"/>
      <c r="F25" s="19"/>
      <c r="G25" s="17"/>
      <c r="H25" s="172"/>
      <c r="I25" s="172"/>
      <c r="J25" s="19"/>
      <c r="K25" s="19"/>
      <c r="L25" s="19"/>
      <c r="M25" s="19"/>
    </row>
    <row r="26" spans="1:13" ht="15">
      <c r="A26" s="172" t="s">
        <v>64</v>
      </c>
      <c r="B26" s="172"/>
      <c r="C26" s="19">
        <v>3</v>
      </c>
      <c r="D26" s="19">
        <v>69</v>
      </c>
      <c r="E26" s="19">
        <v>131</v>
      </c>
      <c r="F26" s="20">
        <v>9.4217491369390106E-3</v>
      </c>
      <c r="G26" s="17"/>
      <c r="H26" s="172" t="s">
        <v>63</v>
      </c>
      <c r="I26" s="172"/>
      <c r="J26" s="19">
        <v>5</v>
      </c>
      <c r="K26" s="19">
        <v>87</v>
      </c>
      <c r="L26" s="19">
        <v>147</v>
      </c>
      <c r="M26" s="20">
        <v>0.33182844243792325</v>
      </c>
    </row>
    <row r="27" spans="1:13" ht="15">
      <c r="A27" s="172" t="s">
        <v>66</v>
      </c>
      <c r="B27" s="172"/>
      <c r="C27" s="19">
        <v>4</v>
      </c>
      <c r="D27" s="19">
        <v>78</v>
      </c>
      <c r="E27" s="19">
        <v>142</v>
      </c>
      <c r="F27" s="20">
        <v>1.0212888377445339E-2</v>
      </c>
      <c r="G27" s="17"/>
      <c r="H27" s="172" t="s">
        <v>65</v>
      </c>
      <c r="I27" s="172"/>
      <c r="J27" s="19">
        <v>5</v>
      </c>
      <c r="K27" s="19">
        <v>137</v>
      </c>
      <c r="L27" s="19">
        <v>264</v>
      </c>
      <c r="M27" s="20">
        <v>0.59593679458239279</v>
      </c>
    </row>
    <row r="28" spans="1:13" ht="15">
      <c r="A28" s="172" t="s">
        <v>68</v>
      </c>
      <c r="B28" s="172"/>
      <c r="C28" s="19">
        <v>25</v>
      </c>
      <c r="D28" s="19">
        <v>4667</v>
      </c>
      <c r="E28" s="19">
        <v>8738</v>
      </c>
      <c r="F28" s="20">
        <v>0.62845224395857302</v>
      </c>
      <c r="G28" s="17"/>
      <c r="H28" s="172" t="s">
        <v>67</v>
      </c>
      <c r="I28" s="172"/>
      <c r="J28" s="19">
        <v>1</v>
      </c>
      <c r="K28" s="19">
        <v>17</v>
      </c>
      <c r="L28" s="19">
        <v>32</v>
      </c>
      <c r="M28" s="20">
        <v>7.2234762979683967E-2</v>
      </c>
    </row>
    <row r="29" spans="1:13" ht="15">
      <c r="A29" s="172" t="s">
        <v>70</v>
      </c>
      <c r="B29" s="172"/>
      <c r="C29" s="19"/>
      <c r="D29" s="19"/>
      <c r="E29" s="19"/>
      <c r="F29" s="20"/>
      <c r="G29" s="17"/>
      <c r="H29" s="173" t="s">
        <v>69</v>
      </c>
      <c r="I29" s="173"/>
      <c r="J29" s="24">
        <f>SUM(J26:J28)</f>
        <v>11</v>
      </c>
      <c r="K29" s="24">
        <f>SUM(K26:K28)</f>
        <v>241</v>
      </c>
      <c r="L29" s="24">
        <f>SUM(L26:L28)</f>
        <v>443</v>
      </c>
      <c r="M29" s="25">
        <v>1</v>
      </c>
    </row>
    <row r="30" spans="1:13" ht="15">
      <c r="A30" s="172" t="s">
        <v>93</v>
      </c>
      <c r="B30" s="172"/>
      <c r="C30" s="19">
        <v>14</v>
      </c>
      <c r="D30" s="19">
        <v>2451</v>
      </c>
      <c r="E30" s="19">
        <v>4739</v>
      </c>
      <c r="F30" s="20">
        <v>0.34083716915995399</v>
      </c>
      <c r="G30" s="17"/>
      <c r="H30" s="172"/>
      <c r="I30" s="172"/>
      <c r="J30" s="19"/>
      <c r="K30" s="19"/>
      <c r="L30" s="19"/>
      <c r="M30" s="19"/>
    </row>
    <row r="31" spans="1:13" ht="15">
      <c r="A31" s="172" t="s">
        <v>94</v>
      </c>
      <c r="B31" s="172"/>
      <c r="C31" s="19"/>
      <c r="D31" s="19"/>
      <c r="E31" s="19"/>
      <c r="F31" s="20"/>
      <c r="G31" s="17"/>
      <c r="H31" s="172" t="s">
        <v>72</v>
      </c>
      <c r="I31" s="172"/>
      <c r="J31" s="19">
        <v>9</v>
      </c>
      <c r="K31" s="19">
        <v>201</v>
      </c>
      <c r="L31" s="19">
        <v>367</v>
      </c>
      <c r="M31" s="20">
        <v>0.62098138747884946</v>
      </c>
    </row>
    <row r="32" spans="1:13" ht="15">
      <c r="A32" s="172" t="s">
        <v>74</v>
      </c>
      <c r="B32" s="172"/>
      <c r="C32" s="19">
        <v>1</v>
      </c>
      <c r="D32" s="19">
        <v>80</v>
      </c>
      <c r="E32" s="19">
        <v>154</v>
      </c>
      <c r="F32" s="20">
        <v>1.1075949367088608E-2</v>
      </c>
      <c r="G32" s="17"/>
      <c r="H32" s="172" t="s">
        <v>73</v>
      </c>
      <c r="I32" s="172"/>
      <c r="J32" s="19">
        <v>6</v>
      </c>
      <c r="K32" s="19">
        <v>128</v>
      </c>
      <c r="L32" s="19">
        <v>224</v>
      </c>
      <c r="M32" s="20">
        <v>0.3790186125211506</v>
      </c>
    </row>
    <row r="33" spans="1:13" ht="15">
      <c r="A33" s="172" t="s">
        <v>76</v>
      </c>
      <c r="B33" s="172"/>
      <c r="C33" s="19"/>
      <c r="D33" s="19"/>
      <c r="E33" s="19"/>
      <c r="F33" s="26"/>
      <c r="G33" s="17"/>
      <c r="H33" s="172" t="s">
        <v>75</v>
      </c>
      <c r="I33" s="172"/>
      <c r="J33" s="19"/>
      <c r="K33" s="19"/>
      <c r="L33" s="19"/>
      <c r="M33" s="26"/>
    </row>
    <row r="34" spans="1:13" ht="15">
      <c r="A34" s="173" t="s">
        <v>78</v>
      </c>
      <c r="B34" s="173"/>
      <c r="C34" s="24">
        <f>SUM(C26:C33)</f>
        <v>47</v>
      </c>
      <c r="D34" s="24">
        <f>SUM(D26:D33)</f>
        <v>7345</v>
      </c>
      <c r="E34" s="24">
        <f>SUM(E26:E33)</f>
        <v>13904</v>
      </c>
      <c r="F34" s="25">
        <v>0.99999999999999989</v>
      </c>
      <c r="G34" s="17"/>
      <c r="H34" s="173" t="s">
        <v>77</v>
      </c>
      <c r="I34" s="173"/>
      <c r="J34" s="24">
        <f>SUM(J31:J33)</f>
        <v>15</v>
      </c>
      <c r="K34" s="24">
        <f>SUM(K31:K33)</f>
        <v>329</v>
      </c>
      <c r="L34" s="24">
        <f>SUM(L31:L33)</f>
        <v>591</v>
      </c>
      <c r="M34" s="25">
        <v>1</v>
      </c>
    </row>
    <row r="35" spans="1:13" ht="15">
      <c r="A35" s="172"/>
      <c r="B35" s="172"/>
      <c r="C35" s="19"/>
      <c r="D35" s="19"/>
      <c r="E35" s="19"/>
      <c r="F35" s="20"/>
      <c r="G35" s="17"/>
      <c r="H35" s="172"/>
      <c r="I35" s="172"/>
      <c r="J35" s="19"/>
      <c r="K35" s="19"/>
      <c r="L35" s="19"/>
      <c r="M35" s="19"/>
    </row>
    <row r="36" spans="1:13" ht="15">
      <c r="A36" s="172" t="s">
        <v>80</v>
      </c>
      <c r="B36" s="172"/>
      <c r="C36" s="19"/>
      <c r="D36" s="19"/>
      <c r="E36" s="19"/>
      <c r="F36" s="20"/>
      <c r="G36" s="17"/>
      <c r="H36" s="173" t="s">
        <v>79</v>
      </c>
      <c r="I36" s="173"/>
      <c r="J36" s="24">
        <v>3</v>
      </c>
      <c r="K36" s="24">
        <v>29</v>
      </c>
      <c r="L36" s="24">
        <v>53</v>
      </c>
      <c r="M36" s="25">
        <v>1</v>
      </c>
    </row>
    <row r="37" spans="1:13" ht="15">
      <c r="A37" s="172" t="s">
        <v>82</v>
      </c>
      <c r="B37" s="172"/>
      <c r="C37" s="19">
        <v>1</v>
      </c>
      <c r="D37" s="19">
        <v>42</v>
      </c>
      <c r="E37" s="19">
        <v>82</v>
      </c>
      <c r="F37" s="20">
        <v>0.27152317880794702</v>
      </c>
      <c r="G37" s="17"/>
      <c r="H37" s="173" t="s">
        <v>81</v>
      </c>
      <c r="I37" s="173"/>
      <c r="J37" s="24">
        <v>1</v>
      </c>
      <c r="K37" s="24">
        <v>4</v>
      </c>
      <c r="L37" s="24">
        <v>7</v>
      </c>
      <c r="M37" s="25">
        <v>1</v>
      </c>
    </row>
    <row r="38" spans="1:13" ht="15">
      <c r="A38" s="172" t="s">
        <v>84</v>
      </c>
      <c r="B38" s="172"/>
      <c r="C38" s="19">
        <v>2</v>
      </c>
      <c r="D38" s="19">
        <v>119</v>
      </c>
      <c r="E38" s="19">
        <v>220</v>
      </c>
      <c r="F38" s="20">
        <v>0.72847682119205293</v>
      </c>
      <c r="G38" s="17"/>
      <c r="H38" s="173" t="s">
        <v>83</v>
      </c>
      <c r="I38" s="173"/>
      <c r="J38" s="24"/>
      <c r="K38" s="24"/>
      <c r="L38" s="24"/>
      <c r="M38" s="25"/>
    </row>
    <row r="39" spans="1:13" ht="15">
      <c r="A39" s="172" t="s">
        <v>315</v>
      </c>
      <c r="B39" s="172"/>
      <c r="C39" s="19"/>
      <c r="D39" s="19"/>
      <c r="E39" s="19"/>
      <c r="F39" s="20"/>
      <c r="G39" s="17"/>
      <c r="H39" s="172"/>
      <c r="I39" s="172"/>
      <c r="J39" s="19"/>
      <c r="K39" s="19"/>
      <c r="L39" s="19"/>
      <c r="M39" s="19"/>
    </row>
    <row r="40" spans="1:13" ht="15">
      <c r="A40" s="172" t="s">
        <v>85</v>
      </c>
      <c r="B40" s="172"/>
      <c r="C40" s="19"/>
      <c r="D40" s="19"/>
      <c r="E40" s="19"/>
      <c r="F40" s="26"/>
      <c r="G40" s="17"/>
      <c r="H40" s="29"/>
      <c r="I40" s="29"/>
      <c r="J40" s="19"/>
      <c r="K40" s="19"/>
      <c r="L40" s="19"/>
      <c r="M40" s="19"/>
    </row>
    <row r="41" spans="1:13" ht="15">
      <c r="A41" s="173" t="s">
        <v>87</v>
      </c>
      <c r="B41" s="173"/>
      <c r="C41" s="24">
        <f>SUM(C36:C40)</f>
        <v>3</v>
      </c>
      <c r="D41" s="24">
        <f>SUM(D36:D40)</f>
        <v>161</v>
      </c>
      <c r="E41" s="24">
        <f>SUM(E36:E40)</f>
        <v>302</v>
      </c>
      <c r="F41" s="25">
        <v>1</v>
      </c>
      <c r="G41" s="17"/>
      <c r="H41" s="173" t="s">
        <v>86</v>
      </c>
      <c r="I41" s="173"/>
      <c r="J41" s="24">
        <f>C14+C16+C17+C18+C19+C24+C34+C41+J18+J24+J29+J34+J36+J37+J38</f>
        <v>348</v>
      </c>
      <c r="K41" s="24">
        <f>D14+D16+D17+D18+D19+D24+D34+D41+K18+K24+K29+K34+K36+K37+K38</f>
        <v>19979</v>
      </c>
      <c r="L41" s="24">
        <f>E14+E16+E17+E18+E19+E24+E34+E41+L18+L24+L29+L34+L36+L37+L38</f>
        <v>49695</v>
      </c>
      <c r="M41" s="28"/>
    </row>
  </sheetData>
  <sheetProtection algorithmName="SHA-512" hashValue="/oNKjmWM/X3rzA6x3R45tb296oE1WFX3N4/p9eFb3y3dtaAIRv+SrJ8aw6aHNyqqdUutd9UoOD+Sj1/9Nw4p+A==" saltValue="CpMiguuu0LiM9QCFmaAhfg==" spinCount="100000" sheet="1" objects="1" scenarios="1"/>
  <mergeCells count="68">
    <mergeCell ref="A41:B41"/>
    <mergeCell ref="H41:I41"/>
    <mergeCell ref="A38:B38"/>
    <mergeCell ref="H37:I37"/>
    <mergeCell ref="A39:B39"/>
    <mergeCell ref="H38:I38"/>
    <mergeCell ref="A40:B40"/>
    <mergeCell ref="H39:I39"/>
    <mergeCell ref="A35:B35"/>
    <mergeCell ref="H34:I34"/>
    <mergeCell ref="A36:B36"/>
    <mergeCell ref="H35:I35"/>
    <mergeCell ref="A37:B37"/>
    <mergeCell ref="H36:I36"/>
    <mergeCell ref="A32:B32"/>
    <mergeCell ref="H31:I31"/>
    <mergeCell ref="A33:B33"/>
    <mergeCell ref="H32:I32"/>
    <mergeCell ref="A34:B34"/>
    <mergeCell ref="H33:I33"/>
    <mergeCell ref="A29:B29"/>
    <mergeCell ref="H28:I28"/>
    <mergeCell ref="A30:B30"/>
    <mergeCell ref="H29:I29"/>
    <mergeCell ref="A31:B31"/>
    <mergeCell ref="H30:I30"/>
    <mergeCell ref="A26:B26"/>
    <mergeCell ref="H25:I25"/>
    <mergeCell ref="A27:B27"/>
    <mergeCell ref="H26:I26"/>
    <mergeCell ref="A28:B28"/>
    <mergeCell ref="H27:I27"/>
    <mergeCell ref="A23:B23"/>
    <mergeCell ref="H23:I23"/>
    <mergeCell ref="A24:B24"/>
    <mergeCell ref="A25:B25"/>
    <mergeCell ref="H24:I24"/>
    <mergeCell ref="A22:B22"/>
    <mergeCell ref="H22:I22"/>
    <mergeCell ref="A16:B16"/>
    <mergeCell ref="H16:I16"/>
    <mergeCell ref="A17:B17"/>
    <mergeCell ref="H17:I17"/>
    <mergeCell ref="A18:B18"/>
    <mergeCell ref="H18:I18"/>
    <mergeCell ref="A19:B19"/>
    <mergeCell ref="A20:B20"/>
    <mergeCell ref="H20:I20"/>
    <mergeCell ref="A21:B21"/>
    <mergeCell ref="H21:I21"/>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P46"/>
  <sheetViews>
    <sheetView showGridLines="0" workbookViewId="0"/>
  </sheetViews>
  <sheetFormatPr baseColWidth="10" defaultColWidth="9.140625" defaultRowHeight="12.75"/>
  <cols>
    <col min="1" max="1" width="79.42578125" style="32" customWidth="1"/>
    <col min="2" max="57" width="8.7109375" style="32" customWidth="1"/>
    <col min="58" max="58" width="8.7109375" style="33" customWidth="1"/>
    <col min="59" max="59" width="8.7109375" style="32" customWidth="1"/>
    <col min="60" max="255" width="9.140625" style="32"/>
    <col min="256" max="256" width="1" style="32" customWidth="1"/>
    <col min="257" max="257" width="83.7109375" style="32" customWidth="1"/>
    <col min="258" max="258" width="9.140625" style="32" bestFit="1"/>
    <col min="259" max="259" width="8.7109375" style="32" bestFit="1" customWidth="1"/>
    <col min="260" max="260" width="9.140625" style="32" bestFit="1"/>
    <col min="261" max="261" width="8.7109375" style="32" bestFit="1" customWidth="1"/>
    <col min="262" max="262" width="9.140625" style="32" bestFit="1"/>
    <col min="263" max="263" width="8.7109375" style="32" bestFit="1" customWidth="1"/>
    <col min="264" max="264" width="9.140625" style="32" bestFit="1"/>
    <col min="265" max="265" width="8.7109375" style="32" bestFit="1" customWidth="1"/>
    <col min="266" max="266" width="9.140625" style="32" bestFit="1"/>
    <col min="267" max="267" width="8.7109375" style="32" bestFit="1" customWidth="1"/>
    <col min="268" max="268" width="9.140625" style="32"/>
    <col min="269" max="269" width="8.7109375" style="32" customWidth="1"/>
    <col min="270" max="270" width="9.140625" style="32" bestFit="1"/>
    <col min="271" max="271" width="8.7109375" style="32" bestFit="1" customWidth="1"/>
    <col min="272" max="272" width="9.140625" style="32" bestFit="1"/>
    <col min="273" max="273" width="8.7109375" style="32" bestFit="1" customWidth="1"/>
    <col min="274" max="274" width="9.140625" style="32" bestFit="1"/>
    <col min="275" max="275" width="8.7109375" style="32" bestFit="1" customWidth="1"/>
    <col min="276" max="276" width="9.140625" style="32" bestFit="1"/>
    <col min="277" max="277" width="8.7109375" style="32" bestFit="1" customWidth="1"/>
    <col min="278" max="278" width="9.140625" style="32" bestFit="1"/>
    <col min="279" max="279" width="8.7109375" style="32" bestFit="1" customWidth="1"/>
    <col min="280" max="280" width="9.140625" style="32" bestFit="1"/>
    <col min="281" max="282" width="8.7109375" style="32" bestFit="1" customWidth="1"/>
    <col min="283" max="283" width="9.140625" style="32" bestFit="1"/>
    <col min="284" max="284" width="8.7109375" style="32" bestFit="1" customWidth="1"/>
    <col min="285" max="285" width="9.140625" style="32" bestFit="1"/>
    <col min="286" max="287" width="8.7109375" style="32" bestFit="1" customWidth="1"/>
    <col min="288" max="288" width="9.140625" style="32" bestFit="1"/>
    <col min="289" max="289" width="8.7109375" style="32" bestFit="1" customWidth="1"/>
    <col min="290" max="290" width="9.140625" style="32" bestFit="1"/>
    <col min="291" max="293" width="8.7109375" style="32" bestFit="1" customWidth="1"/>
    <col min="294" max="294" width="9.140625" style="32" bestFit="1"/>
    <col min="295" max="295" width="8.7109375" style="32" bestFit="1" customWidth="1"/>
    <col min="296" max="296" width="9.140625" style="32"/>
    <col min="297" max="297" width="8.7109375" style="32" customWidth="1"/>
    <col min="298" max="301" width="9.140625" style="32"/>
    <col min="302" max="302" width="8.7109375" style="32" bestFit="1" customWidth="1"/>
    <col min="303" max="303" width="9.140625" style="32" bestFit="1"/>
    <col min="304" max="304" width="8.7109375" style="32" bestFit="1" customWidth="1"/>
    <col min="305" max="305" width="9.140625" style="32" bestFit="1"/>
    <col min="306" max="308" width="8.7109375" style="32" bestFit="1" customWidth="1"/>
    <col min="309" max="309" width="9.140625" style="32" bestFit="1"/>
    <col min="310" max="311" width="9.140625" style="32"/>
    <col min="312" max="312" width="9.140625" style="32" bestFit="1"/>
    <col min="313" max="313" width="8.7109375" style="32" bestFit="1" customWidth="1"/>
    <col min="314" max="314" width="9.140625" style="32" bestFit="1"/>
    <col min="315" max="315" width="8.7109375" style="32" bestFit="1" customWidth="1"/>
    <col min="316" max="511" width="9.140625" style="32"/>
    <col min="512" max="512" width="1" style="32" customWidth="1"/>
    <col min="513" max="513" width="83.7109375" style="32" customWidth="1"/>
    <col min="514" max="514" width="9.140625" style="32" bestFit="1"/>
    <col min="515" max="515" width="8.7109375" style="32" bestFit="1" customWidth="1"/>
    <col min="516" max="516" width="9.140625" style="32" bestFit="1"/>
    <col min="517" max="517" width="8.7109375" style="32" bestFit="1" customWidth="1"/>
    <col min="518" max="518" width="9.140625" style="32" bestFit="1"/>
    <col min="519" max="519" width="8.7109375" style="32" bestFit="1" customWidth="1"/>
    <col min="520" max="520" width="9.140625" style="32" bestFit="1"/>
    <col min="521" max="521" width="8.7109375" style="32" bestFit="1" customWidth="1"/>
    <col min="522" max="522" width="9.140625" style="32" bestFit="1"/>
    <col min="523" max="523" width="8.7109375" style="32" bestFit="1" customWidth="1"/>
    <col min="524" max="524" width="9.140625" style="32"/>
    <col min="525" max="525" width="8.7109375" style="32" customWidth="1"/>
    <col min="526" max="526" width="9.140625" style="32" bestFit="1"/>
    <col min="527" max="527" width="8.7109375" style="32" bestFit="1" customWidth="1"/>
    <col min="528" max="528" width="9.140625" style="32" bestFit="1"/>
    <col min="529" max="529" width="8.7109375" style="32" bestFit="1" customWidth="1"/>
    <col min="530" max="530" width="9.140625" style="32" bestFit="1"/>
    <col min="531" max="531" width="8.7109375" style="32" bestFit="1" customWidth="1"/>
    <col min="532" max="532" width="9.140625" style="32" bestFit="1"/>
    <col min="533" max="533" width="8.7109375" style="32" bestFit="1" customWidth="1"/>
    <col min="534" max="534" width="9.140625" style="32" bestFit="1"/>
    <col min="535" max="535" width="8.7109375" style="32" bestFit="1" customWidth="1"/>
    <col min="536" max="536" width="9.140625" style="32" bestFit="1"/>
    <col min="537" max="538" width="8.7109375" style="32" bestFit="1" customWidth="1"/>
    <col min="539" max="539" width="9.140625" style="32" bestFit="1"/>
    <col min="540" max="540" width="8.7109375" style="32" bestFit="1" customWidth="1"/>
    <col min="541" max="541" width="9.140625" style="32" bestFit="1"/>
    <col min="542" max="543" width="8.7109375" style="32" bestFit="1" customWidth="1"/>
    <col min="544" max="544" width="9.140625" style="32" bestFit="1"/>
    <col min="545" max="545" width="8.7109375" style="32" bestFit="1" customWidth="1"/>
    <col min="546" max="546" width="9.140625" style="32" bestFit="1"/>
    <col min="547" max="549" width="8.7109375" style="32" bestFit="1" customWidth="1"/>
    <col min="550" max="550" width="9.140625" style="32" bestFit="1"/>
    <col min="551" max="551" width="8.7109375" style="32" bestFit="1" customWidth="1"/>
    <col min="552" max="552" width="9.140625" style="32"/>
    <col min="553" max="553" width="8.7109375" style="32" customWidth="1"/>
    <col min="554" max="557" width="9.140625" style="32"/>
    <col min="558" max="558" width="8.7109375" style="32" bestFit="1" customWidth="1"/>
    <col min="559" max="559" width="9.140625" style="32" bestFit="1"/>
    <col min="560" max="560" width="8.7109375" style="32" bestFit="1" customWidth="1"/>
    <col min="561" max="561" width="9.140625" style="32" bestFit="1"/>
    <col min="562" max="564" width="8.7109375" style="32" bestFit="1" customWidth="1"/>
    <col min="565" max="565" width="9.140625" style="32" bestFit="1"/>
    <col min="566" max="567" width="9.140625" style="32"/>
    <col min="568" max="568" width="9.140625" style="32" bestFit="1"/>
    <col min="569" max="569" width="8.7109375" style="32" bestFit="1" customWidth="1"/>
    <col min="570" max="570" width="9.140625" style="32" bestFit="1"/>
    <col min="571" max="571" width="8.7109375" style="32" bestFit="1" customWidth="1"/>
    <col min="572" max="767" width="9.140625" style="32"/>
    <col min="768" max="768" width="1" style="32" customWidth="1"/>
    <col min="769" max="769" width="83.7109375" style="32" customWidth="1"/>
    <col min="770" max="770" width="9.140625" style="32" bestFit="1"/>
    <col min="771" max="771" width="8.7109375" style="32" bestFit="1" customWidth="1"/>
    <col min="772" max="772" width="9.140625" style="32" bestFit="1"/>
    <col min="773" max="773" width="8.7109375" style="32" bestFit="1" customWidth="1"/>
    <col min="774" max="774" width="9.140625" style="32" bestFit="1"/>
    <col min="775" max="775" width="8.7109375" style="32" bestFit="1" customWidth="1"/>
    <col min="776" max="776" width="9.140625" style="32" bestFit="1"/>
    <col min="777" max="777" width="8.7109375" style="32" bestFit="1" customWidth="1"/>
    <col min="778" max="778" width="9.140625" style="32" bestFit="1"/>
    <col min="779" max="779" width="8.7109375" style="32" bestFit="1" customWidth="1"/>
    <col min="780" max="780" width="9.140625" style="32"/>
    <col min="781" max="781" width="8.7109375" style="32" customWidth="1"/>
    <col min="782" max="782" width="9.140625" style="32" bestFit="1"/>
    <col min="783" max="783" width="8.7109375" style="32" bestFit="1" customWidth="1"/>
    <col min="784" max="784" width="9.140625" style="32" bestFit="1"/>
    <col min="785" max="785" width="8.7109375" style="32" bestFit="1" customWidth="1"/>
    <col min="786" max="786" width="9.140625" style="32" bestFit="1"/>
    <col min="787" max="787" width="8.7109375" style="32" bestFit="1" customWidth="1"/>
    <col min="788" max="788" width="9.140625" style="32" bestFit="1"/>
    <col min="789" max="789" width="8.7109375" style="32" bestFit="1" customWidth="1"/>
    <col min="790" max="790" width="9.140625" style="32" bestFit="1"/>
    <col min="791" max="791" width="8.7109375" style="32" bestFit="1" customWidth="1"/>
    <col min="792" max="792" width="9.140625" style="32" bestFit="1"/>
    <col min="793" max="794" width="8.7109375" style="32" bestFit="1" customWidth="1"/>
    <col min="795" max="795" width="9.140625" style="32" bestFit="1"/>
    <col min="796" max="796" width="8.7109375" style="32" bestFit="1" customWidth="1"/>
    <col min="797" max="797" width="9.140625" style="32" bestFit="1"/>
    <col min="798" max="799" width="8.7109375" style="32" bestFit="1" customWidth="1"/>
    <col min="800" max="800" width="9.140625" style="32" bestFit="1"/>
    <col min="801" max="801" width="8.7109375" style="32" bestFit="1" customWidth="1"/>
    <col min="802" max="802" width="9.140625" style="32" bestFit="1"/>
    <col min="803" max="805" width="8.7109375" style="32" bestFit="1" customWidth="1"/>
    <col min="806" max="806" width="9.140625" style="32" bestFit="1"/>
    <col min="807" max="807" width="8.7109375" style="32" bestFit="1" customWidth="1"/>
    <col min="808" max="808" width="9.140625" style="32"/>
    <col min="809" max="809" width="8.7109375" style="32" customWidth="1"/>
    <col min="810" max="813" width="9.140625" style="32"/>
    <col min="814" max="814" width="8.7109375" style="32" bestFit="1" customWidth="1"/>
    <col min="815" max="815" width="9.140625" style="32" bestFit="1"/>
    <col min="816" max="816" width="8.7109375" style="32" bestFit="1" customWidth="1"/>
    <col min="817" max="817" width="9.140625" style="32" bestFit="1"/>
    <col min="818" max="820" width="8.7109375" style="32" bestFit="1" customWidth="1"/>
    <col min="821" max="821" width="9.140625" style="32" bestFit="1"/>
    <col min="822" max="823" width="9.140625" style="32"/>
    <col min="824" max="824" width="9.140625" style="32" bestFit="1"/>
    <col min="825" max="825" width="8.7109375" style="32" bestFit="1" customWidth="1"/>
    <col min="826" max="826" width="9.140625" style="32" bestFit="1"/>
    <col min="827" max="827" width="8.7109375" style="32" bestFit="1" customWidth="1"/>
    <col min="828" max="1023" width="9.140625" style="32"/>
    <col min="1024" max="1024" width="1" style="32" customWidth="1"/>
    <col min="1025" max="1025" width="83.7109375" style="32" customWidth="1"/>
    <col min="1026" max="1026" width="9.140625" style="32" bestFit="1"/>
    <col min="1027" max="1027" width="8.7109375" style="32" bestFit="1" customWidth="1"/>
    <col min="1028" max="1028" width="9.140625" style="32" bestFit="1"/>
    <col min="1029" max="1029" width="8.7109375" style="32" bestFit="1" customWidth="1"/>
    <col min="1030" max="1030" width="9.140625" style="32" bestFit="1"/>
    <col min="1031" max="1031" width="8.7109375" style="32" bestFit="1" customWidth="1"/>
    <col min="1032" max="1032" width="9.140625" style="32" bestFit="1"/>
    <col min="1033" max="1033" width="8.7109375" style="32" bestFit="1" customWidth="1"/>
    <col min="1034" max="1034" width="9.140625" style="32" bestFit="1"/>
    <col min="1035" max="1035" width="8.7109375" style="32" bestFit="1" customWidth="1"/>
    <col min="1036" max="1036" width="9.140625" style="32"/>
    <col min="1037" max="1037" width="8.7109375" style="32" customWidth="1"/>
    <col min="1038" max="1038" width="9.140625" style="32" bestFit="1"/>
    <col min="1039" max="1039" width="8.7109375" style="32" bestFit="1" customWidth="1"/>
    <col min="1040" max="1040" width="9.140625" style="32" bestFit="1"/>
    <col min="1041" max="1041" width="8.7109375" style="32" bestFit="1" customWidth="1"/>
    <col min="1042" max="1042" width="9.140625" style="32" bestFit="1"/>
    <col min="1043" max="1043" width="8.7109375" style="32" bestFit="1" customWidth="1"/>
    <col min="1044" max="1044" width="9.140625" style="32" bestFit="1"/>
    <col min="1045" max="1045" width="8.7109375" style="32" bestFit="1" customWidth="1"/>
    <col min="1046" max="1046" width="9.140625" style="32" bestFit="1"/>
    <col min="1047" max="1047" width="8.7109375" style="32" bestFit="1" customWidth="1"/>
    <col min="1048" max="1048" width="9.140625" style="32" bestFit="1"/>
    <col min="1049" max="1050" width="8.7109375" style="32" bestFit="1" customWidth="1"/>
    <col min="1051" max="1051" width="9.140625" style="32" bestFit="1"/>
    <col min="1052" max="1052" width="8.7109375" style="32" bestFit="1" customWidth="1"/>
    <col min="1053" max="1053" width="9.140625" style="32" bestFit="1"/>
    <col min="1054" max="1055" width="8.7109375" style="32" bestFit="1" customWidth="1"/>
    <col min="1056" max="1056" width="9.140625" style="32" bestFit="1"/>
    <col min="1057" max="1057" width="8.7109375" style="32" bestFit="1" customWidth="1"/>
    <col min="1058" max="1058" width="9.140625" style="32" bestFit="1"/>
    <col min="1059" max="1061" width="8.7109375" style="32" bestFit="1" customWidth="1"/>
    <col min="1062" max="1062" width="9.140625" style="32" bestFit="1"/>
    <col min="1063" max="1063" width="8.7109375" style="32" bestFit="1" customWidth="1"/>
    <col min="1064" max="1064" width="9.140625" style="32"/>
    <col min="1065" max="1065" width="8.7109375" style="32" customWidth="1"/>
    <col min="1066" max="1069" width="9.140625" style="32"/>
    <col min="1070" max="1070" width="8.7109375" style="32" bestFit="1" customWidth="1"/>
    <col min="1071" max="1071" width="9.140625" style="32" bestFit="1"/>
    <col min="1072" max="1072" width="8.7109375" style="32" bestFit="1" customWidth="1"/>
    <col min="1073" max="1073" width="9.140625" style="32" bestFit="1"/>
    <col min="1074" max="1076" width="8.7109375" style="32" bestFit="1" customWidth="1"/>
    <col min="1077" max="1077" width="9.140625" style="32" bestFit="1"/>
    <col min="1078" max="1079" width="9.140625" style="32"/>
    <col min="1080" max="1080" width="9.140625" style="32" bestFit="1"/>
    <col min="1081" max="1081" width="8.7109375" style="32" bestFit="1" customWidth="1"/>
    <col min="1082" max="1082" width="9.140625" style="32" bestFit="1"/>
    <col min="1083" max="1083" width="8.7109375" style="32" bestFit="1" customWidth="1"/>
    <col min="1084" max="1279" width="9.140625" style="32"/>
    <col min="1280" max="1280" width="1" style="32" customWidth="1"/>
    <col min="1281" max="1281" width="83.7109375" style="32" customWidth="1"/>
    <col min="1282" max="1282" width="9.140625" style="32" bestFit="1"/>
    <col min="1283" max="1283" width="8.7109375" style="32" bestFit="1" customWidth="1"/>
    <col min="1284" max="1284" width="9.140625" style="32" bestFit="1"/>
    <col min="1285" max="1285" width="8.7109375" style="32" bestFit="1" customWidth="1"/>
    <col min="1286" max="1286" width="9.140625" style="32" bestFit="1"/>
    <col min="1287" max="1287" width="8.7109375" style="32" bestFit="1" customWidth="1"/>
    <col min="1288" max="1288" width="9.140625" style="32" bestFit="1"/>
    <col min="1289" max="1289" width="8.7109375" style="32" bestFit="1" customWidth="1"/>
    <col min="1290" max="1290" width="9.140625" style="32" bestFit="1"/>
    <col min="1291" max="1291" width="8.7109375" style="32" bestFit="1" customWidth="1"/>
    <col min="1292" max="1292" width="9.140625" style="32"/>
    <col min="1293" max="1293" width="8.7109375" style="32" customWidth="1"/>
    <col min="1294" max="1294" width="9.140625" style="32" bestFit="1"/>
    <col min="1295" max="1295" width="8.7109375" style="32" bestFit="1" customWidth="1"/>
    <col min="1296" max="1296" width="9.140625" style="32" bestFit="1"/>
    <col min="1297" max="1297" width="8.7109375" style="32" bestFit="1" customWidth="1"/>
    <col min="1298" max="1298" width="9.140625" style="32" bestFit="1"/>
    <col min="1299" max="1299" width="8.7109375" style="32" bestFit="1" customWidth="1"/>
    <col min="1300" max="1300" width="9.140625" style="32" bestFit="1"/>
    <col min="1301" max="1301" width="8.7109375" style="32" bestFit="1" customWidth="1"/>
    <col min="1302" max="1302" width="9.140625" style="32" bestFit="1"/>
    <col min="1303" max="1303" width="8.7109375" style="32" bestFit="1" customWidth="1"/>
    <col min="1304" max="1304" width="9.140625" style="32" bestFit="1"/>
    <col min="1305" max="1306" width="8.7109375" style="32" bestFit="1" customWidth="1"/>
    <col min="1307" max="1307" width="9.140625" style="32" bestFit="1"/>
    <col min="1308" max="1308" width="8.7109375" style="32" bestFit="1" customWidth="1"/>
    <col min="1309" max="1309" width="9.140625" style="32" bestFit="1"/>
    <col min="1310" max="1311" width="8.7109375" style="32" bestFit="1" customWidth="1"/>
    <col min="1312" max="1312" width="9.140625" style="32" bestFit="1"/>
    <col min="1313" max="1313" width="8.7109375" style="32" bestFit="1" customWidth="1"/>
    <col min="1314" max="1314" width="9.140625" style="32" bestFit="1"/>
    <col min="1315" max="1317" width="8.7109375" style="32" bestFit="1" customWidth="1"/>
    <col min="1318" max="1318" width="9.140625" style="32" bestFit="1"/>
    <col min="1319" max="1319" width="8.7109375" style="32" bestFit="1" customWidth="1"/>
    <col min="1320" max="1320" width="9.140625" style="32"/>
    <col min="1321" max="1321" width="8.7109375" style="32" customWidth="1"/>
    <col min="1322" max="1325" width="9.140625" style="32"/>
    <col min="1326" max="1326" width="8.7109375" style="32" bestFit="1" customWidth="1"/>
    <col min="1327" max="1327" width="9.140625" style="32" bestFit="1"/>
    <col min="1328" max="1328" width="8.7109375" style="32" bestFit="1" customWidth="1"/>
    <col min="1329" max="1329" width="9.140625" style="32" bestFit="1"/>
    <col min="1330" max="1332" width="8.7109375" style="32" bestFit="1" customWidth="1"/>
    <col min="1333" max="1333" width="9.140625" style="32" bestFit="1"/>
    <col min="1334" max="1335" width="9.140625" style="32"/>
    <col min="1336" max="1336" width="9.140625" style="32" bestFit="1"/>
    <col min="1337" max="1337" width="8.7109375" style="32" bestFit="1" customWidth="1"/>
    <col min="1338" max="1338" width="9.140625" style="32" bestFit="1"/>
    <col min="1339" max="1339" width="8.7109375" style="32" bestFit="1" customWidth="1"/>
    <col min="1340" max="1535" width="9.140625" style="32"/>
    <col min="1536" max="1536" width="1" style="32" customWidth="1"/>
    <col min="1537" max="1537" width="83.7109375" style="32" customWidth="1"/>
    <col min="1538" max="1538" width="9.140625" style="32" bestFit="1"/>
    <col min="1539" max="1539" width="8.7109375" style="32" bestFit="1" customWidth="1"/>
    <col min="1540" max="1540" width="9.140625" style="32" bestFit="1"/>
    <col min="1541" max="1541" width="8.7109375" style="32" bestFit="1" customWidth="1"/>
    <col min="1542" max="1542" width="9.140625" style="32" bestFit="1"/>
    <col min="1543" max="1543" width="8.7109375" style="32" bestFit="1" customWidth="1"/>
    <col min="1544" max="1544" width="9.140625" style="32" bestFit="1"/>
    <col min="1545" max="1545" width="8.7109375" style="32" bestFit="1" customWidth="1"/>
    <col min="1546" max="1546" width="9.140625" style="32" bestFit="1"/>
    <col min="1547" max="1547" width="8.7109375" style="32" bestFit="1" customWidth="1"/>
    <col min="1548" max="1548" width="9.140625" style="32"/>
    <col min="1549" max="1549" width="8.7109375" style="32" customWidth="1"/>
    <col min="1550" max="1550" width="9.140625" style="32" bestFit="1"/>
    <col min="1551" max="1551" width="8.7109375" style="32" bestFit="1" customWidth="1"/>
    <col min="1552" max="1552" width="9.140625" style="32" bestFit="1"/>
    <col min="1553" max="1553" width="8.7109375" style="32" bestFit="1" customWidth="1"/>
    <col min="1554" max="1554" width="9.140625" style="32" bestFit="1"/>
    <col min="1555" max="1555" width="8.7109375" style="32" bestFit="1" customWidth="1"/>
    <col min="1556" max="1556" width="9.140625" style="32" bestFit="1"/>
    <col min="1557" max="1557" width="8.7109375" style="32" bestFit="1" customWidth="1"/>
    <col min="1558" max="1558" width="9.140625" style="32" bestFit="1"/>
    <col min="1559" max="1559" width="8.7109375" style="32" bestFit="1" customWidth="1"/>
    <col min="1560" max="1560" width="9.140625" style="32" bestFit="1"/>
    <col min="1561" max="1562" width="8.7109375" style="32" bestFit="1" customWidth="1"/>
    <col min="1563" max="1563" width="9.140625" style="32" bestFit="1"/>
    <col min="1564" max="1564" width="8.7109375" style="32" bestFit="1" customWidth="1"/>
    <col min="1565" max="1565" width="9.140625" style="32" bestFit="1"/>
    <col min="1566" max="1567" width="8.7109375" style="32" bestFit="1" customWidth="1"/>
    <col min="1568" max="1568" width="9.140625" style="32" bestFit="1"/>
    <col min="1569" max="1569" width="8.7109375" style="32" bestFit="1" customWidth="1"/>
    <col min="1570" max="1570" width="9.140625" style="32" bestFit="1"/>
    <col min="1571" max="1573" width="8.7109375" style="32" bestFit="1" customWidth="1"/>
    <col min="1574" max="1574" width="9.140625" style="32" bestFit="1"/>
    <col min="1575" max="1575" width="8.7109375" style="32" bestFit="1" customWidth="1"/>
    <col min="1576" max="1576" width="9.140625" style="32"/>
    <col min="1577" max="1577" width="8.7109375" style="32" customWidth="1"/>
    <col min="1578" max="1581" width="9.140625" style="32"/>
    <col min="1582" max="1582" width="8.7109375" style="32" bestFit="1" customWidth="1"/>
    <col min="1583" max="1583" width="9.140625" style="32" bestFit="1"/>
    <col min="1584" max="1584" width="8.7109375" style="32" bestFit="1" customWidth="1"/>
    <col min="1585" max="1585" width="9.140625" style="32" bestFit="1"/>
    <col min="1586" max="1588" width="8.7109375" style="32" bestFit="1" customWidth="1"/>
    <col min="1589" max="1589" width="9.140625" style="32" bestFit="1"/>
    <col min="1590" max="1591" width="9.140625" style="32"/>
    <col min="1592" max="1592" width="9.140625" style="32" bestFit="1"/>
    <col min="1593" max="1593" width="8.7109375" style="32" bestFit="1" customWidth="1"/>
    <col min="1594" max="1594" width="9.140625" style="32" bestFit="1"/>
    <col min="1595" max="1595" width="8.7109375" style="32" bestFit="1" customWidth="1"/>
    <col min="1596" max="1791" width="9.140625" style="32"/>
    <col min="1792" max="1792" width="1" style="32" customWidth="1"/>
    <col min="1793" max="1793" width="83.7109375" style="32" customWidth="1"/>
    <col min="1794" max="1794" width="9.140625" style="32" bestFit="1"/>
    <col min="1795" max="1795" width="8.7109375" style="32" bestFit="1" customWidth="1"/>
    <col min="1796" max="1796" width="9.140625" style="32" bestFit="1"/>
    <col min="1797" max="1797" width="8.7109375" style="32" bestFit="1" customWidth="1"/>
    <col min="1798" max="1798" width="9.140625" style="32" bestFit="1"/>
    <col min="1799" max="1799" width="8.7109375" style="32" bestFit="1" customWidth="1"/>
    <col min="1800" max="1800" width="9.140625" style="32" bestFit="1"/>
    <col min="1801" max="1801" width="8.7109375" style="32" bestFit="1" customWidth="1"/>
    <col min="1802" max="1802" width="9.140625" style="32" bestFit="1"/>
    <col min="1803" max="1803" width="8.7109375" style="32" bestFit="1" customWidth="1"/>
    <col min="1804" max="1804" width="9.140625" style="32"/>
    <col min="1805" max="1805" width="8.7109375" style="32" customWidth="1"/>
    <col min="1806" max="1806" width="9.140625" style="32" bestFit="1"/>
    <col min="1807" max="1807" width="8.7109375" style="32" bestFit="1" customWidth="1"/>
    <col min="1808" max="1808" width="9.140625" style="32" bestFit="1"/>
    <col min="1809" max="1809" width="8.7109375" style="32" bestFit="1" customWidth="1"/>
    <col min="1810" max="1810" width="9.140625" style="32" bestFit="1"/>
    <col min="1811" max="1811" width="8.7109375" style="32" bestFit="1" customWidth="1"/>
    <col min="1812" max="1812" width="9.140625" style="32" bestFit="1"/>
    <col min="1813" max="1813" width="8.7109375" style="32" bestFit="1" customWidth="1"/>
    <col min="1814" max="1814" width="9.140625" style="32" bestFit="1"/>
    <col min="1815" max="1815" width="8.7109375" style="32" bestFit="1" customWidth="1"/>
    <col min="1816" max="1816" width="9.140625" style="32" bestFit="1"/>
    <col min="1817" max="1818" width="8.7109375" style="32" bestFit="1" customWidth="1"/>
    <col min="1819" max="1819" width="9.140625" style="32" bestFit="1"/>
    <col min="1820" max="1820" width="8.7109375" style="32" bestFit="1" customWidth="1"/>
    <col min="1821" max="1821" width="9.140625" style="32" bestFit="1"/>
    <col min="1822" max="1823" width="8.7109375" style="32" bestFit="1" customWidth="1"/>
    <col min="1824" max="1824" width="9.140625" style="32" bestFit="1"/>
    <col min="1825" max="1825" width="8.7109375" style="32" bestFit="1" customWidth="1"/>
    <col min="1826" max="1826" width="9.140625" style="32" bestFit="1"/>
    <col min="1827" max="1829" width="8.7109375" style="32" bestFit="1" customWidth="1"/>
    <col min="1830" max="1830" width="9.140625" style="32" bestFit="1"/>
    <col min="1831" max="1831" width="8.7109375" style="32" bestFit="1" customWidth="1"/>
    <col min="1832" max="1832" width="9.140625" style="32"/>
    <col min="1833" max="1833" width="8.7109375" style="32" customWidth="1"/>
    <col min="1834" max="1837" width="9.140625" style="32"/>
    <col min="1838" max="1838" width="8.7109375" style="32" bestFit="1" customWidth="1"/>
    <col min="1839" max="1839" width="9.140625" style="32" bestFit="1"/>
    <col min="1840" max="1840" width="8.7109375" style="32" bestFit="1" customWidth="1"/>
    <col min="1841" max="1841" width="9.140625" style="32" bestFit="1"/>
    <col min="1842" max="1844" width="8.7109375" style="32" bestFit="1" customWidth="1"/>
    <col min="1845" max="1845" width="9.140625" style="32" bestFit="1"/>
    <col min="1846" max="1847" width="9.140625" style="32"/>
    <col min="1848" max="1848" width="9.140625" style="32" bestFit="1"/>
    <col min="1849" max="1849" width="8.7109375" style="32" bestFit="1" customWidth="1"/>
    <col min="1850" max="1850" width="9.140625" style="32" bestFit="1"/>
    <col min="1851" max="1851" width="8.7109375" style="32" bestFit="1" customWidth="1"/>
    <col min="1852" max="2047" width="9.140625" style="32"/>
    <col min="2048" max="2048" width="1" style="32" customWidth="1"/>
    <col min="2049" max="2049" width="83.7109375" style="32" customWidth="1"/>
    <col min="2050" max="2050" width="9.140625" style="32" bestFit="1"/>
    <col min="2051" max="2051" width="8.7109375" style="32" bestFit="1" customWidth="1"/>
    <col min="2052" max="2052" width="9.140625" style="32" bestFit="1"/>
    <col min="2053" max="2053" width="8.7109375" style="32" bestFit="1" customWidth="1"/>
    <col min="2054" max="2054" width="9.140625" style="32" bestFit="1"/>
    <col min="2055" max="2055" width="8.7109375" style="32" bestFit="1" customWidth="1"/>
    <col min="2056" max="2056" width="9.140625" style="32" bestFit="1"/>
    <col min="2057" max="2057" width="8.7109375" style="32" bestFit="1" customWidth="1"/>
    <col min="2058" max="2058" width="9.140625" style="32" bestFit="1"/>
    <col min="2059" max="2059" width="8.7109375" style="32" bestFit="1" customWidth="1"/>
    <col min="2060" max="2060" width="9.140625" style="32"/>
    <col min="2061" max="2061" width="8.7109375" style="32" customWidth="1"/>
    <col min="2062" max="2062" width="9.140625" style="32" bestFit="1"/>
    <col min="2063" max="2063" width="8.7109375" style="32" bestFit="1" customWidth="1"/>
    <col min="2064" max="2064" width="9.140625" style="32" bestFit="1"/>
    <col min="2065" max="2065" width="8.7109375" style="32" bestFit="1" customWidth="1"/>
    <col min="2066" max="2066" width="9.140625" style="32" bestFit="1"/>
    <col min="2067" max="2067" width="8.7109375" style="32" bestFit="1" customWidth="1"/>
    <col min="2068" max="2068" width="9.140625" style="32" bestFit="1"/>
    <col min="2069" max="2069" width="8.7109375" style="32" bestFit="1" customWidth="1"/>
    <col min="2070" max="2070" width="9.140625" style="32" bestFit="1"/>
    <col min="2071" max="2071" width="8.7109375" style="32" bestFit="1" customWidth="1"/>
    <col min="2072" max="2072" width="9.140625" style="32" bestFit="1"/>
    <col min="2073" max="2074" width="8.7109375" style="32" bestFit="1" customWidth="1"/>
    <col min="2075" max="2075" width="9.140625" style="32" bestFit="1"/>
    <col min="2076" max="2076" width="8.7109375" style="32" bestFit="1" customWidth="1"/>
    <col min="2077" max="2077" width="9.140625" style="32" bestFit="1"/>
    <col min="2078" max="2079" width="8.7109375" style="32" bestFit="1" customWidth="1"/>
    <col min="2080" max="2080" width="9.140625" style="32" bestFit="1"/>
    <col min="2081" max="2081" width="8.7109375" style="32" bestFit="1" customWidth="1"/>
    <col min="2082" max="2082" width="9.140625" style="32" bestFit="1"/>
    <col min="2083" max="2085" width="8.7109375" style="32" bestFit="1" customWidth="1"/>
    <col min="2086" max="2086" width="9.140625" style="32" bestFit="1"/>
    <col min="2087" max="2087" width="8.7109375" style="32" bestFit="1" customWidth="1"/>
    <col min="2088" max="2088" width="9.140625" style="32"/>
    <col min="2089" max="2089" width="8.7109375" style="32" customWidth="1"/>
    <col min="2090" max="2093" width="9.140625" style="32"/>
    <col min="2094" max="2094" width="8.7109375" style="32" bestFit="1" customWidth="1"/>
    <col min="2095" max="2095" width="9.140625" style="32" bestFit="1"/>
    <col min="2096" max="2096" width="8.7109375" style="32" bestFit="1" customWidth="1"/>
    <col min="2097" max="2097" width="9.140625" style="32" bestFit="1"/>
    <col min="2098" max="2100" width="8.7109375" style="32" bestFit="1" customWidth="1"/>
    <col min="2101" max="2101" width="9.140625" style="32" bestFit="1"/>
    <col min="2102" max="2103" width="9.140625" style="32"/>
    <col min="2104" max="2104" width="9.140625" style="32" bestFit="1"/>
    <col min="2105" max="2105" width="8.7109375" style="32" bestFit="1" customWidth="1"/>
    <col min="2106" max="2106" width="9.140625" style="32" bestFit="1"/>
    <col min="2107" max="2107" width="8.7109375" style="32" bestFit="1" customWidth="1"/>
    <col min="2108" max="2303" width="9.140625" style="32"/>
    <col min="2304" max="2304" width="1" style="32" customWidth="1"/>
    <col min="2305" max="2305" width="83.7109375" style="32" customWidth="1"/>
    <col min="2306" max="2306" width="9.140625" style="32" bestFit="1"/>
    <col min="2307" max="2307" width="8.7109375" style="32" bestFit="1" customWidth="1"/>
    <col min="2308" max="2308" width="9.140625" style="32" bestFit="1"/>
    <col min="2309" max="2309" width="8.7109375" style="32" bestFit="1" customWidth="1"/>
    <col min="2310" max="2310" width="9.140625" style="32" bestFit="1"/>
    <col min="2311" max="2311" width="8.7109375" style="32" bestFit="1" customWidth="1"/>
    <col min="2312" max="2312" width="9.140625" style="32" bestFit="1"/>
    <col min="2313" max="2313" width="8.7109375" style="32" bestFit="1" customWidth="1"/>
    <col min="2314" max="2314" width="9.140625" style="32" bestFit="1"/>
    <col min="2315" max="2315" width="8.7109375" style="32" bestFit="1" customWidth="1"/>
    <col min="2316" max="2316" width="9.140625" style="32"/>
    <col min="2317" max="2317" width="8.7109375" style="32" customWidth="1"/>
    <col min="2318" max="2318" width="9.140625" style="32" bestFit="1"/>
    <col min="2319" max="2319" width="8.7109375" style="32" bestFit="1" customWidth="1"/>
    <col min="2320" max="2320" width="9.140625" style="32" bestFit="1"/>
    <col min="2321" max="2321" width="8.7109375" style="32" bestFit="1" customWidth="1"/>
    <col min="2322" max="2322" width="9.140625" style="32" bestFit="1"/>
    <col min="2323" max="2323" width="8.7109375" style="32" bestFit="1" customWidth="1"/>
    <col min="2324" max="2324" width="9.140625" style="32" bestFit="1"/>
    <col min="2325" max="2325" width="8.7109375" style="32" bestFit="1" customWidth="1"/>
    <col min="2326" max="2326" width="9.140625" style="32" bestFit="1"/>
    <col min="2327" max="2327" width="8.7109375" style="32" bestFit="1" customWidth="1"/>
    <col min="2328" max="2328" width="9.140625" style="32" bestFit="1"/>
    <col min="2329" max="2330" width="8.7109375" style="32" bestFit="1" customWidth="1"/>
    <col min="2331" max="2331" width="9.140625" style="32" bestFit="1"/>
    <col min="2332" max="2332" width="8.7109375" style="32" bestFit="1" customWidth="1"/>
    <col min="2333" max="2333" width="9.140625" style="32" bestFit="1"/>
    <col min="2334" max="2335" width="8.7109375" style="32" bestFit="1" customWidth="1"/>
    <col min="2336" max="2336" width="9.140625" style="32" bestFit="1"/>
    <col min="2337" max="2337" width="8.7109375" style="32" bestFit="1" customWidth="1"/>
    <col min="2338" max="2338" width="9.140625" style="32" bestFit="1"/>
    <col min="2339" max="2341" width="8.7109375" style="32" bestFit="1" customWidth="1"/>
    <col min="2342" max="2342" width="9.140625" style="32" bestFit="1"/>
    <col min="2343" max="2343" width="8.7109375" style="32" bestFit="1" customWidth="1"/>
    <col min="2344" max="2344" width="9.140625" style="32"/>
    <col min="2345" max="2345" width="8.7109375" style="32" customWidth="1"/>
    <col min="2346" max="2349" width="9.140625" style="32"/>
    <col min="2350" max="2350" width="8.7109375" style="32" bestFit="1" customWidth="1"/>
    <col min="2351" max="2351" width="9.140625" style="32" bestFit="1"/>
    <col min="2352" max="2352" width="8.7109375" style="32" bestFit="1" customWidth="1"/>
    <col min="2353" max="2353" width="9.140625" style="32" bestFit="1"/>
    <col min="2354" max="2356" width="8.7109375" style="32" bestFit="1" customWidth="1"/>
    <col min="2357" max="2357" width="9.140625" style="32" bestFit="1"/>
    <col min="2358" max="2359" width="9.140625" style="32"/>
    <col min="2360" max="2360" width="9.140625" style="32" bestFit="1"/>
    <col min="2361" max="2361" width="8.7109375" style="32" bestFit="1" customWidth="1"/>
    <col min="2362" max="2362" width="9.140625" style="32" bestFit="1"/>
    <col min="2363" max="2363" width="8.7109375" style="32" bestFit="1" customWidth="1"/>
    <col min="2364" max="2559" width="9.140625" style="32"/>
    <col min="2560" max="2560" width="1" style="32" customWidth="1"/>
    <col min="2561" max="2561" width="83.7109375" style="32" customWidth="1"/>
    <col min="2562" max="2562" width="9.140625" style="32" bestFit="1"/>
    <col min="2563" max="2563" width="8.7109375" style="32" bestFit="1" customWidth="1"/>
    <col min="2564" max="2564" width="9.140625" style="32" bestFit="1"/>
    <col min="2565" max="2565" width="8.7109375" style="32" bestFit="1" customWidth="1"/>
    <col min="2566" max="2566" width="9.140625" style="32" bestFit="1"/>
    <col min="2567" max="2567" width="8.7109375" style="32" bestFit="1" customWidth="1"/>
    <col min="2568" max="2568" width="9.140625" style="32" bestFit="1"/>
    <col min="2569" max="2569" width="8.7109375" style="32" bestFit="1" customWidth="1"/>
    <col min="2570" max="2570" width="9.140625" style="32" bestFit="1"/>
    <col min="2571" max="2571" width="8.7109375" style="32" bestFit="1" customWidth="1"/>
    <col min="2572" max="2572" width="9.140625" style="32"/>
    <col min="2573" max="2573" width="8.7109375" style="32" customWidth="1"/>
    <col min="2574" max="2574" width="9.140625" style="32" bestFit="1"/>
    <col min="2575" max="2575" width="8.7109375" style="32" bestFit="1" customWidth="1"/>
    <col min="2576" max="2576" width="9.140625" style="32" bestFit="1"/>
    <col min="2577" max="2577" width="8.7109375" style="32" bestFit="1" customWidth="1"/>
    <col min="2578" max="2578" width="9.140625" style="32" bestFit="1"/>
    <col min="2579" max="2579" width="8.7109375" style="32" bestFit="1" customWidth="1"/>
    <col min="2580" max="2580" width="9.140625" style="32" bestFit="1"/>
    <col min="2581" max="2581" width="8.7109375" style="32" bestFit="1" customWidth="1"/>
    <col min="2582" max="2582" width="9.140625" style="32" bestFit="1"/>
    <col min="2583" max="2583" width="8.7109375" style="32" bestFit="1" customWidth="1"/>
    <col min="2584" max="2584" width="9.140625" style="32" bestFit="1"/>
    <col min="2585" max="2586" width="8.7109375" style="32" bestFit="1" customWidth="1"/>
    <col min="2587" max="2587" width="9.140625" style="32" bestFit="1"/>
    <col min="2588" max="2588" width="8.7109375" style="32" bestFit="1" customWidth="1"/>
    <col min="2589" max="2589" width="9.140625" style="32" bestFit="1"/>
    <col min="2590" max="2591" width="8.7109375" style="32" bestFit="1" customWidth="1"/>
    <col min="2592" max="2592" width="9.140625" style="32" bestFit="1"/>
    <col min="2593" max="2593" width="8.7109375" style="32" bestFit="1" customWidth="1"/>
    <col min="2594" max="2594" width="9.140625" style="32" bestFit="1"/>
    <col min="2595" max="2597" width="8.7109375" style="32" bestFit="1" customWidth="1"/>
    <col min="2598" max="2598" width="9.140625" style="32" bestFit="1"/>
    <col min="2599" max="2599" width="8.7109375" style="32" bestFit="1" customWidth="1"/>
    <col min="2600" max="2600" width="9.140625" style="32"/>
    <col min="2601" max="2601" width="8.7109375" style="32" customWidth="1"/>
    <col min="2602" max="2605" width="9.140625" style="32"/>
    <col min="2606" max="2606" width="8.7109375" style="32" bestFit="1" customWidth="1"/>
    <col min="2607" max="2607" width="9.140625" style="32" bestFit="1"/>
    <col min="2608" max="2608" width="8.7109375" style="32" bestFit="1" customWidth="1"/>
    <col min="2609" max="2609" width="9.140625" style="32" bestFit="1"/>
    <col min="2610" max="2612" width="8.7109375" style="32" bestFit="1" customWidth="1"/>
    <col min="2613" max="2613" width="9.140625" style="32" bestFit="1"/>
    <col min="2614" max="2615" width="9.140625" style="32"/>
    <col min="2616" max="2616" width="9.140625" style="32" bestFit="1"/>
    <col min="2617" max="2617" width="8.7109375" style="32" bestFit="1" customWidth="1"/>
    <col min="2618" max="2618" width="9.140625" style="32" bestFit="1"/>
    <col min="2619" max="2619" width="8.7109375" style="32" bestFit="1" customWidth="1"/>
    <col min="2620" max="2815" width="9.140625" style="32"/>
    <col min="2816" max="2816" width="1" style="32" customWidth="1"/>
    <col min="2817" max="2817" width="83.7109375" style="32" customWidth="1"/>
    <col min="2818" max="2818" width="9.140625" style="32" bestFit="1"/>
    <col min="2819" max="2819" width="8.7109375" style="32" bestFit="1" customWidth="1"/>
    <col min="2820" max="2820" width="9.140625" style="32" bestFit="1"/>
    <col min="2821" max="2821" width="8.7109375" style="32" bestFit="1" customWidth="1"/>
    <col min="2822" max="2822" width="9.140625" style="32" bestFit="1"/>
    <col min="2823" max="2823" width="8.7109375" style="32" bestFit="1" customWidth="1"/>
    <col min="2824" max="2824" width="9.140625" style="32" bestFit="1"/>
    <col min="2825" max="2825" width="8.7109375" style="32" bestFit="1" customWidth="1"/>
    <col min="2826" max="2826" width="9.140625" style="32" bestFit="1"/>
    <col min="2827" max="2827" width="8.7109375" style="32" bestFit="1" customWidth="1"/>
    <col min="2828" max="2828" width="9.140625" style="32"/>
    <col min="2829" max="2829" width="8.7109375" style="32" customWidth="1"/>
    <col min="2830" max="2830" width="9.140625" style="32" bestFit="1"/>
    <col min="2831" max="2831" width="8.7109375" style="32" bestFit="1" customWidth="1"/>
    <col min="2832" max="2832" width="9.140625" style="32" bestFit="1"/>
    <col min="2833" max="2833" width="8.7109375" style="32" bestFit="1" customWidth="1"/>
    <col min="2834" max="2834" width="9.140625" style="32" bestFit="1"/>
    <col min="2835" max="2835" width="8.7109375" style="32" bestFit="1" customWidth="1"/>
    <col min="2836" max="2836" width="9.140625" style="32" bestFit="1"/>
    <col min="2837" max="2837" width="8.7109375" style="32" bestFit="1" customWidth="1"/>
    <col min="2838" max="2838" width="9.140625" style="32" bestFit="1"/>
    <col min="2839" max="2839" width="8.7109375" style="32" bestFit="1" customWidth="1"/>
    <col min="2840" max="2840" width="9.140625" style="32" bestFit="1"/>
    <col min="2841" max="2842" width="8.7109375" style="32" bestFit="1" customWidth="1"/>
    <col min="2843" max="2843" width="9.140625" style="32" bestFit="1"/>
    <col min="2844" max="2844" width="8.7109375" style="32" bestFit="1" customWidth="1"/>
    <col min="2845" max="2845" width="9.140625" style="32" bestFit="1"/>
    <col min="2846" max="2847" width="8.7109375" style="32" bestFit="1" customWidth="1"/>
    <col min="2848" max="2848" width="9.140625" style="32" bestFit="1"/>
    <col min="2849" max="2849" width="8.7109375" style="32" bestFit="1" customWidth="1"/>
    <col min="2850" max="2850" width="9.140625" style="32" bestFit="1"/>
    <col min="2851" max="2853" width="8.7109375" style="32" bestFit="1" customWidth="1"/>
    <col min="2854" max="2854" width="9.140625" style="32" bestFit="1"/>
    <col min="2855" max="2855" width="8.7109375" style="32" bestFit="1" customWidth="1"/>
    <col min="2856" max="2856" width="9.140625" style="32"/>
    <col min="2857" max="2857" width="8.7109375" style="32" customWidth="1"/>
    <col min="2858" max="2861" width="9.140625" style="32"/>
    <col min="2862" max="2862" width="8.7109375" style="32" bestFit="1" customWidth="1"/>
    <col min="2863" max="2863" width="9.140625" style="32" bestFit="1"/>
    <col min="2864" max="2864" width="8.7109375" style="32" bestFit="1" customWidth="1"/>
    <col min="2865" max="2865" width="9.140625" style="32" bestFit="1"/>
    <col min="2866" max="2868" width="8.7109375" style="32" bestFit="1" customWidth="1"/>
    <col min="2869" max="2869" width="9.140625" style="32" bestFit="1"/>
    <col min="2870" max="2871" width="9.140625" style="32"/>
    <col min="2872" max="2872" width="9.140625" style="32" bestFit="1"/>
    <col min="2873" max="2873" width="8.7109375" style="32" bestFit="1" customWidth="1"/>
    <col min="2874" max="2874" width="9.140625" style="32" bestFit="1"/>
    <col min="2875" max="2875" width="8.7109375" style="32" bestFit="1" customWidth="1"/>
    <col min="2876" max="3071" width="9.140625" style="32"/>
    <col min="3072" max="3072" width="1" style="32" customWidth="1"/>
    <col min="3073" max="3073" width="83.7109375" style="32" customWidth="1"/>
    <col min="3074" max="3074" width="9.140625" style="32" bestFit="1"/>
    <col min="3075" max="3075" width="8.7109375" style="32" bestFit="1" customWidth="1"/>
    <col min="3076" max="3076" width="9.140625" style="32" bestFit="1"/>
    <col min="3077" max="3077" width="8.7109375" style="32" bestFit="1" customWidth="1"/>
    <col min="3078" max="3078" width="9.140625" style="32" bestFit="1"/>
    <col min="3079" max="3079" width="8.7109375" style="32" bestFit="1" customWidth="1"/>
    <col min="3080" max="3080" width="9.140625" style="32" bestFit="1"/>
    <col min="3081" max="3081" width="8.7109375" style="32" bestFit="1" customWidth="1"/>
    <col min="3082" max="3082" width="9.140625" style="32" bestFit="1"/>
    <col min="3083" max="3083" width="8.7109375" style="32" bestFit="1" customWidth="1"/>
    <col min="3084" max="3084" width="9.140625" style="32"/>
    <col min="3085" max="3085" width="8.7109375" style="32" customWidth="1"/>
    <col min="3086" max="3086" width="9.140625" style="32" bestFit="1"/>
    <col min="3087" max="3087" width="8.7109375" style="32" bestFit="1" customWidth="1"/>
    <col min="3088" max="3088" width="9.140625" style="32" bestFit="1"/>
    <col min="3089" max="3089" width="8.7109375" style="32" bestFit="1" customWidth="1"/>
    <col min="3090" max="3090" width="9.140625" style="32" bestFit="1"/>
    <col min="3091" max="3091" width="8.7109375" style="32" bestFit="1" customWidth="1"/>
    <col min="3092" max="3092" width="9.140625" style="32" bestFit="1"/>
    <col min="3093" max="3093" width="8.7109375" style="32" bestFit="1" customWidth="1"/>
    <col min="3094" max="3094" width="9.140625" style="32" bestFit="1"/>
    <col min="3095" max="3095" width="8.7109375" style="32" bestFit="1" customWidth="1"/>
    <col min="3096" max="3096" width="9.140625" style="32" bestFit="1"/>
    <col min="3097" max="3098" width="8.7109375" style="32" bestFit="1" customWidth="1"/>
    <col min="3099" max="3099" width="9.140625" style="32" bestFit="1"/>
    <col min="3100" max="3100" width="8.7109375" style="32" bestFit="1" customWidth="1"/>
    <col min="3101" max="3101" width="9.140625" style="32" bestFit="1"/>
    <col min="3102" max="3103" width="8.7109375" style="32" bestFit="1" customWidth="1"/>
    <col min="3104" max="3104" width="9.140625" style="32" bestFit="1"/>
    <col min="3105" max="3105" width="8.7109375" style="32" bestFit="1" customWidth="1"/>
    <col min="3106" max="3106" width="9.140625" style="32" bestFit="1"/>
    <col min="3107" max="3109" width="8.7109375" style="32" bestFit="1" customWidth="1"/>
    <col min="3110" max="3110" width="9.140625" style="32" bestFit="1"/>
    <col min="3111" max="3111" width="8.7109375" style="32" bestFit="1" customWidth="1"/>
    <col min="3112" max="3112" width="9.140625" style="32"/>
    <col min="3113" max="3113" width="8.7109375" style="32" customWidth="1"/>
    <col min="3114" max="3117" width="9.140625" style="32"/>
    <col min="3118" max="3118" width="8.7109375" style="32" bestFit="1" customWidth="1"/>
    <col min="3119" max="3119" width="9.140625" style="32" bestFit="1"/>
    <col min="3120" max="3120" width="8.7109375" style="32" bestFit="1" customWidth="1"/>
    <col min="3121" max="3121" width="9.140625" style="32" bestFit="1"/>
    <col min="3122" max="3124" width="8.7109375" style="32" bestFit="1" customWidth="1"/>
    <col min="3125" max="3125" width="9.140625" style="32" bestFit="1"/>
    <col min="3126" max="3127" width="9.140625" style="32"/>
    <col min="3128" max="3128" width="9.140625" style="32" bestFit="1"/>
    <col min="3129" max="3129" width="8.7109375" style="32" bestFit="1" customWidth="1"/>
    <col min="3130" max="3130" width="9.140625" style="32" bestFit="1"/>
    <col min="3131" max="3131" width="8.7109375" style="32" bestFit="1" customWidth="1"/>
    <col min="3132" max="3327" width="9.140625" style="32"/>
    <col min="3328" max="3328" width="1" style="32" customWidth="1"/>
    <col min="3329" max="3329" width="83.7109375" style="32" customWidth="1"/>
    <col min="3330" max="3330" width="9.140625" style="32" bestFit="1"/>
    <col min="3331" max="3331" width="8.7109375" style="32" bestFit="1" customWidth="1"/>
    <col min="3332" max="3332" width="9.140625" style="32" bestFit="1"/>
    <col min="3333" max="3333" width="8.7109375" style="32" bestFit="1" customWidth="1"/>
    <col min="3334" max="3334" width="9.140625" style="32" bestFit="1"/>
    <col min="3335" max="3335" width="8.7109375" style="32" bestFit="1" customWidth="1"/>
    <col min="3336" max="3336" width="9.140625" style="32" bestFit="1"/>
    <col min="3337" max="3337" width="8.7109375" style="32" bestFit="1" customWidth="1"/>
    <col min="3338" max="3338" width="9.140625" style="32" bestFit="1"/>
    <col min="3339" max="3339" width="8.7109375" style="32" bestFit="1" customWidth="1"/>
    <col min="3340" max="3340" width="9.140625" style="32"/>
    <col min="3341" max="3341" width="8.7109375" style="32" customWidth="1"/>
    <col min="3342" max="3342" width="9.140625" style="32" bestFit="1"/>
    <col min="3343" max="3343" width="8.7109375" style="32" bestFit="1" customWidth="1"/>
    <col min="3344" max="3344" width="9.140625" style="32" bestFit="1"/>
    <col min="3345" max="3345" width="8.7109375" style="32" bestFit="1" customWidth="1"/>
    <col min="3346" max="3346" width="9.140625" style="32" bestFit="1"/>
    <col min="3347" max="3347" width="8.7109375" style="32" bestFit="1" customWidth="1"/>
    <col min="3348" max="3348" width="9.140625" style="32" bestFit="1"/>
    <col min="3349" max="3349" width="8.7109375" style="32" bestFit="1" customWidth="1"/>
    <col min="3350" max="3350" width="9.140625" style="32" bestFit="1"/>
    <col min="3351" max="3351" width="8.7109375" style="32" bestFit="1" customWidth="1"/>
    <col min="3352" max="3352" width="9.140625" style="32" bestFit="1"/>
    <col min="3353" max="3354" width="8.7109375" style="32" bestFit="1" customWidth="1"/>
    <col min="3355" max="3355" width="9.140625" style="32" bestFit="1"/>
    <col min="3356" max="3356" width="8.7109375" style="32" bestFit="1" customWidth="1"/>
    <col min="3357" max="3357" width="9.140625" style="32" bestFit="1"/>
    <col min="3358" max="3359" width="8.7109375" style="32" bestFit="1" customWidth="1"/>
    <col min="3360" max="3360" width="9.140625" style="32" bestFit="1"/>
    <col min="3361" max="3361" width="8.7109375" style="32" bestFit="1" customWidth="1"/>
    <col min="3362" max="3362" width="9.140625" style="32" bestFit="1"/>
    <col min="3363" max="3365" width="8.7109375" style="32" bestFit="1" customWidth="1"/>
    <col min="3366" max="3366" width="9.140625" style="32" bestFit="1"/>
    <col min="3367" max="3367" width="8.7109375" style="32" bestFit="1" customWidth="1"/>
    <col min="3368" max="3368" width="9.140625" style="32"/>
    <col min="3369" max="3369" width="8.7109375" style="32" customWidth="1"/>
    <col min="3370" max="3373" width="9.140625" style="32"/>
    <col min="3374" max="3374" width="8.7109375" style="32" bestFit="1" customWidth="1"/>
    <col min="3375" max="3375" width="9.140625" style="32" bestFit="1"/>
    <col min="3376" max="3376" width="8.7109375" style="32" bestFit="1" customWidth="1"/>
    <col min="3377" max="3377" width="9.140625" style="32" bestFit="1"/>
    <col min="3378" max="3380" width="8.7109375" style="32" bestFit="1" customWidth="1"/>
    <col min="3381" max="3381" width="9.140625" style="32" bestFit="1"/>
    <col min="3382" max="3383" width="9.140625" style="32"/>
    <col min="3384" max="3384" width="9.140625" style="32" bestFit="1"/>
    <col min="3385" max="3385" width="8.7109375" style="32" bestFit="1" customWidth="1"/>
    <col min="3386" max="3386" width="9.140625" style="32" bestFit="1"/>
    <col min="3387" max="3387" width="8.7109375" style="32" bestFit="1" customWidth="1"/>
    <col min="3388" max="3583" width="9.140625" style="32"/>
    <col min="3584" max="3584" width="1" style="32" customWidth="1"/>
    <col min="3585" max="3585" width="83.7109375" style="32" customWidth="1"/>
    <col min="3586" max="3586" width="9.140625" style="32" bestFit="1"/>
    <col min="3587" max="3587" width="8.7109375" style="32" bestFit="1" customWidth="1"/>
    <col min="3588" max="3588" width="9.140625" style="32" bestFit="1"/>
    <col min="3589" max="3589" width="8.7109375" style="32" bestFit="1" customWidth="1"/>
    <col min="3590" max="3590" width="9.140625" style="32" bestFit="1"/>
    <col min="3591" max="3591" width="8.7109375" style="32" bestFit="1" customWidth="1"/>
    <col min="3592" max="3592" width="9.140625" style="32" bestFit="1"/>
    <col min="3593" max="3593" width="8.7109375" style="32" bestFit="1" customWidth="1"/>
    <col min="3594" max="3594" width="9.140625" style="32" bestFit="1"/>
    <col min="3595" max="3595" width="8.7109375" style="32" bestFit="1" customWidth="1"/>
    <col min="3596" max="3596" width="9.140625" style="32"/>
    <col min="3597" max="3597" width="8.7109375" style="32" customWidth="1"/>
    <col min="3598" max="3598" width="9.140625" style="32" bestFit="1"/>
    <col min="3599" max="3599" width="8.7109375" style="32" bestFit="1" customWidth="1"/>
    <col min="3600" max="3600" width="9.140625" style="32" bestFit="1"/>
    <col min="3601" max="3601" width="8.7109375" style="32" bestFit="1" customWidth="1"/>
    <col min="3602" max="3602" width="9.140625" style="32" bestFit="1"/>
    <col min="3603" max="3603" width="8.7109375" style="32" bestFit="1" customWidth="1"/>
    <col min="3604" max="3604" width="9.140625" style="32" bestFit="1"/>
    <col min="3605" max="3605" width="8.7109375" style="32" bestFit="1" customWidth="1"/>
    <col min="3606" max="3606" width="9.140625" style="32" bestFit="1"/>
    <col min="3607" max="3607" width="8.7109375" style="32" bestFit="1" customWidth="1"/>
    <col min="3608" max="3608" width="9.140625" style="32" bestFit="1"/>
    <col min="3609" max="3610" width="8.7109375" style="32" bestFit="1" customWidth="1"/>
    <col min="3611" max="3611" width="9.140625" style="32" bestFit="1"/>
    <col min="3612" max="3612" width="8.7109375" style="32" bestFit="1" customWidth="1"/>
    <col min="3613" max="3613" width="9.140625" style="32" bestFit="1"/>
    <col min="3614" max="3615" width="8.7109375" style="32" bestFit="1" customWidth="1"/>
    <col min="3616" max="3616" width="9.140625" style="32" bestFit="1"/>
    <col min="3617" max="3617" width="8.7109375" style="32" bestFit="1" customWidth="1"/>
    <col min="3618" max="3618" width="9.140625" style="32" bestFit="1"/>
    <col min="3619" max="3621" width="8.7109375" style="32" bestFit="1" customWidth="1"/>
    <col min="3622" max="3622" width="9.140625" style="32" bestFit="1"/>
    <col min="3623" max="3623" width="8.7109375" style="32" bestFit="1" customWidth="1"/>
    <col min="3624" max="3624" width="9.140625" style="32"/>
    <col min="3625" max="3625" width="8.7109375" style="32" customWidth="1"/>
    <col min="3626" max="3629" width="9.140625" style="32"/>
    <col min="3630" max="3630" width="8.7109375" style="32" bestFit="1" customWidth="1"/>
    <col min="3631" max="3631" width="9.140625" style="32" bestFit="1"/>
    <col min="3632" max="3632" width="8.7109375" style="32" bestFit="1" customWidth="1"/>
    <col min="3633" max="3633" width="9.140625" style="32" bestFit="1"/>
    <col min="3634" max="3636" width="8.7109375" style="32" bestFit="1" customWidth="1"/>
    <col min="3637" max="3637" width="9.140625" style="32" bestFit="1"/>
    <col min="3638" max="3639" width="9.140625" style="32"/>
    <col min="3640" max="3640" width="9.140625" style="32" bestFit="1"/>
    <col min="3641" max="3641" width="8.7109375" style="32" bestFit="1" customWidth="1"/>
    <col min="3642" max="3642" width="9.140625" style="32" bestFit="1"/>
    <col min="3643" max="3643" width="8.7109375" style="32" bestFit="1" customWidth="1"/>
    <col min="3644" max="3839" width="9.140625" style="32"/>
    <col min="3840" max="3840" width="1" style="32" customWidth="1"/>
    <col min="3841" max="3841" width="83.7109375" style="32" customWidth="1"/>
    <col min="3842" max="3842" width="9.140625" style="32" bestFit="1"/>
    <col min="3843" max="3843" width="8.7109375" style="32" bestFit="1" customWidth="1"/>
    <col min="3844" max="3844" width="9.140625" style="32" bestFit="1"/>
    <col min="3845" max="3845" width="8.7109375" style="32" bestFit="1" customWidth="1"/>
    <col min="3846" max="3846" width="9.140625" style="32" bestFit="1"/>
    <col min="3847" max="3847" width="8.7109375" style="32" bestFit="1" customWidth="1"/>
    <col min="3848" max="3848" width="9.140625" style="32" bestFit="1"/>
    <col min="3849" max="3849" width="8.7109375" style="32" bestFit="1" customWidth="1"/>
    <col min="3850" max="3850" width="9.140625" style="32" bestFit="1"/>
    <col min="3851" max="3851" width="8.7109375" style="32" bestFit="1" customWidth="1"/>
    <col min="3852" max="3852" width="9.140625" style="32"/>
    <col min="3853" max="3853" width="8.7109375" style="32" customWidth="1"/>
    <col min="3854" max="3854" width="9.140625" style="32" bestFit="1"/>
    <col min="3855" max="3855" width="8.7109375" style="32" bestFit="1" customWidth="1"/>
    <col min="3856" max="3856" width="9.140625" style="32" bestFit="1"/>
    <col min="3857" max="3857" width="8.7109375" style="32" bestFit="1" customWidth="1"/>
    <col min="3858" max="3858" width="9.140625" style="32" bestFit="1"/>
    <col min="3859" max="3859" width="8.7109375" style="32" bestFit="1" customWidth="1"/>
    <col min="3860" max="3860" width="9.140625" style="32" bestFit="1"/>
    <col min="3861" max="3861" width="8.7109375" style="32" bestFit="1" customWidth="1"/>
    <col min="3862" max="3862" width="9.140625" style="32" bestFit="1"/>
    <col min="3863" max="3863" width="8.7109375" style="32" bestFit="1" customWidth="1"/>
    <col min="3864" max="3864" width="9.140625" style="32" bestFit="1"/>
    <col min="3865" max="3866" width="8.7109375" style="32" bestFit="1" customWidth="1"/>
    <col min="3867" max="3867" width="9.140625" style="32" bestFit="1"/>
    <col min="3868" max="3868" width="8.7109375" style="32" bestFit="1" customWidth="1"/>
    <col min="3869" max="3869" width="9.140625" style="32" bestFit="1"/>
    <col min="3870" max="3871" width="8.7109375" style="32" bestFit="1" customWidth="1"/>
    <col min="3872" max="3872" width="9.140625" style="32" bestFit="1"/>
    <col min="3873" max="3873" width="8.7109375" style="32" bestFit="1" customWidth="1"/>
    <col min="3874" max="3874" width="9.140625" style="32" bestFit="1"/>
    <col min="3875" max="3877" width="8.7109375" style="32" bestFit="1" customWidth="1"/>
    <col min="3878" max="3878" width="9.140625" style="32" bestFit="1"/>
    <col min="3879" max="3879" width="8.7109375" style="32" bestFit="1" customWidth="1"/>
    <col min="3880" max="3880" width="9.140625" style="32"/>
    <col min="3881" max="3881" width="8.7109375" style="32" customWidth="1"/>
    <col min="3882" max="3885" width="9.140625" style="32"/>
    <col min="3886" max="3886" width="8.7109375" style="32" bestFit="1" customWidth="1"/>
    <col min="3887" max="3887" width="9.140625" style="32" bestFit="1"/>
    <col min="3888" max="3888" width="8.7109375" style="32" bestFit="1" customWidth="1"/>
    <col min="3889" max="3889" width="9.140625" style="32" bestFit="1"/>
    <col min="3890" max="3892" width="8.7109375" style="32" bestFit="1" customWidth="1"/>
    <col min="3893" max="3893" width="9.140625" style="32" bestFit="1"/>
    <col min="3894" max="3895" width="9.140625" style="32"/>
    <col min="3896" max="3896" width="9.140625" style="32" bestFit="1"/>
    <col min="3897" max="3897" width="8.7109375" style="32" bestFit="1" customWidth="1"/>
    <col min="3898" max="3898" width="9.140625" style="32" bestFit="1"/>
    <col min="3899" max="3899" width="8.7109375" style="32" bestFit="1" customWidth="1"/>
    <col min="3900" max="4095" width="9.140625" style="32"/>
    <col min="4096" max="4096" width="1" style="32" customWidth="1"/>
    <col min="4097" max="4097" width="83.7109375" style="32" customWidth="1"/>
    <col min="4098" max="4098" width="9.140625" style="32" bestFit="1"/>
    <col min="4099" max="4099" width="8.7109375" style="32" bestFit="1" customWidth="1"/>
    <col min="4100" max="4100" width="9.140625" style="32" bestFit="1"/>
    <col min="4101" max="4101" width="8.7109375" style="32" bestFit="1" customWidth="1"/>
    <col min="4102" max="4102" width="9.140625" style="32" bestFit="1"/>
    <col min="4103" max="4103" width="8.7109375" style="32" bestFit="1" customWidth="1"/>
    <col min="4104" max="4104" width="9.140625" style="32" bestFit="1"/>
    <col min="4105" max="4105" width="8.7109375" style="32" bestFit="1" customWidth="1"/>
    <col min="4106" max="4106" width="9.140625" style="32" bestFit="1"/>
    <col min="4107" max="4107" width="8.7109375" style="32" bestFit="1" customWidth="1"/>
    <col min="4108" max="4108" width="9.140625" style="32"/>
    <col min="4109" max="4109" width="8.7109375" style="32" customWidth="1"/>
    <col min="4110" max="4110" width="9.140625" style="32" bestFit="1"/>
    <col min="4111" max="4111" width="8.7109375" style="32" bestFit="1" customWidth="1"/>
    <col min="4112" max="4112" width="9.140625" style="32" bestFit="1"/>
    <col min="4113" max="4113" width="8.7109375" style="32" bestFit="1" customWidth="1"/>
    <col min="4114" max="4114" width="9.140625" style="32" bestFit="1"/>
    <col min="4115" max="4115" width="8.7109375" style="32" bestFit="1" customWidth="1"/>
    <col min="4116" max="4116" width="9.140625" style="32" bestFit="1"/>
    <col min="4117" max="4117" width="8.7109375" style="32" bestFit="1" customWidth="1"/>
    <col min="4118" max="4118" width="9.140625" style="32" bestFit="1"/>
    <col min="4119" max="4119" width="8.7109375" style="32" bestFit="1" customWidth="1"/>
    <col min="4120" max="4120" width="9.140625" style="32" bestFit="1"/>
    <col min="4121" max="4122" width="8.7109375" style="32" bestFit="1" customWidth="1"/>
    <col min="4123" max="4123" width="9.140625" style="32" bestFit="1"/>
    <col min="4124" max="4124" width="8.7109375" style="32" bestFit="1" customWidth="1"/>
    <col min="4125" max="4125" width="9.140625" style="32" bestFit="1"/>
    <col min="4126" max="4127" width="8.7109375" style="32" bestFit="1" customWidth="1"/>
    <col min="4128" max="4128" width="9.140625" style="32" bestFit="1"/>
    <col min="4129" max="4129" width="8.7109375" style="32" bestFit="1" customWidth="1"/>
    <col min="4130" max="4130" width="9.140625" style="32" bestFit="1"/>
    <col min="4131" max="4133" width="8.7109375" style="32" bestFit="1" customWidth="1"/>
    <col min="4134" max="4134" width="9.140625" style="32" bestFit="1"/>
    <col min="4135" max="4135" width="8.7109375" style="32" bestFit="1" customWidth="1"/>
    <col min="4136" max="4136" width="9.140625" style="32"/>
    <col min="4137" max="4137" width="8.7109375" style="32" customWidth="1"/>
    <col min="4138" max="4141" width="9.140625" style="32"/>
    <col min="4142" max="4142" width="8.7109375" style="32" bestFit="1" customWidth="1"/>
    <col min="4143" max="4143" width="9.140625" style="32" bestFit="1"/>
    <col min="4144" max="4144" width="8.7109375" style="32" bestFit="1" customWidth="1"/>
    <col min="4145" max="4145" width="9.140625" style="32" bestFit="1"/>
    <col min="4146" max="4148" width="8.7109375" style="32" bestFit="1" customWidth="1"/>
    <col min="4149" max="4149" width="9.140625" style="32" bestFit="1"/>
    <col min="4150" max="4151" width="9.140625" style="32"/>
    <col min="4152" max="4152" width="9.140625" style="32" bestFit="1"/>
    <col min="4153" max="4153" width="8.7109375" style="32" bestFit="1" customWidth="1"/>
    <col min="4154" max="4154" width="9.140625" style="32" bestFit="1"/>
    <col min="4155" max="4155" width="8.7109375" style="32" bestFit="1" customWidth="1"/>
    <col min="4156" max="4351" width="9.140625" style="32"/>
    <col min="4352" max="4352" width="1" style="32" customWidth="1"/>
    <col min="4353" max="4353" width="83.7109375" style="32" customWidth="1"/>
    <col min="4354" max="4354" width="9.140625" style="32" bestFit="1"/>
    <col min="4355" max="4355" width="8.7109375" style="32" bestFit="1" customWidth="1"/>
    <col min="4356" max="4356" width="9.140625" style="32" bestFit="1"/>
    <col min="4357" max="4357" width="8.7109375" style="32" bestFit="1" customWidth="1"/>
    <col min="4358" max="4358" width="9.140625" style="32" bestFit="1"/>
    <col min="4359" max="4359" width="8.7109375" style="32" bestFit="1" customWidth="1"/>
    <col min="4360" max="4360" width="9.140625" style="32" bestFit="1"/>
    <col min="4361" max="4361" width="8.7109375" style="32" bestFit="1" customWidth="1"/>
    <col min="4362" max="4362" width="9.140625" style="32" bestFit="1"/>
    <col min="4363" max="4363" width="8.7109375" style="32" bestFit="1" customWidth="1"/>
    <col min="4364" max="4364" width="9.140625" style="32"/>
    <col min="4365" max="4365" width="8.7109375" style="32" customWidth="1"/>
    <col min="4366" max="4366" width="9.140625" style="32" bestFit="1"/>
    <col min="4367" max="4367" width="8.7109375" style="32" bestFit="1" customWidth="1"/>
    <col min="4368" max="4368" width="9.140625" style="32" bestFit="1"/>
    <col min="4369" max="4369" width="8.7109375" style="32" bestFit="1" customWidth="1"/>
    <col min="4370" max="4370" width="9.140625" style="32" bestFit="1"/>
    <col min="4371" max="4371" width="8.7109375" style="32" bestFit="1" customWidth="1"/>
    <col min="4372" max="4372" width="9.140625" style="32" bestFit="1"/>
    <col min="4373" max="4373" width="8.7109375" style="32" bestFit="1" customWidth="1"/>
    <col min="4374" max="4374" width="9.140625" style="32" bestFit="1"/>
    <col min="4375" max="4375" width="8.7109375" style="32" bestFit="1" customWidth="1"/>
    <col min="4376" max="4376" width="9.140625" style="32" bestFit="1"/>
    <col min="4377" max="4378" width="8.7109375" style="32" bestFit="1" customWidth="1"/>
    <col min="4379" max="4379" width="9.140625" style="32" bestFit="1"/>
    <col min="4380" max="4380" width="8.7109375" style="32" bestFit="1" customWidth="1"/>
    <col min="4381" max="4381" width="9.140625" style="32" bestFit="1"/>
    <col min="4382" max="4383" width="8.7109375" style="32" bestFit="1" customWidth="1"/>
    <col min="4384" max="4384" width="9.140625" style="32" bestFit="1"/>
    <col min="4385" max="4385" width="8.7109375" style="32" bestFit="1" customWidth="1"/>
    <col min="4386" max="4386" width="9.140625" style="32" bestFit="1"/>
    <col min="4387" max="4389" width="8.7109375" style="32" bestFit="1" customWidth="1"/>
    <col min="4390" max="4390" width="9.140625" style="32" bestFit="1"/>
    <col min="4391" max="4391" width="8.7109375" style="32" bestFit="1" customWidth="1"/>
    <col min="4392" max="4392" width="9.140625" style="32"/>
    <col min="4393" max="4393" width="8.7109375" style="32" customWidth="1"/>
    <col min="4394" max="4397" width="9.140625" style="32"/>
    <col min="4398" max="4398" width="8.7109375" style="32" bestFit="1" customWidth="1"/>
    <col min="4399" max="4399" width="9.140625" style="32" bestFit="1"/>
    <col min="4400" max="4400" width="8.7109375" style="32" bestFit="1" customWidth="1"/>
    <col min="4401" max="4401" width="9.140625" style="32" bestFit="1"/>
    <col min="4402" max="4404" width="8.7109375" style="32" bestFit="1" customWidth="1"/>
    <col min="4405" max="4405" width="9.140625" style="32" bestFit="1"/>
    <col min="4406" max="4407" width="9.140625" style="32"/>
    <col min="4408" max="4408" width="9.140625" style="32" bestFit="1"/>
    <col min="4409" max="4409" width="8.7109375" style="32" bestFit="1" customWidth="1"/>
    <col min="4410" max="4410" width="9.140625" style="32" bestFit="1"/>
    <col min="4411" max="4411" width="8.7109375" style="32" bestFit="1" customWidth="1"/>
    <col min="4412" max="4607" width="9.140625" style="32"/>
    <col min="4608" max="4608" width="1" style="32" customWidth="1"/>
    <col min="4609" max="4609" width="83.7109375" style="32" customWidth="1"/>
    <col min="4610" max="4610" width="9.140625" style="32" bestFit="1"/>
    <col min="4611" max="4611" width="8.7109375" style="32" bestFit="1" customWidth="1"/>
    <col min="4612" max="4612" width="9.140625" style="32" bestFit="1"/>
    <col min="4613" max="4613" width="8.7109375" style="32" bestFit="1" customWidth="1"/>
    <col min="4614" max="4614" width="9.140625" style="32" bestFit="1"/>
    <col min="4615" max="4615" width="8.7109375" style="32" bestFit="1" customWidth="1"/>
    <col min="4616" max="4616" width="9.140625" style="32" bestFit="1"/>
    <col min="4617" max="4617" width="8.7109375" style="32" bestFit="1" customWidth="1"/>
    <col min="4618" max="4618" width="9.140625" style="32" bestFit="1"/>
    <col min="4619" max="4619" width="8.7109375" style="32" bestFit="1" customWidth="1"/>
    <col min="4620" max="4620" width="9.140625" style="32"/>
    <col min="4621" max="4621" width="8.7109375" style="32" customWidth="1"/>
    <col min="4622" max="4622" width="9.140625" style="32" bestFit="1"/>
    <col min="4623" max="4623" width="8.7109375" style="32" bestFit="1" customWidth="1"/>
    <col min="4624" max="4624" width="9.140625" style="32" bestFit="1"/>
    <col min="4625" max="4625" width="8.7109375" style="32" bestFit="1" customWidth="1"/>
    <col min="4626" max="4626" width="9.140625" style="32" bestFit="1"/>
    <col min="4627" max="4627" width="8.7109375" style="32" bestFit="1" customWidth="1"/>
    <col min="4628" max="4628" width="9.140625" style="32" bestFit="1"/>
    <col min="4629" max="4629" width="8.7109375" style="32" bestFit="1" customWidth="1"/>
    <col min="4630" max="4630" width="9.140625" style="32" bestFit="1"/>
    <col min="4631" max="4631" width="8.7109375" style="32" bestFit="1" customWidth="1"/>
    <col min="4632" max="4632" width="9.140625" style="32" bestFit="1"/>
    <col min="4633" max="4634" width="8.7109375" style="32" bestFit="1" customWidth="1"/>
    <col min="4635" max="4635" width="9.140625" style="32" bestFit="1"/>
    <col min="4636" max="4636" width="8.7109375" style="32" bestFit="1" customWidth="1"/>
    <col min="4637" max="4637" width="9.140625" style="32" bestFit="1"/>
    <col min="4638" max="4639" width="8.7109375" style="32" bestFit="1" customWidth="1"/>
    <col min="4640" max="4640" width="9.140625" style="32" bestFit="1"/>
    <col min="4641" max="4641" width="8.7109375" style="32" bestFit="1" customWidth="1"/>
    <col min="4642" max="4642" width="9.140625" style="32" bestFit="1"/>
    <col min="4643" max="4645" width="8.7109375" style="32" bestFit="1" customWidth="1"/>
    <col min="4646" max="4646" width="9.140625" style="32" bestFit="1"/>
    <col min="4647" max="4647" width="8.7109375" style="32" bestFit="1" customWidth="1"/>
    <col min="4648" max="4648" width="9.140625" style="32"/>
    <col min="4649" max="4649" width="8.7109375" style="32" customWidth="1"/>
    <col min="4650" max="4653" width="9.140625" style="32"/>
    <col min="4654" max="4654" width="8.7109375" style="32" bestFit="1" customWidth="1"/>
    <col min="4655" max="4655" width="9.140625" style="32" bestFit="1"/>
    <col min="4656" max="4656" width="8.7109375" style="32" bestFit="1" customWidth="1"/>
    <col min="4657" max="4657" width="9.140625" style="32" bestFit="1"/>
    <col min="4658" max="4660" width="8.7109375" style="32" bestFit="1" customWidth="1"/>
    <col min="4661" max="4661" width="9.140625" style="32" bestFit="1"/>
    <col min="4662" max="4663" width="9.140625" style="32"/>
    <col min="4664" max="4664" width="9.140625" style="32" bestFit="1"/>
    <col min="4665" max="4665" width="8.7109375" style="32" bestFit="1" customWidth="1"/>
    <col min="4666" max="4666" width="9.140625" style="32" bestFit="1"/>
    <col min="4667" max="4667" width="8.7109375" style="32" bestFit="1" customWidth="1"/>
    <col min="4668" max="4863" width="9.140625" style="32"/>
    <col min="4864" max="4864" width="1" style="32" customWidth="1"/>
    <col min="4865" max="4865" width="83.7109375" style="32" customWidth="1"/>
    <col min="4866" max="4866" width="9.140625" style="32" bestFit="1"/>
    <col min="4867" max="4867" width="8.7109375" style="32" bestFit="1" customWidth="1"/>
    <col min="4868" max="4868" width="9.140625" style="32" bestFit="1"/>
    <col min="4869" max="4869" width="8.7109375" style="32" bestFit="1" customWidth="1"/>
    <col min="4870" max="4870" width="9.140625" style="32" bestFit="1"/>
    <col min="4871" max="4871" width="8.7109375" style="32" bestFit="1" customWidth="1"/>
    <col min="4872" max="4872" width="9.140625" style="32" bestFit="1"/>
    <col min="4873" max="4873" width="8.7109375" style="32" bestFit="1" customWidth="1"/>
    <col min="4874" max="4874" width="9.140625" style="32" bestFit="1"/>
    <col min="4875" max="4875" width="8.7109375" style="32" bestFit="1" customWidth="1"/>
    <col min="4876" max="4876" width="9.140625" style="32"/>
    <col min="4877" max="4877" width="8.7109375" style="32" customWidth="1"/>
    <col min="4878" max="4878" width="9.140625" style="32" bestFit="1"/>
    <col min="4879" max="4879" width="8.7109375" style="32" bestFit="1" customWidth="1"/>
    <col min="4880" max="4880" width="9.140625" style="32" bestFit="1"/>
    <col min="4881" max="4881" width="8.7109375" style="32" bestFit="1" customWidth="1"/>
    <col min="4882" max="4882" width="9.140625" style="32" bestFit="1"/>
    <col min="4883" max="4883" width="8.7109375" style="32" bestFit="1" customWidth="1"/>
    <col min="4884" max="4884" width="9.140625" style="32" bestFit="1"/>
    <col min="4885" max="4885" width="8.7109375" style="32" bestFit="1" customWidth="1"/>
    <col min="4886" max="4886" width="9.140625" style="32" bestFit="1"/>
    <col min="4887" max="4887" width="8.7109375" style="32" bestFit="1" customWidth="1"/>
    <col min="4888" max="4888" width="9.140625" style="32" bestFit="1"/>
    <col min="4889" max="4890" width="8.7109375" style="32" bestFit="1" customWidth="1"/>
    <col min="4891" max="4891" width="9.140625" style="32" bestFit="1"/>
    <col min="4892" max="4892" width="8.7109375" style="32" bestFit="1" customWidth="1"/>
    <col min="4893" max="4893" width="9.140625" style="32" bestFit="1"/>
    <col min="4894" max="4895" width="8.7109375" style="32" bestFit="1" customWidth="1"/>
    <col min="4896" max="4896" width="9.140625" style="32" bestFit="1"/>
    <col min="4897" max="4897" width="8.7109375" style="32" bestFit="1" customWidth="1"/>
    <col min="4898" max="4898" width="9.140625" style="32" bestFit="1"/>
    <col min="4899" max="4901" width="8.7109375" style="32" bestFit="1" customWidth="1"/>
    <col min="4902" max="4902" width="9.140625" style="32" bestFit="1"/>
    <col min="4903" max="4903" width="8.7109375" style="32" bestFit="1" customWidth="1"/>
    <col min="4904" max="4904" width="9.140625" style="32"/>
    <col min="4905" max="4905" width="8.7109375" style="32" customWidth="1"/>
    <col min="4906" max="4909" width="9.140625" style="32"/>
    <col min="4910" max="4910" width="8.7109375" style="32" bestFit="1" customWidth="1"/>
    <col min="4911" max="4911" width="9.140625" style="32" bestFit="1"/>
    <col min="4912" max="4912" width="8.7109375" style="32" bestFit="1" customWidth="1"/>
    <col min="4913" max="4913" width="9.140625" style="32" bestFit="1"/>
    <col min="4914" max="4916" width="8.7109375" style="32" bestFit="1" customWidth="1"/>
    <col min="4917" max="4917" width="9.140625" style="32" bestFit="1"/>
    <col min="4918" max="4919" width="9.140625" style="32"/>
    <col min="4920" max="4920" width="9.140625" style="32" bestFit="1"/>
    <col min="4921" max="4921" width="8.7109375" style="32" bestFit="1" customWidth="1"/>
    <col min="4922" max="4922" width="9.140625" style="32" bestFit="1"/>
    <col min="4923" max="4923" width="8.7109375" style="32" bestFit="1" customWidth="1"/>
    <col min="4924" max="5119" width="9.140625" style="32"/>
    <col min="5120" max="5120" width="1" style="32" customWidth="1"/>
    <col min="5121" max="5121" width="83.7109375" style="32" customWidth="1"/>
    <col min="5122" max="5122" width="9.140625" style="32" bestFit="1"/>
    <col min="5123" max="5123" width="8.7109375" style="32" bestFit="1" customWidth="1"/>
    <col min="5124" max="5124" width="9.140625" style="32" bestFit="1"/>
    <col min="5125" max="5125" width="8.7109375" style="32" bestFit="1" customWidth="1"/>
    <col min="5126" max="5126" width="9.140625" style="32" bestFit="1"/>
    <col min="5127" max="5127" width="8.7109375" style="32" bestFit="1" customWidth="1"/>
    <col min="5128" max="5128" width="9.140625" style="32" bestFit="1"/>
    <col min="5129" max="5129" width="8.7109375" style="32" bestFit="1" customWidth="1"/>
    <col min="5130" max="5130" width="9.140625" style="32" bestFit="1"/>
    <col min="5131" max="5131" width="8.7109375" style="32" bestFit="1" customWidth="1"/>
    <col min="5132" max="5132" width="9.140625" style="32"/>
    <col min="5133" max="5133" width="8.7109375" style="32" customWidth="1"/>
    <col min="5134" max="5134" width="9.140625" style="32" bestFit="1"/>
    <col min="5135" max="5135" width="8.7109375" style="32" bestFit="1" customWidth="1"/>
    <col min="5136" max="5136" width="9.140625" style="32" bestFit="1"/>
    <col min="5137" max="5137" width="8.7109375" style="32" bestFit="1" customWidth="1"/>
    <col min="5138" max="5138" width="9.140625" style="32" bestFit="1"/>
    <col min="5139" max="5139" width="8.7109375" style="32" bestFit="1" customWidth="1"/>
    <col min="5140" max="5140" width="9.140625" style="32" bestFit="1"/>
    <col min="5141" max="5141" width="8.7109375" style="32" bestFit="1" customWidth="1"/>
    <col min="5142" max="5142" width="9.140625" style="32" bestFit="1"/>
    <col min="5143" max="5143" width="8.7109375" style="32" bestFit="1" customWidth="1"/>
    <col min="5144" max="5144" width="9.140625" style="32" bestFit="1"/>
    <col min="5145" max="5146" width="8.7109375" style="32" bestFit="1" customWidth="1"/>
    <col min="5147" max="5147" width="9.140625" style="32" bestFit="1"/>
    <col min="5148" max="5148" width="8.7109375" style="32" bestFit="1" customWidth="1"/>
    <col min="5149" max="5149" width="9.140625" style="32" bestFit="1"/>
    <col min="5150" max="5151" width="8.7109375" style="32" bestFit="1" customWidth="1"/>
    <col min="5152" max="5152" width="9.140625" style="32" bestFit="1"/>
    <col min="5153" max="5153" width="8.7109375" style="32" bestFit="1" customWidth="1"/>
    <col min="5154" max="5154" width="9.140625" style="32" bestFit="1"/>
    <col min="5155" max="5157" width="8.7109375" style="32" bestFit="1" customWidth="1"/>
    <col min="5158" max="5158" width="9.140625" style="32" bestFit="1"/>
    <col min="5159" max="5159" width="8.7109375" style="32" bestFit="1" customWidth="1"/>
    <col min="5160" max="5160" width="9.140625" style="32"/>
    <col min="5161" max="5161" width="8.7109375" style="32" customWidth="1"/>
    <col min="5162" max="5165" width="9.140625" style="32"/>
    <col min="5166" max="5166" width="8.7109375" style="32" bestFit="1" customWidth="1"/>
    <col min="5167" max="5167" width="9.140625" style="32" bestFit="1"/>
    <col min="5168" max="5168" width="8.7109375" style="32" bestFit="1" customWidth="1"/>
    <col min="5169" max="5169" width="9.140625" style="32" bestFit="1"/>
    <col min="5170" max="5172" width="8.7109375" style="32" bestFit="1" customWidth="1"/>
    <col min="5173" max="5173" width="9.140625" style="32" bestFit="1"/>
    <col min="5174" max="5175" width="9.140625" style="32"/>
    <col min="5176" max="5176" width="9.140625" style="32" bestFit="1"/>
    <col min="5177" max="5177" width="8.7109375" style="32" bestFit="1" customWidth="1"/>
    <col min="5178" max="5178" width="9.140625" style="32" bestFit="1"/>
    <col min="5179" max="5179" width="8.7109375" style="32" bestFit="1" customWidth="1"/>
    <col min="5180" max="5375" width="9.140625" style="32"/>
    <col min="5376" max="5376" width="1" style="32" customWidth="1"/>
    <col min="5377" max="5377" width="83.7109375" style="32" customWidth="1"/>
    <col min="5378" max="5378" width="9.140625" style="32" bestFit="1"/>
    <col min="5379" max="5379" width="8.7109375" style="32" bestFit="1" customWidth="1"/>
    <col min="5380" max="5380" width="9.140625" style="32" bestFit="1"/>
    <col min="5381" max="5381" width="8.7109375" style="32" bestFit="1" customWidth="1"/>
    <col min="5382" max="5382" width="9.140625" style="32" bestFit="1"/>
    <col min="5383" max="5383" width="8.7109375" style="32" bestFit="1" customWidth="1"/>
    <col min="5384" max="5384" width="9.140625" style="32" bestFit="1"/>
    <col min="5385" max="5385" width="8.7109375" style="32" bestFit="1" customWidth="1"/>
    <col min="5386" max="5386" width="9.140625" style="32" bestFit="1"/>
    <col min="5387" max="5387" width="8.7109375" style="32" bestFit="1" customWidth="1"/>
    <col min="5388" max="5388" width="9.140625" style="32"/>
    <col min="5389" max="5389" width="8.7109375" style="32" customWidth="1"/>
    <col min="5390" max="5390" width="9.140625" style="32" bestFit="1"/>
    <col min="5391" max="5391" width="8.7109375" style="32" bestFit="1" customWidth="1"/>
    <col min="5392" max="5392" width="9.140625" style="32" bestFit="1"/>
    <col min="5393" max="5393" width="8.7109375" style="32" bestFit="1" customWidth="1"/>
    <col min="5394" max="5394" width="9.140625" style="32" bestFit="1"/>
    <col min="5395" max="5395" width="8.7109375" style="32" bestFit="1" customWidth="1"/>
    <col min="5396" max="5396" width="9.140625" style="32" bestFit="1"/>
    <col min="5397" max="5397" width="8.7109375" style="32" bestFit="1" customWidth="1"/>
    <col min="5398" max="5398" width="9.140625" style="32" bestFit="1"/>
    <col min="5399" max="5399" width="8.7109375" style="32" bestFit="1" customWidth="1"/>
    <col min="5400" max="5400" width="9.140625" style="32" bestFit="1"/>
    <col min="5401" max="5402" width="8.7109375" style="32" bestFit="1" customWidth="1"/>
    <col min="5403" max="5403" width="9.140625" style="32" bestFit="1"/>
    <col min="5404" max="5404" width="8.7109375" style="32" bestFit="1" customWidth="1"/>
    <col min="5405" max="5405" width="9.140625" style="32" bestFit="1"/>
    <col min="5406" max="5407" width="8.7109375" style="32" bestFit="1" customWidth="1"/>
    <col min="5408" max="5408" width="9.140625" style="32" bestFit="1"/>
    <col min="5409" max="5409" width="8.7109375" style="32" bestFit="1" customWidth="1"/>
    <col min="5410" max="5410" width="9.140625" style="32" bestFit="1"/>
    <col min="5411" max="5413" width="8.7109375" style="32" bestFit="1" customWidth="1"/>
    <col min="5414" max="5414" width="9.140625" style="32" bestFit="1"/>
    <col min="5415" max="5415" width="8.7109375" style="32" bestFit="1" customWidth="1"/>
    <col min="5416" max="5416" width="9.140625" style="32"/>
    <col min="5417" max="5417" width="8.7109375" style="32" customWidth="1"/>
    <col min="5418" max="5421" width="9.140625" style="32"/>
    <col min="5422" max="5422" width="8.7109375" style="32" bestFit="1" customWidth="1"/>
    <col min="5423" max="5423" width="9.140625" style="32" bestFit="1"/>
    <col min="5424" max="5424" width="8.7109375" style="32" bestFit="1" customWidth="1"/>
    <col min="5425" max="5425" width="9.140625" style="32" bestFit="1"/>
    <col min="5426" max="5428" width="8.7109375" style="32" bestFit="1" customWidth="1"/>
    <col min="5429" max="5429" width="9.140625" style="32" bestFit="1"/>
    <col min="5430" max="5431" width="9.140625" style="32"/>
    <col min="5432" max="5432" width="9.140625" style="32" bestFit="1"/>
    <col min="5433" max="5433" width="8.7109375" style="32" bestFit="1" customWidth="1"/>
    <col min="5434" max="5434" width="9.140625" style="32" bestFit="1"/>
    <col min="5435" max="5435" width="8.7109375" style="32" bestFit="1" customWidth="1"/>
    <col min="5436" max="5631" width="9.140625" style="32"/>
    <col min="5632" max="5632" width="1" style="32" customWidth="1"/>
    <col min="5633" max="5633" width="83.7109375" style="32" customWidth="1"/>
    <col min="5634" max="5634" width="9.140625" style="32" bestFit="1"/>
    <col min="5635" max="5635" width="8.7109375" style="32" bestFit="1" customWidth="1"/>
    <col min="5636" max="5636" width="9.140625" style="32" bestFit="1"/>
    <col min="5637" max="5637" width="8.7109375" style="32" bestFit="1" customWidth="1"/>
    <col min="5638" max="5638" width="9.140625" style="32" bestFit="1"/>
    <col min="5639" max="5639" width="8.7109375" style="32" bestFit="1" customWidth="1"/>
    <col min="5640" max="5640" width="9.140625" style="32" bestFit="1"/>
    <col min="5641" max="5641" width="8.7109375" style="32" bestFit="1" customWidth="1"/>
    <col min="5642" max="5642" width="9.140625" style="32" bestFit="1"/>
    <col min="5643" max="5643" width="8.7109375" style="32" bestFit="1" customWidth="1"/>
    <col min="5644" max="5644" width="9.140625" style="32"/>
    <col min="5645" max="5645" width="8.7109375" style="32" customWidth="1"/>
    <col min="5646" max="5646" width="9.140625" style="32" bestFit="1"/>
    <col min="5647" max="5647" width="8.7109375" style="32" bestFit="1" customWidth="1"/>
    <col min="5648" max="5648" width="9.140625" style="32" bestFit="1"/>
    <col min="5649" max="5649" width="8.7109375" style="32" bestFit="1" customWidth="1"/>
    <col min="5650" max="5650" width="9.140625" style="32" bestFit="1"/>
    <col min="5651" max="5651" width="8.7109375" style="32" bestFit="1" customWidth="1"/>
    <col min="5652" max="5652" width="9.140625" style="32" bestFit="1"/>
    <col min="5653" max="5653" width="8.7109375" style="32" bestFit="1" customWidth="1"/>
    <col min="5654" max="5654" width="9.140625" style="32" bestFit="1"/>
    <col min="5655" max="5655" width="8.7109375" style="32" bestFit="1" customWidth="1"/>
    <col min="5656" max="5656" width="9.140625" style="32" bestFit="1"/>
    <col min="5657" max="5658" width="8.7109375" style="32" bestFit="1" customWidth="1"/>
    <col min="5659" max="5659" width="9.140625" style="32" bestFit="1"/>
    <col min="5660" max="5660" width="8.7109375" style="32" bestFit="1" customWidth="1"/>
    <col min="5661" max="5661" width="9.140625" style="32" bestFit="1"/>
    <col min="5662" max="5663" width="8.7109375" style="32" bestFit="1" customWidth="1"/>
    <col min="5664" max="5664" width="9.140625" style="32" bestFit="1"/>
    <col min="5665" max="5665" width="8.7109375" style="32" bestFit="1" customWidth="1"/>
    <col min="5666" max="5666" width="9.140625" style="32" bestFit="1"/>
    <col min="5667" max="5669" width="8.7109375" style="32" bestFit="1" customWidth="1"/>
    <col min="5670" max="5670" width="9.140625" style="32" bestFit="1"/>
    <col min="5671" max="5671" width="8.7109375" style="32" bestFit="1" customWidth="1"/>
    <col min="5672" max="5672" width="9.140625" style="32"/>
    <col min="5673" max="5673" width="8.7109375" style="32" customWidth="1"/>
    <col min="5674" max="5677" width="9.140625" style="32"/>
    <col min="5678" max="5678" width="8.7109375" style="32" bestFit="1" customWidth="1"/>
    <col min="5679" max="5679" width="9.140625" style="32" bestFit="1"/>
    <col min="5680" max="5680" width="8.7109375" style="32" bestFit="1" customWidth="1"/>
    <col min="5681" max="5681" width="9.140625" style="32" bestFit="1"/>
    <col min="5682" max="5684" width="8.7109375" style="32" bestFit="1" customWidth="1"/>
    <col min="5685" max="5685" width="9.140625" style="32" bestFit="1"/>
    <col min="5686" max="5687" width="9.140625" style="32"/>
    <col min="5688" max="5688" width="9.140625" style="32" bestFit="1"/>
    <col min="5689" max="5689" width="8.7109375" style="32" bestFit="1" customWidth="1"/>
    <col min="5690" max="5690" width="9.140625" style="32" bestFit="1"/>
    <col min="5691" max="5691" width="8.7109375" style="32" bestFit="1" customWidth="1"/>
    <col min="5692" max="5887" width="9.140625" style="32"/>
    <col min="5888" max="5888" width="1" style="32" customWidth="1"/>
    <col min="5889" max="5889" width="83.7109375" style="32" customWidth="1"/>
    <col min="5890" max="5890" width="9.140625" style="32" bestFit="1"/>
    <col min="5891" max="5891" width="8.7109375" style="32" bestFit="1" customWidth="1"/>
    <col min="5892" max="5892" width="9.140625" style="32" bestFit="1"/>
    <col min="5893" max="5893" width="8.7109375" style="32" bestFit="1" customWidth="1"/>
    <col min="5894" max="5894" width="9.140625" style="32" bestFit="1"/>
    <col min="5895" max="5895" width="8.7109375" style="32" bestFit="1" customWidth="1"/>
    <col min="5896" max="5896" width="9.140625" style="32" bestFit="1"/>
    <col min="5897" max="5897" width="8.7109375" style="32" bestFit="1" customWidth="1"/>
    <col min="5898" max="5898" width="9.140625" style="32" bestFit="1"/>
    <col min="5899" max="5899" width="8.7109375" style="32" bestFit="1" customWidth="1"/>
    <col min="5900" max="5900" width="9.140625" style="32"/>
    <col min="5901" max="5901" width="8.7109375" style="32" customWidth="1"/>
    <col min="5902" max="5902" width="9.140625" style="32" bestFit="1"/>
    <col min="5903" max="5903" width="8.7109375" style="32" bestFit="1" customWidth="1"/>
    <col min="5904" max="5904" width="9.140625" style="32" bestFit="1"/>
    <col min="5905" max="5905" width="8.7109375" style="32" bestFit="1" customWidth="1"/>
    <col min="5906" max="5906" width="9.140625" style="32" bestFit="1"/>
    <col min="5907" max="5907" width="8.7109375" style="32" bestFit="1" customWidth="1"/>
    <col min="5908" max="5908" width="9.140625" style="32" bestFit="1"/>
    <col min="5909" max="5909" width="8.7109375" style="32" bestFit="1" customWidth="1"/>
    <col min="5910" max="5910" width="9.140625" style="32" bestFit="1"/>
    <col min="5911" max="5911" width="8.7109375" style="32" bestFit="1" customWidth="1"/>
    <col min="5912" max="5912" width="9.140625" style="32" bestFit="1"/>
    <col min="5913" max="5914" width="8.7109375" style="32" bestFit="1" customWidth="1"/>
    <col min="5915" max="5915" width="9.140625" style="32" bestFit="1"/>
    <col min="5916" max="5916" width="8.7109375" style="32" bestFit="1" customWidth="1"/>
    <col min="5917" max="5917" width="9.140625" style="32" bestFit="1"/>
    <col min="5918" max="5919" width="8.7109375" style="32" bestFit="1" customWidth="1"/>
    <col min="5920" max="5920" width="9.140625" style="32" bestFit="1"/>
    <col min="5921" max="5921" width="8.7109375" style="32" bestFit="1" customWidth="1"/>
    <col min="5922" max="5922" width="9.140625" style="32" bestFit="1"/>
    <col min="5923" max="5925" width="8.7109375" style="32" bestFit="1" customWidth="1"/>
    <col min="5926" max="5926" width="9.140625" style="32" bestFit="1"/>
    <col min="5927" max="5927" width="8.7109375" style="32" bestFit="1" customWidth="1"/>
    <col min="5928" max="5928" width="9.140625" style="32"/>
    <col min="5929" max="5929" width="8.7109375" style="32" customWidth="1"/>
    <col min="5930" max="5933" width="9.140625" style="32"/>
    <col min="5934" max="5934" width="8.7109375" style="32" bestFit="1" customWidth="1"/>
    <col min="5935" max="5935" width="9.140625" style="32" bestFit="1"/>
    <col min="5936" max="5936" width="8.7109375" style="32" bestFit="1" customWidth="1"/>
    <col min="5937" max="5937" width="9.140625" style="32" bestFit="1"/>
    <col min="5938" max="5940" width="8.7109375" style="32" bestFit="1" customWidth="1"/>
    <col min="5941" max="5941" width="9.140625" style="32" bestFit="1"/>
    <col min="5942" max="5943" width="9.140625" style="32"/>
    <col min="5944" max="5944" width="9.140625" style="32" bestFit="1"/>
    <col min="5945" max="5945" width="8.7109375" style="32" bestFit="1" customWidth="1"/>
    <col min="5946" max="5946" width="9.140625" style="32" bestFit="1"/>
    <col min="5947" max="5947" width="8.7109375" style="32" bestFit="1" customWidth="1"/>
    <col min="5948" max="6143" width="9.140625" style="32"/>
    <col min="6144" max="6144" width="1" style="32" customWidth="1"/>
    <col min="6145" max="6145" width="83.7109375" style="32" customWidth="1"/>
    <col min="6146" max="6146" width="9.140625" style="32" bestFit="1"/>
    <col min="6147" max="6147" width="8.7109375" style="32" bestFit="1" customWidth="1"/>
    <col min="6148" max="6148" width="9.140625" style="32" bestFit="1"/>
    <col min="6149" max="6149" width="8.7109375" style="32" bestFit="1" customWidth="1"/>
    <col min="6150" max="6150" width="9.140625" style="32" bestFit="1"/>
    <col min="6151" max="6151" width="8.7109375" style="32" bestFit="1" customWidth="1"/>
    <col min="6152" max="6152" width="9.140625" style="32" bestFit="1"/>
    <col min="6153" max="6153" width="8.7109375" style="32" bestFit="1" customWidth="1"/>
    <col min="6154" max="6154" width="9.140625" style="32" bestFit="1"/>
    <col min="6155" max="6155" width="8.7109375" style="32" bestFit="1" customWidth="1"/>
    <col min="6156" max="6156" width="9.140625" style="32"/>
    <col min="6157" max="6157" width="8.7109375" style="32" customWidth="1"/>
    <col min="6158" max="6158" width="9.140625" style="32" bestFit="1"/>
    <col min="6159" max="6159" width="8.7109375" style="32" bestFit="1" customWidth="1"/>
    <col min="6160" max="6160" width="9.140625" style="32" bestFit="1"/>
    <col min="6161" max="6161" width="8.7109375" style="32" bestFit="1" customWidth="1"/>
    <col min="6162" max="6162" width="9.140625" style="32" bestFit="1"/>
    <col min="6163" max="6163" width="8.7109375" style="32" bestFit="1" customWidth="1"/>
    <col min="6164" max="6164" width="9.140625" style="32" bestFit="1"/>
    <col min="6165" max="6165" width="8.7109375" style="32" bestFit="1" customWidth="1"/>
    <col min="6166" max="6166" width="9.140625" style="32" bestFit="1"/>
    <col min="6167" max="6167" width="8.7109375" style="32" bestFit="1" customWidth="1"/>
    <col min="6168" max="6168" width="9.140625" style="32" bestFit="1"/>
    <col min="6169" max="6170" width="8.7109375" style="32" bestFit="1" customWidth="1"/>
    <col min="6171" max="6171" width="9.140625" style="32" bestFit="1"/>
    <col min="6172" max="6172" width="8.7109375" style="32" bestFit="1" customWidth="1"/>
    <col min="6173" max="6173" width="9.140625" style="32" bestFit="1"/>
    <col min="6174" max="6175" width="8.7109375" style="32" bestFit="1" customWidth="1"/>
    <col min="6176" max="6176" width="9.140625" style="32" bestFit="1"/>
    <col min="6177" max="6177" width="8.7109375" style="32" bestFit="1" customWidth="1"/>
    <col min="6178" max="6178" width="9.140625" style="32" bestFit="1"/>
    <col min="6179" max="6181" width="8.7109375" style="32" bestFit="1" customWidth="1"/>
    <col min="6182" max="6182" width="9.140625" style="32" bestFit="1"/>
    <col min="6183" max="6183" width="8.7109375" style="32" bestFit="1" customWidth="1"/>
    <col min="6184" max="6184" width="9.140625" style="32"/>
    <col min="6185" max="6185" width="8.7109375" style="32" customWidth="1"/>
    <col min="6186" max="6189" width="9.140625" style="32"/>
    <col min="6190" max="6190" width="8.7109375" style="32" bestFit="1" customWidth="1"/>
    <col min="6191" max="6191" width="9.140625" style="32" bestFit="1"/>
    <col min="6192" max="6192" width="8.7109375" style="32" bestFit="1" customWidth="1"/>
    <col min="6193" max="6193" width="9.140625" style="32" bestFit="1"/>
    <col min="6194" max="6196" width="8.7109375" style="32" bestFit="1" customWidth="1"/>
    <col min="6197" max="6197" width="9.140625" style="32" bestFit="1"/>
    <col min="6198" max="6199" width="9.140625" style="32"/>
    <col min="6200" max="6200" width="9.140625" style="32" bestFit="1"/>
    <col min="6201" max="6201" width="8.7109375" style="32" bestFit="1" customWidth="1"/>
    <col min="6202" max="6202" width="9.140625" style="32" bestFit="1"/>
    <col min="6203" max="6203" width="8.7109375" style="32" bestFit="1" customWidth="1"/>
    <col min="6204" max="6399" width="9.140625" style="32"/>
    <col min="6400" max="6400" width="1" style="32" customWidth="1"/>
    <col min="6401" max="6401" width="83.7109375" style="32" customWidth="1"/>
    <col min="6402" max="6402" width="9.140625" style="32" bestFit="1"/>
    <col min="6403" max="6403" width="8.7109375" style="32" bestFit="1" customWidth="1"/>
    <col min="6404" max="6404" width="9.140625" style="32" bestFit="1"/>
    <col min="6405" max="6405" width="8.7109375" style="32" bestFit="1" customWidth="1"/>
    <col min="6406" max="6406" width="9.140625" style="32" bestFit="1"/>
    <col min="6407" max="6407" width="8.7109375" style="32" bestFit="1" customWidth="1"/>
    <col min="6408" max="6408" width="9.140625" style="32" bestFit="1"/>
    <col min="6409" max="6409" width="8.7109375" style="32" bestFit="1" customWidth="1"/>
    <col min="6410" max="6410" width="9.140625" style="32" bestFit="1"/>
    <col min="6411" max="6411" width="8.7109375" style="32" bestFit="1" customWidth="1"/>
    <col min="6412" max="6412" width="9.140625" style="32"/>
    <col min="6413" max="6413" width="8.7109375" style="32" customWidth="1"/>
    <col min="6414" max="6414" width="9.140625" style="32" bestFit="1"/>
    <col min="6415" max="6415" width="8.7109375" style="32" bestFit="1" customWidth="1"/>
    <col min="6416" max="6416" width="9.140625" style="32" bestFit="1"/>
    <col min="6417" max="6417" width="8.7109375" style="32" bestFit="1" customWidth="1"/>
    <col min="6418" max="6418" width="9.140625" style="32" bestFit="1"/>
    <col min="6419" max="6419" width="8.7109375" style="32" bestFit="1" customWidth="1"/>
    <col min="6420" max="6420" width="9.140625" style="32" bestFit="1"/>
    <col min="6421" max="6421" width="8.7109375" style="32" bestFit="1" customWidth="1"/>
    <col min="6422" max="6422" width="9.140625" style="32" bestFit="1"/>
    <col min="6423" max="6423" width="8.7109375" style="32" bestFit="1" customWidth="1"/>
    <col min="6424" max="6424" width="9.140625" style="32" bestFit="1"/>
    <col min="6425" max="6426" width="8.7109375" style="32" bestFit="1" customWidth="1"/>
    <col min="6427" max="6427" width="9.140625" style="32" bestFit="1"/>
    <col min="6428" max="6428" width="8.7109375" style="32" bestFit="1" customWidth="1"/>
    <col min="6429" max="6429" width="9.140625" style="32" bestFit="1"/>
    <col min="6430" max="6431" width="8.7109375" style="32" bestFit="1" customWidth="1"/>
    <col min="6432" max="6432" width="9.140625" style="32" bestFit="1"/>
    <col min="6433" max="6433" width="8.7109375" style="32" bestFit="1" customWidth="1"/>
    <col min="6434" max="6434" width="9.140625" style="32" bestFit="1"/>
    <col min="6435" max="6437" width="8.7109375" style="32" bestFit="1" customWidth="1"/>
    <col min="6438" max="6438" width="9.140625" style="32" bestFit="1"/>
    <col min="6439" max="6439" width="8.7109375" style="32" bestFit="1" customWidth="1"/>
    <col min="6440" max="6440" width="9.140625" style="32"/>
    <col min="6441" max="6441" width="8.7109375" style="32" customWidth="1"/>
    <col min="6442" max="6445" width="9.140625" style="32"/>
    <col min="6446" max="6446" width="8.7109375" style="32" bestFit="1" customWidth="1"/>
    <col min="6447" max="6447" width="9.140625" style="32" bestFit="1"/>
    <col min="6448" max="6448" width="8.7109375" style="32" bestFit="1" customWidth="1"/>
    <col min="6449" max="6449" width="9.140625" style="32" bestFit="1"/>
    <col min="6450" max="6452" width="8.7109375" style="32" bestFit="1" customWidth="1"/>
    <col min="6453" max="6453" width="9.140625" style="32" bestFit="1"/>
    <col min="6454" max="6455" width="9.140625" style="32"/>
    <col min="6456" max="6456" width="9.140625" style="32" bestFit="1"/>
    <col min="6457" max="6457" width="8.7109375" style="32" bestFit="1" customWidth="1"/>
    <col min="6458" max="6458" width="9.140625" style="32" bestFit="1"/>
    <col min="6459" max="6459" width="8.7109375" style="32" bestFit="1" customWidth="1"/>
    <col min="6460" max="6655" width="9.140625" style="32"/>
    <col min="6656" max="6656" width="1" style="32" customWidth="1"/>
    <col min="6657" max="6657" width="83.7109375" style="32" customWidth="1"/>
    <col min="6658" max="6658" width="9.140625" style="32" bestFit="1"/>
    <col min="6659" max="6659" width="8.7109375" style="32" bestFit="1" customWidth="1"/>
    <col min="6660" max="6660" width="9.140625" style="32" bestFit="1"/>
    <col min="6661" max="6661" width="8.7109375" style="32" bestFit="1" customWidth="1"/>
    <col min="6662" max="6662" width="9.140625" style="32" bestFit="1"/>
    <col min="6663" max="6663" width="8.7109375" style="32" bestFit="1" customWidth="1"/>
    <col min="6664" max="6664" width="9.140625" style="32" bestFit="1"/>
    <col min="6665" max="6665" width="8.7109375" style="32" bestFit="1" customWidth="1"/>
    <col min="6666" max="6666" width="9.140625" style="32" bestFit="1"/>
    <col min="6667" max="6667" width="8.7109375" style="32" bestFit="1" customWidth="1"/>
    <col min="6668" max="6668" width="9.140625" style="32"/>
    <col min="6669" max="6669" width="8.7109375" style="32" customWidth="1"/>
    <col min="6670" max="6670" width="9.140625" style="32" bestFit="1"/>
    <col min="6671" max="6671" width="8.7109375" style="32" bestFit="1" customWidth="1"/>
    <col min="6672" max="6672" width="9.140625" style="32" bestFit="1"/>
    <col min="6673" max="6673" width="8.7109375" style="32" bestFit="1" customWidth="1"/>
    <col min="6674" max="6674" width="9.140625" style="32" bestFit="1"/>
    <col min="6675" max="6675" width="8.7109375" style="32" bestFit="1" customWidth="1"/>
    <col min="6676" max="6676" width="9.140625" style="32" bestFit="1"/>
    <col min="6677" max="6677" width="8.7109375" style="32" bestFit="1" customWidth="1"/>
    <col min="6678" max="6678" width="9.140625" style="32" bestFit="1"/>
    <col min="6679" max="6679" width="8.7109375" style="32" bestFit="1" customWidth="1"/>
    <col min="6680" max="6680" width="9.140625" style="32" bestFit="1"/>
    <col min="6681" max="6682" width="8.7109375" style="32" bestFit="1" customWidth="1"/>
    <col min="6683" max="6683" width="9.140625" style="32" bestFit="1"/>
    <col min="6684" max="6684" width="8.7109375" style="32" bestFit="1" customWidth="1"/>
    <col min="6685" max="6685" width="9.140625" style="32" bestFit="1"/>
    <col min="6686" max="6687" width="8.7109375" style="32" bestFit="1" customWidth="1"/>
    <col min="6688" max="6688" width="9.140625" style="32" bestFit="1"/>
    <col min="6689" max="6689" width="8.7109375" style="32" bestFit="1" customWidth="1"/>
    <col min="6690" max="6690" width="9.140625" style="32" bestFit="1"/>
    <col min="6691" max="6693" width="8.7109375" style="32" bestFit="1" customWidth="1"/>
    <col min="6694" max="6694" width="9.140625" style="32" bestFit="1"/>
    <col min="6695" max="6695" width="8.7109375" style="32" bestFit="1" customWidth="1"/>
    <col min="6696" max="6696" width="9.140625" style="32"/>
    <col min="6697" max="6697" width="8.7109375" style="32" customWidth="1"/>
    <col min="6698" max="6701" width="9.140625" style="32"/>
    <col min="6702" max="6702" width="8.7109375" style="32" bestFit="1" customWidth="1"/>
    <col min="6703" max="6703" width="9.140625" style="32" bestFit="1"/>
    <col min="6704" max="6704" width="8.7109375" style="32" bestFit="1" customWidth="1"/>
    <col min="6705" max="6705" width="9.140625" style="32" bestFit="1"/>
    <col min="6706" max="6708" width="8.7109375" style="32" bestFit="1" customWidth="1"/>
    <col min="6709" max="6709" width="9.140625" style="32" bestFit="1"/>
    <col min="6710" max="6711" width="9.140625" style="32"/>
    <col min="6712" max="6712" width="9.140625" style="32" bestFit="1"/>
    <col min="6713" max="6713" width="8.7109375" style="32" bestFit="1" customWidth="1"/>
    <col min="6714" max="6714" width="9.140625" style="32" bestFit="1"/>
    <col min="6715" max="6715" width="8.7109375" style="32" bestFit="1" customWidth="1"/>
    <col min="6716" max="6911" width="9.140625" style="32"/>
    <col min="6912" max="6912" width="1" style="32" customWidth="1"/>
    <col min="6913" max="6913" width="83.7109375" style="32" customWidth="1"/>
    <col min="6914" max="6914" width="9.140625" style="32" bestFit="1"/>
    <col min="6915" max="6915" width="8.7109375" style="32" bestFit="1" customWidth="1"/>
    <col min="6916" max="6916" width="9.140625" style="32" bestFit="1"/>
    <col min="6917" max="6917" width="8.7109375" style="32" bestFit="1" customWidth="1"/>
    <col min="6918" max="6918" width="9.140625" style="32" bestFit="1"/>
    <col min="6919" max="6919" width="8.7109375" style="32" bestFit="1" customWidth="1"/>
    <col min="6920" max="6920" width="9.140625" style="32" bestFit="1"/>
    <col min="6921" max="6921" width="8.7109375" style="32" bestFit="1" customWidth="1"/>
    <col min="6922" max="6922" width="9.140625" style="32" bestFit="1"/>
    <col min="6923" max="6923" width="8.7109375" style="32" bestFit="1" customWidth="1"/>
    <col min="6924" max="6924" width="9.140625" style="32"/>
    <col min="6925" max="6925" width="8.7109375" style="32" customWidth="1"/>
    <col min="6926" max="6926" width="9.140625" style="32" bestFit="1"/>
    <col min="6927" max="6927" width="8.7109375" style="32" bestFit="1" customWidth="1"/>
    <col min="6928" max="6928" width="9.140625" style="32" bestFit="1"/>
    <col min="6929" max="6929" width="8.7109375" style="32" bestFit="1" customWidth="1"/>
    <col min="6930" max="6930" width="9.140625" style="32" bestFit="1"/>
    <col min="6931" max="6931" width="8.7109375" style="32" bestFit="1" customWidth="1"/>
    <col min="6932" max="6932" width="9.140625" style="32" bestFit="1"/>
    <col min="6933" max="6933" width="8.7109375" style="32" bestFit="1" customWidth="1"/>
    <col min="6934" max="6934" width="9.140625" style="32" bestFit="1"/>
    <col min="6935" max="6935" width="8.7109375" style="32" bestFit="1" customWidth="1"/>
    <col min="6936" max="6936" width="9.140625" style="32" bestFit="1"/>
    <col min="6937" max="6938" width="8.7109375" style="32" bestFit="1" customWidth="1"/>
    <col min="6939" max="6939" width="9.140625" style="32" bestFit="1"/>
    <col min="6940" max="6940" width="8.7109375" style="32" bestFit="1" customWidth="1"/>
    <col min="6941" max="6941" width="9.140625" style="32" bestFit="1"/>
    <col min="6942" max="6943" width="8.7109375" style="32" bestFit="1" customWidth="1"/>
    <col min="6944" max="6944" width="9.140625" style="32" bestFit="1"/>
    <col min="6945" max="6945" width="8.7109375" style="32" bestFit="1" customWidth="1"/>
    <col min="6946" max="6946" width="9.140625" style="32" bestFit="1"/>
    <col min="6947" max="6949" width="8.7109375" style="32" bestFit="1" customWidth="1"/>
    <col min="6950" max="6950" width="9.140625" style="32" bestFit="1"/>
    <col min="6951" max="6951" width="8.7109375" style="32" bestFit="1" customWidth="1"/>
    <col min="6952" max="6952" width="9.140625" style="32"/>
    <col min="6953" max="6953" width="8.7109375" style="32" customWidth="1"/>
    <col min="6954" max="6957" width="9.140625" style="32"/>
    <col min="6958" max="6958" width="8.7109375" style="32" bestFit="1" customWidth="1"/>
    <col min="6959" max="6959" width="9.140625" style="32" bestFit="1"/>
    <col min="6960" max="6960" width="8.7109375" style="32" bestFit="1" customWidth="1"/>
    <col min="6961" max="6961" width="9.140625" style="32" bestFit="1"/>
    <col min="6962" max="6964" width="8.7109375" style="32" bestFit="1" customWidth="1"/>
    <col min="6965" max="6965" width="9.140625" style="32" bestFit="1"/>
    <col min="6966" max="6967" width="9.140625" style="32"/>
    <col min="6968" max="6968" width="9.140625" style="32" bestFit="1"/>
    <col min="6969" max="6969" width="8.7109375" style="32" bestFit="1" customWidth="1"/>
    <col min="6970" max="6970" width="9.140625" style="32" bestFit="1"/>
    <col min="6971" max="6971" width="8.7109375" style="32" bestFit="1" customWidth="1"/>
    <col min="6972" max="7167" width="9.140625" style="32"/>
    <col min="7168" max="7168" width="1" style="32" customWidth="1"/>
    <col min="7169" max="7169" width="83.7109375" style="32" customWidth="1"/>
    <col min="7170" max="7170" width="9.140625" style="32" bestFit="1"/>
    <col min="7171" max="7171" width="8.7109375" style="32" bestFit="1" customWidth="1"/>
    <col min="7172" max="7172" width="9.140625" style="32" bestFit="1"/>
    <col min="7173" max="7173" width="8.7109375" style="32" bestFit="1" customWidth="1"/>
    <col min="7174" max="7174" width="9.140625" style="32" bestFit="1"/>
    <col min="7175" max="7175" width="8.7109375" style="32" bestFit="1" customWidth="1"/>
    <col min="7176" max="7176" width="9.140625" style="32" bestFit="1"/>
    <col min="7177" max="7177" width="8.7109375" style="32" bestFit="1" customWidth="1"/>
    <col min="7178" max="7178" width="9.140625" style="32" bestFit="1"/>
    <col min="7179" max="7179" width="8.7109375" style="32" bestFit="1" customWidth="1"/>
    <col min="7180" max="7180" width="9.140625" style="32"/>
    <col min="7181" max="7181" width="8.7109375" style="32" customWidth="1"/>
    <col min="7182" max="7182" width="9.140625" style="32" bestFit="1"/>
    <col min="7183" max="7183" width="8.7109375" style="32" bestFit="1" customWidth="1"/>
    <col min="7184" max="7184" width="9.140625" style="32" bestFit="1"/>
    <col min="7185" max="7185" width="8.7109375" style="32" bestFit="1" customWidth="1"/>
    <col min="7186" max="7186" width="9.140625" style="32" bestFit="1"/>
    <col min="7187" max="7187" width="8.7109375" style="32" bestFit="1" customWidth="1"/>
    <col min="7188" max="7188" width="9.140625" style="32" bestFit="1"/>
    <col min="7189" max="7189" width="8.7109375" style="32" bestFit="1" customWidth="1"/>
    <col min="7190" max="7190" width="9.140625" style="32" bestFit="1"/>
    <col min="7191" max="7191" width="8.7109375" style="32" bestFit="1" customWidth="1"/>
    <col min="7192" max="7192" width="9.140625" style="32" bestFit="1"/>
    <col min="7193" max="7194" width="8.7109375" style="32" bestFit="1" customWidth="1"/>
    <col min="7195" max="7195" width="9.140625" style="32" bestFit="1"/>
    <col min="7196" max="7196" width="8.7109375" style="32" bestFit="1" customWidth="1"/>
    <col min="7197" max="7197" width="9.140625" style="32" bestFit="1"/>
    <col min="7198" max="7199" width="8.7109375" style="32" bestFit="1" customWidth="1"/>
    <col min="7200" max="7200" width="9.140625" style="32" bestFit="1"/>
    <col min="7201" max="7201" width="8.7109375" style="32" bestFit="1" customWidth="1"/>
    <col min="7202" max="7202" width="9.140625" style="32" bestFit="1"/>
    <col min="7203" max="7205" width="8.7109375" style="32" bestFit="1" customWidth="1"/>
    <col min="7206" max="7206" width="9.140625" style="32" bestFit="1"/>
    <col min="7207" max="7207" width="8.7109375" style="32" bestFit="1" customWidth="1"/>
    <col min="7208" max="7208" width="9.140625" style="32"/>
    <col min="7209" max="7209" width="8.7109375" style="32" customWidth="1"/>
    <col min="7210" max="7213" width="9.140625" style="32"/>
    <col min="7214" max="7214" width="8.7109375" style="32" bestFit="1" customWidth="1"/>
    <col min="7215" max="7215" width="9.140625" style="32" bestFit="1"/>
    <col min="7216" max="7216" width="8.7109375" style="32" bestFit="1" customWidth="1"/>
    <col min="7217" max="7217" width="9.140625" style="32" bestFit="1"/>
    <col min="7218" max="7220" width="8.7109375" style="32" bestFit="1" customWidth="1"/>
    <col min="7221" max="7221" width="9.140625" style="32" bestFit="1"/>
    <col min="7222" max="7223" width="9.140625" style="32"/>
    <col min="7224" max="7224" width="9.140625" style="32" bestFit="1"/>
    <col min="7225" max="7225" width="8.7109375" style="32" bestFit="1" customWidth="1"/>
    <col min="7226" max="7226" width="9.140625" style="32" bestFit="1"/>
    <col min="7227" max="7227" width="8.7109375" style="32" bestFit="1" customWidth="1"/>
    <col min="7228" max="7423" width="9.140625" style="32"/>
    <col min="7424" max="7424" width="1" style="32" customWidth="1"/>
    <col min="7425" max="7425" width="83.7109375" style="32" customWidth="1"/>
    <col min="7426" max="7426" width="9.140625" style="32" bestFit="1"/>
    <col min="7427" max="7427" width="8.7109375" style="32" bestFit="1" customWidth="1"/>
    <col min="7428" max="7428" width="9.140625" style="32" bestFit="1"/>
    <col min="7429" max="7429" width="8.7109375" style="32" bestFit="1" customWidth="1"/>
    <col min="7430" max="7430" width="9.140625" style="32" bestFit="1"/>
    <col min="7431" max="7431" width="8.7109375" style="32" bestFit="1" customWidth="1"/>
    <col min="7432" max="7432" width="9.140625" style="32" bestFit="1"/>
    <col min="7433" max="7433" width="8.7109375" style="32" bestFit="1" customWidth="1"/>
    <col min="7434" max="7434" width="9.140625" style="32" bestFit="1"/>
    <col min="7435" max="7435" width="8.7109375" style="32" bestFit="1" customWidth="1"/>
    <col min="7436" max="7436" width="9.140625" style="32"/>
    <col min="7437" max="7437" width="8.7109375" style="32" customWidth="1"/>
    <col min="7438" max="7438" width="9.140625" style="32" bestFit="1"/>
    <col min="7439" max="7439" width="8.7109375" style="32" bestFit="1" customWidth="1"/>
    <col min="7440" max="7440" width="9.140625" style="32" bestFit="1"/>
    <col min="7441" max="7441" width="8.7109375" style="32" bestFit="1" customWidth="1"/>
    <col min="7442" max="7442" width="9.140625" style="32" bestFit="1"/>
    <col min="7443" max="7443" width="8.7109375" style="32" bestFit="1" customWidth="1"/>
    <col min="7444" max="7444" width="9.140625" style="32" bestFit="1"/>
    <col min="7445" max="7445" width="8.7109375" style="32" bestFit="1" customWidth="1"/>
    <col min="7446" max="7446" width="9.140625" style="32" bestFit="1"/>
    <col min="7447" max="7447" width="8.7109375" style="32" bestFit="1" customWidth="1"/>
    <col min="7448" max="7448" width="9.140625" style="32" bestFit="1"/>
    <col min="7449" max="7450" width="8.7109375" style="32" bestFit="1" customWidth="1"/>
    <col min="7451" max="7451" width="9.140625" style="32" bestFit="1"/>
    <col min="7452" max="7452" width="8.7109375" style="32" bestFit="1" customWidth="1"/>
    <col min="7453" max="7453" width="9.140625" style="32" bestFit="1"/>
    <col min="7454" max="7455" width="8.7109375" style="32" bestFit="1" customWidth="1"/>
    <col min="7456" max="7456" width="9.140625" style="32" bestFit="1"/>
    <col min="7457" max="7457" width="8.7109375" style="32" bestFit="1" customWidth="1"/>
    <col min="7458" max="7458" width="9.140625" style="32" bestFit="1"/>
    <col min="7459" max="7461" width="8.7109375" style="32" bestFit="1" customWidth="1"/>
    <col min="7462" max="7462" width="9.140625" style="32" bestFit="1"/>
    <col min="7463" max="7463" width="8.7109375" style="32" bestFit="1" customWidth="1"/>
    <col min="7464" max="7464" width="9.140625" style="32"/>
    <col min="7465" max="7465" width="8.7109375" style="32" customWidth="1"/>
    <col min="7466" max="7469" width="9.140625" style="32"/>
    <col min="7470" max="7470" width="8.7109375" style="32" bestFit="1" customWidth="1"/>
    <col min="7471" max="7471" width="9.140625" style="32" bestFit="1"/>
    <col min="7472" max="7472" width="8.7109375" style="32" bestFit="1" customWidth="1"/>
    <col min="7473" max="7473" width="9.140625" style="32" bestFit="1"/>
    <col min="7474" max="7476" width="8.7109375" style="32" bestFit="1" customWidth="1"/>
    <col min="7477" max="7477" width="9.140625" style="32" bestFit="1"/>
    <col min="7478" max="7479" width="9.140625" style="32"/>
    <col min="7480" max="7480" width="9.140625" style="32" bestFit="1"/>
    <col min="7481" max="7481" width="8.7109375" style="32" bestFit="1" customWidth="1"/>
    <col min="7482" max="7482" width="9.140625" style="32" bestFit="1"/>
    <col min="7483" max="7483" width="8.7109375" style="32" bestFit="1" customWidth="1"/>
    <col min="7484" max="7679" width="9.140625" style="32"/>
    <col min="7680" max="7680" width="1" style="32" customWidth="1"/>
    <col min="7681" max="7681" width="83.7109375" style="32" customWidth="1"/>
    <col min="7682" max="7682" width="9.140625" style="32" bestFit="1"/>
    <col min="7683" max="7683" width="8.7109375" style="32" bestFit="1" customWidth="1"/>
    <col min="7684" max="7684" width="9.140625" style="32" bestFit="1"/>
    <col min="7685" max="7685" width="8.7109375" style="32" bestFit="1" customWidth="1"/>
    <col min="7686" max="7686" width="9.140625" style="32" bestFit="1"/>
    <col min="7687" max="7687" width="8.7109375" style="32" bestFit="1" customWidth="1"/>
    <col min="7688" max="7688" width="9.140625" style="32" bestFit="1"/>
    <col min="7689" max="7689" width="8.7109375" style="32" bestFit="1" customWidth="1"/>
    <col min="7690" max="7690" width="9.140625" style="32" bestFit="1"/>
    <col min="7691" max="7691" width="8.7109375" style="32" bestFit="1" customWidth="1"/>
    <col min="7692" max="7692" width="9.140625" style="32"/>
    <col min="7693" max="7693" width="8.7109375" style="32" customWidth="1"/>
    <col min="7694" max="7694" width="9.140625" style="32" bestFit="1"/>
    <col min="7695" max="7695" width="8.7109375" style="32" bestFit="1" customWidth="1"/>
    <col min="7696" max="7696" width="9.140625" style="32" bestFit="1"/>
    <col min="7697" max="7697" width="8.7109375" style="32" bestFit="1" customWidth="1"/>
    <col min="7698" max="7698" width="9.140625" style="32" bestFit="1"/>
    <col min="7699" max="7699" width="8.7109375" style="32" bestFit="1" customWidth="1"/>
    <col min="7700" max="7700" width="9.140625" style="32" bestFit="1"/>
    <col min="7701" max="7701" width="8.7109375" style="32" bestFit="1" customWidth="1"/>
    <col min="7702" max="7702" width="9.140625" style="32" bestFit="1"/>
    <col min="7703" max="7703" width="8.7109375" style="32" bestFit="1" customWidth="1"/>
    <col min="7704" max="7704" width="9.140625" style="32" bestFit="1"/>
    <col min="7705" max="7706" width="8.7109375" style="32" bestFit="1" customWidth="1"/>
    <col min="7707" max="7707" width="9.140625" style="32" bestFit="1"/>
    <col min="7708" max="7708" width="8.7109375" style="32" bestFit="1" customWidth="1"/>
    <col min="7709" max="7709" width="9.140625" style="32" bestFit="1"/>
    <col min="7710" max="7711" width="8.7109375" style="32" bestFit="1" customWidth="1"/>
    <col min="7712" max="7712" width="9.140625" style="32" bestFit="1"/>
    <col min="7713" max="7713" width="8.7109375" style="32" bestFit="1" customWidth="1"/>
    <col min="7714" max="7714" width="9.140625" style="32" bestFit="1"/>
    <col min="7715" max="7717" width="8.7109375" style="32" bestFit="1" customWidth="1"/>
    <col min="7718" max="7718" width="9.140625" style="32" bestFit="1"/>
    <col min="7719" max="7719" width="8.7109375" style="32" bestFit="1" customWidth="1"/>
    <col min="7720" max="7720" width="9.140625" style="32"/>
    <col min="7721" max="7721" width="8.7109375" style="32" customWidth="1"/>
    <col min="7722" max="7725" width="9.140625" style="32"/>
    <col min="7726" max="7726" width="8.7109375" style="32" bestFit="1" customWidth="1"/>
    <col min="7727" max="7727" width="9.140625" style="32" bestFit="1"/>
    <col min="7728" max="7728" width="8.7109375" style="32" bestFit="1" customWidth="1"/>
    <col min="7729" max="7729" width="9.140625" style="32" bestFit="1"/>
    <col min="7730" max="7732" width="8.7109375" style="32" bestFit="1" customWidth="1"/>
    <col min="7733" max="7733" width="9.140625" style="32" bestFit="1"/>
    <col min="7734" max="7735" width="9.140625" style="32"/>
    <col min="7736" max="7736" width="9.140625" style="32" bestFit="1"/>
    <col min="7737" max="7737" width="8.7109375" style="32" bestFit="1" customWidth="1"/>
    <col min="7738" max="7738" width="9.140625" style="32" bestFit="1"/>
    <col min="7739" max="7739" width="8.7109375" style="32" bestFit="1" customWidth="1"/>
    <col min="7740" max="7935" width="9.140625" style="32"/>
    <col min="7936" max="7936" width="1" style="32" customWidth="1"/>
    <col min="7937" max="7937" width="83.7109375" style="32" customWidth="1"/>
    <col min="7938" max="7938" width="9.140625" style="32" bestFit="1"/>
    <col min="7939" max="7939" width="8.7109375" style="32" bestFit="1" customWidth="1"/>
    <col min="7940" max="7940" width="9.140625" style="32" bestFit="1"/>
    <col min="7941" max="7941" width="8.7109375" style="32" bestFit="1" customWidth="1"/>
    <col min="7942" max="7942" width="9.140625" style="32" bestFit="1"/>
    <col min="7943" max="7943" width="8.7109375" style="32" bestFit="1" customWidth="1"/>
    <col min="7944" max="7944" width="9.140625" style="32" bestFit="1"/>
    <col min="7945" max="7945" width="8.7109375" style="32" bestFit="1" customWidth="1"/>
    <col min="7946" max="7946" width="9.140625" style="32" bestFit="1"/>
    <col min="7947" max="7947" width="8.7109375" style="32" bestFit="1" customWidth="1"/>
    <col min="7948" max="7948" width="9.140625" style="32"/>
    <col min="7949" max="7949" width="8.7109375" style="32" customWidth="1"/>
    <col min="7950" max="7950" width="9.140625" style="32" bestFit="1"/>
    <col min="7951" max="7951" width="8.7109375" style="32" bestFit="1" customWidth="1"/>
    <col min="7952" max="7952" width="9.140625" style="32" bestFit="1"/>
    <col min="7953" max="7953" width="8.7109375" style="32" bestFit="1" customWidth="1"/>
    <col min="7954" max="7954" width="9.140625" style="32" bestFit="1"/>
    <col min="7955" max="7955" width="8.7109375" style="32" bestFit="1" customWidth="1"/>
    <col min="7956" max="7956" width="9.140625" style="32" bestFit="1"/>
    <col min="7957" max="7957" width="8.7109375" style="32" bestFit="1" customWidth="1"/>
    <col min="7958" max="7958" width="9.140625" style="32" bestFit="1"/>
    <col min="7959" max="7959" width="8.7109375" style="32" bestFit="1" customWidth="1"/>
    <col min="7960" max="7960" width="9.140625" style="32" bestFit="1"/>
    <col min="7961" max="7962" width="8.7109375" style="32" bestFit="1" customWidth="1"/>
    <col min="7963" max="7963" width="9.140625" style="32" bestFit="1"/>
    <col min="7964" max="7964" width="8.7109375" style="32" bestFit="1" customWidth="1"/>
    <col min="7965" max="7965" width="9.140625" style="32" bestFit="1"/>
    <col min="7966" max="7967" width="8.7109375" style="32" bestFit="1" customWidth="1"/>
    <col min="7968" max="7968" width="9.140625" style="32" bestFit="1"/>
    <col min="7969" max="7969" width="8.7109375" style="32" bestFit="1" customWidth="1"/>
    <col min="7970" max="7970" width="9.140625" style="32" bestFit="1"/>
    <col min="7971" max="7973" width="8.7109375" style="32" bestFit="1" customWidth="1"/>
    <col min="7974" max="7974" width="9.140625" style="32" bestFit="1"/>
    <col min="7975" max="7975" width="8.7109375" style="32" bestFit="1" customWidth="1"/>
    <col min="7976" max="7976" width="9.140625" style="32"/>
    <col min="7977" max="7977" width="8.7109375" style="32" customWidth="1"/>
    <col min="7978" max="7981" width="9.140625" style="32"/>
    <col min="7982" max="7982" width="8.7109375" style="32" bestFit="1" customWidth="1"/>
    <col min="7983" max="7983" width="9.140625" style="32" bestFit="1"/>
    <col min="7984" max="7984" width="8.7109375" style="32" bestFit="1" customWidth="1"/>
    <col min="7985" max="7985" width="9.140625" style="32" bestFit="1"/>
    <col min="7986" max="7988" width="8.7109375" style="32" bestFit="1" customWidth="1"/>
    <col min="7989" max="7989" width="9.140625" style="32" bestFit="1"/>
    <col min="7990" max="7991" width="9.140625" style="32"/>
    <col min="7992" max="7992" width="9.140625" style="32" bestFit="1"/>
    <col min="7993" max="7993" width="8.7109375" style="32" bestFit="1" customWidth="1"/>
    <col min="7994" max="7994" width="9.140625" style="32" bestFit="1"/>
    <col min="7995" max="7995" width="8.7109375" style="32" bestFit="1" customWidth="1"/>
    <col min="7996" max="8191" width="9.140625" style="32"/>
    <col min="8192" max="8192" width="1" style="32" customWidth="1"/>
    <col min="8193" max="8193" width="83.7109375" style="32" customWidth="1"/>
    <col min="8194" max="8194" width="9.140625" style="32" bestFit="1"/>
    <col min="8195" max="8195" width="8.7109375" style="32" bestFit="1" customWidth="1"/>
    <col min="8196" max="8196" width="9.140625" style="32" bestFit="1"/>
    <col min="8197" max="8197" width="8.7109375" style="32" bestFit="1" customWidth="1"/>
    <col min="8198" max="8198" width="9.140625" style="32" bestFit="1"/>
    <col min="8199" max="8199" width="8.7109375" style="32" bestFit="1" customWidth="1"/>
    <col min="8200" max="8200" width="9.140625" style="32" bestFit="1"/>
    <col min="8201" max="8201" width="8.7109375" style="32" bestFit="1" customWidth="1"/>
    <col min="8202" max="8202" width="9.140625" style="32" bestFit="1"/>
    <col min="8203" max="8203" width="8.7109375" style="32" bestFit="1" customWidth="1"/>
    <col min="8204" max="8204" width="9.140625" style="32"/>
    <col min="8205" max="8205" width="8.7109375" style="32" customWidth="1"/>
    <col min="8206" max="8206" width="9.140625" style="32" bestFit="1"/>
    <col min="8207" max="8207" width="8.7109375" style="32" bestFit="1" customWidth="1"/>
    <col min="8208" max="8208" width="9.140625" style="32" bestFit="1"/>
    <col min="8209" max="8209" width="8.7109375" style="32" bestFit="1" customWidth="1"/>
    <col min="8210" max="8210" width="9.140625" style="32" bestFit="1"/>
    <col min="8211" max="8211" width="8.7109375" style="32" bestFit="1" customWidth="1"/>
    <col min="8212" max="8212" width="9.140625" style="32" bestFit="1"/>
    <col min="8213" max="8213" width="8.7109375" style="32" bestFit="1" customWidth="1"/>
    <col min="8214" max="8214" width="9.140625" style="32" bestFit="1"/>
    <col min="8215" max="8215" width="8.7109375" style="32" bestFit="1" customWidth="1"/>
    <col min="8216" max="8216" width="9.140625" style="32" bestFit="1"/>
    <col min="8217" max="8218" width="8.7109375" style="32" bestFit="1" customWidth="1"/>
    <col min="8219" max="8219" width="9.140625" style="32" bestFit="1"/>
    <col min="8220" max="8220" width="8.7109375" style="32" bestFit="1" customWidth="1"/>
    <col min="8221" max="8221" width="9.140625" style="32" bestFit="1"/>
    <col min="8222" max="8223" width="8.7109375" style="32" bestFit="1" customWidth="1"/>
    <col min="8224" max="8224" width="9.140625" style="32" bestFit="1"/>
    <col min="8225" max="8225" width="8.7109375" style="32" bestFit="1" customWidth="1"/>
    <col min="8226" max="8226" width="9.140625" style="32" bestFit="1"/>
    <col min="8227" max="8229" width="8.7109375" style="32" bestFit="1" customWidth="1"/>
    <col min="8230" max="8230" width="9.140625" style="32" bestFit="1"/>
    <col min="8231" max="8231" width="8.7109375" style="32" bestFit="1" customWidth="1"/>
    <col min="8232" max="8232" width="9.140625" style="32"/>
    <col min="8233" max="8233" width="8.7109375" style="32" customWidth="1"/>
    <col min="8234" max="8237" width="9.140625" style="32"/>
    <col min="8238" max="8238" width="8.7109375" style="32" bestFit="1" customWidth="1"/>
    <col min="8239" max="8239" width="9.140625" style="32" bestFit="1"/>
    <col min="8240" max="8240" width="8.7109375" style="32" bestFit="1" customWidth="1"/>
    <col min="8241" max="8241" width="9.140625" style="32" bestFit="1"/>
    <col min="8242" max="8244" width="8.7109375" style="32" bestFit="1" customWidth="1"/>
    <col min="8245" max="8245" width="9.140625" style="32" bestFit="1"/>
    <col min="8246" max="8247" width="9.140625" style="32"/>
    <col min="8248" max="8248" width="9.140625" style="32" bestFit="1"/>
    <col min="8249" max="8249" width="8.7109375" style="32" bestFit="1" customWidth="1"/>
    <col min="8250" max="8250" width="9.140625" style="32" bestFit="1"/>
    <col min="8251" max="8251" width="8.7109375" style="32" bestFit="1" customWidth="1"/>
    <col min="8252" max="8447" width="9.140625" style="32"/>
    <col min="8448" max="8448" width="1" style="32" customWidth="1"/>
    <col min="8449" max="8449" width="83.7109375" style="32" customWidth="1"/>
    <col min="8450" max="8450" width="9.140625" style="32" bestFit="1"/>
    <col min="8451" max="8451" width="8.7109375" style="32" bestFit="1" customWidth="1"/>
    <col min="8452" max="8452" width="9.140625" style="32" bestFit="1"/>
    <col min="8453" max="8453" width="8.7109375" style="32" bestFit="1" customWidth="1"/>
    <col min="8454" max="8454" width="9.140625" style="32" bestFit="1"/>
    <col min="8455" max="8455" width="8.7109375" style="32" bestFit="1" customWidth="1"/>
    <col min="8456" max="8456" width="9.140625" style="32" bestFit="1"/>
    <col min="8457" max="8457" width="8.7109375" style="32" bestFit="1" customWidth="1"/>
    <col min="8458" max="8458" width="9.140625" style="32" bestFit="1"/>
    <col min="8459" max="8459" width="8.7109375" style="32" bestFit="1" customWidth="1"/>
    <col min="8460" max="8460" width="9.140625" style="32"/>
    <col min="8461" max="8461" width="8.7109375" style="32" customWidth="1"/>
    <col min="8462" max="8462" width="9.140625" style="32" bestFit="1"/>
    <col min="8463" max="8463" width="8.7109375" style="32" bestFit="1" customWidth="1"/>
    <col min="8464" max="8464" width="9.140625" style="32" bestFit="1"/>
    <col min="8465" max="8465" width="8.7109375" style="32" bestFit="1" customWidth="1"/>
    <col min="8466" max="8466" width="9.140625" style="32" bestFit="1"/>
    <col min="8467" max="8467" width="8.7109375" style="32" bestFit="1" customWidth="1"/>
    <col min="8468" max="8468" width="9.140625" style="32" bestFit="1"/>
    <col min="8469" max="8469" width="8.7109375" style="32" bestFit="1" customWidth="1"/>
    <col min="8470" max="8470" width="9.140625" style="32" bestFit="1"/>
    <col min="8471" max="8471" width="8.7109375" style="32" bestFit="1" customWidth="1"/>
    <col min="8472" max="8472" width="9.140625" style="32" bestFit="1"/>
    <col min="8473" max="8474" width="8.7109375" style="32" bestFit="1" customWidth="1"/>
    <col min="8475" max="8475" width="9.140625" style="32" bestFit="1"/>
    <col min="8476" max="8476" width="8.7109375" style="32" bestFit="1" customWidth="1"/>
    <col min="8477" max="8477" width="9.140625" style="32" bestFit="1"/>
    <col min="8478" max="8479" width="8.7109375" style="32" bestFit="1" customWidth="1"/>
    <col min="8480" max="8480" width="9.140625" style="32" bestFit="1"/>
    <col min="8481" max="8481" width="8.7109375" style="32" bestFit="1" customWidth="1"/>
    <col min="8482" max="8482" width="9.140625" style="32" bestFit="1"/>
    <col min="8483" max="8485" width="8.7109375" style="32" bestFit="1" customWidth="1"/>
    <col min="8486" max="8486" width="9.140625" style="32" bestFit="1"/>
    <col min="8487" max="8487" width="8.7109375" style="32" bestFit="1" customWidth="1"/>
    <col min="8488" max="8488" width="9.140625" style="32"/>
    <col min="8489" max="8489" width="8.7109375" style="32" customWidth="1"/>
    <col min="8490" max="8493" width="9.140625" style="32"/>
    <col min="8494" max="8494" width="8.7109375" style="32" bestFit="1" customWidth="1"/>
    <col min="8495" max="8495" width="9.140625" style="32" bestFit="1"/>
    <col min="8496" max="8496" width="8.7109375" style="32" bestFit="1" customWidth="1"/>
    <col min="8497" max="8497" width="9.140625" style="32" bestFit="1"/>
    <col min="8498" max="8500" width="8.7109375" style="32" bestFit="1" customWidth="1"/>
    <col min="8501" max="8501" width="9.140625" style="32" bestFit="1"/>
    <col min="8502" max="8503" width="9.140625" style="32"/>
    <col min="8504" max="8504" width="9.140625" style="32" bestFit="1"/>
    <col min="8505" max="8505" width="8.7109375" style="32" bestFit="1" customWidth="1"/>
    <col min="8506" max="8506" width="9.140625" style="32" bestFit="1"/>
    <col min="8507" max="8507" width="8.7109375" style="32" bestFit="1" customWidth="1"/>
    <col min="8508" max="8703" width="9.140625" style="32"/>
    <col min="8704" max="8704" width="1" style="32" customWidth="1"/>
    <col min="8705" max="8705" width="83.7109375" style="32" customWidth="1"/>
    <col min="8706" max="8706" width="9.140625" style="32" bestFit="1"/>
    <col min="8707" max="8707" width="8.7109375" style="32" bestFit="1" customWidth="1"/>
    <col min="8708" max="8708" width="9.140625" style="32" bestFit="1"/>
    <col min="8709" max="8709" width="8.7109375" style="32" bestFit="1" customWidth="1"/>
    <col min="8710" max="8710" width="9.140625" style="32" bestFit="1"/>
    <col min="8711" max="8711" width="8.7109375" style="32" bestFit="1" customWidth="1"/>
    <col min="8712" max="8712" width="9.140625" style="32" bestFit="1"/>
    <col min="8713" max="8713" width="8.7109375" style="32" bestFit="1" customWidth="1"/>
    <col min="8714" max="8714" width="9.140625" style="32" bestFit="1"/>
    <col min="8715" max="8715" width="8.7109375" style="32" bestFit="1" customWidth="1"/>
    <col min="8716" max="8716" width="9.140625" style="32"/>
    <col min="8717" max="8717" width="8.7109375" style="32" customWidth="1"/>
    <col min="8718" max="8718" width="9.140625" style="32" bestFit="1"/>
    <col min="8719" max="8719" width="8.7109375" style="32" bestFit="1" customWidth="1"/>
    <col min="8720" max="8720" width="9.140625" style="32" bestFit="1"/>
    <col min="8721" max="8721" width="8.7109375" style="32" bestFit="1" customWidth="1"/>
    <col min="8722" max="8722" width="9.140625" style="32" bestFit="1"/>
    <col min="8723" max="8723" width="8.7109375" style="32" bestFit="1" customWidth="1"/>
    <col min="8724" max="8724" width="9.140625" style="32" bestFit="1"/>
    <col min="8725" max="8725" width="8.7109375" style="32" bestFit="1" customWidth="1"/>
    <col min="8726" max="8726" width="9.140625" style="32" bestFit="1"/>
    <col min="8727" max="8727" width="8.7109375" style="32" bestFit="1" customWidth="1"/>
    <col min="8728" max="8728" width="9.140625" style="32" bestFit="1"/>
    <col min="8729" max="8730" width="8.7109375" style="32" bestFit="1" customWidth="1"/>
    <col min="8731" max="8731" width="9.140625" style="32" bestFit="1"/>
    <col min="8732" max="8732" width="8.7109375" style="32" bestFit="1" customWidth="1"/>
    <col min="8733" max="8733" width="9.140625" style="32" bestFit="1"/>
    <col min="8734" max="8735" width="8.7109375" style="32" bestFit="1" customWidth="1"/>
    <col min="8736" max="8736" width="9.140625" style="32" bestFit="1"/>
    <col min="8737" max="8737" width="8.7109375" style="32" bestFit="1" customWidth="1"/>
    <col min="8738" max="8738" width="9.140625" style="32" bestFit="1"/>
    <col min="8739" max="8741" width="8.7109375" style="32" bestFit="1" customWidth="1"/>
    <col min="8742" max="8742" width="9.140625" style="32" bestFit="1"/>
    <col min="8743" max="8743" width="8.7109375" style="32" bestFit="1" customWidth="1"/>
    <col min="8744" max="8744" width="9.140625" style="32"/>
    <col min="8745" max="8745" width="8.7109375" style="32" customWidth="1"/>
    <col min="8746" max="8749" width="9.140625" style="32"/>
    <col min="8750" max="8750" width="8.7109375" style="32" bestFit="1" customWidth="1"/>
    <col min="8751" max="8751" width="9.140625" style="32" bestFit="1"/>
    <col min="8752" max="8752" width="8.7109375" style="32" bestFit="1" customWidth="1"/>
    <col min="8753" max="8753" width="9.140625" style="32" bestFit="1"/>
    <col min="8754" max="8756" width="8.7109375" style="32" bestFit="1" customWidth="1"/>
    <col min="8757" max="8757" width="9.140625" style="32" bestFit="1"/>
    <col min="8758" max="8759" width="9.140625" style="32"/>
    <col min="8760" max="8760" width="9.140625" style="32" bestFit="1"/>
    <col min="8761" max="8761" width="8.7109375" style="32" bestFit="1" customWidth="1"/>
    <col min="8762" max="8762" width="9.140625" style="32" bestFit="1"/>
    <col min="8763" max="8763" width="8.7109375" style="32" bestFit="1" customWidth="1"/>
    <col min="8764" max="8959" width="9.140625" style="32"/>
    <col min="8960" max="8960" width="1" style="32" customWidth="1"/>
    <col min="8961" max="8961" width="83.7109375" style="32" customWidth="1"/>
    <col min="8962" max="8962" width="9.140625" style="32" bestFit="1"/>
    <col min="8963" max="8963" width="8.7109375" style="32" bestFit="1" customWidth="1"/>
    <col min="8964" max="8964" width="9.140625" style="32" bestFit="1"/>
    <col min="8965" max="8965" width="8.7109375" style="32" bestFit="1" customWidth="1"/>
    <col min="8966" max="8966" width="9.140625" style="32" bestFit="1"/>
    <col min="8967" max="8967" width="8.7109375" style="32" bestFit="1" customWidth="1"/>
    <col min="8968" max="8968" width="9.140625" style="32" bestFit="1"/>
    <col min="8969" max="8969" width="8.7109375" style="32" bestFit="1" customWidth="1"/>
    <col min="8970" max="8970" width="9.140625" style="32" bestFit="1"/>
    <col min="8971" max="8971" width="8.7109375" style="32" bestFit="1" customWidth="1"/>
    <col min="8972" max="8972" width="9.140625" style="32"/>
    <col min="8973" max="8973" width="8.7109375" style="32" customWidth="1"/>
    <col min="8974" max="8974" width="9.140625" style="32" bestFit="1"/>
    <col min="8975" max="8975" width="8.7109375" style="32" bestFit="1" customWidth="1"/>
    <col min="8976" max="8976" width="9.140625" style="32" bestFit="1"/>
    <col min="8977" max="8977" width="8.7109375" style="32" bestFit="1" customWidth="1"/>
    <col min="8978" max="8978" width="9.140625" style="32" bestFit="1"/>
    <col min="8979" max="8979" width="8.7109375" style="32" bestFit="1" customWidth="1"/>
    <col min="8980" max="8980" width="9.140625" style="32" bestFit="1"/>
    <col min="8981" max="8981" width="8.7109375" style="32" bestFit="1" customWidth="1"/>
    <col min="8982" max="8982" width="9.140625" style="32" bestFit="1"/>
    <col min="8983" max="8983" width="8.7109375" style="32" bestFit="1" customWidth="1"/>
    <col min="8984" max="8984" width="9.140625" style="32" bestFit="1"/>
    <col min="8985" max="8986" width="8.7109375" style="32" bestFit="1" customWidth="1"/>
    <col min="8987" max="8987" width="9.140625" style="32" bestFit="1"/>
    <col min="8988" max="8988" width="8.7109375" style="32" bestFit="1" customWidth="1"/>
    <col min="8989" max="8989" width="9.140625" style="32" bestFit="1"/>
    <col min="8990" max="8991" width="8.7109375" style="32" bestFit="1" customWidth="1"/>
    <col min="8992" max="8992" width="9.140625" style="32" bestFit="1"/>
    <col min="8993" max="8993" width="8.7109375" style="32" bestFit="1" customWidth="1"/>
    <col min="8994" max="8994" width="9.140625" style="32" bestFit="1"/>
    <col min="8995" max="8997" width="8.7109375" style="32" bestFit="1" customWidth="1"/>
    <col min="8998" max="8998" width="9.140625" style="32" bestFit="1"/>
    <col min="8999" max="8999" width="8.7109375" style="32" bestFit="1" customWidth="1"/>
    <col min="9000" max="9000" width="9.140625" style="32"/>
    <col min="9001" max="9001" width="8.7109375" style="32" customWidth="1"/>
    <col min="9002" max="9005" width="9.140625" style="32"/>
    <col min="9006" max="9006" width="8.7109375" style="32" bestFit="1" customWidth="1"/>
    <col min="9007" max="9007" width="9.140625" style="32" bestFit="1"/>
    <col min="9008" max="9008" width="8.7109375" style="32" bestFit="1" customWidth="1"/>
    <col min="9009" max="9009" width="9.140625" style="32" bestFit="1"/>
    <col min="9010" max="9012" width="8.7109375" style="32" bestFit="1" customWidth="1"/>
    <col min="9013" max="9013" width="9.140625" style="32" bestFit="1"/>
    <col min="9014" max="9015" width="9.140625" style="32"/>
    <col min="9016" max="9016" width="9.140625" style="32" bestFit="1"/>
    <col min="9017" max="9017" width="8.7109375" style="32" bestFit="1" customWidth="1"/>
    <col min="9018" max="9018" width="9.140625" style="32" bestFit="1"/>
    <col min="9019" max="9019" width="8.7109375" style="32" bestFit="1" customWidth="1"/>
    <col min="9020" max="9215" width="9.140625" style="32"/>
    <col min="9216" max="9216" width="1" style="32" customWidth="1"/>
    <col min="9217" max="9217" width="83.7109375" style="32" customWidth="1"/>
    <col min="9218" max="9218" width="9.140625" style="32" bestFit="1"/>
    <col min="9219" max="9219" width="8.7109375" style="32" bestFit="1" customWidth="1"/>
    <col min="9220" max="9220" width="9.140625" style="32" bestFit="1"/>
    <col min="9221" max="9221" width="8.7109375" style="32" bestFit="1" customWidth="1"/>
    <col min="9222" max="9222" width="9.140625" style="32" bestFit="1"/>
    <col min="9223" max="9223" width="8.7109375" style="32" bestFit="1" customWidth="1"/>
    <col min="9224" max="9224" width="9.140625" style="32" bestFit="1"/>
    <col min="9225" max="9225" width="8.7109375" style="32" bestFit="1" customWidth="1"/>
    <col min="9226" max="9226" width="9.140625" style="32" bestFit="1"/>
    <col min="9227" max="9227" width="8.7109375" style="32" bestFit="1" customWidth="1"/>
    <col min="9228" max="9228" width="9.140625" style="32"/>
    <col min="9229" max="9229" width="8.7109375" style="32" customWidth="1"/>
    <col min="9230" max="9230" width="9.140625" style="32" bestFit="1"/>
    <col min="9231" max="9231" width="8.7109375" style="32" bestFit="1" customWidth="1"/>
    <col min="9232" max="9232" width="9.140625" style="32" bestFit="1"/>
    <col min="9233" max="9233" width="8.7109375" style="32" bestFit="1" customWidth="1"/>
    <col min="9234" max="9234" width="9.140625" style="32" bestFit="1"/>
    <col min="9235" max="9235" width="8.7109375" style="32" bestFit="1" customWidth="1"/>
    <col min="9236" max="9236" width="9.140625" style="32" bestFit="1"/>
    <col min="9237" max="9237" width="8.7109375" style="32" bestFit="1" customWidth="1"/>
    <col min="9238" max="9238" width="9.140625" style="32" bestFit="1"/>
    <col min="9239" max="9239" width="8.7109375" style="32" bestFit="1" customWidth="1"/>
    <col min="9240" max="9240" width="9.140625" style="32" bestFit="1"/>
    <col min="9241" max="9242" width="8.7109375" style="32" bestFit="1" customWidth="1"/>
    <col min="9243" max="9243" width="9.140625" style="32" bestFit="1"/>
    <col min="9244" max="9244" width="8.7109375" style="32" bestFit="1" customWidth="1"/>
    <col min="9245" max="9245" width="9.140625" style="32" bestFit="1"/>
    <col min="9246" max="9247" width="8.7109375" style="32" bestFit="1" customWidth="1"/>
    <col min="9248" max="9248" width="9.140625" style="32" bestFit="1"/>
    <col min="9249" max="9249" width="8.7109375" style="32" bestFit="1" customWidth="1"/>
    <col min="9250" max="9250" width="9.140625" style="32" bestFit="1"/>
    <col min="9251" max="9253" width="8.7109375" style="32" bestFit="1" customWidth="1"/>
    <col min="9254" max="9254" width="9.140625" style="32" bestFit="1"/>
    <col min="9255" max="9255" width="8.7109375" style="32" bestFit="1" customWidth="1"/>
    <col min="9256" max="9256" width="9.140625" style="32"/>
    <col min="9257" max="9257" width="8.7109375" style="32" customWidth="1"/>
    <col min="9258" max="9261" width="9.140625" style="32"/>
    <col min="9262" max="9262" width="8.7109375" style="32" bestFit="1" customWidth="1"/>
    <col min="9263" max="9263" width="9.140625" style="32" bestFit="1"/>
    <col min="9264" max="9264" width="8.7109375" style="32" bestFit="1" customWidth="1"/>
    <col min="9265" max="9265" width="9.140625" style="32" bestFit="1"/>
    <col min="9266" max="9268" width="8.7109375" style="32" bestFit="1" customWidth="1"/>
    <col min="9269" max="9269" width="9.140625" style="32" bestFit="1"/>
    <col min="9270" max="9271" width="9.140625" style="32"/>
    <col min="9272" max="9272" width="9.140625" style="32" bestFit="1"/>
    <col min="9273" max="9273" width="8.7109375" style="32" bestFit="1" customWidth="1"/>
    <col min="9274" max="9274" width="9.140625" style="32" bestFit="1"/>
    <col min="9275" max="9275" width="8.7109375" style="32" bestFit="1" customWidth="1"/>
    <col min="9276" max="9471" width="9.140625" style="32"/>
    <col min="9472" max="9472" width="1" style="32" customWidth="1"/>
    <col min="9473" max="9473" width="83.7109375" style="32" customWidth="1"/>
    <col min="9474" max="9474" width="9.140625" style="32" bestFit="1"/>
    <col min="9475" max="9475" width="8.7109375" style="32" bestFit="1" customWidth="1"/>
    <col min="9476" max="9476" width="9.140625" style="32" bestFit="1"/>
    <col min="9477" max="9477" width="8.7109375" style="32" bestFit="1" customWidth="1"/>
    <col min="9478" max="9478" width="9.140625" style="32" bestFit="1"/>
    <col min="9479" max="9479" width="8.7109375" style="32" bestFit="1" customWidth="1"/>
    <col min="9480" max="9480" width="9.140625" style="32" bestFit="1"/>
    <col min="9481" max="9481" width="8.7109375" style="32" bestFit="1" customWidth="1"/>
    <col min="9482" max="9482" width="9.140625" style="32" bestFit="1"/>
    <col min="9483" max="9483" width="8.7109375" style="32" bestFit="1" customWidth="1"/>
    <col min="9484" max="9484" width="9.140625" style="32"/>
    <col min="9485" max="9485" width="8.7109375" style="32" customWidth="1"/>
    <col min="9486" max="9486" width="9.140625" style="32" bestFit="1"/>
    <col min="9487" max="9487" width="8.7109375" style="32" bestFit="1" customWidth="1"/>
    <col min="9488" max="9488" width="9.140625" style="32" bestFit="1"/>
    <col min="9489" max="9489" width="8.7109375" style="32" bestFit="1" customWidth="1"/>
    <col min="9490" max="9490" width="9.140625" style="32" bestFit="1"/>
    <col min="9491" max="9491" width="8.7109375" style="32" bestFit="1" customWidth="1"/>
    <col min="9492" max="9492" width="9.140625" style="32" bestFit="1"/>
    <col min="9493" max="9493" width="8.7109375" style="32" bestFit="1" customWidth="1"/>
    <col min="9494" max="9494" width="9.140625" style="32" bestFit="1"/>
    <col min="9495" max="9495" width="8.7109375" style="32" bestFit="1" customWidth="1"/>
    <col min="9496" max="9496" width="9.140625" style="32" bestFit="1"/>
    <col min="9497" max="9498" width="8.7109375" style="32" bestFit="1" customWidth="1"/>
    <col min="9499" max="9499" width="9.140625" style="32" bestFit="1"/>
    <col min="9500" max="9500" width="8.7109375" style="32" bestFit="1" customWidth="1"/>
    <col min="9501" max="9501" width="9.140625" style="32" bestFit="1"/>
    <col min="9502" max="9503" width="8.7109375" style="32" bestFit="1" customWidth="1"/>
    <col min="9504" max="9504" width="9.140625" style="32" bestFit="1"/>
    <col min="9505" max="9505" width="8.7109375" style="32" bestFit="1" customWidth="1"/>
    <col min="9506" max="9506" width="9.140625" style="32" bestFit="1"/>
    <col min="9507" max="9509" width="8.7109375" style="32" bestFit="1" customWidth="1"/>
    <col min="9510" max="9510" width="9.140625" style="32" bestFit="1"/>
    <col min="9511" max="9511" width="8.7109375" style="32" bestFit="1" customWidth="1"/>
    <col min="9512" max="9512" width="9.140625" style="32"/>
    <col min="9513" max="9513" width="8.7109375" style="32" customWidth="1"/>
    <col min="9514" max="9517" width="9.140625" style="32"/>
    <col min="9518" max="9518" width="8.7109375" style="32" bestFit="1" customWidth="1"/>
    <col min="9519" max="9519" width="9.140625" style="32" bestFit="1"/>
    <col min="9520" max="9520" width="8.7109375" style="32" bestFit="1" customWidth="1"/>
    <col min="9521" max="9521" width="9.140625" style="32" bestFit="1"/>
    <col min="9522" max="9524" width="8.7109375" style="32" bestFit="1" customWidth="1"/>
    <col min="9525" max="9525" width="9.140625" style="32" bestFit="1"/>
    <col min="9526" max="9527" width="9.140625" style="32"/>
    <col min="9528" max="9528" width="9.140625" style="32" bestFit="1"/>
    <col min="9529" max="9529" width="8.7109375" style="32" bestFit="1" customWidth="1"/>
    <col min="9530" max="9530" width="9.140625" style="32" bestFit="1"/>
    <col min="9531" max="9531" width="8.7109375" style="32" bestFit="1" customWidth="1"/>
    <col min="9532" max="9727" width="9.140625" style="32"/>
    <col min="9728" max="9728" width="1" style="32" customWidth="1"/>
    <col min="9729" max="9729" width="83.7109375" style="32" customWidth="1"/>
    <col min="9730" max="9730" width="9.140625" style="32" bestFit="1"/>
    <col min="9731" max="9731" width="8.7109375" style="32" bestFit="1" customWidth="1"/>
    <col min="9732" max="9732" width="9.140625" style="32" bestFit="1"/>
    <col min="9733" max="9733" width="8.7109375" style="32" bestFit="1" customWidth="1"/>
    <col min="9734" max="9734" width="9.140625" style="32" bestFit="1"/>
    <col min="9735" max="9735" width="8.7109375" style="32" bestFit="1" customWidth="1"/>
    <col min="9736" max="9736" width="9.140625" style="32" bestFit="1"/>
    <col min="9737" max="9737" width="8.7109375" style="32" bestFit="1" customWidth="1"/>
    <col min="9738" max="9738" width="9.140625" style="32" bestFit="1"/>
    <col min="9739" max="9739" width="8.7109375" style="32" bestFit="1" customWidth="1"/>
    <col min="9740" max="9740" width="9.140625" style="32"/>
    <col min="9741" max="9741" width="8.7109375" style="32" customWidth="1"/>
    <col min="9742" max="9742" width="9.140625" style="32" bestFit="1"/>
    <col min="9743" max="9743" width="8.7109375" style="32" bestFit="1" customWidth="1"/>
    <col min="9744" max="9744" width="9.140625" style="32" bestFit="1"/>
    <col min="9745" max="9745" width="8.7109375" style="32" bestFit="1" customWidth="1"/>
    <col min="9746" max="9746" width="9.140625" style="32" bestFit="1"/>
    <col min="9747" max="9747" width="8.7109375" style="32" bestFit="1" customWidth="1"/>
    <col min="9748" max="9748" width="9.140625" style="32" bestFit="1"/>
    <col min="9749" max="9749" width="8.7109375" style="32" bestFit="1" customWidth="1"/>
    <col min="9750" max="9750" width="9.140625" style="32" bestFit="1"/>
    <col min="9751" max="9751" width="8.7109375" style="32" bestFit="1" customWidth="1"/>
    <col min="9752" max="9752" width="9.140625" style="32" bestFit="1"/>
    <col min="9753" max="9754" width="8.7109375" style="32" bestFit="1" customWidth="1"/>
    <col min="9755" max="9755" width="9.140625" style="32" bestFit="1"/>
    <col min="9756" max="9756" width="8.7109375" style="32" bestFit="1" customWidth="1"/>
    <col min="9757" max="9757" width="9.140625" style="32" bestFit="1"/>
    <col min="9758" max="9759" width="8.7109375" style="32" bestFit="1" customWidth="1"/>
    <col min="9760" max="9760" width="9.140625" style="32" bestFit="1"/>
    <col min="9761" max="9761" width="8.7109375" style="32" bestFit="1" customWidth="1"/>
    <col min="9762" max="9762" width="9.140625" style="32" bestFit="1"/>
    <col min="9763" max="9765" width="8.7109375" style="32" bestFit="1" customWidth="1"/>
    <col min="9766" max="9766" width="9.140625" style="32" bestFit="1"/>
    <col min="9767" max="9767" width="8.7109375" style="32" bestFit="1" customWidth="1"/>
    <col min="9768" max="9768" width="9.140625" style="32"/>
    <col min="9769" max="9769" width="8.7109375" style="32" customWidth="1"/>
    <col min="9770" max="9773" width="9.140625" style="32"/>
    <col min="9774" max="9774" width="8.7109375" style="32" bestFit="1" customWidth="1"/>
    <col min="9775" max="9775" width="9.140625" style="32" bestFit="1"/>
    <col min="9776" max="9776" width="8.7109375" style="32" bestFit="1" customWidth="1"/>
    <col min="9777" max="9777" width="9.140625" style="32" bestFit="1"/>
    <col min="9778" max="9780" width="8.7109375" style="32" bestFit="1" customWidth="1"/>
    <col min="9781" max="9781" width="9.140625" style="32" bestFit="1"/>
    <col min="9782" max="9783" width="9.140625" style="32"/>
    <col min="9784" max="9784" width="9.140625" style="32" bestFit="1"/>
    <col min="9785" max="9785" width="8.7109375" style="32" bestFit="1" customWidth="1"/>
    <col min="9786" max="9786" width="9.140625" style="32" bestFit="1"/>
    <col min="9787" max="9787" width="8.7109375" style="32" bestFit="1" customWidth="1"/>
    <col min="9788" max="9983" width="9.140625" style="32"/>
    <col min="9984" max="9984" width="1" style="32" customWidth="1"/>
    <col min="9985" max="9985" width="83.7109375" style="32" customWidth="1"/>
    <col min="9986" max="9986" width="9.140625" style="32" bestFit="1"/>
    <col min="9987" max="9987" width="8.7109375" style="32" bestFit="1" customWidth="1"/>
    <col min="9988" max="9988" width="9.140625" style="32" bestFit="1"/>
    <col min="9989" max="9989" width="8.7109375" style="32" bestFit="1" customWidth="1"/>
    <col min="9990" max="9990" width="9.140625" style="32" bestFit="1"/>
    <col min="9991" max="9991" width="8.7109375" style="32" bestFit="1" customWidth="1"/>
    <col min="9992" max="9992" width="9.140625" style="32" bestFit="1"/>
    <col min="9993" max="9993" width="8.7109375" style="32" bestFit="1" customWidth="1"/>
    <col min="9994" max="9994" width="9.140625" style="32" bestFit="1"/>
    <col min="9995" max="9995" width="8.7109375" style="32" bestFit="1" customWidth="1"/>
    <col min="9996" max="9996" width="9.140625" style="32"/>
    <col min="9997" max="9997" width="8.7109375" style="32" customWidth="1"/>
    <col min="9998" max="9998" width="9.140625" style="32" bestFit="1"/>
    <col min="9999" max="9999" width="8.7109375" style="32" bestFit="1" customWidth="1"/>
    <col min="10000" max="10000" width="9.140625" style="32" bestFit="1"/>
    <col min="10001" max="10001" width="8.7109375" style="32" bestFit="1" customWidth="1"/>
    <col min="10002" max="10002" width="9.140625" style="32" bestFit="1"/>
    <col min="10003" max="10003" width="8.7109375" style="32" bestFit="1" customWidth="1"/>
    <col min="10004" max="10004" width="9.140625" style="32" bestFit="1"/>
    <col min="10005" max="10005" width="8.7109375" style="32" bestFit="1" customWidth="1"/>
    <col min="10006" max="10006" width="9.140625" style="32" bestFit="1"/>
    <col min="10007" max="10007" width="8.7109375" style="32" bestFit="1" customWidth="1"/>
    <col min="10008" max="10008" width="9.140625" style="32" bestFit="1"/>
    <col min="10009" max="10010" width="8.7109375" style="32" bestFit="1" customWidth="1"/>
    <col min="10011" max="10011" width="9.140625" style="32" bestFit="1"/>
    <col min="10012" max="10012" width="8.7109375" style="32" bestFit="1" customWidth="1"/>
    <col min="10013" max="10013" width="9.140625" style="32" bestFit="1"/>
    <col min="10014" max="10015" width="8.7109375" style="32" bestFit="1" customWidth="1"/>
    <col min="10016" max="10016" width="9.140625" style="32" bestFit="1"/>
    <col min="10017" max="10017" width="8.7109375" style="32" bestFit="1" customWidth="1"/>
    <col min="10018" max="10018" width="9.140625" style="32" bestFit="1"/>
    <col min="10019" max="10021" width="8.7109375" style="32" bestFit="1" customWidth="1"/>
    <col min="10022" max="10022" width="9.140625" style="32" bestFit="1"/>
    <col min="10023" max="10023" width="8.7109375" style="32" bestFit="1" customWidth="1"/>
    <col min="10024" max="10024" width="9.140625" style="32"/>
    <col min="10025" max="10025" width="8.7109375" style="32" customWidth="1"/>
    <col min="10026" max="10029" width="9.140625" style="32"/>
    <col min="10030" max="10030" width="8.7109375" style="32" bestFit="1" customWidth="1"/>
    <col min="10031" max="10031" width="9.140625" style="32" bestFit="1"/>
    <col min="10032" max="10032" width="8.7109375" style="32" bestFit="1" customWidth="1"/>
    <col min="10033" max="10033" width="9.140625" style="32" bestFit="1"/>
    <col min="10034" max="10036" width="8.7109375" style="32" bestFit="1" customWidth="1"/>
    <col min="10037" max="10037" width="9.140625" style="32" bestFit="1"/>
    <col min="10038" max="10039" width="9.140625" style="32"/>
    <col min="10040" max="10040" width="9.140625" style="32" bestFit="1"/>
    <col min="10041" max="10041" width="8.7109375" style="32" bestFit="1" customWidth="1"/>
    <col min="10042" max="10042" width="9.140625" style="32" bestFit="1"/>
    <col min="10043" max="10043" width="8.7109375" style="32" bestFit="1" customWidth="1"/>
    <col min="10044" max="10239" width="9.140625" style="32"/>
    <col min="10240" max="10240" width="1" style="32" customWidth="1"/>
    <col min="10241" max="10241" width="83.7109375" style="32" customWidth="1"/>
    <col min="10242" max="10242" width="9.140625" style="32" bestFit="1"/>
    <col min="10243" max="10243" width="8.7109375" style="32" bestFit="1" customWidth="1"/>
    <col min="10244" max="10244" width="9.140625" style="32" bestFit="1"/>
    <col min="10245" max="10245" width="8.7109375" style="32" bestFit="1" customWidth="1"/>
    <col min="10246" max="10246" width="9.140625" style="32" bestFit="1"/>
    <col min="10247" max="10247" width="8.7109375" style="32" bestFit="1" customWidth="1"/>
    <col min="10248" max="10248" width="9.140625" style="32" bestFit="1"/>
    <col min="10249" max="10249" width="8.7109375" style="32" bestFit="1" customWidth="1"/>
    <col min="10250" max="10250" width="9.140625" style="32" bestFit="1"/>
    <col min="10251" max="10251" width="8.7109375" style="32" bestFit="1" customWidth="1"/>
    <col min="10252" max="10252" width="9.140625" style="32"/>
    <col min="10253" max="10253" width="8.7109375" style="32" customWidth="1"/>
    <col min="10254" max="10254" width="9.140625" style="32" bestFit="1"/>
    <col min="10255" max="10255" width="8.7109375" style="32" bestFit="1" customWidth="1"/>
    <col min="10256" max="10256" width="9.140625" style="32" bestFit="1"/>
    <col min="10257" max="10257" width="8.7109375" style="32" bestFit="1" customWidth="1"/>
    <col min="10258" max="10258" width="9.140625" style="32" bestFit="1"/>
    <col min="10259" max="10259" width="8.7109375" style="32" bestFit="1" customWidth="1"/>
    <col min="10260" max="10260" width="9.140625" style="32" bestFit="1"/>
    <col min="10261" max="10261" width="8.7109375" style="32" bestFit="1" customWidth="1"/>
    <col min="10262" max="10262" width="9.140625" style="32" bestFit="1"/>
    <col min="10263" max="10263" width="8.7109375" style="32" bestFit="1" customWidth="1"/>
    <col min="10264" max="10264" width="9.140625" style="32" bestFit="1"/>
    <col min="10265" max="10266" width="8.7109375" style="32" bestFit="1" customWidth="1"/>
    <col min="10267" max="10267" width="9.140625" style="32" bestFit="1"/>
    <col min="10268" max="10268" width="8.7109375" style="32" bestFit="1" customWidth="1"/>
    <col min="10269" max="10269" width="9.140625" style="32" bestFit="1"/>
    <col min="10270" max="10271" width="8.7109375" style="32" bestFit="1" customWidth="1"/>
    <col min="10272" max="10272" width="9.140625" style="32" bestFit="1"/>
    <col min="10273" max="10273" width="8.7109375" style="32" bestFit="1" customWidth="1"/>
    <col min="10274" max="10274" width="9.140625" style="32" bestFit="1"/>
    <col min="10275" max="10277" width="8.7109375" style="32" bestFit="1" customWidth="1"/>
    <col min="10278" max="10278" width="9.140625" style="32" bestFit="1"/>
    <col min="10279" max="10279" width="8.7109375" style="32" bestFit="1" customWidth="1"/>
    <col min="10280" max="10280" width="9.140625" style="32"/>
    <col min="10281" max="10281" width="8.7109375" style="32" customWidth="1"/>
    <col min="10282" max="10285" width="9.140625" style="32"/>
    <col min="10286" max="10286" width="8.7109375" style="32" bestFit="1" customWidth="1"/>
    <col min="10287" max="10287" width="9.140625" style="32" bestFit="1"/>
    <col min="10288" max="10288" width="8.7109375" style="32" bestFit="1" customWidth="1"/>
    <col min="10289" max="10289" width="9.140625" style="32" bestFit="1"/>
    <col min="10290" max="10292" width="8.7109375" style="32" bestFit="1" customWidth="1"/>
    <col min="10293" max="10293" width="9.140625" style="32" bestFit="1"/>
    <col min="10294" max="10295" width="9.140625" style="32"/>
    <col min="10296" max="10296" width="9.140625" style="32" bestFit="1"/>
    <col min="10297" max="10297" width="8.7109375" style="32" bestFit="1" customWidth="1"/>
    <col min="10298" max="10298" width="9.140625" style="32" bestFit="1"/>
    <col min="10299" max="10299" width="8.7109375" style="32" bestFit="1" customWidth="1"/>
    <col min="10300" max="10495" width="9.140625" style="32"/>
    <col min="10496" max="10496" width="1" style="32" customWidth="1"/>
    <col min="10497" max="10497" width="83.7109375" style="32" customWidth="1"/>
    <col min="10498" max="10498" width="9.140625" style="32" bestFit="1"/>
    <col min="10499" max="10499" width="8.7109375" style="32" bestFit="1" customWidth="1"/>
    <col min="10500" max="10500" width="9.140625" style="32" bestFit="1"/>
    <col min="10501" max="10501" width="8.7109375" style="32" bestFit="1" customWidth="1"/>
    <col min="10502" max="10502" width="9.140625" style="32" bestFit="1"/>
    <col min="10503" max="10503" width="8.7109375" style="32" bestFit="1" customWidth="1"/>
    <col min="10504" max="10504" width="9.140625" style="32" bestFit="1"/>
    <col min="10505" max="10505" width="8.7109375" style="32" bestFit="1" customWidth="1"/>
    <col min="10506" max="10506" width="9.140625" style="32" bestFit="1"/>
    <col min="10507" max="10507" width="8.7109375" style="32" bestFit="1" customWidth="1"/>
    <col min="10508" max="10508" width="9.140625" style="32"/>
    <col min="10509" max="10509" width="8.7109375" style="32" customWidth="1"/>
    <col min="10510" max="10510" width="9.140625" style="32" bestFit="1"/>
    <col min="10511" max="10511" width="8.7109375" style="32" bestFit="1" customWidth="1"/>
    <col min="10512" max="10512" width="9.140625" style="32" bestFit="1"/>
    <col min="10513" max="10513" width="8.7109375" style="32" bestFit="1" customWidth="1"/>
    <col min="10514" max="10514" width="9.140625" style="32" bestFit="1"/>
    <col min="10515" max="10515" width="8.7109375" style="32" bestFit="1" customWidth="1"/>
    <col min="10516" max="10516" width="9.140625" style="32" bestFit="1"/>
    <col min="10517" max="10517" width="8.7109375" style="32" bestFit="1" customWidth="1"/>
    <col min="10518" max="10518" width="9.140625" style="32" bestFit="1"/>
    <col min="10519" max="10519" width="8.7109375" style="32" bestFit="1" customWidth="1"/>
    <col min="10520" max="10520" width="9.140625" style="32" bestFit="1"/>
    <col min="10521" max="10522" width="8.7109375" style="32" bestFit="1" customWidth="1"/>
    <col min="10523" max="10523" width="9.140625" style="32" bestFit="1"/>
    <col min="10524" max="10524" width="8.7109375" style="32" bestFit="1" customWidth="1"/>
    <col min="10525" max="10525" width="9.140625" style="32" bestFit="1"/>
    <col min="10526" max="10527" width="8.7109375" style="32" bestFit="1" customWidth="1"/>
    <col min="10528" max="10528" width="9.140625" style="32" bestFit="1"/>
    <col min="10529" max="10529" width="8.7109375" style="32" bestFit="1" customWidth="1"/>
    <col min="10530" max="10530" width="9.140625" style="32" bestFit="1"/>
    <col min="10531" max="10533" width="8.7109375" style="32" bestFit="1" customWidth="1"/>
    <col min="10534" max="10534" width="9.140625" style="32" bestFit="1"/>
    <col min="10535" max="10535" width="8.7109375" style="32" bestFit="1" customWidth="1"/>
    <col min="10536" max="10536" width="9.140625" style="32"/>
    <col min="10537" max="10537" width="8.7109375" style="32" customWidth="1"/>
    <col min="10538" max="10541" width="9.140625" style="32"/>
    <col min="10542" max="10542" width="8.7109375" style="32" bestFit="1" customWidth="1"/>
    <col min="10543" max="10543" width="9.140625" style="32" bestFit="1"/>
    <col min="10544" max="10544" width="8.7109375" style="32" bestFit="1" customWidth="1"/>
    <col min="10545" max="10545" width="9.140625" style="32" bestFit="1"/>
    <col min="10546" max="10548" width="8.7109375" style="32" bestFit="1" customWidth="1"/>
    <col min="10549" max="10549" width="9.140625" style="32" bestFit="1"/>
    <col min="10550" max="10551" width="9.140625" style="32"/>
    <col min="10552" max="10552" width="9.140625" style="32" bestFit="1"/>
    <col min="10553" max="10553" width="8.7109375" style="32" bestFit="1" customWidth="1"/>
    <col min="10554" max="10554" width="9.140625" style="32" bestFit="1"/>
    <col min="10555" max="10555" width="8.7109375" style="32" bestFit="1" customWidth="1"/>
    <col min="10556" max="10751" width="9.140625" style="32"/>
    <col min="10752" max="10752" width="1" style="32" customWidth="1"/>
    <col min="10753" max="10753" width="83.7109375" style="32" customWidth="1"/>
    <col min="10754" max="10754" width="9.140625" style="32" bestFit="1"/>
    <col min="10755" max="10755" width="8.7109375" style="32" bestFit="1" customWidth="1"/>
    <col min="10756" max="10756" width="9.140625" style="32" bestFit="1"/>
    <col min="10757" max="10757" width="8.7109375" style="32" bestFit="1" customWidth="1"/>
    <col min="10758" max="10758" width="9.140625" style="32" bestFit="1"/>
    <col min="10759" max="10759" width="8.7109375" style="32" bestFit="1" customWidth="1"/>
    <col min="10760" max="10760" width="9.140625" style="32" bestFit="1"/>
    <col min="10761" max="10761" width="8.7109375" style="32" bestFit="1" customWidth="1"/>
    <col min="10762" max="10762" width="9.140625" style="32" bestFit="1"/>
    <col min="10763" max="10763" width="8.7109375" style="32" bestFit="1" customWidth="1"/>
    <col min="10764" max="10764" width="9.140625" style="32"/>
    <col min="10765" max="10765" width="8.7109375" style="32" customWidth="1"/>
    <col min="10766" max="10766" width="9.140625" style="32" bestFit="1"/>
    <col min="10767" max="10767" width="8.7109375" style="32" bestFit="1" customWidth="1"/>
    <col min="10768" max="10768" width="9.140625" style="32" bestFit="1"/>
    <col min="10769" max="10769" width="8.7109375" style="32" bestFit="1" customWidth="1"/>
    <col min="10770" max="10770" width="9.140625" style="32" bestFit="1"/>
    <col min="10771" max="10771" width="8.7109375" style="32" bestFit="1" customWidth="1"/>
    <col min="10772" max="10772" width="9.140625" style="32" bestFit="1"/>
    <col min="10773" max="10773" width="8.7109375" style="32" bestFit="1" customWidth="1"/>
    <col min="10774" max="10774" width="9.140625" style="32" bestFit="1"/>
    <col min="10775" max="10775" width="8.7109375" style="32" bestFit="1" customWidth="1"/>
    <col min="10776" max="10776" width="9.140625" style="32" bestFit="1"/>
    <col min="10777" max="10778" width="8.7109375" style="32" bestFit="1" customWidth="1"/>
    <col min="10779" max="10779" width="9.140625" style="32" bestFit="1"/>
    <col min="10780" max="10780" width="8.7109375" style="32" bestFit="1" customWidth="1"/>
    <col min="10781" max="10781" width="9.140625" style="32" bestFit="1"/>
    <col min="10782" max="10783" width="8.7109375" style="32" bestFit="1" customWidth="1"/>
    <col min="10784" max="10784" width="9.140625" style="32" bestFit="1"/>
    <col min="10785" max="10785" width="8.7109375" style="32" bestFit="1" customWidth="1"/>
    <col min="10786" max="10786" width="9.140625" style="32" bestFit="1"/>
    <col min="10787" max="10789" width="8.7109375" style="32" bestFit="1" customWidth="1"/>
    <col min="10790" max="10790" width="9.140625" style="32" bestFit="1"/>
    <col min="10791" max="10791" width="8.7109375" style="32" bestFit="1" customWidth="1"/>
    <col min="10792" max="10792" width="9.140625" style="32"/>
    <col min="10793" max="10793" width="8.7109375" style="32" customWidth="1"/>
    <col min="10794" max="10797" width="9.140625" style="32"/>
    <col min="10798" max="10798" width="8.7109375" style="32" bestFit="1" customWidth="1"/>
    <col min="10799" max="10799" width="9.140625" style="32" bestFit="1"/>
    <col min="10800" max="10800" width="8.7109375" style="32" bestFit="1" customWidth="1"/>
    <col min="10801" max="10801" width="9.140625" style="32" bestFit="1"/>
    <col min="10802" max="10804" width="8.7109375" style="32" bestFit="1" customWidth="1"/>
    <col min="10805" max="10805" width="9.140625" style="32" bestFit="1"/>
    <col min="10806" max="10807" width="9.140625" style="32"/>
    <col min="10808" max="10808" width="9.140625" style="32" bestFit="1"/>
    <col min="10809" max="10809" width="8.7109375" style="32" bestFit="1" customWidth="1"/>
    <col min="10810" max="10810" width="9.140625" style="32" bestFit="1"/>
    <col min="10811" max="10811" width="8.7109375" style="32" bestFit="1" customWidth="1"/>
    <col min="10812" max="11007" width="9.140625" style="32"/>
    <col min="11008" max="11008" width="1" style="32" customWidth="1"/>
    <col min="11009" max="11009" width="83.7109375" style="32" customWidth="1"/>
    <col min="11010" max="11010" width="9.140625" style="32" bestFit="1"/>
    <col min="11011" max="11011" width="8.7109375" style="32" bestFit="1" customWidth="1"/>
    <col min="11012" max="11012" width="9.140625" style="32" bestFit="1"/>
    <col min="11013" max="11013" width="8.7109375" style="32" bestFit="1" customWidth="1"/>
    <col min="11014" max="11014" width="9.140625" style="32" bestFit="1"/>
    <col min="11015" max="11015" width="8.7109375" style="32" bestFit="1" customWidth="1"/>
    <col min="11016" max="11016" width="9.140625" style="32" bestFit="1"/>
    <col min="11017" max="11017" width="8.7109375" style="32" bestFit="1" customWidth="1"/>
    <col min="11018" max="11018" width="9.140625" style="32" bestFit="1"/>
    <col min="11019" max="11019" width="8.7109375" style="32" bestFit="1" customWidth="1"/>
    <col min="11020" max="11020" width="9.140625" style="32"/>
    <col min="11021" max="11021" width="8.7109375" style="32" customWidth="1"/>
    <col min="11022" max="11022" width="9.140625" style="32" bestFit="1"/>
    <col min="11023" max="11023" width="8.7109375" style="32" bestFit="1" customWidth="1"/>
    <col min="11024" max="11024" width="9.140625" style="32" bestFit="1"/>
    <col min="11025" max="11025" width="8.7109375" style="32" bestFit="1" customWidth="1"/>
    <col min="11026" max="11026" width="9.140625" style="32" bestFit="1"/>
    <col min="11027" max="11027" width="8.7109375" style="32" bestFit="1" customWidth="1"/>
    <col min="11028" max="11028" width="9.140625" style="32" bestFit="1"/>
    <col min="11029" max="11029" width="8.7109375" style="32" bestFit="1" customWidth="1"/>
    <col min="11030" max="11030" width="9.140625" style="32" bestFit="1"/>
    <col min="11031" max="11031" width="8.7109375" style="32" bestFit="1" customWidth="1"/>
    <col min="11032" max="11032" width="9.140625" style="32" bestFit="1"/>
    <col min="11033" max="11034" width="8.7109375" style="32" bestFit="1" customWidth="1"/>
    <col min="11035" max="11035" width="9.140625" style="32" bestFit="1"/>
    <col min="11036" max="11036" width="8.7109375" style="32" bestFit="1" customWidth="1"/>
    <col min="11037" max="11037" width="9.140625" style="32" bestFit="1"/>
    <col min="11038" max="11039" width="8.7109375" style="32" bestFit="1" customWidth="1"/>
    <col min="11040" max="11040" width="9.140625" style="32" bestFit="1"/>
    <col min="11041" max="11041" width="8.7109375" style="32" bestFit="1" customWidth="1"/>
    <col min="11042" max="11042" width="9.140625" style="32" bestFit="1"/>
    <col min="11043" max="11045" width="8.7109375" style="32" bestFit="1" customWidth="1"/>
    <col min="11046" max="11046" width="9.140625" style="32" bestFit="1"/>
    <col min="11047" max="11047" width="8.7109375" style="32" bestFit="1" customWidth="1"/>
    <col min="11048" max="11048" width="9.140625" style="32"/>
    <col min="11049" max="11049" width="8.7109375" style="32" customWidth="1"/>
    <col min="11050" max="11053" width="9.140625" style="32"/>
    <col min="11054" max="11054" width="8.7109375" style="32" bestFit="1" customWidth="1"/>
    <col min="11055" max="11055" width="9.140625" style="32" bestFit="1"/>
    <col min="11056" max="11056" width="8.7109375" style="32" bestFit="1" customWidth="1"/>
    <col min="11057" max="11057" width="9.140625" style="32" bestFit="1"/>
    <col min="11058" max="11060" width="8.7109375" style="32" bestFit="1" customWidth="1"/>
    <col min="11061" max="11061" width="9.140625" style="32" bestFit="1"/>
    <col min="11062" max="11063" width="9.140625" style="32"/>
    <col min="11064" max="11064" width="9.140625" style="32" bestFit="1"/>
    <col min="11065" max="11065" width="8.7109375" style="32" bestFit="1" customWidth="1"/>
    <col min="11066" max="11066" width="9.140625" style="32" bestFit="1"/>
    <col min="11067" max="11067" width="8.7109375" style="32" bestFit="1" customWidth="1"/>
    <col min="11068" max="11263" width="9.140625" style="32"/>
    <col min="11264" max="11264" width="1" style="32" customWidth="1"/>
    <col min="11265" max="11265" width="83.7109375" style="32" customWidth="1"/>
    <col min="11266" max="11266" width="9.140625" style="32" bestFit="1"/>
    <col min="11267" max="11267" width="8.7109375" style="32" bestFit="1" customWidth="1"/>
    <col min="11268" max="11268" width="9.140625" style="32" bestFit="1"/>
    <col min="11269" max="11269" width="8.7109375" style="32" bestFit="1" customWidth="1"/>
    <col min="11270" max="11270" width="9.140625" style="32" bestFit="1"/>
    <col min="11271" max="11271" width="8.7109375" style="32" bestFit="1" customWidth="1"/>
    <col min="11272" max="11272" width="9.140625" style="32" bestFit="1"/>
    <col min="11273" max="11273" width="8.7109375" style="32" bestFit="1" customWidth="1"/>
    <col min="11274" max="11274" width="9.140625" style="32" bestFit="1"/>
    <col min="11275" max="11275" width="8.7109375" style="32" bestFit="1" customWidth="1"/>
    <col min="11276" max="11276" width="9.140625" style="32"/>
    <col min="11277" max="11277" width="8.7109375" style="32" customWidth="1"/>
    <col min="11278" max="11278" width="9.140625" style="32" bestFit="1"/>
    <col min="11279" max="11279" width="8.7109375" style="32" bestFit="1" customWidth="1"/>
    <col min="11280" max="11280" width="9.140625" style="32" bestFit="1"/>
    <col min="11281" max="11281" width="8.7109375" style="32" bestFit="1" customWidth="1"/>
    <col min="11282" max="11282" width="9.140625" style="32" bestFit="1"/>
    <col min="11283" max="11283" width="8.7109375" style="32" bestFit="1" customWidth="1"/>
    <col min="11284" max="11284" width="9.140625" style="32" bestFit="1"/>
    <col min="11285" max="11285" width="8.7109375" style="32" bestFit="1" customWidth="1"/>
    <col min="11286" max="11286" width="9.140625" style="32" bestFit="1"/>
    <col min="11287" max="11287" width="8.7109375" style="32" bestFit="1" customWidth="1"/>
    <col min="11288" max="11288" width="9.140625" style="32" bestFit="1"/>
    <col min="11289" max="11290" width="8.7109375" style="32" bestFit="1" customWidth="1"/>
    <col min="11291" max="11291" width="9.140625" style="32" bestFit="1"/>
    <col min="11292" max="11292" width="8.7109375" style="32" bestFit="1" customWidth="1"/>
    <col min="11293" max="11293" width="9.140625" style="32" bestFit="1"/>
    <col min="11294" max="11295" width="8.7109375" style="32" bestFit="1" customWidth="1"/>
    <col min="11296" max="11296" width="9.140625" style="32" bestFit="1"/>
    <col min="11297" max="11297" width="8.7109375" style="32" bestFit="1" customWidth="1"/>
    <col min="11298" max="11298" width="9.140625" style="32" bestFit="1"/>
    <col min="11299" max="11301" width="8.7109375" style="32" bestFit="1" customWidth="1"/>
    <col min="11302" max="11302" width="9.140625" style="32" bestFit="1"/>
    <col min="11303" max="11303" width="8.7109375" style="32" bestFit="1" customWidth="1"/>
    <col min="11304" max="11304" width="9.140625" style="32"/>
    <col min="11305" max="11305" width="8.7109375" style="32" customWidth="1"/>
    <col min="11306" max="11309" width="9.140625" style="32"/>
    <col min="11310" max="11310" width="8.7109375" style="32" bestFit="1" customWidth="1"/>
    <col min="11311" max="11311" width="9.140625" style="32" bestFit="1"/>
    <col min="11312" max="11312" width="8.7109375" style="32" bestFit="1" customWidth="1"/>
    <col min="11313" max="11313" width="9.140625" style="32" bestFit="1"/>
    <col min="11314" max="11316" width="8.7109375" style="32" bestFit="1" customWidth="1"/>
    <col min="11317" max="11317" width="9.140625" style="32" bestFit="1"/>
    <col min="11318" max="11319" width="9.140625" style="32"/>
    <col min="11320" max="11320" width="9.140625" style="32" bestFit="1"/>
    <col min="11321" max="11321" width="8.7109375" style="32" bestFit="1" customWidth="1"/>
    <col min="11322" max="11322" width="9.140625" style="32" bestFit="1"/>
    <col min="11323" max="11323" width="8.7109375" style="32" bestFit="1" customWidth="1"/>
    <col min="11324" max="11519" width="9.140625" style="32"/>
    <col min="11520" max="11520" width="1" style="32" customWidth="1"/>
    <col min="11521" max="11521" width="83.7109375" style="32" customWidth="1"/>
    <col min="11522" max="11522" width="9.140625" style="32" bestFit="1"/>
    <col min="11523" max="11523" width="8.7109375" style="32" bestFit="1" customWidth="1"/>
    <col min="11524" max="11524" width="9.140625" style="32" bestFit="1"/>
    <col min="11525" max="11525" width="8.7109375" style="32" bestFit="1" customWidth="1"/>
    <col min="11526" max="11526" width="9.140625" style="32" bestFit="1"/>
    <col min="11527" max="11527" width="8.7109375" style="32" bestFit="1" customWidth="1"/>
    <col min="11528" max="11528" width="9.140625" style="32" bestFit="1"/>
    <col min="11529" max="11529" width="8.7109375" style="32" bestFit="1" customWidth="1"/>
    <col min="11530" max="11530" width="9.140625" style="32" bestFit="1"/>
    <col min="11531" max="11531" width="8.7109375" style="32" bestFit="1" customWidth="1"/>
    <col min="11532" max="11532" width="9.140625" style="32"/>
    <col min="11533" max="11533" width="8.7109375" style="32" customWidth="1"/>
    <col min="11534" max="11534" width="9.140625" style="32" bestFit="1"/>
    <col min="11535" max="11535" width="8.7109375" style="32" bestFit="1" customWidth="1"/>
    <col min="11536" max="11536" width="9.140625" style="32" bestFit="1"/>
    <col min="11537" max="11537" width="8.7109375" style="32" bestFit="1" customWidth="1"/>
    <col min="11538" max="11538" width="9.140625" style="32" bestFit="1"/>
    <col min="11539" max="11539" width="8.7109375" style="32" bestFit="1" customWidth="1"/>
    <col min="11540" max="11540" width="9.140625" style="32" bestFit="1"/>
    <col min="11541" max="11541" width="8.7109375" style="32" bestFit="1" customWidth="1"/>
    <col min="11542" max="11542" width="9.140625" style="32" bestFit="1"/>
    <col min="11543" max="11543" width="8.7109375" style="32" bestFit="1" customWidth="1"/>
    <col min="11544" max="11544" width="9.140625" style="32" bestFit="1"/>
    <col min="11545" max="11546" width="8.7109375" style="32" bestFit="1" customWidth="1"/>
    <col min="11547" max="11547" width="9.140625" style="32" bestFit="1"/>
    <col min="11548" max="11548" width="8.7109375" style="32" bestFit="1" customWidth="1"/>
    <col min="11549" max="11549" width="9.140625" style="32" bestFit="1"/>
    <col min="11550" max="11551" width="8.7109375" style="32" bestFit="1" customWidth="1"/>
    <col min="11552" max="11552" width="9.140625" style="32" bestFit="1"/>
    <col min="11553" max="11553" width="8.7109375" style="32" bestFit="1" customWidth="1"/>
    <col min="11554" max="11554" width="9.140625" style="32" bestFit="1"/>
    <col min="11555" max="11557" width="8.7109375" style="32" bestFit="1" customWidth="1"/>
    <col min="11558" max="11558" width="9.140625" style="32" bestFit="1"/>
    <col min="11559" max="11559" width="8.7109375" style="32" bestFit="1" customWidth="1"/>
    <col min="11560" max="11560" width="9.140625" style="32"/>
    <col min="11561" max="11561" width="8.7109375" style="32" customWidth="1"/>
    <col min="11562" max="11565" width="9.140625" style="32"/>
    <col min="11566" max="11566" width="8.7109375" style="32" bestFit="1" customWidth="1"/>
    <col min="11567" max="11567" width="9.140625" style="32" bestFit="1"/>
    <col min="11568" max="11568" width="8.7109375" style="32" bestFit="1" customWidth="1"/>
    <col min="11569" max="11569" width="9.140625" style="32" bestFit="1"/>
    <col min="11570" max="11572" width="8.7109375" style="32" bestFit="1" customWidth="1"/>
    <col min="11573" max="11573" width="9.140625" style="32" bestFit="1"/>
    <col min="11574" max="11575" width="9.140625" style="32"/>
    <col min="11576" max="11576" width="9.140625" style="32" bestFit="1"/>
    <col min="11577" max="11577" width="8.7109375" style="32" bestFit="1" customWidth="1"/>
    <col min="11578" max="11578" width="9.140625" style="32" bestFit="1"/>
    <col min="11579" max="11579" width="8.7109375" style="32" bestFit="1" customWidth="1"/>
    <col min="11580" max="11775" width="9.140625" style="32"/>
    <col min="11776" max="11776" width="1" style="32" customWidth="1"/>
    <col min="11777" max="11777" width="83.7109375" style="32" customWidth="1"/>
    <col min="11778" max="11778" width="9.140625" style="32" bestFit="1"/>
    <col min="11779" max="11779" width="8.7109375" style="32" bestFit="1" customWidth="1"/>
    <col min="11780" max="11780" width="9.140625" style="32" bestFit="1"/>
    <col min="11781" max="11781" width="8.7109375" style="32" bestFit="1" customWidth="1"/>
    <col min="11782" max="11782" width="9.140625" style="32" bestFit="1"/>
    <col min="11783" max="11783" width="8.7109375" style="32" bestFit="1" customWidth="1"/>
    <col min="11784" max="11784" width="9.140625" style="32" bestFit="1"/>
    <col min="11785" max="11785" width="8.7109375" style="32" bestFit="1" customWidth="1"/>
    <col min="11786" max="11786" width="9.140625" style="32" bestFit="1"/>
    <col min="11787" max="11787" width="8.7109375" style="32" bestFit="1" customWidth="1"/>
    <col min="11788" max="11788" width="9.140625" style="32"/>
    <col min="11789" max="11789" width="8.7109375" style="32" customWidth="1"/>
    <col min="11790" max="11790" width="9.140625" style="32" bestFit="1"/>
    <col min="11791" max="11791" width="8.7109375" style="32" bestFit="1" customWidth="1"/>
    <col min="11792" max="11792" width="9.140625" style="32" bestFit="1"/>
    <col min="11793" max="11793" width="8.7109375" style="32" bestFit="1" customWidth="1"/>
    <col min="11794" max="11794" width="9.140625" style="32" bestFit="1"/>
    <col min="11795" max="11795" width="8.7109375" style="32" bestFit="1" customWidth="1"/>
    <col min="11796" max="11796" width="9.140625" style="32" bestFit="1"/>
    <col min="11797" max="11797" width="8.7109375" style="32" bestFit="1" customWidth="1"/>
    <col min="11798" max="11798" width="9.140625" style="32" bestFit="1"/>
    <col min="11799" max="11799" width="8.7109375" style="32" bestFit="1" customWidth="1"/>
    <col min="11800" max="11800" width="9.140625" style="32" bestFit="1"/>
    <col min="11801" max="11802" width="8.7109375" style="32" bestFit="1" customWidth="1"/>
    <col min="11803" max="11803" width="9.140625" style="32" bestFit="1"/>
    <col min="11804" max="11804" width="8.7109375" style="32" bestFit="1" customWidth="1"/>
    <col min="11805" max="11805" width="9.140625" style="32" bestFit="1"/>
    <col min="11806" max="11807" width="8.7109375" style="32" bestFit="1" customWidth="1"/>
    <col min="11808" max="11808" width="9.140625" style="32" bestFit="1"/>
    <col min="11809" max="11809" width="8.7109375" style="32" bestFit="1" customWidth="1"/>
    <col min="11810" max="11810" width="9.140625" style="32" bestFit="1"/>
    <col min="11811" max="11813" width="8.7109375" style="32" bestFit="1" customWidth="1"/>
    <col min="11814" max="11814" width="9.140625" style="32" bestFit="1"/>
    <col min="11815" max="11815" width="8.7109375" style="32" bestFit="1" customWidth="1"/>
    <col min="11816" max="11816" width="9.140625" style="32"/>
    <col min="11817" max="11817" width="8.7109375" style="32" customWidth="1"/>
    <col min="11818" max="11821" width="9.140625" style="32"/>
    <col min="11822" max="11822" width="8.7109375" style="32" bestFit="1" customWidth="1"/>
    <col min="11823" max="11823" width="9.140625" style="32" bestFit="1"/>
    <col min="11824" max="11824" width="8.7109375" style="32" bestFit="1" customWidth="1"/>
    <col min="11825" max="11825" width="9.140625" style="32" bestFit="1"/>
    <col min="11826" max="11828" width="8.7109375" style="32" bestFit="1" customWidth="1"/>
    <col min="11829" max="11829" width="9.140625" style="32" bestFit="1"/>
    <col min="11830" max="11831" width="9.140625" style="32"/>
    <col min="11832" max="11832" width="9.140625" style="32" bestFit="1"/>
    <col min="11833" max="11833" width="8.7109375" style="32" bestFit="1" customWidth="1"/>
    <col min="11834" max="11834" width="9.140625" style="32" bestFit="1"/>
    <col min="11835" max="11835" width="8.7109375" style="32" bestFit="1" customWidth="1"/>
    <col min="11836" max="12031" width="9.140625" style="32"/>
    <col min="12032" max="12032" width="1" style="32" customWidth="1"/>
    <col min="12033" max="12033" width="83.7109375" style="32" customWidth="1"/>
    <col min="12034" max="12034" width="9.140625" style="32" bestFit="1"/>
    <col min="12035" max="12035" width="8.7109375" style="32" bestFit="1" customWidth="1"/>
    <col min="12036" max="12036" width="9.140625" style="32" bestFit="1"/>
    <col min="12037" max="12037" width="8.7109375" style="32" bestFit="1" customWidth="1"/>
    <col min="12038" max="12038" width="9.140625" style="32" bestFit="1"/>
    <col min="12039" max="12039" width="8.7109375" style="32" bestFit="1" customWidth="1"/>
    <col min="12040" max="12040" width="9.140625" style="32" bestFit="1"/>
    <col min="12041" max="12041" width="8.7109375" style="32" bestFit="1" customWidth="1"/>
    <col min="12042" max="12042" width="9.140625" style="32" bestFit="1"/>
    <col min="12043" max="12043" width="8.7109375" style="32" bestFit="1" customWidth="1"/>
    <col min="12044" max="12044" width="9.140625" style="32"/>
    <col min="12045" max="12045" width="8.7109375" style="32" customWidth="1"/>
    <col min="12046" max="12046" width="9.140625" style="32" bestFit="1"/>
    <col min="12047" max="12047" width="8.7109375" style="32" bestFit="1" customWidth="1"/>
    <col min="12048" max="12048" width="9.140625" style="32" bestFit="1"/>
    <col min="12049" max="12049" width="8.7109375" style="32" bestFit="1" customWidth="1"/>
    <col min="12050" max="12050" width="9.140625" style="32" bestFit="1"/>
    <col min="12051" max="12051" width="8.7109375" style="32" bestFit="1" customWidth="1"/>
    <col min="12052" max="12052" width="9.140625" style="32" bestFit="1"/>
    <col min="12053" max="12053" width="8.7109375" style="32" bestFit="1" customWidth="1"/>
    <col min="12054" max="12054" width="9.140625" style="32" bestFit="1"/>
    <col min="12055" max="12055" width="8.7109375" style="32" bestFit="1" customWidth="1"/>
    <col min="12056" max="12056" width="9.140625" style="32" bestFit="1"/>
    <col min="12057" max="12058" width="8.7109375" style="32" bestFit="1" customWidth="1"/>
    <col min="12059" max="12059" width="9.140625" style="32" bestFit="1"/>
    <col min="12060" max="12060" width="8.7109375" style="32" bestFit="1" customWidth="1"/>
    <col min="12061" max="12061" width="9.140625" style="32" bestFit="1"/>
    <col min="12062" max="12063" width="8.7109375" style="32" bestFit="1" customWidth="1"/>
    <col min="12064" max="12064" width="9.140625" style="32" bestFit="1"/>
    <col min="12065" max="12065" width="8.7109375" style="32" bestFit="1" customWidth="1"/>
    <col min="12066" max="12066" width="9.140625" style="32" bestFit="1"/>
    <col min="12067" max="12069" width="8.7109375" style="32" bestFit="1" customWidth="1"/>
    <col min="12070" max="12070" width="9.140625" style="32" bestFit="1"/>
    <col min="12071" max="12071" width="8.7109375" style="32" bestFit="1" customWidth="1"/>
    <col min="12072" max="12072" width="9.140625" style="32"/>
    <col min="12073" max="12073" width="8.7109375" style="32" customWidth="1"/>
    <col min="12074" max="12077" width="9.140625" style="32"/>
    <col min="12078" max="12078" width="8.7109375" style="32" bestFit="1" customWidth="1"/>
    <col min="12079" max="12079" width="9.140625" style="32" bestFit="1"/>
    <col min="12080" max="12080" width="8.7109375" style="32" bestFit="1" customWidth="1"/>
    <col min="12081" max="12081" width="9.140625" style="32" bestFit="1"/>
    <col min="12082" max="12084" width="8.7109375" style="32" bestFit="1" customWidth="1"/>
    <col min="12085" max="12085" width="9.140625" style="32" bestFit="1"/>
    <col min="12086" max="12087" width="9.140625" style="32"/>
    <col min="12088" max="12088" width="9.140625" style="32" bestFit="1"/>
    <col min="12089" max="12089" width="8.7109375" style="32" bestFit="1" customWidth="1"/>
    <col min="12090" max="12090" width="9.140625" style="32" bestFit="1"/>
    <col min="12091" max="12091" width="8.7109375" style="32" bestFit="1" customWidth="1"/>
    <col min="12092" max="12287" width="9.140625" style="32"/>
    <col min="12288" max="12288" width="1" style="32" customWidth="1"/>
    <col min="12289" max="12289" width="83.7109375" style="32" customWidth="1"/>
    <col min="12290" max="12290" width="9.140625" style="32" bestFit="1"/>
    <col min="12291" max="12291" width="8.7109375" style="32" bestFit="1" customWidth="1"/>
    <col min="12292" max="12292" width="9.140625" style="32" bestFit="1"/>
    <col min="12293" max="12293" width="8.7109375" style="32" bestFit="1" customWidth="1"/>
    <col min="12294" max="12294" width="9.140625" style="32" bestFit="1"/>
    <col min="12295" max="12295" width="8.7109375" style="32" bestFit="1" customWidth="1"/>
    <col min="12296" max="12296" width="9.140625" style="32" bestFit="1"/>
    <col min="12297" max="12297" width="8.7109375" style="32" bestFit="1" customWidth="1"/>
    <col min="12298" max="12298" width="9.140625" style="32" bestFit="1"/>
    <col min="12299" max="12299" width="8.7109375" style="32" bestFit="1" customWidth="1"/>
    <col min="12300" max="12300" width="9.140625" style="32"/>
    <col min="12301" max="12301" width="8.7109375" style="32" customWidth="1"/>
    <col min="12302" max="12302" width="9.140625" style="32" bestFit="1"/>
    <col min="12303" max="12303" width="8.7109375" style="32" bestFit="1" customWidth="1"/>
    <col min="12304" max="12304" width="9.140625" style="32" bestFit="1"/>
    <col min="12305" max="12305" width="8.7109375" style="32" bestFit="1" customWidth="1"/>
    <col min="12306" max="12306" width="9.140625" style="32" bestFit="1"/>
    <col min="12307" max="12307" width="8.7109375" style="32" bestFit="1" customWidth="1"/>
    <col min="12308" max="12308" width="9.140625" style="32" bestFit="1"/>
    <col min="12309" max="12309" width="8.7109375" style="32" bestFit="1" customWidth="1"/>
    <col min="12310" max="12310" width="9.140625" style="32" bestFit="1"/>
    <col min="12311" max="12311" width="8.7109375" style="32" bestFit="1" customWidth="1"/>
    <col min="12312" max="12312" width="9.140625" style="32" bestFit="1"/>
    <col min="12313" max="12314" width="8.7109375" style="32" bestFit="1" customWidth="1"/>
    <col min="12315" max="12315" width="9.140625" style="32" bestFit="1"/>
    <col min="12316" max="12316" width="8.7109375" style="32" bestFit="1" customWidth="1"/>
    <col min="12317" max="12317" width="9.140625" style="32" bestFit="1"/>
    <col min="12318" max="12319" width="8.7109375" style="32" bestFit="1" customWidth="1"/>
    <col min="12320" max="12320" width="9.140625" style="32" bestFit="1"/>
    <col min="12321" max="12321" width="8.7109375" style="32" bestFit="1" customWidth="1"/>
    <col min="12322" max="12322" width="9.140625" style="32" bestFit="1"/>
    <col min="12323" max="12325" width="8.7109375" style="32" bestFit="1" customWidth="1"/>
    <col min="12326" max="12326" width="9.140625" style="32" bestFit="1"/>
    <col min="12327" max="12327" width="8.7109375" style="32" bestFit="1" customWidth="1"/>
    <col min="12328" max="12328" width="9.140625" style="32"/>
    <col min="12329" max="12329" width="8.7109375" style="32" customWidth="1"/>
    <col min="12330" max="12333" width="9.140625" style="32"/>
    <col min="12334" max="12334" width="8.7109375" style="32" bestFit="1" customWidth="1"/>
    <col min="12335" max="12335" width="9.140625" style="32" bestFit="1"/>
    <col min="12336" max="12336" width="8.7109375" style="32" bestFit="1" customWidth="1"/>
    <col min="12337" max="12337" width="9.140625" style="32" bestFit="1"/>
    <col min="12338" max="12340" width="8.7109375" style="32" bestFit="1" customWidth="1"/>
    <col min="12341" max="12341" width="9.140625" style="32" bestFit="1"/>
    <col min="12342" max="12343" width="9.140625" style="32"/>
    <col min="12344" max="12344" width="9.140625" style="32" bestFit="1"/>
    <col min="12345" max="12345" width="8.7109375" style="32" bestFit="1" customWidth="1"/>
    <col min="12346" max="12346" width="9.140625" style="32" bestFit="1"/>
    <col min="12347" max="12347" width="8.7109375" style="32" bestFit="1" customWidth="1"/>
    <col min="12348" max="12543" width="9.140625" style="32"/>
    <col min="12544" max="12544" width="1" style="32" customWidth="1"/>
    <col min="12545" max="12545" width="83.7109375" style="32" customWidth="1"/>
    <col min="12546" max="12546" width="9.140625" style="32" bestFit="1"/>
    <col min="12547" max="12547" width="8.7109375" style="32" bestFit="1" customWidth="1"/>
    <col min="12548" max="12548" width="9.140625" style="32" bestFit="1"/>
    <col min="12549" max="12549" width="8.7109375" style="32" bestFit="1" customWidth="1"/>
    <col min="12550" max="12550" width="9.140625" style="32" bestFit="1"/>
    <col min="12551" max="12551" width="8.7109375" style="32" bestFit="1" customWidth="1"/>
    <col min="12552" max="12552" width="9.140625" style="32" bestFit="1"/>
    <col min="12553" max="12553" width="8.7109375" style="32" bestFit="1" customWidth="1"/>
    <col min="12554" max="12554" width="9.140625" style="32" bestFit="1"/>
    <col min="12555" max="12555" width="8.7109375" style="32" bestFit="1" customWidth="1"/>
    <col min="12556" max="12556" width="9.140625" style="32"/>
    <col min="12557" max="12557" width="8.7109375" style="32" customWidth="1"/>
    <col min="12558" max="12558" width="9.140625" style="32" bestFit="1"/>
    <col min="12559" max="12559" width="8.7109375" style="32" bestFit="1" customWidth="1"/>
    <col min="12560" max="12560" width="9.140625" style="32" bestFit="1"/>
    <col min="12561" max="12561" width="8.7109375" style="32" bestFit="1" customWidth="1"/>
    <col min="12562" max="12562" width="9.140625" style="32" bestFit="1"/>
    <col min="12563" max="12563" width="8.7109375" style="32" bestFit="1" customWidth="1"/>
    <col min="12564" max="12564" width="9.140625" style="32" bestFit="1"/>
    <col min="12565" max="12565" width="8.7109375" style="32" bestFit="1" customWidth="1"/>
    <col min="12566" max="12566" width="9.140625" style="32" bestFit="1"/>
    <col min="12567" max="12567" width="8.7109375" style="32" bestFit="1" customWidth="1"/>
    <col min="12568" max="12568" width="9.140625" style="32" bestFit="1"/>
    <col min="12569" max="12570" width="8.7109375" style="32" bestFit="1" customWidth="1"/>
    <col min="12571" max="12571" width="9.140625" style="32" bestFit="1"/>
    <col min="12572" max="12572" width="8.7109375" style="32" bestFit="1" customWidth="1"/>
    <col min="12573" max="12573" width="9.140625" style="32" bestFit="1"/>
    <col min="12574" max="12575" width="8.7109375" style="32" bestFit="1" customWidth="1"/>
    <col min="12576" max="12576" width="9.140625" style="32" bestFit="1"/>
    <col min="12577" max="12577" width="8.7109375" style="32" bestFit="1" customWidth="1"/>
    <col min="12578" max="12578" width="9.140625" style="32" bestFit="1"/>
    <col min="12579" max="12581" width="8.7109375" style="32" bestFit="1" customWidth="1"/>
    <col min="12582" max="12582" width="9.140625" style="32" bestFit="1"/>
    <col min="12583" max="12583" width="8.7109375" style="32" bestFit="1" customWidth="1"/>
    <col min="12584" max="12584" width="9.140625" style="32"/>
    <col min="12585" max="12585" width="8.7109375" style="32" customWidth="1"/>
    <col min="12586" max="12589" width="9.140625" style="32"/>
    <col min="12590" max="12590" width="8.7109375" style="32" bestFit="1" customWidth="1"/>
    <col min="12591" max="12591" width="9.140625" style="32" bestFit="1"/>
    <col min="12592" max="12592" width="8.7109375" style="32" bestFit="1" customWidth="1"/>
    <col min="12593" max="12593" width="9.140625" style="32" bestFit="1"/>
    <col min="12594" max="12596" width="8.7109375" style="32" bestFit="1" customWidth="1"/>
    <col min="12597" max="12597" width="9.140625" style="32" bestFit="1"/>
    <col min="12598" max="12599" width="9.140625" style="32"/>
    <col min="12600" max="12600" width="9.140625" style="32" bestFit="1"/>
    <col min="12601" max="12601" width="8.7109375" style="32" bestFit="1" customWidth="1"/>
    <col min="12602" max="12602" width="9.140625" style="32" bestFit="1"/>
    <col min="12603" max="12603" width="8.7109375" style="32" bestFit="1" customWidth="1"/>
    <col min="12604" max="12799" width="9.140625" style="32"/>
    <col min="12800" max="12800" width="1" style="32" customWidth="1"/>
    <col min="12801" max="12801" width="83.7109375" style="32" customWidth="1"/>
    <col min="12802" max="12802" width="9.140625" style="32" bestFit="1"/>
    <col min="12803" max="12803" width="8.7109375" style="32" bestFit="1" customWidth="1"/>
    <col min="12804" max="12804" width="9.140625" style="32" bestFit="1"/>
    <col min="12805" max="12805" width="8.7109375" style="32" bestFit="1" customWidth="1"/>
    <col min="12806" max="12806" width="9.140625" style="32" bestFit="1"/>
    <col min="12807" max="12807" width="8.7109375" style="32" bestFit="1" customWidth="1"/>
    <col min="12808" max="12808" width="9.140625" style="32" bestFit="1"/>
    <col min="12809" max="12809" width="8.7109375" style="32" bestFit="1" customWidth="1"/>
    <col min="12810" max="12810" width="9.140625" style="32" bestFit="1"/>
    <col min="12811" max="12811" width="8.7109375" style="32" bestFit="1" customWidth="1"/>
    <col min="12812" max="12812" width="9.140625" style="32"/>
    <col min="12813" max="12813" width="8.7109375" style="32" customWidth="1"/>
    <col min="12814" max="12814" width="9.140625" style="32" bestFit="1"/>
    <col min="12815" max="12815" width="8.7109375" style="32" bestFit="1" customWidth="1"/>
    <col min="12816" max="12816" width="9.140625" style="32" bestFit="1"/>
    <col min="12817" max="12817" width="8.7109375" style="32" bestFit="1" customWidth="1"/>
    <col min="12818" max="12818" width="9.140625" style="32" bestFit="1"/>
    <col min="12819" max="12819" width="8.7109375" style="32" bestFit="1" customWidth="1"/>
    <col min="12820" max="12820" width="9.140625" style="32" bestFit="1"/>
    <col min="12821" max="12821" width="8.7109375" style="32" bestFit="1" customWidth="1"/>
    <col min="12822" max="12822" width="9.140625" style="32" bestFit="1"/>
    <col min="12823" max="12823" width="8.7109375" style="32" bestFit="1" customWidth="1"/>
    <col min="12824" max="12824" width="9.140625" style="32" bestFit="1"/>
    <col min="12825" max="12826" width="8.7109375" style="32" bestFit="1" customWidth="1"/>
    <col min="12827" max="12827" width="9.140625" style="32" bestFit="1"/>
    <col min="12828" max="12828" width="8.7109375" style="32" bestFit="1" customWidth="1"/>
    <col min="12829" max="12829" width="9.140625" style="32" bestFit="1"/>
    <col min="12830" max="12831" width="8.7109375" style="32" bestFit="1" customWidth="1"/>
    <col min="12832" max="12832" width="9.140625" style="32" bestFit="1"/>
    <col min="12833" max="12833" width="8.7109375" style="32" bestFit="1" customWidth="1"/>
    <col min="12834" max="12834" width="9.140625" style="32" bestFit="1"/>
    <col min="12835" max="12837" width="8.7109375" style="32" bestFit="1" customWidth="1"/>
    <col min="12838" max="12838" width="9.140625" style="32" bestFit="1"/>
    <col min="12839" max="12839" width="8.7109375" style="32" bestFit="1" customWidth="1"/>
    <col min="12840" max="12840" width="9.140625" style="32"/>
    <col min="12841" max="12841" width="8.7109375" style="32" customWidth="1"/>
    <col min="12842" max="12845" width="9.140625" style="32"/>
    <col min="12846" max="12846" width="8.7109375" style="32" bestFit="1" customWidth="1"/>
    <col min="12847" max="12847" width="9.140625" style="32" bestFit="1"/>
    <col min="12848" max="12848" width="8.7109375" style="32" bestFit="1" customWidth="1"/>
    <col min="12849" max="12849" width="9.140625" style="32" bestFit="1"/>
    <col min="12850" max="12852" width="8.7109375" style="32" bestFit="1" customWidth="1"/>
    <col min="12853" max="12853" width="9.140625" style="32" bestFit="1"/>
    <col min="12854" max="12855" width="9.140625" style="32"/>
    <col min="12856" max="12856" width="9.140625" style="32" bestFit="1"/>
    <col min="12857" max="12857" width="8.7109375" style="32" bestFit="1" customWidth="1"/>
    <col min="12858" max="12858" width="9.140625" style="32" bestFit="1"/>
    <col min="12859" max="12859" width="8.7109375" style="32" bestFit="1" customWidth="1"/>
    <col min="12860" max="13055" width="9.140625" style="32"/>
    <col min="13056" max="13056" width="1" style="32" customWidth="1"/>
    <col min="13057" max="13057" width="83.7109375" style="32" customWidth="1"/>
    <col min="13058" max="13058" width="9.140625" style="32" bestFit="1"/>
    <col min="13059" max="13059" width="8.7109375" style="32" bestFit="1" customWidth="1"/>
    <col min="13060" max="13060" width="9.140625" style="32" bestFit="1"/>
    <col min="13061" max="13061" width="8.7109375" style="32" bestFit="1" customWidth="1"/>
    <col min="13062" max="13062" width="9.140625" style="32" bestFit="1"/>
    <col min="13063" max="13063" width="8.7109375" style="32" bestFit="1" customWidth="1"/>
    <col min="13064" max="13064" width="9.140625" style="32" bestFit="1"/>
    <col min="13065" max="13065" width="8.7109375" style="32" bestFit="1" customWidth="1"/>
    <col min="13066" max="13066" width="9.140625" style="32" bestFit="1"/>
    <col min="13067" max="13067" width="8.7109375" style="32" bestFit="1" customWidth="1"/>
    <col min="13068" max="13068" width="9.140625" style="32"/>
    <col min="13069" max="13069" width="8.7109375" style="32" customWidth="1"/>
    <col min="13070" max="13070" width="9.140625" style="32" bestFit="1"/>
    <col min="13071" max="13071" width="8.7109375" style="32" bestFit="1" customWidth="1"/>
    <col min="13072" max="13072" width="9.140625" style="32" bestFit="1"/>
    <col min="13073" max="13073" width="8.7109375" style="32" bestFit="1" customWidth="1"/>
    <col min="13074" max="13074" width="9.140625" style="32" bestFit="1"/>
    <col min="13075" max="13075" width="8.7109375" style="32" bestFit="1" customWidth="1"/>
    <col min="13076" max="13076" width="9.140625" style="32" bestFit="1"/>
    <col min="13077" max="13077" width="8.7109375" style="32" bestFit="1" customWidth="1"/>
    <col min="13078" max="13078" width="9.140625" style="32" bestFit="1"/>
    <col min="13079" max="13079" width="8.7109375" style="32" bestFit="1" customWidth="1"/>
    <col min="13080" max="13080" width="9.140625" style="32" bestFit="1"/>
    <col min="13081" max="13082" width="8.7109375" style="32" bestFit="1" customWidth="1"/>
    <col min="13083" max="13083" width="9.140625" style="32" bestFit="1"/>
    <col min="13084" max="13084" width="8.7109375" style="32" bestFit="1" customWidth="1"/>
    <col min="13085" max="13085" width="9.140625" style="32" bestFit="1"/>
    <col min="13086" max="13087" width="8.7109375" style="32" bestFit="1" customWidth="1"/>
    <col min="13088" max="13088" width="9.140625" style="32" bestFit="1"/>
    <col min="13089" max="13089" width="8.7109375" style="32" bestFit="1" customWidth="1"/>
    <col min="13090" max="13090" width="9.140625" style="32" bestFit="1"/>
    <col min="13091" max="13093" width="8.7109375" style="32" bestFit="1" customWidth="1"/>
    <col min="13094" max="13094" width="9.140625" style="32" bestFit="1"/>
    <col min="13095" max="13095" width="8.7109375" style="32" bestFit="1" customWidth="1"/>
    <col min="13096" max="13096" width="9.140625" style="32"/>
    <col min="13097" max="13097" width="8.7109375" style="32" customWidth="1"/>
    <col min="13098" max="13101" width="9.140625" style="32"/>
    <col min="13102" max="13102" width="8.7109375" style="32" bestFit="1" customWidth="1"/>
    <col min="13103" max="13103" width="9.140625" style="32" bestFit="1"/>
    <col min="13104" max="13104" width="8.7109375" style="32" bestFit="1" customWidth="1"/>
    <col min="13105" max="13105" width="9.140625" style="32" bestFit="1"/>
    <col min="13106" max="13108" width="8.7109375" style="32" bestFit="1" customWidth="1"/>
    <col min="13109" max="13109" width="9.140625" style="32" bestFit="1"/>
    <col min="13110" max="13111" width="9.140625" style="32"/>
    <col min="13112" max="13112" width="9.140625" style="32" bestFit="1"/>
    <col min="13113" max="13113" width="8.7109375" style="32" bestFit="1" customWidth="1"/>
    <col min="13114" max="13114" width="9.140625" style="32" bestFit="1"/>
    <col min="13115" max="13115" width="8.7109375" style="32" bestFit="1" customWidth="1"/>
    <col min="13116" max="13311" width="9.140625" style="32"/>
    <col min="13312" max="13312" width="1" style="32" customWidth="1"/>
    <col min="13313" max="13313" width="83.7109375" style="32" customWidth="1"/>
    <col min="13314" max="13314" width="9.140625" style="32" bestFit="1"/>
    <col min="13315" max="13315" width="8.7109375" style="32" bestFit="1" customWidth="1"/>
    <col min="13316" max="13316" width="9.140625" style="32" bestFit="1"/>
    <col min="13317" max="13317" width="8.7109375" style="32" bestFit="1" customWidth="1"/>
    <col min="13318" max="13318" width="9.140625" style="32" bestFit="1"/>
    <col min="13319" max="13319" width="8.7109375" style="32" bestFit="1" customWidth="1"/>
    <col min="13320" max="13320" width="9.140625" style="32" bestFit="1"/>
    <col min="13321" max="13321" width="8.7109375" style="32" bestFit="1" customWidth="1"/>
    <col min="13322" max="13322" width="9.140625" style="32" bestFit="1"/>
    <col min="13323" max="13323" width="8.7109375" style="32" bestFit="1" customWidth="1"/>
    <col min="13324" max="13324" width="9.140625" style="32"/>
    <col min="13325" max="13325" width="8.7109375" style="32" customWidth="1"/>
    <col min="13326" max="13326" width="9.140625" style="32" bestFit="1"/>
    <col min="13327" max="13327" width="8.7109375" style="32" bestFit="1" customWidth="1"/>
    <col min="13328" max="13328" width="9.140625" style="32" bestFit="1"/>
    <col min="13329" max="13329" width="8.7109375" style="32" bestFit="1" customWidth="1"/>
    <col min="13330" max="13330" width="9.140625" style="32" bestFit="1"/>
    <col min="13331" max="13331" width="8.7109375" style="32" bestFit="1" customWidth="1"/>
    <col min="13332" max="13332" width="9.140625" style="32" bestFit="1"/>
    <col min="13333" max="13333" width="8.7109375" style="32" bestFit="1" customWidth="1"/>
    <col min="13334" max="13334" width="9.140625" style="32" bestFit="1"/>
    <col min="13335" max="13335" width="8.7109375" style="32" bestFit="1" customWidth="1"/>
    <col min="13336" max="13336" width="9.140625" style="32" bestFit="1"/>
    <col min="13337" max="13338" width="8.7109375" style="32" bestFit="1" customWidth="1"/>
    <col min="13339" max="13339" width="9.140625" style="32" bestFit="1"/>
    <col min="13340" max="13340" width="8.7109375" style="32" bestFit="1" customWidth="1"/>
    <col min="13341" max="13341" width="9.140625" style="32" bestFit="1"/>
    <col min="13342" max="13343" width="8.7109375" style="32" bestFit="1" customWidth="1"/>
    <col min="13344" max="13344" width="9.140625" style="32" bestFit="1"/>
    <col min="13345" max="13345" width="8.7109375" style="32" bestFit="1" customWidth="1"/>
    <col min="13346" max="13346" width="9.140625" style="32" bestFit="1"/>
    <col min="13347" max="13349" width="8.7109375" style="32" bestFit="1" customWidth="1"/>
    <col min="13350" max="13350" width="9.140625" style="32" bestFit="1"/>
    <col min="13351" max="13351" width="8.7109375" style="32" bestFit="1" customWidth="1"/>
    <col min="13352" max="13352" width="9.140625" style="32"/>
    <col min="13353" max="13353" width="8.7109375" style="32" customWidth="1"/>
    <col min="13354" max="13357" width="9.140625" style="32"/>
    <col min="13358" max="13358" width="8.7109375" style="32" bestFit="1" customWidth="1"/>
    <col min="13359" max="13359" width="9.140625" style="32" bestFit="1"/>
    <col min="13360" max="13360" width="8.7109375" style="32" bestFit="1" customWidth="1"/>
    <col min="13361" max="13361" width="9.140625" style="32" bestFit="1"/>
    <col min="13362" max="13364" width="8.7109375" style="32" bestFit="1" customWidth="1"/>
    <col min="13365" max="13365" width="9.140625" style="32" bestFit="1"/>
    <col min="13366" max="13367" width="9.140625" style="32"/>
    <col min="13368" max="13368" width="9.140625" style="32" bestFit="1"/>
    <col min="13369" max="13369" width="8.7109375" style="32" bestFit="1" customWidth="1"/>
    <col min="13370" max="13370" width="9.140625" style="32" bestFit="1"/>
    <col min="13371" max="13371" width="8.7109375" style="32" bestFit="1" customWidth="1"/>
    <col min="13372" max="13567" width="9.140625" style="32"/>
    <col min="13568" max="13568" width="1" style="32" customWidth="1"/>
    <col min="13569" max="13569" width="83.7109375" style="32" customWidth="1"/>
    <col min="13570" max="13570" width="9.140625" style="32" bestFit="1"/>
    <col min="13571" max="13571" width="8.7109375" style="32" bestFit="1" customWidth="1"/>
    <col min="13572" max="13572" width="9.140625" style="32" bestFit="1"/>
    <col min="13573" max="13573" width="8.7109375" style="32" bestFit="1" customWidth="1"/>
    <col min="13574" max="13574" width="9.140625" style="32" bestFit="1"/>
    <col min="13575" max="13575" width="8.7109375" style="32" bestFit="1" customWidth="1"/>
    <col min="13576" max="13576" width="9.140625" style="32" bestFit="1"/>
    <col min="13577" max="13577" width="8.7109375" style="32" bestFit="1" customWidth="1"/>
    <col min="13578" max="13578" width="9.140625" style="32" bestFit="1"/>
    <col min="13579" max="13579" width="8.7109375" style="32" bestFit="1" customWidth="1"/>
    <col min="13580" max="13580" width="9.140625" style="32"/>
    <col min="13581" max="13581" width="8.7109375" style="32" customWidth="1"/>
    <col min="13582" max="13582" width="9.140625" style="32" bestFit="1"/>
    <col min="13583" max="13583" width="8.7109375" style="32" bestFit="1" customWidth="1"/>
    <col min="13584" max="13584" width="9.140625" style="32" bestFit="1"/>
    <col min="13585" max="13585" width="8.7109375" style="32" bestFit="1" customWidth="1"/>
    <col min="13586" max="13586" width="9.140625" style="32" bestFit="1"/>
    <col min="13587" max="13587" width="8.7109375" style="32" bestFit="1" customWidth="1"/>
    <col min="13588" max="13588" width="9.140625" style="32" bestFit="1"/>
    <col min="13589" max="13589" width="8.7109375" style="32" bestFit="1" customWidth="1"/>
    <col min="13590" max="13590" width="9.140625" style="32" bestFit="1"/>
    <col min="13591" max="13591" width="8.7109375" style="32" bestFit="1" customWidth="1"/>
    <col min="13592" max="13592" width="9.140625" style="32" bestFit="1"/>
    <col min="13593" max="13594" width="8.7109375" style="32" bestFit="1" customWidth="1"/>
    <col min="13595" max="13595" width="9.140625" style="32" bestFit="1"/>
    <col min="13596" max="13596" width="8.7109375" style="32" bestFit="1" customWidth="1"/>
    <col min="13597" max="13597" width="9.140625" style="32" bestFit="1"/>
    <col min="13598" max="13599" width="8.7109375" style="32" bestFit="1" customWidth="1"/>
    <col min="13600" max="13600" width="9.140625" style="32" bestFit="1"/>
    <col min="13601" max="13601" width="8.7109375" style="32" bestFit="1" customWidth="1"/>
    <col min="13602" max="13602" width="9.140625" style="32" bestFit="1"/>
    <col min="13603" max="13605" width="8.7109375" style="32" bestFit="1" customWidth="1"/>
    <col min="13606" max="13606" width="9.140625" style="32" bestFit="1"/>
    <col min="13607" max="13607" width="8.7109375" style="32" bestFit="1" customWidth="1"/>
    <col min="13608" max="13608" width="9.140625" style="32"/>
    <col min="13609" max="13609" width="8.7109375" style="32" customWidth="1"/>
    <col min="13610" max="13613" width="9.140625" style="32"/>
    <col min="13614" max="13614" width="8.7109375" style="32" bestFit="1" customWidth="1"/>
    <col min="13615" max="13615" width="9.140625" style="32" bestFit="1"/>
    <col min="13616" max="13616" width="8.7109375" style="32" bestFit="1" customWidth="1"/>
    <col min="13617" max="13617" width="9.140625" style="32" bestFit="1"/>
    <col min="13618" max="13620" width="8.7109375" style="32" bestFit="1" customWidth="1"/>
    <col min="13621" max="13621" width="9.140625" style="32" bestFit="1"/>
    <col min="13622" max="13623" width="9.140625" style="32"/>
    <col min="13624" max="13624" width="9.140625" style="32" bestFit="1"/>
    <col min="13625" max="13625" width="8.7109375" style="32" bestFit="1" customWidth="1"/>
    <col min="13626" max="13626" width="9.140625" style="32" bestFit="1"/>
    <col min="13627" max="13627" width="8.7109375" style="32" bestFit="1" customWidth="1"/>
    <col min="13628" max="13823" width="9.140625" style="32"/>
    <col min="13824" max="13824" width="1" style="32" customWidth="1"/>
    <col min="13825" max="13825" width="83.7109375" style="32" customWidth="1"/>
    <col min="13826" max="13826" width="9.140625" style="32" bestFit="1"/>
    <col min="13827" max="13827" width="8.7109375" style="32" bestFit="1" customWidth="1"/>
    <col min="13828" max="13828" width="9.140625" style="32" bestFit="1"/>
    <col min="13829" max="13829" width="8.7109375" style="32" bestFit="1" customWidth="1"/>
    <col min="13830" max="13830" width="9.140625" style="32" bestFit="1"/>
    <col min="13831" max="13831" width="8.7109375" style="32" bestFit="1" customWidth="1"/>
    <col min="13832" max="13832" width="9.140625" style="32" bestFit="1"/>
    <col min="13833" max="13833" width="8.7109375" style="32" bestFit="1" customWidth="1"/>
    <col min="13834" max="13834" width="9.140625" style="32" bestFit="1"/>
    <col min="13835" max="13835" width="8.7109375" style="32" bestFit="1" customWidth="1"/>
    <col min="13836" max="13836" width="9.140625" style="32"/>
    <col min="13837" max="13837" width="8.7109375" style="32" customWidth="1"/>
    <col min="13838" max="13838" width="9.140625" style="32" bestFit="1"/>
    <col min="13839" max="13839" width="8.7109375" style="32" bestFit="1" customWidth="1"/>
    <col min="13840" max="13840" width="9.140625" style="32" bestFit="1"/>
    <col min="13841" max="13841" width="8.7109375" style="32" bestFit="1" customWidth="1"/>
    <col min="13842" max="13842" width="9.140625" style="32" bestFit="1"/>
    <col min="13843" max="13843" width="8.7109375" style="32" bestFit="1" customWidth="1"/>
    <col min="13844" max="13844" width="9.140625" style="32" bestFit="1"/>
    <col min="13845" max="13845" width="8.7109375" style="32" bestFit="1" customWidth="1"/>
    <col min="13846" max="13846" width="9.140625" style="32" bestFit="1"/>
    <col min="13847" max="13847" width="8.7109375" style="32" bestFit="1" customWidth="1"/>
    <col min="13848" max="13848" width="9.140625" style="32" bestFit="1"/>
    <col min="13849" max="13850" width="8.7109375" style="32" bestFit="1" customWidth="1"/>
    <col min="13851" max="13851" width="9.140625" style="32" bestFit="1"/>
    <col min="13852" max="13852" width="8.7109375" style="32" bestFit="1" customWidth="1"/>
    <col min="13853" max="13853" width="9.140625" style="32" bestFit="1"/>
    <col min="13854" max="13855" width="8.7109375" style="32" bestFit="1" customWidth="1"/>
    <col min="13856" max="13856" width="9.140625" style="32" bestFit="1"/>
    <col min="13857" max="13857" width="8.7109375" style="32" bestFit="1" customWidth="1"/>
    <col min="13858" max="13858" width="9.140625" style="32" bestFit="1"/>
    <col min="13859" max="13861" width="8.7109375" style="32" bestFit="1" customWidth="1"/>
    <col min="13862" max="13862" width="9.140625" style="32" bestFit="1"/>
    <col min="13863" max="13863" width="8.7109375" style="32" bestFit="1" customWidth="1"/>
    <col min="13864" max="13864" width="9.140625" style="32"/>
    <col min="13865" max="13865" width="8.7109375" style="32" customWidth="1"/>
    <col min="13866" max="13869" width="9.140625" style="32"/>
    <col min="13870" max="13870" width="8.7109375" style="32" bestFit="1" customWidth="1"/>
    <col min="13871" max="13871" width="9.140625" style="32" bestFit="1"/>
    <col min="13872" max="13872" width="8.7109375" style="32" bestFit="1" customWidth="1"/>
    <col min="13873" max="13873" width="9.140625" style="32" bestFit="1"/>
    <col min="13874" max="13876" width="8.7109375" style="32" bestFit="1" customWidth="1"/>
    <col min="13877" max="13877" width="9.140625" style="32" bestFit="1"/>
    <col min="13878" max="13879" width="9.140625" style="32"/>
    <col min="13880" max="13880" width="9.140625" style="32" bestFit="1"/>
    <col min="13881" max="13881" width="8.7109375" style="32" bestFit="1" customWidth="1"/>
    <col min="13882" max="13882" width="9.140625" style="32" bestFit="1"/>
    <col min="13883" max="13883" width="8.7109375" style="32" bestFit="1" customWidth="1"/>
    <col min="13884" max="14079" width="9.140625" style="32"/>
    <col min="14080" max="14080" width="1" style="32" customWidth="1"/>
    <col min="14081" max="14081" width="83.7109375" style="32" customWidth="1"/>
    <col min="14082" max="14082" width="9.140625" style="32" bestFit="1"/>
    <col min="14083" max="14083" width="8.7109375" style="32" bestFit="1" customWidth="1"/>
    <col min="14084" max="14084" width="9.140625" style="32" bestFit="1"/>
    <col min="14085" max="14085" width="8.7109375" style="32" bestFit="1" customWidth="1"/>
    <col min="14086" max="14086" width="9.140625" style="32" bestFit="1"/>
    <col min="14087" max="14087" width="8.7109375" style="32" bestFit="1" customWidth="1"/>
    <col min="14088" max="14088" width="9.140625" style="32" bestFit="1"/>
    <col min="14089" max="14089" width="8.7109375" style="32" bestFit="1" customWidth="1"/>
    <col min="14090" max="14090" width="9.140625" style="32" bestFit="1"/>
    <col min="14091" max="14091" width="8.7109375" style="32" bestFit="1" customWidth="1"/>
    <col min="14092" max="14092" width="9.140625" style="32"/>
    <col min="14093" max="14093" width="8.7109375" style="32" customWidth="1"/>
    <col min="14094" max="14094" width="9.140625" style="32" bestFit="1"/>
    <col min="14095" max="14095" width="8.7109375" style="32" bestFit="1" customWidth="1"/>
    <col min="14096" max="14096" width="9.140625" style="32" bestFit="1"/>
    <col min="14097" max="14097" width="8.7109375" style="32" bestFit="1" customWidth="1"/>
    <col min="14098" max="14098" width="9.140625" style="32" bestFit="1"/>
    <col min="14099" max="14099" width="8.7109375" style="32" bestFit="1" customWidth="1"/>
    <col min="14100" max="14100" width="9.140625" style="32" bestFit="1"/>
    <col min="14101" max="14101" width="8.7109375" style="32" bestFit="1" customWidth="1"/>
    <col min="14102" max="14102" width="9.140625" style="32" bestFit="1"/>
    <col min="14103" max="14103" width="8.7109375" style="32" bestFit="1" customWidth="1"/>
    <col min="14104" max="14104" width="9.140625" style="32" bestFit="1"/>
    <col min="14105" max="14106" width="8.7109375" style="32" bestFit="1" customWidth="1"/>
    <col min="14107" max="14107" width="9.140625" style="32" bestFit="1"/>
    <col min="14108" max="14108" width="8.7109375" style="32" bestFit="1" customWidth="1"/>
    <col min="14109" max="14109" width="9.140625" style="32" bestFit="1"/>
    <col min="14110" max="14111" width="8.7109375" style="32" bestFit="1" customWidth="1"/>
    <col min="14112" max="14112" width="9.140625" style="32" bestFit="1"/>
    <col min="14113" max="14113" width="8.7109375" style="32" bestFit="1" customWidth="1"/>
    <col min="14114" max="14114" width="9.140625" style="32" bestFit="1"/>
    <col min="14115" max="14117" width="8.7109375" style="32" bestFit="1" customWidth="1"/>
    <col min="14118" max="14118" width="9.140625" style="32" bestFit="1"/>
    <col min="14119" max="14119" width="8.7109375" style="32" bestFit="1" customWidth="1"/>
    <col min="14120" max="14120" width="9.140625" style="32"/>
    <col min="14121" max="14121" width="8.7109375" style="32" customWidth="1"/>
    <col min="14122" max="14125" width="9.140625" style="32"/>
    <col min="14126" max="14126" width="8.7109375" style="32" bestFit="1" customWidth="1"/>
    <col min="14127" max="14127" width="9.140625" style="32" bestFit="1"/>
    <col min="14128" max="14128" width="8.7109375" style="32" bestFit="1" customWidth="1"/>
    <col min="14129" max="14129" width="9.140625" style="32" bestFit="1"/>
    <col min="14130" max="14132" width="8.7109375" style="32" bestFit="1" customWidth="1"/>
    <col min="14133" max="14133" width="9.140625" style="32" bestFit="1"/>
    <col min="14134" max="14135" width="9.140625" style="32"/>
    <col min="14136" max="14136" width="9.140625" style="32" bestFit="1"/>
    <col min="14137" max="14137" width="8.7109375" style="32" bestFit="1" customWidth="1"/>
    <col min="14138" max="14138" width="9.140625" style="32" bestFit="1"/>
    <col min="14139" max="14139" width="8.7109375" style="32" bestFit="1" customWidth="1"/>
    <col min="14140" max="14335" width="9.140625" style="32"/>
    <col min="14336" max="14336" width="1" style="32" customWidth="1"/>
    <col min="14337" max="14337" width="83.7109375" style="32" customWidth="1"/>
    <col min="14338" max="14338" width="9.140625" style="32" bestFit="1"/>
    <col min="14339" max="14339" width="8.7109375" style="32" bestFit="1" customWidth="1"/>
    <col min="14340" max="14340" width="9.140625" style="32" bestFit="1"/>
    <col min="14341" max="14341" width="8.7109375" style="32" bestFit="1" customWidth="1"/>
    <col min="14342" max="14342" width="9.140625" style="32" bestFit="1"/>
    <col min="14343" max="14343" width="8.7109375" style="32" bestFit="1" customWidth="1"/>
    <col min="14344" max="14344" width="9.140625" style="32" bestFit="1"/>
    <col min="14345" max="14345" width="8.7109375" style="32" bestFit="1" customWidth="1"/>
    <col min="14346" max="14346" width="9.140625" style="32" bestFit="1"/>
    <col min="14347" max="14347" width="8.7109375" style="32" bestFit="1" customWidth="1"/>
    <col min="14348" max="14348" width="9.140625" style="32"/>
    <col min="14349" max="14349" width="8.7109375" style="32" customWidth="1"/>
    <col min="14350" max="14350" width="9.140625" style="32" bestFit="1"/>
    <col min="14351" max="14351" width="8.7109375" style="32" bestFit="1" customWidth="1"/>
    <col min="14352" max="14352" width="9.140625" style="32" bestFit="1"/>
    <col min="14353" max="14353" width="8.7109375" style="32" bestFit="1" customWidth="1"/>
    <col min="14354" max="14354" width="9.140625" style="32" bestFit="1"/>
    <col min="14355" max="14355" width="8.7109375" style="32" bestFit="1" customWidth="1"/>
    <col min="14356" max="14356" width="9.140625" style="32" bestFit="1"/>
    <col min="14357" max="14357" width="8.7109375" style="32" bestFit="1" customWidth="1"/>
    <col min="14358" max="14358" width="9.140625" style="32" bestFit="1"/>
    <col min="14359" max="14359" width="8.7109375" style="32" bestFit="1" customWidth="1"/>
    <col min="14360" max="14360" width="9.140625" style="32" bestFit="1"/>
    <col min="14361" max="14362" width="8.7109375" style="32" bestFit="1" customWidth="1"/>
    <col min="14363" max="14363" width="9.140625" style="32" bestFit="1"/>
    <col min="14364" max="14364" width="8.7109375" style="32" bestFit="1" customWidth="1"/>
    <col min="14365" max="14365" width="9.140625" style="32" bestFit="1"/>
    <col min="14366" max="14367" width="8.7109375" style="32" bestFit="1" customWidth="1"/>
    <col min="14368" max="14368" width="9.140625" style="32" bestFit="1"/>
    <col min="14369" max="14369" width="8.7109375" style="32" bestFit="1" customWidth="1"/>
    <col min="14370" max="14370" width="9.140625" style="32" bestFit="1"/>
    <col min="14371" max="14373" width="8.7109375" style="32" bestFit="1" customWidth="1"/>
    <col min="14374" max="14374" width="9.140625" style="32" bestFit="1"/>
    <col min="14375" max="14375" width="8.7109375" style="32" bestFit="1" customWidth="1"/>
    <col min="14376" max="14376" width="9.140625" style="32"/>
    <col min="14377" max="14377" width="8.7109375" style="32" customWidth="1"/>
    <col min="14378" max="14381" width="9.140625" style="32"/>
    <col min="14382" max="14382" width="8.7109375" style="32" bestFit="1" customWidth="1"/>
    <col min="14383" max="14383" width="9.140625" style="32" bestFit="1"/>
    <col min="14384" max="14384" width="8.7109375" style="32" bestFit="1" customWidth="1"/>
    <col min="14385" max="14385" width="9.140625" style="32" bestFit="1"/>
    <col min="14386" max="14388" width="8.7109375" style="32" bestFit="1" customWidth="1"/>
    <col min="14389" max="14389" width="9.140625" style="32" bestFit="1"/>
    <col min="14390" max="14391" width="9.140625" style="32"/>
    <col min="14392" max="14392" width="9.140625" style="32" bestFit="1"/>
    <col min="14393" max="14393" width="8.7109375" style="32" bestFit="1" customWidth="1"/>
    <col min="14394" max="14394" width="9.140625" style="32" bestFit="1"/>
    <col min="14395" max="14395" width="8.7109375" style="32" bestFit="1" customWidth="1"/>
    <col min="14396" max="14591" width="9.140625" style="32"/>
    <col min="14592" max="14592" width="1" style="32" customWidth="1"/>
    <col min="14593" max="14593" width="83.7109375" style="32" customWidth="1"/>
    <col min="14594" max="14594" width="9.140625" style="32" bestFit="1"/>
    <col min="14595" max="14595" width="8.7109375" style="32" bestFit="1" customWidth="1"/>
    <col min="14596" max="14596" width="9.140625" style="32" bestFit="1"/>
    <col min="14597" max="14597" width="8.7109375" style="32" bestFit="1" customWidth="1"/>
    <col min="14598" max="14598" width="9.140625" style="32" bestFit="1"/>
    <col min="14599" max="14599" width="8.7109375" style="32" bestFit="1" customWidth="1"/>
    <col min="14600" max="14600" width="9.140625" style="32" bestFit="1"/>
    <col min="14601" max="14601" width="8.7109375" style="32" bestFit="1" customWidth="1"/>
    <col min="14602" max="14602" width="9.140625" style="32" bestFit="1"/>
    <col min="14603" max="14603" width="8.7109375" style="32" bestFit="1" customWidth="1"/>
    <col min="14604" max="14604" width="9.140625" style="32"/>
    <col min="14605" max="14605" width="8.7109375" style="32" customWidth="1"/>
    <col min="14606" max="14606" width="9.140625" style="32" bestFit="1"/>
    <col min="14607" max="14607" width="8.7109375" style="32" bestFit="1" customWidth="1"/>
    <col min="14608" max="14608" width="9.140625" style="32" bestFit="1"/>
    <col min="14609" max="14609" width="8.7109375" style="32" bestFit="1" customWidth="1"/>
    <col min="14610" max="14610" width="9.140625" style="32" bestFit="1"/>
    <col min="14611" max="14611" width="8.7109375" style="32" bestFit="1" customWidth="1"/>
    <col min="14612" max="14612" width="9.140625" style="32" bestFit="1"/>
    <col min="14613" max="14613" width="8.7109375" style="32" bestFit="1" customWidth="1"/>
    <col min="14614" max="14614" width="9.140625" style="32" bestFit="1"/>
    <col min="14615" max="14615" width="8.7109375" style="32" bestFit="1" customWidth="1"/>
    <col min="14616" max="14616" width="9.140625" style="32" bestFit="1"/>
    <col min="14617" max="14618" width="8.7109375" style="32" bestFit="1" customWidth="1"/>
    <col min="14619" max="14619" width="9.140625" style="32" bestFit="1"/>
    <col min="14620" max="14620" width="8.7109375" style="32" bestFit="1" customWidth="1"/>
    <col min="14621" max="14621" width="9.140625" style="32" bestFit="1"/>
    <col min="14622" max="14623" width="8.7109375" style="32" bestFit="1" customWidth="1"/>
    <col min="14624" max="14624" width="9.140625" style="32" bestFit="1"/>
    <col min="14625" max="14625" width="8.7109375" style="32" bestFit="1" customWidth="1"/>
    <col min="14626" max="14626" width="9.140625" style="32" bestFit="1"/>
    <col min="14627" max="14629" width="8.7109375" style="32" bestFit="1" customWidth="1"/>
    <col min="14630" max="14630" width="9.140625" style="32" bestFit="1"/>
    <col min="14631" max="14631" width="8.7109375" style="32" bestFit="1" customWidth="1"/>
    <col min="14632" max="14632" width="9.140625" style="32"/>
    <col min="14633" max="14633" width="8.7109375" style="32" customWidth="1"/>
    <col min="14634" max="14637" width="9.140625" style="32"/>
    <col min="14638" max="14638" width="8.7109375" style="32" bestFit="1" customWidth="1"/>
    <col min="14639" max="14639" width="9.140625" style="32" bestFit="1"/>
    <col min="14640" max="14640" width="8.7109375" style="32" bestFit="1" customWidth="1"/>
    <col min="14641" max="14641" width="9.140625" style="32" bestFit="1"/>
    <col min="14642" max="14644" width="8.7109375" style="32" bestFit="1" customWidth="1"/>
    <col min="14645" max="14645" width="9.140625" style="32" bestFit="1"/>
    <col min="14646" max="14647" width="9.140625" style="32"/>
    <col min="14648" max="14648" width="9.140625" style="32" bestFit="1"/>
    <col min="14649" max="14649" width="8.7109375" style="32" bestFit="1" customWidth="1"/>
    <col min="14650" max="14650" width="9.140625" style="32" bestFit="1"/>
    <col min="14651" max="14651" width="8.7109375" style="32" bestFit="1" customWidth="1"/>
    <col min="14652" max="14847" width="9.140625" style="32"/>
    <col min="14848" max="14848" width="1" style="32" customWidth="1"/>
    <col min="14849" max="14849" width="83.7109375" style="32" customWidth="1"/>
    <col min="14850" max="14850" width="9.140625" style="32" bestFit="1"/>
    <col min="14851" max="14851" width="8.7109375" style="32" bestFit="1" customWidth="1"/>
    <col min="14852" max="14852" width="9.140625" style="32" bestFit="1"/>
    <col min="14853" max="14853" width="8.7109375" style="32" bestFit="1" customWidth="1"/>
    <col min="14854" max="14854" width="9.140625" style="32" bestFit="1"/>
    <col min="14855" max="14855" width="8.7109375" style="32" bestFit="1" customWidth="1"/>
    <col min="14856" max="14856" width="9.140625" style="32" bestFit="1"/>
    <col min="14857" max="14857" width="8.7109375" style="32" bestFit="1" customWidth="1"/>
    <col min="14858" max="14858" width="9.140625" style="32" bestFit="1"/>
    <col min="14859" max="14859" width="8.7109375" style="32" bestFit="1" customWidth="1"/>
    <col min="14860" max="14860" width="9.140625" style="32"/>
    <col min="14861" max="14861" width="8.7109375" style="32" customWidth="1"/>
    <col min="14862" max="14862" width="9.140625" style="32" bestFit="1"/>
    <col min="14863" max="14863" width="8.7109375" style="32" bestFit="1" customWidth="1"/>
    <col min="14864" max="14864" width="9.140625" style="32" bestFit="1"/>
    <col min="14865" max="14865" width="8.7109375" style="32" bestFit="1" customWidth="1"/>
    <col min="14866" max="14866" width="9.140625" style="32" bestFit="1"/>
    <col min="14867" max="14867" width="8.7109375" style="32" bestFit="1" customWidth="1"/>
    <col min="14868" max="14868" width="9.140625" style="32" bestFit="1"/>
    <col min="14869" max="14869" width="8.7109375" style="32" bestFit="1" customWidth="1"/>
    <col min="14870" max="14870" width="9.140625" style="32" bestFit="1"/>
    <col min="14871" max="14871" width="8.7109375" style="32" bestFit="1" customWidth="1"/>
    <col min="14872" max="14872" width="9.140625" style="32" bestFit="1"/>
    <col min="14873" max="14874" width="8.7109375" style="32" bestFit="1" customWidth="1"/>
    <col min="14875" max="14875" width="9.140625" style="32" bestFit="1"/>
    <col min="14876" max="14876" width="8.7109375" style="32" bestFit="1" customWidth="1"/>
    <col min="14877" max="14877" width="9.140625" style="32" bestFit="1"/>
    <col min="14878" max="14879" width="8.7109375" style="32" bestFit="1" customWidth="1"/>
    <col min="14880" max="14880" width="9.140625" style="32" bestFit="1"/>
    <col min="14881" max="14881" width="8.7109375" style="32" bestFit="1" customWidth="1"/>
    <col min="14882" max="14882" width="9.140625" style="32" bestFit="1"/>
    <col min="14883" max="14885" width="8.7109375" style="32" bestFit="1" customWidth="1"/>
    <col min="14886" max="14886" width="9.140625" style="32" bestFit="1"/>
    <col min="14887" max="14887" width="8.7109375" style="32" bestFit="1" customWidth="1"/>
    <col min="14888" max="14888" width="9.140625" style="32"/>
    <col min="14889" max="14889" width="8.7109375" style="32" customWidth="1"/>
    <col min="14890" max="14893" width="9.140625" style="32"/>
    <col min="14894" max="14894" width="8.7109375" style="32" bestFit="1" customWidth="1"/>
    <col min="14895" max="14895" width="9.140625" style="32" bestFit="1"/>
    <col min="14896" max="14896" width="8.7109375" style="32" bestFit="1" customWidth="1"/>
    <col min="14897" max="14897" width="9.140625" style="32" bestFit="1"/>
    <col min="14898" max="14900" width="8.7109375" style="32" bestFit="1" customWidth="1"/>
    <col min="14901" max="14901" width="9.140625" style="32" bestFit="1"/>
    <col min="14902" max="14903" width="9.140625" style="32"/>
    <col min="14904" max="14904" width="9.140625" style="32" bestFit="1"/>
    <col min="14905" max="14905" width="8.7109375" style="32" bestFit="1" customWidth="1"/>
    <col min="14906" max="14906" width="9.140625" style="32" bestFit="1"/>
    <col min="14907" max="14907" width="8.7109375" style="32" bestFit="1" customWidth="1"/>
    <col min="14908" max="15103" width="9.140625" style="32"/>
    <col min="15104" max="15104" width="1" style="32" customWidth="1"/>
    <col min="15105" max="15105" width="83.7109375" style="32" customWidth="1"/>
    <col min="15106" max="15106" width="9.140625" style="32" bestFit="1"/>
    <col min="15107" max="15107" width="8.7109375" style="32" bestFit="1" customWidth="1"/>
    <col min="15108" max="15108" width="9.140625" style="32" bestFit="1"/>
    <col min="15109" max="15109" width="8.7109375" style="32" bestFit="1" customWidth="1"/>
    <col min="15110" max="15110" width="9.140625" style="32" bestFit="1"/>
    <col min="15111" max="15111" width="8.7109375" style="32" bestFit="1" customWidth="1"/>
    <col min="15112" max="15112" width="9.140625" style="32" bestFit="1"/>
    <col min="15113" max="15113" width="8.7109375" style="32" bestFit="1" customWidth="1"/>
    <col min="15114" max="15114" width="9.140625" style="32" bestFit="1"/>
    <col min="15115" max="15115" width="8.7109375" style="32" bestFit="1" customWidth="1"/>
    <col min="15116" max="15116" width="9.140625" style="32"/>
    <col min="15117" max="15117" width="8.7109375" style="32" customWidth="1"/>
    <col min="15118" max="15118" width="9.140625" style="32" bestFit="1"/>
    <col min="15119" max="15119" width="8.7109375" style="32" bestFit="1" customWidth="1"/>
    <col min="15120" max="15120" width="9.140625" style="32" bestFit="1"/>
    <col min="15121" max="15121" width="8.7109375" style="32" bestFit="1" customWidth="1"/>
    <col min="15122" max="15122" width="9.140625" style="32" bestFit="1"/>
    <col min="15123" max="15123" width="8.7109375" style="32" bestFit="1" customWidth="1"/>
    <col min="15124" max="15124" width="9.140625" style="32" bestFit="1"/>
    <col min="15125" max="15125" width="8.7109375" style="32" bestFit="1" customWidth="1"/>
    <col min="15126" max="15126" width="9.140625" style="32" bestFit="1"/>
    <col min="15127" max="15127" width="8.7109375" style="32" bestFit="1" customWidth="1"/>
    <col min="15128" max="15128" width="9.140625" style="32" bestFit="1"/>
    <col min="15129" max="15130" width="8.7109375" style="32" bestFit="1" customWidth="1"/>
    <col min="15131" max="15131" width="9.140625" style="32" bestFit="1"/>
    <col min="15132" max="15132" width="8.7109375" style="32" bestFit="1" customWidth="1"/>
    <col min="15133" max="15133" width="9.140625" style="32" bestFit="1"/>
    <col min="15134" max="15135" width="8.7109375" style="32" bestFit="1" customWidth="1"/>
    <col min="15136" max="15136" width="9.140625" style="32" bestFit="1"/>
    <col min="15137" max="15137" width="8.7109375" style="32" bestFit="1" customWidth="1"/>
    <col min="15138" max="15138" width="9.140625" style="32" bestFit="1"/>
    <col min="15139" max="15141" width="8.7109375" style="32" bestFit="1" customWidth="1"/>
    <col min="15142" max="15142" width="9.140625" style="32" bestFit="1"/>
    <col min="15143" max="15143" width="8.7109375" style="32" bestFit="1" customWidth="1"/>
    <col min="15144" max="15144" width="9.140625" style="32"/>
    <col min="15145" max="15145" width="8.7109375" style="32" customWidth="1"/>
    <col min="15146" max="15149" width="9.140625" style="32"/>
    <col min="15150" max="15150" width="8.7109375" style="32" bestFit="1" customWidth="1"/>
    <col min="15151" max="15151" width="9.140625" style="32" bestFit="1"/>
    <col min="15152" max="15152" width="8.7109375" style="32" bestFit="1" customWidth="1"/>
    <col min="15153" max="15153" width="9.140625" style="32" bestFit="1"/>
    <col min="15154" max="15156" width="8.7109375" style="32" bestFit="1" customWidth="1"/>
    <col min="15157" max="15157" width="9.140625" style="32" bestFit="1"/>
    <col min="15158" max="15159" width="9.140625" style="32"/>
    <col min="15160" max="15160" width="9.140625" style="32" bestFit="1"/>
    <col min="15161" max="15161" width="8.7109375" style="32" bestFit="1" customWidth="1"/>
    <col min="15162" max="15162" width="9.140625" style="32" bestFit="1"/>
    <col min="15163" max="15163" width="8.7109375" style="32" bestFit="1" customWidth="1"/>
    <col min="15164" max="15359" width="9.140625" style="32"/>
    <col min="15360" max="15360" width="1" style="32" customWidth="1"/>
    <col min="15361" max="15361" width="83.7109375" style="32" customWidth="1"/>
    <col min="15362" max="15362" width="9.140625" style="32" bestFit="1"/>
    <col min="15363" max="15363" width="8.7109375" style="32" bestFit="1" customWidth="1"/>
    <col min="15364" max="15364" width="9.140625" style="32" bestFit="1"/>
    <col min="15365" max="15365" width="8.7109375" style="32" bestFit="1" customWidth="1"/>
    <col min="15366" max="15366" width="9.140625" style="32" bestFit="1"/>
    <col min="15367" max="15367" width="8.7109375" style="32" bestFit="1" customWidth="1"/>
    <col min="15368" max="15368" width="9.140625" style="32" bestFit="1"/>
    <col min="15369" max="15369" width="8.7109375" style="32" bestFit="1" customWidth="1"/>
    <col min="15370" max="15370" width="9.140625" style="32" bestFit="1"/>
    <col min="15371" max="15371" width="8.7109375" style="32" bestFit="1" customWidth="1"/>
    <col min="15372" max="15372" width="9.140625" style="32"/>
    <col min="15373" max="15373" width="8.7109375" style="32" customWidth="1"/>
    <col min="15374" max="15374" width="9.140625" style="32" bestFit="1"/>
    <col min="15375" max="15375" width="8.7109375" style="32" bestFit="1" customWidth="1"/>
    <col min="15376" max="15376" width="9.140625" style="32" bestFit="1"/>
    <col min="15377" max="15377" width="8.7109375" style="32" bestFit="1" customWidth="1"/>
    <col min="15378" max="15378" width="9.140625" style="32" bestFit="1"/>
    <col min="15379" max="15379" width="8.7109375" style="32" bestFit="1" customWidth="1"/>
    <col min="15380" max="15380" width="9.140625" style="32" bestFit="1"/>
    <col min="15381" max="15381" width="8.7109375" style="32" bestFit="1" customWidth="1"/>
    <col min="15382" max="15382" width="9.140625" style="32" bestFit="1"/>
    <col min="15383" max="15383" width="8.7109375" style="32" bestFit="1" customWidth="1"/>
    <col min="15384" max="15384" width="9.140625" style="32" bestFit="1"/>
    <col min="15385" max="15386" width="8.7109375" style="32" bestFit="1" customWidth="1"/>
    <col min="15387" max="15387" width="9.140625" style="32" bestFit="1"/>
    <col min="15388" max="15388" width="8.7109375" style="32" bestFit="1" customWidth="1"/>
    <col min="15389" max="15389" width="9.140625" style="32" bestFit="1"/>
    <col min="15390" max="15391" width="8.7109375" style="32" bestFit="1" customWidth="1"/>
    <col min="15392" max="15392" width="9.140625" style="32" bestFit="1"/>
    <col min="15393" max="15393" width="8.7109375" style="32" bestFit="1" customWidth="1"/>
    <col min="15394" max="15394" width="9.140625" style="32" bestFit="1"/>
    <col min="15395" max="15397" width="8.7109375" style="32" bestFit="1" customWidth="1"/>
    <col min="15398" max="15398" width="9.140625" style="32" bestFit="1"/>
    <col min="15399" max="15399" width="8.7109375" style="32" bestFit="1" customWidth="1"/>
    <col min="15400" max="15400" width="9.140625" style="32"/>
    <col min="15401" max="15401" width="8.7109375" style="32" customWidth="1"/>
    <col min="15402" max="15405" width="9.140625" style="32"/>
    <col min="15406" max="15406" width="8.7109375" style="32" bestFit="1" customWidth="1"/>
    <col min="15407" max="15407" width="9.140625" style="32" bestFit="1"/>
    <col min="15408" max="15408" width="8.7109375" style="32" bestFit="1" customWidth="1"/>
    <col min="15409" max="15409" width="9.140625" style="32" bestFit="1"/>
    <col min="15410" max="15412" width="8.7109375" style="32" bestFit="1" customWidth="1"/>
    <col min="15413" max="15413" width="9.140625" style="32" bestFit="1"/>
    <col min="15414" max="15415" width="9.140625" style="32"/>
    <col min="15416" max="15416" width="9.140625" style="32" bestFit="1"/>
    <col min="15417" max="15417" width="8.7109375" style="32" bestFit="1" customWidth="1"/>
    <col min="15418" max="15418" width="9.140625" style="32" bestFit="1"/>
    <col min="15419" max="15419" width="8.7109375" style="32" bestFit="1" customWidth="1"/>
    <col min="15420" max="15615" width="9.140625" style="32"/>
    <col min="15616" max="15616" width="1" style="32" customWidth="1"/>
    <col min="15617" max="15617" width="83.7109375" style="32" customWidth="1"/>
    <col min="15618" max="15618" width="9.140625" style="32" bestFit="1"/>
    <col min="15619" max="15619" width="8.7109375" style="32" bestFit="1" customWidth="1"/>
    <col min="15620" max="15620" width="9.140625" style="32" bestFit="1"/>
    <col min="15621" max="15621" width="8.7109375" style="32" bestFit="1" customWidth="1"/>
    <col min="15622" max="15622" width="9.140625" style="32" bestFit="1"/>
    <col min="15623" max="15623" width="8.7109375" style="32" bestFit="1" customWidth="1"/>
    <col min="15624" max="15624" width="9.140625" style="32" bestFit="1"/>
    <col min="15625" max="15625" width="8.7109375" style="32" bestFit="1" customWidth="1"/>
    <col min="15626" max="15626" width="9.140625" style="32" bestFit="1"/>
    <col min="15627" max="15627" width="8.7109375" style="32" bestFit="1" customWidth="1"/>
    <col min="15628" max="15628" width="9.140625" style="32"/>
    <col min="15629" max="15629" width="8.7109375" style="32" customWidth="1"/>
    <col min="15630" max="15630" width="9.140625" style="32" bestFit="1"/>
    <col min="15631" max="15631" width="8.7109375" style="32" bestFit="1" customWidth="1"/>
    <col min="15632" max="15632" width="9.140625" style="32" bestFit="1"/>
    <col min="15633" max="15633" width="8.7109375" style="32" bestFit="1" customWidth="1"/>
    <col min="15634" max="15634" width="9.140625" style="32" bestFit="1"/>
    <col min="15635" max="15635" width="8.7109375" style="32" bestFit="1" customWidth="1"/>
    <col min="15636" max="15636" width="9.140625" style="32" bestFit="1"/>
    <col min="15637" max="15637" width="8.7109375" style="32" bestFit="1" customWidth="1"/>
    <col min="15638" max="15638" width="9.140625" style="32" bestFit="1"/>
    <col min="15639" max="15639" width="8.7109375" style="32" bestFit="1" customWidth="1"/>
    <col min="15640" max="15640" width="9.140625" style="32" bestFit="1"/>
    <col min="15641" max="15642" width="8.7109375" style="32" bestFit="1" customWidth="1"/>
    <col min="15643" max="15643" width="9.140625" style="32" bestFit="1"/>
    <col min="15644" max="15644" width="8.7109375" style="32" bestFit="1" customWidth="1"/>
    <col min="15645" max="15645" width="9.140625" style="32" bestFit="1"/>
    <col min="15646" max="15647" width="8.7109375" style="32" bestFit="1" customWidth="1"/>
    <col min="15648" max="15648" width="9.140625" style="32" bestFit="1"/>
    <col min="15649" max="15649" width="8.7109375" style="32" bestFit="1" customWidth="1"/>
    <col min="15650" max="15650" width="9.140625" style="32" bestFit="1"/>
    <col min="15651" max="15653" width="8.7109375" style="32" bestFit="1" customWidth="1"/>
    <col min="15654" max="15654" width="9.140625" style="32" bestFit="1"/>
    <col min="15655" max="15655" width="8.7109375" style="32" bestFit="1" customWidth="1"/>
    <col min="15656" max="15656" width="9.140625" style="32"/>
    <col min="15657" max="15657" width="8.7109375" style="32" customWidth="1"/>
    <col min="15658" max="15661" width="9.140625" style="32"/>
    <col min="15662" max="15662" width="8.7109375" style="32" bestFit="1" customWidth="1"/>
    <col min="15663" max="15663" width="9.140625" style="32" bestFit="1"/>
    <col min="15664" max="15664" width="8.7109375" style="32" bestFit="1" customWidth="1"/>
    <col min="15665" max="15665" width="9.140625" style="32" bestFit="1"/>
    <col min="15666" max="15668" width="8.7109375" style="32" bestFit="1" customWidth="1"/>
    <col min="15669" max="15669" width="9.140625" style="32" bestFit="1"/>
    <col min="15670" max="15671" width="9.140625" style="32"/>
    <col min="15672" max="15672" width="9.140625" style="32" bestFit="1"/>
    <col min="15673" max="15673" width="8.7109375" style="32" bestFit="1" customWidth="1"/>
    <col min="15674" max="15674" width="9.140625" style="32" bestFit="1"/>
    <col min="15675" max="15675" width="8.7109375" style="32" bestFit="1" customWidth="1"/>
    <col min="15676" max="15871" width="9.140625" style="32"/>
    <col min="15872" max="15872" width="1" style="32" customWidth="1"/>
    <col min="15873" max="15873" width="83.7109375" style="32" customWidth="1"/>
    <col min="15874" max="15874" width="9.140625" style="32" bestFit="1"/>
    <col min="15875" max="15875" width="8.7109375" style="32" bestFit="1" customWidth="1"/>
    <col min="15876" max="15876" width="9.140625" style="32" bestFit="1"/>
    <col min="15877" max="15877" width="8.7109375" style="32" bestFit="1" customWidth="1"/>
    <col min="15878" max="15878" width="9.140625" style="32" bestFit="1"/>
    <col min="15879" max="15879" width="8.7109375" style="32" bestFit="1" customWidth="1"/>
    <col min="15880" max="15880" width="9.140625" style="32" bestFit="1"/>
    <col min="15881" max="15881" width="8.7109375" style="32" bestFit="1" customWidth="1"/>
    <col min="15882" max="15882" width="9.140625" style="32" bestFit="1"/>
    <col min="15883" max="15883" width="8.7109375" style="32" bestFit="1" customWidth="1"/>
    <col min="15884" max="15884" width="9.140625" style="32"/>
    <col min="15885" max="15885" width="8.7109375" style="32" customWidth="1"/>
    <col min="15886" max="15886" width="9.140625" style="32" bestFit="1"/>
    <col min="15887" max="15887" width="8.7109375" style="32" bestFit="1" customWidth="1"/>
    <col min="15888" max="15888" width="9.140625" style="32" bestFit="1"/>
    <col min="15889" max="15889" width="8.7109375" style="32" bestFit="1" customWidth="1"/>
    <col min="15890" max="15890" width="9.140625" style="32" bestFit="1"/>
    <col min="15891" max="15891" width="8.7109375" style="32" bestFit="1" customWidth="1"/>
    <col min="15892" max="15892" width="9.140625" style="32" bestFit="1"/>
    <col min="15893" max="15893" width="8.7109375" style="32" bestFit="1" customWidth="1"/>
    <col min="15894" max="15894" width="9.140625" style="32" bestFit="1"/>
    <col min="15895" max="15895" width="8.7109375" style="32" bestFit="1" customWidth="1"/>
    <col min="15896" max="15896" width="9.140625" style="32" bestFit="1"/>
    <col min="15897" max="15898" width="8.7109375" style="32" bestFit="1" customWidth="1"/>
    <col min="15899" max="15899" width="9.140625" style="32" bestFit="1"/>
    <col min="15900" max="15900" width="8.7109375" style="32" bestFit="1" customWidth="1"/>
    <col min="15901" max="15901" width="9.140625" style="32" bestFit="1"/>
    <col min="15902" max="15903" width="8.7109375" style="32" bestFit="1" customWidth="1"/>
    <col min="15904" max="15904" width="9.140625" style="32" bestFit="1"/>
    <col min="15905" max="15905" width="8.7109375" style="32" bestFit="1" customWidth="1"/>
    <col min="15906" max="15906" width="9.140625" style="32" bestFit="1"/>
    <col min="15907" max="15909" width="8.7109375" style="32" bestFit="1" customWidth="1"/>
    <col min="15910" max="15910" width="9.140625" style="32" bestFit="1"/>
    <col min="15911" max="15911" width="8.7109375" style="32" bestFit="1" customWidth="1"/>
    <col min="15912" max="15912" width="9.140625" style="32"/>
    <col min="15913" max="15913" width="8.7109375" style="32" customWidth="1"/>
    <col min="15914" max="15917" width="9.140625" style="32"/>
    <col min="15918" max="15918" width="8.7109375" style="32" bestFit="1" customWidth="1"/>
    <col min="15919" max="15919" width="9.140625" style="32" bestFit="1"/>
    <col min="15920" max="15920" width="8.7109375" style="32" bestFit="1" customWidth="1"/>
    <col min="15921" max="15921" width="9.140625" style="32" bestFit="1"/>
    <col min="15922" max="15924" width="8.7109375" style="32" bestFit="1" customWidth="1"/>
    <col min="15925" max="15925" width="9.140625" style="32" bestFit="1"/>
    <col min="15926" max="15927" width="9.140625" style="32"/>
    <col min="15928" max="15928" width="9.140625" style="32" bestFit="1"/>
    <col min="15929" max="15929" width="8.7109375" style="32" bestFit="1" customWidth="1"/>
    <col min="15930" max="15930" width="9.140625" style="32" bestFit="1"/>
    <col min="15931" max="15931" width="8.7109375" style="32" bestFit="1" customWidth="1"/>
    <col min="15932" max="16127" width="9.140625" style="32"/>
    <col min="16128" max="16128" width="1" style="32" customWidth="1"/>
    <col min="16129" max="16129" width="83.7109375" style="32" customWidth="1"/>
    <col min="16130" max="16130" width="9.140625" style="32" bestFit="1"/>
    <col min="16131" max="16131" width="8.7109375" style="32" bestFit="1" customWidth="1"/>
    <col min="16132" max="16132" width="9.140625" style="32" bestFit="1"/>
    <col min="16133" max="16133" width="8.7109375" style="32" bestFit="1" customWidth="1"/>
    <col min="16134" max="16134" width="9.140625" style="32" bestFit="1"/>
    <col min="16135" max="16135" width="8.7109375" style="32" bestFit="1" customWidth="1"/>
    <col min="16136" max="16136" width="9.140625" style="32" bestFit="1"/>
    <col min="16137" max="16137" width="8.7109375" style="32" bestFit="1" customWidth="1"/>
    <col min="16138" max="16138" width="9.140625" style="32" bestFit="1"/>
    <col min="16139" max="16139" width="8.7109375" style="32" bestFit="1" customWidth="1"/>
    <col min="16140" max="16140" width="9.140625" style="32"/>
    <col min="16141" max="16141" width="8.7109375" style="32" customWidth="1"/>
    <col min="16142" max="16142" width="9.140625" style="32" bestFit="1"/>
    <col min="16143" max="16143" width="8.7109375" style="32" bestFit="1" customWidth="1"/>
    <col min="16144" max="16144" width="9.140625" style="32" bestFit="1"/>
    <col min="16145" max="16145" width="8.7109375" style="32" bestFit="1" customWidth="1"/>
    <col min="16146" max="16146" width="9.140625" style="32" bestFit="1"/>
    <col min="16147" max="16147" width="8.7109375" style="32" bestFit="1" customWidth="1"/>
    <col min="16148" max="16148" width="9.140625" style="32" bestFit="1"/>
    <col min="16149" max="16149" width="8.7109375" style="32" bestFit="1" customWidth="1"/>
    <col min="16150" max="16150" width="9.140625" style="32" bestFit="1"/>
    <col min="16151" max="16151" width="8.7109375" style="32" bestFit="1" customWidth="1"/>
    <col min="16152" max="16152" width="9.140625" style="32" bestFit="1"/>
    <col min="16153" max="16154" width="8.7109375" style="32" bestFit="1" customWidth="1"/>
    <col min="16155" max="16155" width="9.140625" style="32" bestFit="1"/>
    <col min="16156" max="16156" width="8.7109375" style="32" bestFit="1" customWidth="1"/>
    <col min="16157" max="16157" width="9.140625" style="32" bestFit="1"/>
    <col min="16158" max="16159" width="8.7109375" style="32" bestFit="1" customWidth="1"/>
    <col min="16160" max="16160" width="9.140625" style="32" bestFit="1"/>
    <col min="16161" max="16161" width="8.7109375" style="32" bestFit="1" customWidth="1"/>
    <col min="16162" max="16162" width="9.140625" style="32" bestFit="1"/>
    <col min="16163" max="16165" width="8.7109375" style="32" bestFit="1" customWidth="1"/>
    <col min="16166" max="16166" width="9.140625" style="32" bestFit="1"/>
    <col min="16167" max="16167" width="8.7109375" style="32" bestFit="1" customWidth="1"/>
    <col min="16168" max="16168" width="9.140625" style="32"/>
    <col min="16169" max="16169" width="8.7109375" style="32" customWidth="1"/>
    <col min="16170" max="16173" width="9.140625" style="32"/>
    <col min="16174" max="16174" width="8.7109375" style="32" bestFit="1" customWidth="1"/>
    <col min="16175" max="16175" width="9.140625" style="32" bestFit="1"/>
    <col min="16176" max="16176" width="8.7109375" style="32" bestFit="1" customWidth="1"/>
    <col min="16177" max="16177" width="9.140625" style="32" bestFit="1"/>
    <col min="16178" max="16180" width="8.7109375" style="32" bestFit="1" customWidth="1"/>
    <col min="16181" max="16181" width="9.140625" style="32" bestFit="1"/>
    <col min="16182" max="16183" width="9.140625" style="32"/>
    <col min="16184" max="16184" width="9.140625" style="32" bestFit="1"/>
    <col min="16185" max="16185" width="8.7109375" style="32" bestFit="1" customWidth="1"/>
    <col min="16186" max="16186" width="9.140625" style="32" bestFit="1"/>
    <col min="16187" max="16187" width="8.7109375" style="32" bestFit="1" customWidth="1"/>
    <col min="16188" max="16384" width="9.140625" style="32"/>
  </cols>
  <sheetData>
    <row r="1" spans="1:94" ht="16.5">
      <c r="A1" s="31"/>
    </row>
    <row r="2" spans="1:94">
      <c r="A2" s="34"/>
    </row>
    <row r="3" spans="1:94" ht="16.5">
      <c r="A3" s="35"/>
    </row>
    <row r="4" spans="1:94">
      <c r="A4" s="34"/>
      <c r="L4" s="36"/>
      <c r="M4" s="36"/>
    </row>
    <row r="5" spans="1:94" ht="16.5">
      <c r="A5" s="37" t="s">
        <v>144</v>
      </c>
    </row>
    <row r="6" spans="1:94" s="36" customFormat="1" ht="16.5">
      <c r="A6" s="38" t="s">
        <v>145</v>
      </c>
      <c r="BF6" s="39"/>
    </row>
    <row r="7" spans="1:94" s="36" customFormat="1" ht="16.5">
      <c r="A7" s="38" t="s">
        <v>146</v>
      </c>
      <c r="BF7" s="39"/>
    </row>
    <row r="9" spans="1:94" s="33" customFormat="1" ht="15">
      <c r="A9" s="178" t="s">
        <v>91</v>
      </c>
      <c r="B9" s="176" t="s">
        <v>33</v>
      </c>
      <c r="C9" s="176"/>
      <c r="D9" s="176" t="s">
        <v>35</v>
      </c>
      <c r="E9" s="176"/>
      <c r="F9" s="176" t="s">
        <v>37</v>
      </c>
      <c r="G9" s="176"/>
      <c r="H9" s="176" t="s">
        <v>50</v>
      </c>
      <c r="I9" s="176"/>
      <c r="J9" s="176" t="s">
        <v>79</v>
      </c>
      <c r="K9" s="176"/>
      <c r="L9" s="176" t="s">
        <v>53</v>
      </c>
      <c r="M9" s="176"/>
      <c r="N9" s="176" t="s">
        <v>60</v>
      </c>
      <c r="O9" s="176"/>
      <c r="P9" s="176" t="s">
        <v>81</v>
      </c>
      <c r="Q9" s="176"/>
      <c r="R9" s="176" t="s">
        <v>64</v>
      </c>
      <c r="S9" s="176"/>
      <c r="T9" s="176" t="s">
        <v>66</v>
      </c>
      <c r="U9" s="176"/>
      <c r="V9" s="176" t="s">
        <v>68</v>
      </c>
      <c r="W9" s="176"/>
      <c r="X9" s="176" t="s">
        <v>93</v>
      </c>
      <c r="Y9" s="176"/>
      <c r="Z9" s="176" t="s">
        <v>74</v>
      </c>
      <c r="AA9" s="176"/>
      <c r="AB9" s="176" t="s">
        <v>36</v>
      </c>
      <c r="AC9" s="176"/>
      <c r="AD9" s="176" t="s">
        <v>38</v>
      </c>
      <c r="AE9" s="176"/>
      <c r="AF9" s="176" t="s">
        <v>42</v>
      </c>
      <c r="AG9" s="176"/>
      <c r="AH9" s="176" t="s">
        <v>46</v>
      </c>
      <c r="AI9" s="176"/>
      <c r="AJ9" s="176" t="s">
        <v>82</v>
      </c>
      <c r="AK9" s="176"/>
      <c r="AL9" s="176" t="s">
        <v>84</v>
      </c>
      <c r="AM9" s="176"/>
      <c r="AN9" s="176" t="s">
        <v>48</v>
      </c>
      <c r="AO9" s="176"/>
      <c r="AP9" s="176" t="s">
        <v>63</v>
      </c>
      <c r="AQ9" s="176"/>
      <c r="AR9" s="176" t="s">
        <v>65</v>
      </c>
      <c r="AS9" s="176"/>
      <c r="AT9" s="176" t="s">
        <v>67</v>
      </c>
      <c r="AU9" s="176"/>
      <c r="AV9" s="176" t="s">
        <v>72</v>
      </c>
      <c r="AW9" s="176"/>
      <c r="AX9" s="176" t="s">
        <v>73</v>
      </c>
      <c r="AY9" s="176"/>
      <c r="AZ9" s="176" t="s">
        <v>54</v>
      </c>
      <c r="BA9" s="176"/>
      <c r="BB9" s="176" t="s">
        <v>55</v>
      </c>
      <c r="BC9" s="176"/>
      <c r="BD9" s="176" t="s">
        <v>51</v>
      </c>
      <c r="BE9" s="176"/>
      <c r="BF9" s="176" t="s">
        <v>86</v>
      </c>
      <c r="BG9" s="176"/>
    </row>
    <row r="10" spans="1:94" s="33" customFormat="1" ht="23.25" customHeight="1">
      <c r="A10" s="178"/>
      <c r="B10" s="40"/>
      <c r="C10" s="40" t="s">
        <v>95</v>
      </c>
      <c r="D10" s="40"/>
      <c r="E10" s="40"/>
      <c r="F10" s="40"/>
      <c r="G10" s="40"/>
      <c r="H10" s="40"/>
      <c r="I10" s="40" t="s">
        <v>95</v>
      </c>
      <c r="J10" s="40"/>
      <c r="K10" s="40" t="s">
        <v>95</v>
      </c>
      <c r="L10" s="40"/>
      <c r="M10" s="40" t="s">
        <v>95</v>
      </c>
      <c r="N10" s="40"/>
      <c r="O10" s="40" t="s">
        <v>95</v>
      </c>
      <c r="P10" s="40"/>
      <c r="Q10" s="40" t="s">
        <v>95</v>
      </c>
      <c r="R10" s="40"/>
      <c r="S10" s="40" t="s">
        <v>95</v>
      </c>
      <c r="T10" s="40"/>
      <c r="U10" s="40" t="s">
        <v>95</v>
      </c>
      <c r="V10" s="40"/>
      <c r="W10" s="40" t="s">
        <v>95</v>
      </c>
      <c r="X10" s="40"/>
      <c r="Y10" s="40" t="s">
        <v>95</v>
      </c>
      <c r="Z10" s="40"/>
      <c r="AA10" s="40" t="s">
        <v>95</v>
      </c>
      <c r="AB10" s="40"/>
      <c r="AC10" s="40" t="s">
        <v>95</v>
      </c>
      <c r="AD10" s="40"/>
      <c r="AE10" s="40" t="s">
        <v>95</v>
      </c>
      <c r="AF10" s="40"/>
      <c r="AG10" s="40" t="s">
        <v>95</v>
      </c>
      <c r="AH10" s="40"/>
      <c r="AI10" s="40" t="s">
        <v>95</v>
      </c>
      <c r="AJ10" s="40"/>
      <c r="AK10" s="40" t="s">
        <v>95</v>
      </c>
      <c r="AL10" s="40"/>
      <c r="AM10" s="40" t="s">
        <v>95</v>
      </c>
      <c r="AN10" s="40"/>
      <c r="AO10" s="40" t="s">
        <v>95</v>
      </c>
      <c r="AP10" s="40"/>
      <c r="AQ10" s="40" t="s">
        <v>95</v>
      </c>
      <c r="AR10" s="40"/>
      <c r="AS10" s="40" t="s">
        <v>95</v>
      </c>
      <c r="AT10" s="40"/>
      <c r="AU10" s="40" t="s">
        <v>95</v>
      </c>
      <c r="AV10" s="40"/>
      <c r="AW10" s="40" t="s">
        <v>95</v>
      </c>
      <c r="AX10" s="40"/>
      <c r="AY10" s="40" t="s">
        <v>95</v>
      </c>
      <c r="AZ10" s="40"/>
      <c r="BA10" s="40" t="s">
        <v>95</v>
      </c>
      <c r="BB10" s="40"/>
      <c r="BC10" s="40" t="s">
        <v>95</v>
      </c>
      <c r="BD10" s="40"/>
      <c r="BE10" s="40" t="s">
        <v>95</v>
      </c>
      <c r="BF10" s="40"/>
      <c r="BG10" s="40"/>
    </row>
    <row r="11" spans="1:94" s="43" customFormat="1" ht="15">
      <c r="A11" s="41" t="s">
        <v>96</v>
      </c>
      <c r="B11" s="42" t="s">
        <v>97</v>
      </c>
      <c r="C11" s="42" t="s">
        <v>98</v>
      </c>
      <c r="D11" s="42" t="s">
        <v>97</v>
      </c>
      <c r="E11" s="42" t="s">
        <v>98</v>
      </c>
      <c r="F11" s="42" t="s">
        <v>97</v>
      </c>
      <c r="G11" s="42" t="s">
        <v>98</v>
      </c>
      <c r="H11" s="42" t="s">
        <v>97</v>
      </c>
      <c r="I11" s="42" t="s">
        <v>98</v>
      </c>
      <c r="J11" s="42" t="s">
        <v>97</v>
      </c>
      <c r="K11" s="42" t="s">
        <v>98</v>
      </c>
      <c r="L11" s="42" t="s">
        <v>97</v>
      </c>
      <c r="M11" s="42" t="s">
        <v>98</v>
      </c>
      <c r="N11" s="42" t="s">
        <v>97</v>
      </c>
      <c r="O11" s="42" t="s">
        <v>98</v>
      </c>
      <c r="P11" s="42" t="s">
        <v>97</v>
      </c>
      <c r="Q11" s="42" t="s">
        <v>98</v>
      </c>
      <c r="R11" s="42" t="s">
        <v>97</v>
      </c>
      <c r="S11" s="42" t="s">
        <v>98</v>
      </c>
      <c r="T11" s="42" t="s">
        <v>97</v>
      </c>
      <c r="U11" s="42" t="s">
        <v>98</v>
      </c>
      <c r="V11" s="42" t="s">
        <v>97</v>
      </c>
      <c r="W11" s="42" t="s">
        <v>98</v>
      </c>
      <c r="X11" s="42" t="s">
        <v>97</v>
      </c>
      <c r="Y11" s="42" t="s">
        <v>98</v>
      </c>
      <c r="Z11" s="42" t="s">
        <v>97</v>
      </c>
      <c r="AA11" s="42" t="s">
        <v>98</v>
      </c>
      <c r="AB11" s="42" t="s">
        <v>97</v>
      </c>
      <c r="AC11" s="42" t="s">
        <v>98</v>
      </c>
      <c r="AD11" s="42" t="s">
        <v>97</v>
      </c>
      <c r="AE11" s="42" t="s">
        <v>98</v>
      </c>
      <c r="AF11" s="42" t="s">
        <v>97</v>
      </c>
      <c r="AG11" s="42" t="s">
        <v>98</v>
      </c>
      <c r="AH11" s="42" t="s">
        <v>97</v>
      </c>
      <c r="AI11" s="42" t="s">
        <v>98</v>
      </c>
      <c r="AJ11" s="42" t="s">
        <v>97</v>
      </c>
      <c r="AK11" s="42" t="s">
        <v>98</v>
      </c>
      <c r="AL11" s="42" t="s">
        <v>97</v>
      </c>
      <c r="AM11" s="42" t="s">
        <v>98</v>
      </c>
      <c r="AN11" s="42" t="s">
        <v>97</v>
      </c>
      <c r="AO11" s="42" t="s">
        <v>98</v>
      </c>
      <c r="AP11" s="42" t="s">
        <v>97</v>
      </c>
      <c r="AQ11" s="42" t="s">
        <v>98</v>
      </c>
      <c r="AR11" s="42" t="s">
        <v>97</v>
      </c>
      <c r="AS11" s="42" t="s">
        <v>98</v>
      </c>
      <c r="AT11" s="42" t="s">
        <v>97</v>
      </c>
      <c r="AU11" s="42" t="s">
        <v>98</v>
      </c>
      <c r="AV11" s="42" t="s">
        <v>97</v>
      </c>
      <c r="AW11" s="42" t="s">
        <v>98</v>
      </c>
      <c r="AX11" s="42" t="s">
        <v>97</v>
      </c>
      <c r="AY11" s="42" t="s">
        <v>98</v>
      </c>
      <c r="AZ11" s="42" t="s">
        <v>97</v>
      </c>
      <c r="BA11" s="42" t="s">
        <v>98</v>
      </c>
      <c r="BB11" s="42" t="s">
        <v>97</v>
      </c>
      <c r="BC11" s="42" t="s">
        <v>98</v>
      </c>
      <c r="BD11" s="42" t="s">
        <v>97</v>
      </c>
      <c r="BE11" s="42" t="s">
        <v>98</v>
      </c>
      <c r="BF11" s="42" t="s">
        <v>97</v>
      </c>
      <c r="BG11" s="42" t="s">
        <v>98</v>
      </c>
    </row>
    <row r="12" spans="1:94" ht="15">
      <c r="A12" s="44" t="s">
        <v>99</v>
      </c>
      <c r="B12" s="45">
        <v>6</v>
      </c>
      <c r="C12" s="45">
        <v>502</v>
      </c>
      <c r="D12" s="45">
        <v>11</v>
      </c>
      <c r="E12" s="45">
        <v>1582</v>
      </c>
      <c r="F12" s="45">
        <v>5</v>
      </c>
      <c r="G12" s="45">
        <v>446</v>
      </c>
      <c r="H12" s="45">
        <v>2</v>
      </c>
      <c r="I12" s="45">
        <v>19</v>
      </c>
      <c r="J12" s="45"/>
      <c r="K12" s="45"/>
      <c r="L12" s="45">
        <v>1</v>
      </c>
      <c r="M12" s="45">
        <v>939</v>
      </c>
      <c r="N12" s="45"/>
      <c r="O12" s="45"/>
      <c r="P12" s="45"/>
      <c r="Q12" s="45"/>
      <c r="R12" s="45"/>
      <c r="S12" s="45"/>
      <c r="T12" s="45"/>
      <c r="U12" s="45"/>
      <c r="V12" s="45">
        <v>5</v>
      </c>
      <c r="W12" s="45">
        <v>1549</v>
      </c>
      <c r="X12" s="45"/>
      <c r="Y12" s="45"/>
      <c r="Z12" s="45"/>
      <c r="AA12" s="45"/>
      <c r="AB12" s="45"/>
      <c r="AC12" s="45"/>
      <c r="AD12" s="45">
        <v>1</v>
      </c>
      <c r="AE12" s="45">
        <v>564</v>
      </c>
      <c r="AF12" s="45">
        <v>2</v>
      </c>
      <c r="AG12" s="45">
        <v>940</v>
      </c>
      <c r="AH12" s="45"/>
      <c r="AI12" s="45"/>
      <c r="AJ12" s="45"/>
      <c r="AK12" s="45"/>
      <c r="AL12" s="45"/>
      <c r="AM12" s="45"/>
      <c r="AN12" s="45"/>
      <c r="AO12" s="45"/>
      <c r="AP12" s="45">
        <v>1</v>
      </c>
      <c r="AQ12" s="45">
        <v>29</v>
      </c>
      <c r="AR12" s="45"/>
      <c r="AS12" s="45"/>
      <c r="AT12" s="45"/>
      <c r="AU12" s="45"/>
      <c r="AV12" s="45">
        <v>1</v>
      </c>
      <c r="AW12" s="45">
        <v>48</v>
      </c>
      <c r="AX12" s="45">
        <v>1</v>
      </c>
      <c r="AY12" s="45">
        <v>48</v>
      </c>
      <c r="AZ12" s="45"/>
      <c r="BA12" s="45"/>
      <c r="BB12" s="45"/>
      <c r="BC12" s="45"/>
      <c r="BD12" s="45"/>
      <c r="BE12" s="45"/>
      <c r="BF12" s="55">
        <f t="shared" ref="BF12:BG20" si="0">B12+D12+F12+H12+J12+L12+N12+P12+R12+T12+V12+X12+Z12+AB12+AD12+AF12+AH12+AJ12+AL12+AN12+AP12+AR12+AT12+AV12+AX12+AZ12+BB12+BD12</f>
        <v>36</v>
      </c>
      <c r="BG12" s="55">
        <f t="shared" si="0"/>
        <v>6666</v>
      </c>
      <c r="CO12" s="33"/>
      <c r="CP12" s="33"/>
    </row>
    <row r="13" spans="1:94" ht="15">
      <c r="A13" s="46" t="s">
        <v>100</v>
      </c>
      <c r="B13" s="47">
        <v>73</v>
      </c>
      <c r="C13" s="47">
        <v>3904</v>
      </c>
      <c r="D13" s="47">
        <v>32</v>
      </c>
      <c r="E13" s="47">
        <v>5134</v>
      </c>
      <c r="F13" s="47">
        <v>27</v>
      </c>
      <c r="G13" s="47">
        <v>2097</v>
      </c>
      <c r="H13" s="47">
        <v>2</v>
      </c>
      <c r="I13" s="47">
        <v>31</v>
      </c>
      <c r="J13" s="47">
        <v>2</v>
      </c>
      <c r="K13" s="47">
        <v>30</v>
      </c>
      <c r="L13" s="47"/>
      <c r="M13" s="47"/>
      <c r="N13" s="47">
        <v>1</v>
      </c>
      <c r="O13" s="47">
        <v>816</v>
      </c>
      <c r="P13" s="47"/>
      <c r="Q13" s="47"/>
      <c r="R13" s="47">
        <v>2</v>
      </c>
      <c r="S13" s="47">
        <v>55</v>
      </c>
      <c r="T13" s="47">
        <v>3</v>
      </c>
      <c r="U13" s="47">
        <v>110</v>
      </c>
      <c r="V13" s="47">
        <v>10</v>
      </c>
      <c r="W13" s="47">
        <v>3611</v>
      </c>
      <c r="X13" s="47">
        <v>5</v>
      </c>
      <c r="Y13" s="47">
        <v>1779</v>
      </c>
      <c r="Z13" s="47">
        <v>1</v>
      </c>
      <c r="AA13" s="47">
        <v>154</v>
      </c>
      <c r="AB13" s="47"/>
      <c r="AC13" s="47"/>
      <c r="AD13" s="47">
        <v>3</v>
      </c>
      <c r="AE13" s="47">
        <v>840</v>
      </c>
      <c r="AF13" s="47">
        <v>14</v>
      </c>
      <c r="AG13" s="47">
        <v>3574</v>
      </c>
      <c r="AH13" s="47"/>
      <c r="AI13" s="47"/>
      <c r="AJ13" s="47">
        <v>1</v>
      </c>
      <c r="AK13" s="47">
        <v>82</v>
      </c>
      <c r="AL13" s="47">
        <v>1</v>
      </c>
      <c r="AM13" s="47">
        <v>80</v>
      </c>
      <c r="AN13" s="47">
        <v>2</v>
      </c>
      <c r="AO13" s="47">
        <v>75</v>
      </c>
      <c r="AP13" s="47">
        <v>1</v>
      </c>
      <c r="AQ13" s="47">
        <v>11</v>
      </c>
      <c r="AR13" s="47">
        <v>1</v>
      </c>
      <c r="AS13" s="47">
        <v>36</v>
      </c>
      <c r="AT13" s="47"/>
      <c r="AU13" s="47"/>
      <c r="AV13" s="47">
        <v>2</v>
      </c>
      <c r="AW13" s="47">
        <v>44</v>
      </c>
      <c r="AX13" s="47">
        <v>2</v>
      </c>
      <c r="AY13" s="47">
        <v>73</v>
      </c>
      <c r="AZ13" s="47"/>
      <c r="BA13" s="47"/>
      <c r="BB13" s="47"/>
      <c r="BC13" s="47"/>
      <c r="BD13" s="47">
        <v>1</v>
      </c>
      <c r="BE13" s="47">
        <v>16</v>
      </c>
      <c r="BF13" s="56">
        <f t="shared" si="0"/>
        <v>186</v>
      </c>
      <c r="BG13" s="56">
        <f t="shared" si="0"/>
        <v>22552</v>
      </c>
      <c r="CO13" s="33"/>
      <c r="CP13" s="33"/>
    </row>
    <row r="14" spans="1:94" ht="15">
      <c r="A14" s="44" t="s">
        <v>101</v>
      </c>
      <c r="B14" s="45"/>
      <c r="C14" s="45"/>
      <c r="D14" s="45"/>
      <c r="E14" s="45"/>
      <c r="F14" s="45"/>
      <c r="G14" s="45"/>
      <c r="H14" s="45">
        <v>1</v>
      </c>
      <c r="I14" s="45">
        <v>23</v>
      </c>
      <c r="J14" s="45"/>
      <c r="K14" s="45"/>
      <c r="L14" s="45"/>
      <c r="M14" s="45"/>
      <c r="N14" s="45"/>
      <c r="O14" s="45"/>
      <c r="P14" s="45"/>
      <c r="Q14" s="45"/>
      <c r="R14" s="45">
        <v>1</v>
      </c>
      <c r="S14" s="45">
        <v>76</v>
      </c>
      <c r="T14" s="45"/>
      <c r="U14" s="45"/>
      <c r="V14" s="45">
        <v>1</v>
      </c>
      <c r="W14" s="45">
        <v>316</v>
      </c>
      <c r="X14" s="45">
        <v>2</v>
      </c>
      <c r="Y14" s="45">
        <v>297</v>
      </c>
      <c r="Z14" s="45"/>
      <c r="AA14" s="45"/>
      <c r="AB14" s="45"/>
      <c r="AC14" s="45"/>
      <c r="AD14" s="45"/>
      <c r="AE14" s="45"/>
      <c r="AF14" s="45"/>
      <c r="AG14" s="45"/>
      <c r="AH14" s="45"/>
      <c r="AI14" s="45"/>
      <c r="AJ14" s="45"/>
      <c r="AK14" s="45"/>
      <c r="AL14" s="45"/>
      <c r="AM14" s="45"/>
      <c r="AN14" s="45">
        <v>1</v>
      </c>
      <c r="AO14" s="45">
        <v>18</v>
      </c>
      <c r="AP14" s="45">
        <v>1</v>
      </c>
      <c r="AQ14" s="45">
        <v>31</v>
      </c>
      <c r="AR14" s="45">
        <v>1</v>
      </c>
      <c r="AS14" s="45">
        <v>51</v>
      </c>
      <c r="AT14" s="45"/>
      <c r="AU14" s="45"/>
      <c r="AV14" s="45">
        <v>2</v>
      </c>
      <c r="AW14" s="45">
        <v>61</v>
      </c>
      <c r="AX14" s="45"/>
      <c r="AY14" s="45"/>
      <c r="AZ14" s="45"/>
      <c r="BA14" s="45"/>
      <c r="BB14" s="45">
        <v>1</v>
      </c>
      <c r="BC14" s="45">
        <v>367</v>
      </c>
      <c r="BD14" s="45"/>
      <c r="BE14" s="45"/>
      <c r="BF14" s="55">
        <f t="shared" si="0"/>
        <v>11</v>
      </c>
      <c r="BG14" s="55">
        <f t="shared" si="0"/>
        <v>1240</v>
      </c>
      <c r="CO14" s="33"/>
      <c r="CP14" s="33"/>
    </row>
    <row r="15" spans="1:94" ht="15">
      <c r="A15" s="48" t="s">
        <v>102</v>
      </c>
      <c r="B15" s="47">
        <v>13</v>
      </c>
      <c r="C15" s="47">
        <v>1456</v>
      </c>
      <c r="D15" s="47">
        <v>7</v>
      </c>
      <c r="E15" s="47">
        <v>769</v>
      </c>
      <c r="F15" s="47">
        <v>2</v>
      </c>
      <c r="G15" s="47">
        <v>308</v>
      </c>
      <c r="H15" s="47"/>
      <c r="I15" s="47"/>
      <c r="J15" s="47"/>
      <c r="K15" s="47"/>
      <c r="L15" s="47"/>
      <c r="M15" s="47"/>
      <c r="N15" s="47"/>
      <c r="O15" s="47"/>
      <c r="P15" s="47"/>
      <c r="Q15" s="47"/>
      <c r="R15" s="47"/>
      <c r="S15" s="47"/>
      <c r="T15" s="47"/>
      <c r="U15" s="47"/>
      <c r="V15" s="47">
        <v>3</v>
      </c>
      <c r="W15" s="47">
        <v>1485</v>
      </c>
      <c r="X15" s="47"/>
      <c r="Y15" s="47"/>
      <c r="Z15" s="47"/>
      <c r="AA15" s="47"/>
      <c r="AB15" s="47">
        <v>1</v>
      </c>
      <c r="AC15" s="47">
        <v>588</v>
      </c>
      <c r="AD15" s="47">
        <v>2</v>
      </c>
      <c r="AE15" s="47">
        <v>512</v>
      </c>
      <c r="AF15" s="47">
        <v>3</v>
      </c>
      <c r="AG15" s="47">
        <v>994</v>
      </c>
      <c r="AH15" s="47"/>
      <c r="AI15" s="47"/>
      <c r="AJ15" s="47"/>
      <c r="AK15" s="47"/>
      <c r="AL15" s="47"/>
      <c r="AM15" s="47"/>
      <c r="AN15" s="47"/>
      <c r="AO15" s="47"/>
      <c r="AP15" s="47"/>
      <c r="AQ15" s="47"/>
      <c r="AR15" s="47">
        <v>1</v>
      </c>
      <c r="AS15" s="47">
        <v>46</v>
      </c>
      <c r="AT15" s="47">
        <v>1</v>
      </c>
      <c r="AU15" s="47">
        <v>32</v>
      </c>
      <c r="AV15" s="47">
        <v>1</v>
      </c>
      <c r="AW15" s="47">
        <v>64</v>
      </c>
      <c r="AX15" s="47">
        <v>2</v>
      </c>
      <c r="AY15" s="47">
        <v>80</v>
      </c>
      <c r="AZ15" s="47">
        <v>1</v>
      </c>
      <c r="BA15" s="47">
        <v>816</v>
      </c>
      <c r="BB15" s="47"/>
      <c r="BC15" s="47"/>
      <c r="BD15" s="47">
        <v>1</v>
      </c>
      <c r="BE15" s="47">
        <v>12</v>
      </c>
      <c r="BF15" s="56">
        <f t="shared" si="0"/>
        <v>38</v>
      </c>
      <c r="BG15" s="56">
        <f t="shared" si="0"/>
        <v>7162</v>
      </c>
      <c r="CO15" s="33"/>
      <c r="CP15" s="33"/>
    </row>
    <row r="16" spans="1:94" ht="15">
      <c r="A16" s="44" t="s">
        <v>103</v>
      </c>
      <c r="B16" s="45"/>
      <c r="C16" s="45"/>
      <c r="D16" s="45">
        <v>5</v>
      </c>
      <c r="E16" s="45">
        <v>1374</v>
      </c>
      <c r="F16" s="45">
        <v>2</v>
      </c>
      <c r="G16" s="45">
        <v>77</v>
      </c>
      <c r="H16" s="45">
        <v>1</v>
      </c>
      <c r="I16" s="45">
        <v>24</v>
      </c>
      <c r="J16" s="45">
        <v>1</v>
      </c>
      <c r="K16" s="45">
        <v>23</v>
      </c>
      <c r="L16" s="45"/>
      <c r="M16" s="45"/>
      <c r="N16" s="45"/>
      <c r="O16" s="45"/>
      <c r="P16" s="45">
        <v>1</v>
      </c>
      <c r="Q16" s="45">
        <v>7</v>
      </c>
      <c r="R16" s="45"/>
      <c r="S16" s="45"/>
      <c r="T16" s="45"/>
      <c r="U16" s="45"/>
      <c r="V16" s="45">
        <v>2</v>
      </c>
      <c r="W16" s="45">
        <v>845</v>
      </c>
      <c r="X16" s="45">
        <v>2</v>
      </c>
      <c r="Y16" s="45">
        <v>513</v>
      </c>
      <c r="Z16" s="45"/>
      <c r="AA16" s="45"/>
      <c r="AB16" s="45"/>
      <c r="AC16" s="45"/>
      <c r="AD16" s="45"/>
      <c r="AE16" s="45"/>
      <c r="AF16" s="45"/>
      <c r="AG16" s="45"/>
      <c r="AH16" s="45"/>
      <c r="AI16" s="45"/>
      <c r="AJ16" s="45"/>
      <c r="AK16" s="45"/>
      <c r="AL16" s="45"/>
      <c r="AM16" s="45"/>
      <c r="AN16" s="45">
        <v>1</v>
      </c>
      <c r="AO16" s="45">
        <v>39</v>
      </c>
      <c r="AP16" s="45"/>
      <c r="AQ16" s="45"/>
      <c r="AR16" s="45"/>
      <c r="AS16" s="45"/>
      <c r="AT16" s="45"/>
      <c r="AU16" s="45"/>
      <c r="AV16" s="45"/>
      <c r="AW16" s="45"/>
      <c r="AX16" s="45"/>
      <c r="AY16" s="45"/>
      <c r="AZ16" s="45"/>
      <c r="BA16" s="45"/>
      <c r="BB16" s="45">
        <v>1</v>
      </c>
      <c r="BC16" s="45">
        <v>429</v>
      </c>
      <c r="BD16" s="45"/>
      <c r="BE16" s="45"/>
      <c r="BF16" s="55">
        <f t="shared" si="0"/>
        <v>16</v>
      </c>
      <c r="BG16" s="55">
        <f t="shared" si="0"/>
        <v>3331</v>
      </c>
      <c r="CO16" s="33"/>
      <c r="CP16" s="33"/>
    </row>
    <row r="17" spans="1:94" ht="15">
      <c r="A17" s="48" t="s">
        <v>104</v>
      </c>
      <c r="B17" s="47">
        <v>2</v>
      </c>
      <c r="C17" s="47">
        <v>50</v>
      </c>
      <c r="D17" s="47"/>
      <c r="E17" s="47"/>
      <c r="F17" s="47">
        <v>1</v>
      </c>
      <c r="G17" s="47">
        <v>22</v>
      </c>
      <c r="H17" s="47">
        <v>3</v>
      </c>
      <c r="I17" s="47">
        <v>35</v>
      </c>
      <c r="J17" s="47"/>
      <c r="K17" s="47"/>
      <c r="L17" s="47">
        <v>1</v>
      </c>
      <c r="M17" s="47">
        <v>100</v>
      </c>
      <c r="N17" s="47"/>
      <c r="O17" s="47"/>
      <c r="P17" s="47"/>
      <c r="Q17" s="47"/>
      <c r="R17" s="47"/>
      <c r="S17" s="47"/>
      <c r="T17" s="47"/>
      <c r="U17" s="47"/>
      <c r="V17" s="47"/>
      <c r="W17" s="47"/>
      <c r="X17" s="47">
        <v>1</v>
      </c>
      <c r="Y17" s="47">
        <v>656</v>
      </c>
      <c r="Z17" s="47"/>
      <c r="AA17" s="47"/>
      <c r="AB17" s="47"/>
      <c r="AC17" s="47"/>
      <c r="AD17" s="47">
        <v>1</v>
      </c>
      <c r="AE17" s="47">
        <v>108</v>
      </c>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v>1</v>
      </c>
      <c r="BE17" s="47">
        <v>12</v>
      </c>
      <c r="BF17" s="56">
        <f t="shared" si="0"/>
        <v>10</v>
      </c>
      <c r="BG17" s="56">
        <f t="shared" si="0"/>
        <v>983</v>
      </c>
      <c r="CO17" s="33"/>
      <c r="CP17" s="33"/>
    </row>
    <row r="18" spans="1:94" ht="15">
      <c r="A18" s="44" t="s">
        <v>105</v>
      </c>
      <c r="B18" s="45"/>
      <c r="C18" s="45"/>
      <c r="D18" s="45">
        <v>2</v>
      </c>
      <c r="E18" s="45">
        <v>122</v>
      </c>
      <c r="F18" s="45"/>
      <c r="G18" s="45"/>
      <c r="H18" s="45">
        <v>4</v>
      </c>
      <c r="I18" s="45">
        <v>29</v>
      </c>
      <c r="J18" s="45"/>
      <c r="K18" s="45"/>
      <c r="L18" s="45"/>
      <c r="M18" s="45"/>
      <c r="N18" s="45"/>
      <c r="O18" s="45"/>
      <c r="P18" s="45"/>
      <c r="Q18" s="45"/>
      <c r="R18" s="45"/>
      <c r="S18" s="45"/>
      <c r="T18" s="45">
        <v>1</v>
      </c>
      <c r="U18" s="45">
        <v>32</v>
      </c>
      <c r="V18" s="45">
        <v>2</v>
      </c>
      <c r="W18" s="45">
        <v>166</v>
      </c>
      <c r="X18" s="45">
        <v>1</v>
      </c>
      <c r="Y18" s="45">
        <v>156</v>
      </c>
      <c r="Z18" s="45"/>
      <c r="AA18" s="45"/>
      <c r="AB18" s="45"/>
      <c r="AC18" s="45"/>
      <c r="AD18" s="45">
        <v>1</v>
      </c>
      <c r="AE18" s="45">
        <v>908</v>
      </c>
      <c r="AF18" s="45">
        <v>1</v>
      </c>
      <c r="AG18" s="45">
        <v>90</v>
      </c>
      <c r="AH18" s="45"/>
      <c r="AI18" s="45"/>
      <c r="AJ18" s="45"/>
      <c r="AK18" s="45"/>
      <c r="AL18" s="45">
        <v>1</v>
      </c>
      <c r="AM18" s="45">
        <v>140</v>
      </c>
      <c r="AN18" s="45"/>
      <c r="AO18" s="45"/>
      <c r="AP18" s="45">
        <v>1</v>
      </c>
      <c r="AQ18" s="45">
        <v>37</v>
      </c>
      <c r="AR18" s="45"/>
      <c r="AS18" s="45"/>
      <c r="AT18" s="45"/>
      <c r="AU18" s="45"/>
      <c r="AV18" s="45">
        <v>3</v>
      </c>
      <c r="AW18" s="45">
        <v>150</v>
      </c>
      <c r="AX18" s="45"/>
      <c r="AY18" s="45"/>
      <c r="AZ18" s="45"/>
      <c r="BA18" s="45"/>
      <c r="BB18" s="45"/>
      <c r="BC18" s="45"/>
      <c r="BD18" s="45">
        <v>1</v>
      </c>
      <c r="BE18" s="45">
        <v>16</v>
      </c>
      <c r="BF18" s="55">
        <f t="shared" si="0"/>
        <v>18</v>
      </c>
      <c r="BG18" s="55">
        <f t="shared" si="0"/>
        <v>1846</v>
      </c>
      <c r="CO18" s="33"/>
      <c r="CP18" s="33"/>
    </row>
    <row r="19" spans="1:94" ht="15">
      <c r="A19" s="48" t="s">
        <v>106</v>
      </c>
      <c r="B19" s="47">
        <v>9</v>
      </c>
      <c r="C19" s="47">
        <v>653</v>
      </c>
      <c r="D19" s="47">
        <v>4</v>
      </c>
      <c r="E19" s="47">
        <v>594</v>
      </c>
      <c r="F19" s="47">
        <v>6</v>
      </c>
      <c r="G19" s="47">
        <v>1208</v>
      </c>
      <c r="H19" s="47">
        <v>1</v>
      </c>
      <c r="I19" s="47">
        <v>18</v>
      </c>
      <c r="J19" s="47"/>
      <c r="K19" s="47"/>
      <c r="L19" s="47"/>
      <c r="M19" s="47"/>
      <c r="N19" s="47"/>
      <c r="O19" s="47"/>
      <c r="P19" s="47"/>
      <c r="Q19" s="47"/>
      <c r="R19" s="47"/>
      <c r="S19" s="47"/>
      <c r="T19" s="47"/>
      <c r="U19" s="47"/>
      <c r="V19" s="47">
        <v>2</v>
      </c>
      <c r="W19" s="47">
        <v>766</v>
      </c>
      <c r="X19" s="47">
        <v>3</v>
      </c>
      <c r="Y19" s="47">
        <v>1338</v>
      </c>
      <c r="Z19" s="47"/>
      <c r="AA19" s="47"/>
      <c r="AB19" s="47"/>
      <c r="AC19" s="47"/>
      <c r="AD19" s="47"/>
      <c r="AE19" s="47"/>
      <c r="AF19" s="47"/>
      <c r="AG19" s="47"/>
      <c r="AH19" s="47">
        <v>1</v>
      </c>
      <c r="AI19" s="47">
        <v>1062</v>
      </c>
      <c r="AJ19" s="47"/>
      <c r="AK19" s="47"/>
      <c r="AL19" s="47"/>
      <c r="AM19" s="47"/>
      <c r="AN19" s="47">
        <v>2</v>
      </c>
      <c r="AO19" s="47">
        <v>67</v>
      </c>
      <c r="AP19" s="47">
        <v>1</v>
      </c>
      <c r="AQ19" s="47">
        <v>39</v>
      </c>
      <c r="AR19" s="47">
        <v>2</v>
      </c>
      <c r="AS19" s="47">
        <v>131</v>
      </c>
      <c r="AT19" s="47"/>
      <c r="AU19" s="47"/>
      <c r="AV19" s="47"/>
      <c r="AW19" s="47"/>
      <c r="AX19" s="47">
        <v>1</v>
      </c>
      <c r="AY19" s="47">
        <v>23</v>
      </c>
      <c r="AZ19" s="47"/>
      <c r="BA19" s="47"/>
      <c r="BB19" s="47"/>
      <c r="BC19" s="47"/>
      <c r="BD19" s="47">
        <v>1</v>
      </c>
      <c r="BE19" s="47">
        <v>16</v>
      </c>
      <c r="BF19" s="56">
        <f t="shared" si="0"/>
        <v>33</v>
      </c>
      <c r="BG19" s="56">
        <f t="shared" si="0"/>
        <v>5915</v>
      </c>
      <c r="CO19" s="33"/>
      <c r="CP19" s="33"/>
    </row>
    <row r="20" spans="1:94" s="33" customFormat="1" ht="15">
      <c r="A20" s="41" t="s">
        <v>107</v>
      </c>
      <c r="B20" s="49">
        <f>SUM(B12:B19)</f>
        <v>103</v>
      </c>
      <c r="C20" s="49">
        <f t="shared" ref="C20:BE20" si="1">SUM(C12:C19)</f>
        <v>6565</v>
      </c>
      <c r="D20" s="49">
        <f t="shared" si="1"/>
        <v>61</v>
      </c>
      <c r="E20" s="49">
        <f t="shared" si="1"/>
        <v>9575</v>
      </c>
      <c r="F20" s="49">
        <f t="shared" si="1"/>
        <v>43</v>
      </c>
      <c r="G20" s="49">
        <f t="shared" si="1"/>
        <v>4158</v>
      </c>
      <c r="H20" s="49">
        <f t="shared" si="1"/>
        <v>14</v>
      </c>
      <c r="I20" s="49">
        <f t="shared" si="1"/>
        <v>179</v>
      </c>
      <c r="J20" s="49">
        <f t="shared" si="1"/>
        <v>3</v>
      </c>
      <c r="K20" s="49">
        <f t="shared" si="1"/>
        <v>53</v>
      </c>
      <c r="L20" s="49">
        <f t="shared" si="1"/>
        <v>2</v>
      </c>
      <c r="M20" s="49">
        <f t="shared" si="1"/>
        <v>1039</v>
      </c>
      <c r="N20" s="49">
        <f t="shared" si="1"/>
        <v>1</v>
      </c>
      <c r="O20" s="49">
        <f t="shared" si="1"/>
        <v>816</v>
      </c>
      <c r="P20" s="49">
        <f t="shared" si="1"/>
        <v>1</v>
      </c>
      <c r="Q20" s="49">
        <f t="shared" si="1"/>
        <v>7</v>
      </c>
      <c r="R20" s="49">
        <f t="shared" si="1"/>
        <v>3</v>
      </c>
      <c r="S20" s="49">
        <f t="shared" si="1"/>
        <v>131</v>
      </c>
      <c r="T20" s="49">
        <f t="shared" si="1"/>
        <v>4</v>
      </c>
      <c r="U20" s="49">
        <f t="shared" si="1"/>
        <v>142</v>
      </c>
      <c r="V20" s="49">
        <f t="shared" si="1"/>
        <v>25</v>
      </c>
      <c r="W20" s="49">
        <f t="shared" si="1"/>
        <v>8738</v>
      </c>
      <c r="X20" s="49">
        <f t="shared" si="1"/>
        <v>14</v>
      </c>
      <c r="Y20" s="49">
        <f t="shared" si="1"/>
        <v>4739</v>
      </c>
      <c r="Z20" s="49">
        <f t="shared" si="1"/>
        <v>1</v>
      </c>
      <c r="AA20" s="49">
        <f t="shared" si="1"/>
        <v>154</v>
      </c>
      <c r="AB20" s="49">
        <f t="shared" si="1"/>
        <v>1</v>
      </c>
      <c r="AC20" s="49">
        <f t="shared" si="1"/>
        <v>588</v>
      </c>
      <c r="AD20" s="49">
        <f t="shared" si="1"/>
        <v>8</v>
      </c>
      <c r="AE20" s="49">
        <f t="shared" si="1"/>
        <v>2932</v>
      </c>
      <c r="AF20" s="49">
        <f t="shared" si="1"/>
        <v>20</v>
      </c>
      <c r="AG20" s="49">
        <f t="shared" si="1"/>
        <v>5598</v>
      </c>
      <c r="AH20" s="49">
        <f t="shared" si="1"/>
        <v>1</v>
      </c>
      <c r="AI20" s="49">
        <f t="shared" si="1"/>
        <v>1062</v>
      </c>
      <c r="AJ20" s="49">
        <f t="shared" si="1"/>
        <v>1</v>
      </c>
      <c r="AK20" s="49">
        <f t="shared" si="1"/>
        <v>82</v>
      </c>
      <c r="AL20" s="49">
        <f t="shared" si="1"/>
        <v>2</v>
      </c>
      <c r="AM20" s="49">
        <f t="shared" si="1"/>
        <v>220</v>
      </c>
      <c r="AN20" s="49">
        <f t="shared" si="1"/>
        <v>6</v>
      </c>
      <c r="AO20" s="49">
        <f t="shared" si="1"/>
        <v>199</v>
      </c>
      <c r="AP20" s="49">
        <f t="shared" si="1"/>
        <v>5</v>
      </c>
      <c r="AQ20" s="49">
        <f t="shared" si="1"/>
        <v>147</v>
      </c>
      <c r="AR20" s="49">
        <f t="shared" si="1"/>
        <v>5</v>
      </c>
      <c r="AS20" s="49">
        <f t="shared" si="1"/>
        <v>264</v>
      </c>
      <c r="AT20" s="49">
        <f t="shared" si="1"/>
        <v>1</v>
      </c>
      <c r="AU20" s="49">
        <f t="shared" si="1"/>
        <v>32</v>
      </c>
      <c r="AV20" s="49">
        <f t="shared" si="1"/>
        <v>9</v>
      </c>
      <c r="AW20" s="49">
        <f t="shared" si="1"/>
        <v>367</v>
      </c>
      <c r="AX20" s="49">
        <f t="shared" si="1"/>
        <v>6</v>
      </c>
      <c r="AY20" s="49">
        <f t="shared" si="1"/>
        <v>224</v>
      </c>
      <c r="AZ20" s="49">
        <f t="shared" si="1"/>
        <v>1</v>
      </c>
      <c r="BA20" s="49">
        <f t="shared" si="1"/>
        <v>816</v>
      </c>
      <c r="BB20" s="49">
        <f t="shared" si="1"/>
        <v>2</v>
      </c>
      <c r="BC20" s="49">
        <f t="shared" si="1"/>
        <v>796</v>
      </c>
      <c r="BD20" s="49">
        <f t="shared" si="1"/>
        <v>5</v>
      </c>
      <c r="BE20" s="49">
        <f t="shared" si="1"/>
        <v>72</v>
      </c>
      <c r="BF20" s="49">
        <f t="shared" si="0"/>
        <v>348</v>
      </c>
      <c r="BG20" s="49">
        <f t="shared" si="0"/>
        <v>49695</v>
      </c>
    </row>
    <row r="21" spans="1:94">
      <c r="A21" s="50" t="s">
        <v>108</v>
      </c>
      <c r="BF21" s="52"/>
      <c r="BG21" s="52"/>
    </row>
    <row r="22" spans="1:94">
      <c r="A22" s="53" t="s">
        <v>109</v>
      </c>
      <c r="B22" s="51"/>
      <c r="C22" s="51"/>
      <c r="D22" s="51"/>
      <c r="E22" s="51"/>
      <c r="F22" s="51"/>
      <c r="G22" s="51"/>
      <c r="H22" s="51"/>
      <c r="I22" s="51"/>
      <c r="K22" s="51"/>
      <c r="L22" s="51"/>
      <c r="M22" s="51"/>
      <c r="N22" s="51"/>
      <c r="O22" s="51"/>
      <c r="V22" s="51"/>
      <c r="W22" s="51"/>
      <c r="AB22" s="51"/>
      <c r="AG22" s="51"/>
      <c r="AJ22" s="51"/>
      <c r="AL22" s="51"/>
      <c r="AM22" s="51"/>
      <c r="AN22" s="51"/>
      <c r="AO22" s="51"/>
      <c r="AV22" s="51"/>
      <c r="AZ22" s="51"/>
      <c r="BE22" s="51"/>
    </row>
    <row r="23" spans="1:94">
      <c r="A23" s="53" t="s">
        <v>110</v>
      </c>
      <c r="K23" s="51"/>
      <c r="V23" s="51"/>
      <c r="W23" s="51"/>
      <c r="AB23" s="51"/>
      <c r="AG23" s="51"/>
      <c r="AJ23" s="51"/>
      <c r="AL23" s="51"/>
      <c r="AM23" s="51"/>
      <c r="AV23" s="51"/>
      <c r="AZ23" s="51"/>
      <c r="BE23" s="51"/>
    </row>
    <row r="25" spans="1:94">
      <c r="A25" s="54"/>
    </row>
    <row r="26" spans="1:94">
      <c r="A26" s="54"/>
      <c r="I26" s="51"/>
      <c r="BF26" s="32"/>
    </row>
    <row r="27" spans="1:94">
      <c r="A27" s="54"/>
      <c r="I27" s="51"/>
      <c r="BF27" s="32"/>
    </row>
    <row r="28" spans="1:94">
      <c r="A28" s="54"/>
      <c r="I28" s="51"/>
      <c r="BF28" s="32"/>
    </row>
    <row r="29" spans="1:94">
      <c r="A29" s="54"/>
      <c r="I29" s="51"/>
      <c r="BF29" s="32"/>
    </row>
    <row r="30" spans="1:94">
      <c r="A30" s="54"/>
      <c r="I30" s="51"/>
      <c r="BF30" s="32"/>
    </row>
    <row r="31" spans="1:94">
      <c r="A31" s="54"/>
      <c r="I31" s="51"/>
      <c r="BF31" s="32"/>
    </row>
    <row r="32" spans="1:94">
      <c r="A32" s="54"/>
      <c r="I32" s="51"/>
      <c r="BF32" s="32"/>
    </row>
    <row r="33" spans="1:58">
      <c r="A33" s="54"/>
      <c r="BF33" s="32"/>
    </row>
    <row r="34" spans="1:58">
      <c r="A34" s="54"/>
      <c r="BF34" s="32"/>
    </row>
    <row r="35" spans="1:58">
      <c r="A35" s="54"/>
      <c r="BF35" s="32"/>
    </row>
    <row r="36" spans="1:58">
      <c r="A36" s="54"/>
      <c r="BF36" s="32"/>
    </row>
    <row r="37" spans="1:58">
      <c r="BF37" s="32"/>
    </row>
    <row r="38" spans="1:58">
      <c r="BF38" s="32"/>
    </row>
    <row r="39" spans="1:58">
      <c r="BF39" s="32"/>
    </row>
    <row r="40" spans="1:58">
      <c r="BF40" s="32"/>
    </row>
    <row r="41" spans="1:58">
      <c r="BF41" s="32"/>
    </row>
    <row r="42" spans="1:58">
      <c r="BF42" s="32"/>
    </row>
    <row r="43" spans="1:58">
      <c r="BF43" s="32"/>
    </row>
    <row r="44" spans="1:58">
      <c r="BF44" s="32"/>
    </row>
    <row r="45" spans="1:58">
      <c r="BF45" s="32"/>
    </row>
    <row r="46" spans="1:58">
      <c r="BF46" s="32"/>
    </row>
  </sheetData>
  <sheetProtection password="C668" sheet="1" objects="1" scenarios="1"/>
  <mergeCells count="30">
    <mergeCell ref="BF9:BG9"/>
    <mergeCell ref="AJ9:AK9"/>
    <mergeCell ref="AL9:AM9"/>
    <mergeCell ref="AN9:AO9"/>
    <mergeCell ref="AP9:AQ9"/>
    <mergeCell ref="AR9:AS9"/>
    <mergeCell ref="AT9:AU9"/>
    <mergeCell ref="AV9:AW9"/>
    <mergeCell ref="AX9:AY9"/>
    <mergeCell ref="AZ9:BA9"/>
    <mergeCell ref="BB9:BC9"/>
    <mergeCell ref="BD9:BE9"/>
    <mergeCell ref="AH9:AI9"/>
    <mergeCell ref="L9:M9"/>
    <mergeCell ref="N9:O9"/>
    <mergeCell ref="P9:Q9"/>
    <mergeCell ref="R9:S9"/>
    <mergeCell ref="T9:U9"/>
    <mergeCell ref="V9:W9"/>
    <mergeCell ref="X9:Y9"/>
    <mergeCell ref="Z9:AA9"/>
    <mergeCell ref="AB9:AC9"/>
    <mergeCell ref="AD9:AE9"/>
    <mergeCell ref="AF9:AG9"/>
    <mergeCell ref="J9:K9"/>
    <mergeCell ref="A9:A10"/>
    <mergeCell ref="B9:C9"/>
    <mergeCell ref="D9:E9"/>
    <mergeCell ref="F9:G9"/>
    <mergeCell ref="H9:I9"/>
  </mergeCells>
  <pageMargins left="0.70866141732283472" right="0.70866141732283472" top="0.74803149606299213" bottom="0.74803149606299213" header="0.31496062992125984" footer="0.31496062992125984"/>
  <pageSetup paperSize="9" scale="7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T46"/>
  <sheetViews>
    <sheetView showGridLines="0" workbookViewId="0"/>
  </sheetViews>
  <sheetFormatPr baseColWidth="10" defaultRowHeight="12.75"/>
  <cols>
    <col min="1" max="1" width="21.7109375" style="57" customWidth="1"/>
    <col min="2" max="2" width="7.7109375" style="57" customWidth="1"/>
    <col min="3" max="3" width="17" style="58" bestFit="1" customWidth="1"/>
    <col min="4" max="4" width="15.140625" style="58" bestFit="1" customWidth="1"/>
    <col min="5" max="5" width="14" style="58" bestFit="1" customWidth="1"/>
    <col min="6" max="7" width="11.42578125" style="58"/>
    <col min="8" max="8" width="21.7109375" style="57" customWidth="1"/>
    <col min="9" max="9" width="7.7109375" style="57" customWidth="1"/>
    <col min="10" max="10" width="17" style="58" bestFit="1" customWidth="1"/>
    <col min="11" max="11" width="15.140625" style="58" bestFit="1" customWidth="1"/>
    <col min="12" max="12" width="14" style="58" bestFit="1" customWidth="1"/>
    <col min="13" max="13" width="11.140625" style="58" bestFit="1" customWidth="1"/>
    <col min="14" max="256" width="11.42578125" style="58"/>
    <col min="257" max="257" width="28.28515625" style="58" customWidth="1"/>
    <col min="258" max="258" width="11.42578125" style="58"/>
    <col min="259" max="259" width="17" style="58" bestFit="1" customWidth="1"/>
    <col min="260" max="260" width="15.140625" style="58" bestFit="1" customWidth="1"/>
    <col min="261" max="261" width="14" style="58" bestFit="1" customWidth="1"/>
    <col min="262" max="263" width="11.42578125" style="58"/>
    <col min="264" max="264" width="32.7109375" style="58" customWidth="1"/>
    <col min="265" max="265" width="11.42578125" style="58"/>
    <col min="266" max="266" width="17" style="58" bestFit="1" customWidth="1"/>
    <col min="267" max="267" width="15.140625" style="58" bestFit="1" customWidth="1"/>
    <col min="268" max="268" width="14" style="58" bestFit="1" customWidth="1"/>
    <col min="269" max="269" width="11.140625" style="58" bestFit="1" customWidth="1"/>
    <col min="270" max="512" width="11.42578125" style="58"/>
    <col min="513" max="513" width="28.28515625" style="58" customWidth="1"/>
    <col min="514" max="514" width="11.42578125" style="58"/>
    <col min="515" max="515" width="17" style="58" bestFit="1" customWidth="1"/>
    <col min="516" max="516" width="15.140625" style="58" bestFit="1" customWidth="1"/>
    <col min="517" max="517" width="14" style="58" bestFit="1" customWidth="1"/>
    <col min="518" max="519" width="11.42578125" style="58"/>
    <col min="520" max="520" width="32.7109375" style="58" customWidth="1"/>
    <col min="521" max="521" width="11.42578125" style="58"/>
    <col min="522" max="522" width="17" style="58" bestFit="1" customWidth="1"/>
    <col min="523" max="523" width="15.140625" style="58" bestFit="1" customWidth="1"/>
    <col min="524" max="524" width="14" style="58" bestFit="1" customWidth="1"/>
    <col min="525" max="525" width="11.140625" style="58" bestFit="1" customWidth="1"/>
    <col min="526" max="768" width="11.42578125" style="58"/>
    <col min="769" max="769" width="28.28515625" style="58" customWidth="1"/>
    <col min="770" max="770" width="11.42578125" style="58"/>
    <col min="771" max="771" width="17" style="58" bestFit="1" customWidth="1"/>
    <col min="772" max="772" width="15.140625" style="58" bestFit="1" customWidth="1"/>
    <col min="773" max="773" width="14" style="58" bestFit="1" customWidth="1"/>
    <col min="774" max="775" width="11.42578125" style="58"/>
    <col min="776" max="776" width="32.7109375" style="58" customWidth="1"/>
    <col min="777" max="777" width="11.42578125" style="58"/>
    <col min="778" max="778" width="17" style="58" bestFit="1" customWidth="1"/>
    <col min="779" max="779" width="15.140625" style="58" bestFit="1" customWidth="1"/>
    <col min="780" max="780" width="14" style="58" bestFit="1" customWidth="1"/>
    <col min="781" max="781" width="11.140625" style="58" bestFit="1" customWidth="1"/>
    <col min="782" max="1024" width="11.42578125" style="58"/>
    <col min="1025" max="1025" width="28.28515625" style="58" customWidth="1"/>
    <col min="1026" max="1026" width="11.42578125" style="58"/>
    <col min="1027" max="1027" width="17" style="58" bestFit="1" customWidth="1"/>
    <col min="1028" max="1028" width="15.140625" style="58" bestFit="1" customWidth="1"/>
    <col min="1029" max="1029" width="14" style="58" bestFit="1" customWidth="1"/>
    <col min="1030" max="1031" width="11.42578125" style="58"/>
    <col min="1032" max="1032" width="32.7109375" style="58" customWidth="1"/>
    <col min="1033" max="1033" width="11.42578125" style="58"/>
    <col min="1034" max="1034" width="17" style="58" bestFit="1" customWidth="1"/>
    <col min="1035" max="1035" width="15.140625" style="58" bestFit="1" customWidth="1"/>
    <col min="1036" max="1036" width="14" style="58" bestFit="1" customWidth="1"/>
    <col min="1037" max="1037" width="11.140625" style="58" bestFit="1" customWidth="1"/>
    <col min="1038" max="1280" width="11.42578125" style="58"/>
    <col min="1281" max="1281" width="28.28515625" style="58" customWidth="1"/>
    <col min="1282" max="1282" width="11.42578125" style="58"/>
    <col min="1283" max="1283" width="17" style="58" bestFit="1" customWidth="1"/>
    <col min="1284" max="1284" width="15.140625" style="58" bestFit="1" customWidth="1"/>
    <col min="1285" max="1285" width="14" style="58" bestFit="1" customWidth="1"/>
    <col min="1286" max="1287" width="11.42578125" style="58"/>
    <col min="1288" max="1288" width="32.7109375" style="58" customWidth="1"/>
    <col min="1289" max="1289" width="11.42578125" style="58"/>
    <col min="1290" max="1290" width="17" style="58" bestFit="1" customWidth="1"/>
    <col min="1291" max="1291" width="15.140625" style="58" bestFit="1" customWidth="1"/>
    <col min="1292" max="1292" width="14" style="58" bestFit="1" customWidth="1"/>
    <col min="1293" max="1293" width="11.140625" style="58" bestFit="1" customWidth="1"/>
    <col min="1294" max="1536" width="11.42578125" style="58"/>
    <col min="1537" max="1537" width="28.28515625" style="58" customWidth="1"/>
    <col min="1538" max="1538" width="11.42578125" style="58"/>
    <col min="1539" max="1539" width="17" style="58" bestFit="1" customWidth="1"/>
    <col min="1540" max="1540" width="15.140625" style="58" bestFit="1" customWidth="1"/>
    <col min="1541" max="1541" width="14" style="58" bestFit="1" customWidth="1"/>
    <col min="1542" max="1543" width="11.42578125" style="58"/>
    <col min="1544" max="1544" width="32.7109375" style="58" customWidth="1"/>
    <col min="1545" max="1545" width="11.42578125" style="58"/>
    <col min="1546" max="1546" width="17" style="58" bestFit="1" customWidth="1"/>
    <col min="1547" max="1547" width="15.140625" style="58" bestFit="1" customWidth="1"/>
    <col min="1548" max="1548" width="14" style="58" bestFit="1" customWidth="1"/>
    <col min="1549" max="1549" width="11.140625" style="58" bestFit="1" customWidth="1"/>
    <col min="1550" max="1792" width="11.42578125" style="58"/>
    <col min="1793" max="1793" width="28.28515625" style="58" customWidth="1"/>
    <col min="1794" max="1794" width="11.42578125" style="58"/>
    <col min="1795" max="1795" width="17" style="58" bestFit="1" customWidth="1"/>
    <col min="1796" max="1796" width="15.140625" style="58" bestFit="1" customWidth="1"/>
    <col min="1797" max="1797" width="14" style="58" bestFit="1" customWidth="1"/>
    <col min="1798" max="1799" width="11.42578125" style="58"/>
    <col min="1800" max="1800" width="32.7109375" style="58" customWidth="1"/>
    <col min="1801" max="1801" width="11.42578125" style="58"/>
    <col min="1802" max="1802" width="17" style="58" bestFit="1" customWidth="1"/>
    <col min="1803" max="1803" width="15.140625" style="58" bestFit="1" customWidth="1"/>
    <col min="1804" max="1804" width="14" style="58" bestFit="1" customWidth="1"/>
    <col min="1805" max="1805" width="11.140625" style="58" bestFit="1" customWidth="1"/>
    <col min="1806" max="2048" width="11.42578125" style="58"/>
    <col min="2049" max="2049" width="28.28515625" style="58" customWidth="1"/>
    <col min="2050" max="2050" width="11.42578125" style="58"/>
    <col min="2051" max="2051" width="17" style="58" bestFit="1" customWidth="1"/>
    <col min="2052" max="2052" width="15.140625" style="58" bestFit="1" customWidth="1"/>
    <col min="2053" max="2053" width="14" style="58" bestFit="1" customWidth="1"/>
    <col min="2054" max="2055" width="11.42578125" style="58"/>
    <col min="2056" max="2056" width="32.7109375" style="58" customWidth="1"/>
    <col min="2057" max="2057" width="11.42578125" style="58"/>
    <col min="2058" max="2058" width="17" style="58" bestFit="1" customWidth="1"/>
    <col min="2059" max="2059" width="15.140625" style="58" bestFit="1" customWidth="1"/>
    <col min="2060" max="2060" width="14" style="58" bestFit="1" customWidth="1"/>
    <col min="2061" max="2061" width="11.140625" style="58" bestFit="1" customWidth="1"/>
    <col min="2062" max="2304" width="11.42578125" style="58"/>
    <col min="2305" max="2305" width="28.28515625" style="58" customWidth="1"/>
    <col min="2306" max="2306" width="11.42578125" style="58"/>
    <col min="2307" max="2307" width="17" style="58" bestFit="1" customWidth="1"/>
    <col min="2308" max="2308" width="15.140625" style="58" bestFit="1" customWidth="1"/>
    <col min="2309" max="2309" width="14" style="58" bestFit="1" customWidth="1"/>
    <col min="2310" max="2311" width="11.42578125" style="58"/>
    <col min="2312" max="2312" width="32.7109375" style="58" customWidth="1"/>
    <col min="2313" max="2313" width="11.42578125" style="58"/>
    <col min="2314" max="2314" width="17" style="58" bestFit="1" customWidth="1"/>
    <col min="2315" max="2315" width="15.140625" style="58" bestFit="1" customWidth="1"/>
    <col min="2316" max="2316" width="14" style="58" bestFit="1" customWidth="1"/>
    <col min="2317" max="2317" width="11.140625" style="58" bestFit="1" customWidth="1"/>
    <col min="2318" max="2560" width="11.42578125" style="58"/>
    <col min="2561" max="2561" width="28.28515625" style="58" customWidth="1"/>
    <col min="2562" max="2562" width="11.42578125" style="58"/>
    <col min="2563" max="2563" width="17" style="58" bestFit="1" customWidth="1"/>
    <col min="2564" max="2564" width="15.140625" style="58" bestFit="1" customWidth="1"/>
    <col min="2565" max="2565" width="14" style="58" bestFit="1" customWidth="1"/>
    <col min="2566" max="2567" width="11.42578125" style="58"/>
    <col min="2568" max="2568" width="32.7109375" style="58" customWidth="1"/>
    <col min="2569" max="2569" width="11.42578125" style="58"/>
    <col min="2570" max="2570" width="17" style="58" bestFit="1" customWidth="1"/>
    <col min="2571" max="2571" width="15.140625" style="58" bestFit="1" customWidth="1"/>
    <col min="2572" max="2572" width="14" style="58" bestFit="1" customWidth="1"/>
    <col min="2573" max="2573" width="11.140625" style="58" bestFit="1" customWidth="1"/>
    <col min="2574" max="2816" width="11.42578125" style="58"/>
    <col min="2817" max="2817" width="28.28515625" style="58" customWidth="1"/>
    <col min="2818" max="2818" width="11.42578125" style="58"/>
    <col min="2819" max="2819" width="17" style="58" bestFit="1" customWidth="1"/>
    <col min="2820" max="2820" width="15.140625" style="58" bestFit="1" customWidth="1"/>
    <col min="2821" max="2821" width="14" style="58" bestFit="1" customWidth="1"/>
    <col min="2822" max="2823" width="11.42578125" style="58"/>
    <col min="2824" max="2824" width="32.7109375" style="58" customWidth="1"/>
    <col min="2825" max="2825" width="11.42578125" style="58"/>
    <col min="2826" max="2826" width="17" style="58" bestFit="1" customWidth="1"/>
    <col min="2827" max="2827" width="15.140625" style="58" bestFit="1" customWidth="1"/>
    <col min="2828" max="2828" width="14" style="58" bestFit="1" customWidth="1"/>
    <col min="2829" max="2829" width="11.140625" style="58" bestFit="1" customWidth="1"/>
    <col min="2830" max="3072" width="11.42578125" style="58"/>
    <col min="3073" max="3073" width="28.28515625" style="58" customWidth="1"/>
    <col min="3074" max="3074" width="11.42578125" style="58"/>
    <col min="3075" max="3075" width="17" style="58" bestFit="1" customWidth="1"/>
    <col min="3076" max="3076" width="15.140625" style="58" bestFit="1" customWidth="1"/>
    <col min="3077" max="3077" width="14" style="58" bestFit="1" customWidth="1"/>
    <col min="3078" max="3079" width="11.42578125" style="58"/>
    <col min="3080" max="3080" width="32.7109375" style="58" customWidth="1"/>
    <col min="3081" max="3081" width="11.42578125" style="58"/>
    <col min="3082" max="3082" width="17" style="58" bestFit="1" customWidth="1"/>
    <col min="3083" max="3083" width="15.140625" style="58" bestFit="1" customWidth="1"/>
    <col min="3084" max="3084" width="14" style="58" bestFit="1" customWidth="1"/>
    <col min="3085" max="3085" width="11.140625" style="58" bestFit="1" customWidth="1"/>
    <col min="3086" max="3328" width="11.42578125" style="58"/>
    <col min="3329" max="3329" width="28.28515625" style="58" customWidth="1"/>
    <col min="3330" max="3330" width="11.42578125" style="58"/>
    <col min="3331" max="3331" width="17" style="58" bestFit="1" customWidth="1"/>
    <col min="3332" max="3332" width="15.140625" style="58" bestFit="1" customWidth="1"/>
    <col min="3333" max="3333" width="14" style="58" bestFit="1" customWidth="1"/>
    <col min="3334" max="3335" width="11.42578125" style="58"/>
    <col min="3336" max="3336" width="32.7109375" style="58" customWidth="1"/>
    <col min="3337" max="3337" width="11.42578125" style="58"/>
    <col min="3338" max="3338" width="17" style="58" bestFit="1" customWidth="1"/>
    <col min="3339" max="3339" width="15.140625" style="58" bestFit="1" customWidth="1"/>
    <col min="3340" max="3340" width="14" style="58" bestFit="1" customWidth="1"/>
    <col min="3341" max="3341" width="11.140625" style="58" bestFit="1" customWidth="1"/>
    <col min="3342" max="3584" width="11.42578125" style="58"/>
    <col min="3585" max="3585" width="28.28515625" style="58" customWidth="1"/>
    <col min="3586" max="3586" width="11.42578125" style="58"/>
    <col min="3587" max="3587" width="17" style="58" bestFit="1" customWidth="1"/>
    <col min="3588" max="3588" width="15.140625" style="58" bestFit="1" customWidth="1"/>
    <col min="3589" max="3589" width="14" style="58" bestFit="1" customWidth="1"/>
    <col min="3590" max="3591" width="11.42578125" style="58"/>
    <col min="3592" max="3592" width="32.7109375" style="58" customWidth="1"/>
    <col min="3593" max="3593" width="11.42578125" style="58"/>
    <col min="3594" max="3594" width="17" style="58" bestFit="1" customWidth="1"/>
    <col min="3595" max="3595" width="15.140625" style="58" bestFit="1" customWidth="1"/>
    <col min="3596" max="3596" width="14" style="58" bestFit="1" customWidth="1"/>
    <col min="3597" max="3597" width="11.140625" style="58" bestFit="1" customWidth="1"/>
    <col min="3598" max="3840" width="11.42578125" style="58"/>
    <col min="3841" max="3841" width="28.28515625" style="58" customWidth="1"/>
    <col min="3842" max="3842" width="11.42578125" style="58"/>
    <col min="3843" max="3843" width="17" style="58" bestFit="1" customWidth="1"/>
    <col min="3844" max="3844" width="15.140625" style="58" bestFit="1" customWidth="1"/>
    <col min="3845" max="3845" width="14" style="58" bestFit="1" customWidth="1"/>
    <col min="3846" max="3847" width="11.42578125" style="58"/>
    <col min="3848" max="3848" width="32.7109375" style="58" customWidth="1"/>
    <col min="3849" max="3849" width="11.42578125" style="58"/>
    <col min="3850" max="3850" width="17" style="58" bestFit="1" customWidth="1"/>
    <col min="3851" max="3851" width="15.140625" style="58" bestFit="1" customWidth="1"/>
    <col min="3852" max="3852" width="14" style="58" bestFit="1" customWidth="1"/>
    <col min="3853" max="3853" width="11.140625" style="58" bestFit="1" customWidth="1"/>
    <col min="3854" max="4096" width="11.42578125" style="58"/>
    <col min="4097" max="4097" width="28.28515625" style="58" customWidth="1"/>
    <col min="4098" max="4098" width="11.42578125" style="58"/>
    <col min="4099" max="4099" width="17" style="58" bestFit="1" customWidth="1"/>
    <col min="4100" max="4100" width="15.140625" style="58" bestFit="1" customWidth="1"/>
    <col min="4101" max="4101" width="14" style="58" bestFit="1" customWidth="1"/>
    <col min="4102" max="4103" width="11.42578125" style="58"/>
    <col min="4104" max="4104" width="32.7109375" style="58" customWidth="1"/>
    <col min="4105" max="4105" width="11.42578125" style="58"/>
    <col min="4106" max="4106" width="17" style="58" bestFit="1" customWidth="1"/>
    <col min="4107" max="4107" width="15.140625" style="58" bestFit="1" customWidth="1"/>
    <col min="4108" max="4108" width="14" style="58" bestFit="1" customWidth="1"/>
    <col min="4109" max="4109" width="11.140625" style="58" bestFit="1" customWidth="1"/>
    <col min="4110" max="4352" width="11.42578125" style="58"/>
    <col min="4353" max="4353" width="28.28515625" style="58" customWidth="1"/>
    <col min="4354" max="4354" width="11.42578125" style="58"/>
    <col min="4355" max="4355" width="17" style="58" bestFit="1" customWidth="1"/>
    <col min="4356" max="4356" width="15.140625" style="58" bestFit="1" customWidth="1"/>
    <col min="4357" max="4357" width="14" style="58" bestFit="1" customWidth="1"/>
    <col min="4358" max="4359" width="11.42578125" style="58"/>
    <col min="4360" max="4360" width="32.7109375" style="58" customWidth="1"/>
    <col min="4361" max="4361" width="11.42578125" style="58"/>
    <col min="4362" max="4362" width="17" style="58" bestFit="1" customWidth="1"/>
    <col min="4363" max="4363" width="15.140625" style="58" bestFit="1" customWidth="1"/>
    <col min="4364" max="4364" width="14" style="58" bestFit="1" customWidth="1"/>
    <col min="4365" max="4365" width="11.140625" style="58" bestFit="1" customWidth="1"/>
    <col min="4366" max="4608" width="11.42578125" style="58"/>
    <col min="4609" max="4609" width="28.28515625" style="58" customWidth="1"/>
    <col min="4610" max="4610" width="11.42578125" style="58"/>
    <col min="4611" max="4611" width="17" style="58" bestFit="1" customWidth="1"/>
    <col min="4612" max="4612" width="15.140625" style="58" bestFit="1" customWidth="1"/>
    <col min="4613" max="4613" width="14" style="58" bestFit="1" customWidth="1"/>
    <col min="4614" max="4615" width="11.42578125" style="58"/>
    <col min="4616" max="4616" width="32.7109375" style="58" customWidth="1"/>
    <col min="4617" max="4617" width="11.42578125" style="58"/>
    <col min="4618" max="4618" width="17" style="58" bestFit="1" customWidth="1"/>
    <col min="4619" max="4619" width="15.140625" style="58" bestFit="1" customWidth="1"/>
    <col min="4620" max="4620" width="14" style="58" bestFit="1" customWidth="1"/>
    <col min="4621" max="4621" width="11.140625" style="58" bestFit="1" customWidth="1"/>
    <col min="4622" max="4864" width="11.42578125" style="58"/>
    <col min="4865" max="4865" width="28.28515625" style="58" customWidth="1"/>
    <col min="4866" max="4866" width="11.42578125" style="58"/>
    <col min="4867" max="4867" width="17" style="58" bestFit="1" customWidth="1"/>
    <col min="4868" max="4868" width="15.140625" style="58" bestFit="1" customWidth="1"/>
    <col min="4869" max="4869" width="14" style="58" bestFit="1" customWidth="1"/>
    <col min="4870" max="4871" width="11.42578125" style="58"/>
    <col min="4872" max="4872" width="32.7109375" style="58" customWidth="1"/>
    <col min="4873" max="4873" width="11.42578125" style="58"/>
    <col min="4874" max="4874" width="17" style="58" bestFit="1" customWidth="1"/>
    <col min="4875" max="4875" width="15.140625" style="58" bestFit="1" customWidth="1"/>
    <col min="4876" max="4876" width="14" style="58" bestFit="1" customWidth="1"/>
    <col min="4877" max="4877" width="11.140625" style="58" bestFit="1" customWidth="1"/>
    <col min="4878" max="5120" width="11.42578125" style="58"/>
    <col min="5121" max="5121" width="28.28515625" style="58" customWidth="1"/>
    <col min="5122" max="5122" width="11.42578125" style="58"/>
    <col min="5123" max="5123" width="17" style="58" bestFit="1" customWidth="1"/>
    <col min="5124" max="5124" width="15.140625" style="58" bestFit="1" customWidth="1"/>
    <col min="5125" max="5125" width="14" style="58" bestFit="1" customWidth="1"/>
    <col min="5126" max="5127" width="11.42578125" style="58"/>
    <col min="5128" max="5128" width="32.7109375" style="58" customWidth="1"/>
    <col min="5129" max="5129" width="11.42578125" style="58"/>
    <col min="5130" max="5130" width="17" style="58" bestFit="1" customWidth="1"/>
    <col min="5131" max="5131" width="15.140625" style="58" bestFit="1" customWidth="1"/>
    <col min="5132" max="5132" width="14" style="58" bestFit="1" customWidth="1"/>
    <col min="5133" max="5133" width="11.140625" style="58" bestFit="1" customWidth="1"/>
    <col min="5134" max="5376" width="11.42578125" style="58"/>
    <col min="5377" max="5377" width="28.28515625" style="58" customWidth="1"/>
    <col min="5378" max="5378" width="11.42578125" style="58"/>
    <col min="5379" max="5379" width="17" style="58" bestFit="1" customWidth="1"/>
    <col min="5380" max="5380" width="15.140625" style="58" bestFit="1" customWidth="1"/>
    <col min="5381" max="5381" width="14" style="58" bestFit="1" customWidth="1"/>
    <col min="5382" max="5383" width="11.42578125" style="58"/>
    <col min="5384" max="5384" width="32.7109375" style="58" customWidth="1"/>
    <col min="5385" max="5385" width="11.42578125" style="58"/>
    <col min="5386" max="5386" width="17" style="58" bestFit="1" customWidth="1"/>
    <col min="5387" max="5387" width="15.140625" style="58" bestFit="1" customWidth="1"/>
    <col min="5388" max="5388" width="14" style="58" bestFit="1" customWidth="1"/>
    <col min="5389" max="5389" width="11.140625" style="58" bestFit="1" customWidth="1"/>
    <col min="5390" max="5632" width="11.42578125" style="58"/>
    <col min="5633" max="5633" width="28.28515625" style="58" customWidth="1"/>
    <col min="5634" max="5634" width="11.42578125" style="58"/>
    <col min="5635" max="5635" width="17" style="58" bestFit="1" customWidth="1"/>
    <col min="5636" max="5636" width="15.140625" style="58" bestFit="1" customWidth="1"/>
    <col min="5637" max="5637" width="14" style="58" bestFit="1" customWidth="1"/>
    <col min="5638" max="5639" width="11.42578125" style="58"/>
    <col min="5640" max="5640" width="32.7109375" style="58" customWidth="1"/>
    <col min="5641" max="5641" width="11.42578125" style="58"/>
    <col min="5642" max="5642" width="17" style="58" bestFit="1" customWidth="1"/>
    <col min="5643" max="5643" width="15.140625" style="58" bestFit="1" customWidth="1"/>
    <col min="5644" max="5644" width="14" style="58" bestFit="1" customWidth="1"/>
    <col min="5645" max="5645" width="11.140625" style="58" bestFit="1" customWidth="1"/>
    <col min="5646" max="5888" width="11.42578125" style="58"/>
    <col min="5889" max="5889" width="28.28515625" style="58" customWidth="1"/>
    <col min="5890" max="5890" width="11.42578125" style="58"/>
    <col min="5891" max="5891" width="17" style="58" bestFit="1" customWidth="1"/>
    <col min="5892" max="5892" width="15.140625" style="58" bestFit="1" customWidth="1"/>
    <col min="5893" max="5893" width="14" style="58" bestFit="1" customWidth="1"/>
    <col min="5894" max="5895" width="11.42578125" style="58"/>
    <col min="5896" max="5896" width="32.7109375" style="58" customWidth="1"/>
    <col min="5897" max="5897" width="11.42578125" style="58"/>
    <col min="5898" max="5898" width="17" style="58" bestFit="1" customWidth="1"/>
    <col min="5899" max="5899" width="15.140625" style="58" bestFit="1" customWidth="1"/>
    <col min="5900" max="5900" width="14" style="58" bestFit="1" customWidth="1"/>
    <col min="5901" max="5901" width="11.140625" style="58" bestFit="1" customWidth="1"/>
    <col min="5902" max="6144" width="11.42578125" style="58"/>
    <col min="6145" max="6145" width="28.28515625" style="58" customWidth="1"/>
    <col min="6146" max="6146" width="11.42578125" style="58"/>
    <col min="6147" max="6147" width="17" style="58" bestFit="1" customWidth="1"/>
    <col min="6148" max="6148" width="15.140625" style="58" bestFit="1" customWidth="1"/>
    <col min="6149" max="6149" width="14" style="58" bestFit="1" customWidth="1"/>
    <col min="6150" max="6151" width="11.42578125" style="58"/>
    <col min="6152" max="6152" width="32.7109375" style="58" customWidth="1"/>
    <col min="6153" max="6153" width="11.42578125" style="58"/>
    <col min="6154" max="6154" width="17" style="58" bestFit="1" customWidth="1"/>
    <col min="6155" max="6155" width="15.140625" style="58" bestFit="1" customWidth="1"/>
    <col min="6156" max="6156" width="14" style="58" bestFit="1" customWidth="1"/>
    <col min="6157" max="6157" width="11.140625" style="58" bestFit="1" customWidth="1"/>
    <col min="6158" max="6400" width="11.42578125" style="58"/>
    <col min="6401" max="6401" width="28.28515625" style="58" customWidth="1"/>
    <col min="6402" max="6402" width="11.42578125" style="58"/>
    <col min="6403" max="6403" width="17" style="58" bestFit="1" customWidth="1"/>
    <col min="6404" max="6404" width="15.140625" style="58" bestFit="1" customWidth="1"/>
    <col min="6405" max="6405" width="14" style="58" bestFit="1" customWidth="1"/>
    <col min="6406" max="6407" width="11.42578125" style="58"/>
    <col min="6408" max="6408" width="32.7109375" style="58" customWidth="1"/>
    <col min="6409" max="6409" width="11.42578125" style="58"/>
    <col min="6410" max="6410" width="17" style="58" bestFit="1" customWidth="1"/>
    <col min="6411" max="6411" width="15.140625" style="58" bestFit="1" customWidth="1"/>
    <col min="6412" max="6412" width="14" style="58" bestFit="1" customWidth="1"/>
    <col min="6413" max="6413" width="11.140625" style="58" bestFit="1" customWidth="1"/>
    <col min="6414" max="6656" width="11.42578125" style="58"/>
    <col min="6657" max="6657" width="28.28515625" style="58" customWidth="1"/>
    <col min="6658" max="6658" width="11.42578125" style="58"/>
    <col min="6659" max="6659" width="17" style="58" bestFit="1" customWidth="1"/>
    <col min="6660" max="6660" width="15.140625" style="58" bestFit="1" customWidth="1"/>
    <col min="6661" max="6661" width="14" style="58" bestFit="1" customWidth="1"/>
    <col min="6662" max="6663" width="11.42578125" style="58"/>
    <col min="6664" max="6664" width="32.7109375" style="58" customWidth="1"/>
    <col min="6665" max="6665" width="11.42578125" style="58"/>
    <col min="6666" max="6666" width="17" style="58" bestFit="1" customWidth="1"/>
    <col min="6667" max="6667" width="15.140625" style="58" bestFit="1" customWidth="1"/>
    <col min="6668" max="6668" width="14" style="58" bestFit="1" customWidth="1"/>
    <col min="6669" max="6669" width="11.140625" style="58" bestFit="1" customWidth="1"/>
    <col min="6670" max="6912" width="11.42578125" style="58"/>
    <col min="6913" max="6913" width="28.28515625" style="58" customWidth="1"/>
    <col min="6914" max="6914" width="11.42578125" style="58"/>
    <col min="6915" max="6915" width="17" style="58" bestFit="1" customWidth="1"/>
    <col min="6916" max="6916" width="15.140625" style="58" bestFit="1" customWidth="1"/>
    <col min="6917" max="6917" width="14" style="58" bestFit="1" customWidth="1"/>
    <col min="6918" max="6919" width="11.42578125" style="58"/>
    <col min="6920" max="6920" width="32.7109375" style="58" customWidth="1"/>
    <col min="6921" max="6921" width="11.42578125" style="58"/>
    <col min="6922" max="6922" width="17" style="58" bestFit="1" customWidth="1"/>
    <col min="6923" max="6923" width="15.140625" style="58" bestFit="1" customWidth="1"/>
    <col min="6924" max="6924" width="14" style="58" bestFit="1" customWidth="1"/>
    <col min="6925" max="6925" width="11.140625" style="58" bestFit="1" customWidth="1"/>
    <col min="6926" max="7168" width="11.42578125" style="58"/>
    <col min="7169" max="7169" width="28.28515625" style="58" customWidth="1"/>
    <col min="7170" max="7170" width="11.42578125" style="58"/>
    <col min="7171" max="7171" width="17" style="58" bestFit="1" customWidth="1"/>
    <col min="7172" max="7172" width="15.140625" style="58" bestFit="1" customWidth="1"/>
    <col min="7173" max="7173" width="14" style="58" bestFit="1" customWidth="1"/>
    <col min="7174" max="7175" width="11.42578125" style="58"/>
    <col min="7176" max="7176" width="32.7109375" style="58" customWidth="1"/>
    <col min="7177" max="7177" width="11.42578125" style="58"/>
    <col min="7178" max="7178" width="17" style="58" bestFit="1" customWidth="1"/>
    <col min="7179" max="7179" width="15.140625" style="58" bestFit="1" customWidth="1"/>
    <col min="7180" max="7180" width="14" style="58" bestFit="1" customWidth="1"/>
    <col min="7181" max="7181" width="11.140625" style="58" bestFit="1" customWidth="1"/>
    <col min="7182" max="7424" width="11.42578125" style="58"/>
    <col min="7425" max="7425" width="28.28515625" style="58" customWidth="1"/>
    <col min="7426" max="7426" width="11.42578125" style="58"/>
    <col min="7427" max="7427" width="17" style="58" bestFit="1" customWidth="1"/>
    <col min="7428" max="7428" width="15.140625" style="58" bestFit="1" customWidth="1"/>
    <col min="7429" max="7429" width="14" style="58" bestFit="1" customWidth="1"/>
    <col min="7430" max="7431" width="11.42578125" style="58"/>
    <col min="7432" max="7432" width="32.7109375" style="58" customWidth="1"/>
    <col min="7433" max="7433" width="11.42578125" style="58"/>
    <col min="7434" max="7434" width="17" style="58" bestFit="1" customWidth="1"/>
    <col min="7435" max="7435" width="15.140625" style="58" bestFit="1" customWidth="1"/>
    <col min="7436" max="7436" width="14" style="58" bestFit="1" customWidth="1"/>
    <col min="7437" max="7437" width="11.140625" style="58" bestFit="1" customWidth="1"/>
    <col min="7438" max="7680" width="11.42578125" style="58"/>
    <col min="7681" max="7681" width="28.28515625" style="58" customWidth="1"/>
    <col min="7682" max="7682" width="11.42578125" style="58"/>
    <col min="7683" max="7683" width="17" style="58" bestFit="1" customWidth="1"/>
    <col min="7684" max="7684" width="15.140625" style="58" bestFit="1" customWidth="1"/>
    <col min="7685" max="7685" width="14" style="58" bestFit="1" customWidth="1"/>
    <col min="7686" max="7687" width="11.42578125" style="58"/>
    <col min="7688" max="7688" width="32.7109375" style="58" customWidth="1"/>
    <col min="7689" max="7689" width="11.42578125" style="58"/>
    <col min="7690" max="7690" width="17" style="58" bestFit="1" customWidth="1"/>
    <col min="7691" max="7691" width="15.140625" style="58" bestFit="1" customWidth="1"/>
    <col min="7692" max="7692" width="14" style="58" bestFit="1" customWidth="1"/>
    <col min="7693" max="7693" width="11.140625" style="58" bestFit="1" customWidth="1"/>
    <col min="7694" max="7936" width="11.42578125" style="58"/>
    <col min="7937" max="7937" width="28.28515625" style="58" customWidth="1"/>
    <col min="7938" max="7938" width="11.42578125" style="58"/>
    <col min="7939" max="7939" width="17" style="58" bestFit="1" customWidth="1"/>
    <col min="7940" max="7940" width="15.140625" style="58" bestFit="1" customWidth="1"/>
    <col min="7941" max="7941" width="14" style="58" bestFit="1" customWidth="1"/>
    <col min="7942" max="7943" width="11.42578125" style="58"/>
    <col min="7944" max="7944" width="32.7109375" style="58" customWidth="1"/>
    <col min="7945" max="7945" width="11.42578125" style="58"/>
    <col min="7946" max="7946" width="17" style="58" bestFit="1" customWidth="1"/>
    <col min="7947" max="7947" width="15.140625" style="58" bestFit="1" customWidth="1"/>
    <col min="7948" max="7948" width="14" style="58" bestFit="1" customWidth="1"/>
    <col min="7949" max="7949" width="11.140625" style="58" bestFit="1" customWidth="1"/>
    <col min="7950" max="8192" width="11.42578125" style="58"/>
    <col min="8193" max="8193" width="28.28515625" style="58" customWidth="1"/>
    <col min="8194" max="8194" width="11.42578125" style="58"/>
    <col min="8195" max="8195" width="17" style="58" bestFit="1" customWidth="1"/>
    <col min="8196" max="8196" width="15.140625" style="58" bestFit="1" customWidth="1"/>
    <col min="8197" max="8197" width="14" style="58" bestFit="1" customWidth="1"/>
    <col min="8198" max="8199" width="11.42578125" style="58"/>
    <col min="8200" max="8200" width="32.7109375" style="58" customWidth="1"/>
    <col min="8201" max="8201" width="11.42578125" style="58"/>
    <col min="8202" max="8202" width="17" style="58" bestFit="1" customWidth="1"/>
    <col min="8203" max="8203" width="15.140625" style="58" bestFit="1" customWidth="1"/>
    <col min="8204" max="8204" width="14" style="58" bestFit="1" customWidth="1"/>
    <col min="8205" max="8205" width="11.140625" style="58" bestFit="1" customWidth="1"/>
    <col min="8206" max="8448" width="11.42578125" style="58"/>
    <col min="8449" max="8449" width="28.28515625" style="58" customWidth="1"/>
    <col min="8450" max="8450" width="11.42578125" style="58"/>
    <col min="8451" max="8451" width="17" style="58" bestFit="1" customWidth="1"/>
    <col min="8452" max="8452" width="15.140625" style="58" bestFit="1" customWidth="1"/>
    <col min="8453" max="8453" width="14" style="58" bestFit="1" customWidth="1"/>
    <col min="8454" max="8455" width="11.42578125" style="58"/>
    <col min="8456" max="8456" width="32.7109375" style="58" customWidth="1"/>
    <col min="8457" max="8457" width="11.42578125" style="58"/>
    <col min="8458" max="8458" width="17" style="58" bestFit="1" customWidth="1"/>
    <col min="8459" max="8459" width="15.140625" style="58" bestFit="1" customWidth="1"/>
    <col min="8460" max="8460" width="14" style="58" bestFit="1" customWidth="1"/>
    <col min="8461" max="8461" width="11.140625" style="58" bestFit="1" customWidth="1"/>
    <col min="8462" max="8704" width="11.42578125" style="58"/>
    <col min="8705" max="8705" width="28.28515625" style="58" customWidth="1"/>
    <col min="8706" max="8706" width="11.42578125" style="58"/>
    <col min="8707" max="8707" width="17" style="58" bestFit="1" customWidth="1"/>
    <col min="8708" max="8708" width="15.140625" style="58" bestFit="1" customWidth="1"/>
    <col min="8709" max="8709" width="14" style="58" bestFit="1" customWidth="1"/>
    <col min="8710" max="8711" width="11.42578125" style="58"/>
    <col min="8712" max="8712" width="32.7109375" style="58" customWidth="1"/>
    <col min="8713" max="8713" width="11.42578125" style="58"/>
    <col min="8714" max="8714" width="17" style="58" bestFit="1" customWidth="1"/>
    <col min="8715" max="8715" width="15.140625" style="58" bestFit="1" customWidth="1"/>
    <col min="8716" max="8716" width="14" style="58" bestFit="1" customWidth="1"/>
    <col min="8717" max="8717" width="11.140625" style="58" bestFit="1" customWidth="1"/>
    <col min="8718" max="8960" width="11.42578125" style="58"/>
    <col min="8961" max="8961" width="28.28515625" style="58" customWidth="1"/>
    <col min="8962" max="8962" width="11.42578125" style="58"/>
    <col min="8963" max="8963" width="17" style="58" bestFit="1" customWidth="1"/>
    <col min="8964" max="8964" width="15.140625" style="58" bestFit="1" customWidth="1"/>
    <col min="8965" max="8965" width="14" style="58" bestFit="1" customWidth="1"/>
    <col min="8966" max="8967" width="11.42578125" style="58"/>
    <col min="8968" max="8968" width="32.7109375" style="58" customWidth="1"/>
    <col min="8969" max="8969" width="11.42578125" style="58"/>
    <col min="8970" max="8970" width="17" style="58" bestFit="1" customWidth="1"/>
    <col min="8971" max="8971" width="15.140625" style="58" bestFit="1" customWidth="1"/>
    <col min="8972" max="8972" width="14" style="58" bestFit="1" customWidth="1"/>
    <col min="8973" max="8973" width="11.140625" style="58" bestFit="1" customWidth="1"/>
    <col min="8974" max="9216" width="11.42578125" style="58"/>
    <col min="9217" max="9217" width="28.28515625" style="58" customWidth="1"/>
    <col min="9218" max="9218" width="11.42578125" style="58"/>
    <col min="9219" max="9219" width="17" style="58" bestFit="1" customWidth="1"/>
    <col min="9220" max="9220" width="15.140625" style="58" bestFit="1" customWidth="1"/>
    <col min="9221" max="9221" width="14" style="58" bestFit="1" customWidth="1"/>
    <col min="9222" max="9223" width="11.42578125" style="58"/>
    <col min="9224" max="9224" width="32.7109375" style="58" customWidth="1"/>
    <col min="9225" max="9225" width="11.42578125" style="58"/>
    <col min="9226" max="9226" width="17" style="58" bestFit="1" customWidth="1"/>
    <col min="9227" max="9227" width="15.140625" style="58" bestFit="1" customWidth="1"/>
    <col min="9228" max="9228" width="14" style="58" bestFit="1" customWidth="1"/>
    <col min="9229" max="9229" width="11.140625" style="58" bestFit="1" customWidth="1"/>
    <col min="9230" max="9472" width="11.42578125" style="58"/>
    <col min="9473" max="9473" width="28.28515625" style="58" customWidth="1"/>
    <col min="9474" max="9474" width="11.42578125" style="58"/>
    <col min="9475" max="9475" width="17" style="58" bestFit="1" customWidth="1"/>
    <col min="9476" max="9476" width="15.140625" style="58" bestFit="1" customWidth="1"/>
    <col min="9477" max="9477" width="14" style="58" bestFit="1" customWidth="1"/>
    <col min="9478" max="9479" width="11.42578125" style="58"/>
    <col min="9480" max="9480" width="32.7109375" style="58" customWidth="1"/>
    <col min="9481" max="9481" width="11.42578125" style="58"/>
    <col min="9482" max="9482" width="17" style="58" bestFit="1" customWidth="1"/>
    <col min="9483" max="9483" width="15.140625" style="58" bestFit="1" customWidth="1"/>
    <col min="9484" max="9484" width="14" style="58" bestFit="1" customWidth="1"/>
    <col min="9485" max="9485" width="11.140625" style="58" bestFit="1" customWidth="1"/>
    <col min="9486" max="9728" width="11.42578125" style="58"/>
    <col min="9729" max="9729" width="28.28515625" style="58" customWidth="1"/>
    <col min="9730" max="9730" width="11.42578125" style="58"/>
    <col min="9731" max="9731" width="17" style="58" bestFit="1" customWidth="1"/>
    <col min="9732" max="9732" width="15.140625" style="58" bestFit="1" customWidth="1"/>
    <col min="9733" max="9733" width="14" style="58" bestFit="1" customWidth="1"/>
    <col min="9734" max="9735" width="11.42578125" style="58"/>
    <col min="9736" max="9736" width="32.7109375" style="58" customWidth="1"/>
    <col min="9737" max="9737" width="11.42578125" style="58"/>
    <col min="9738" max="9738" width="17" style="58" bestFit="1" customWidth="1"/>
    <col min="9739" max="9739" width="15.140625" style="58" bestFit="1" customWidth="1"/>
    <col min="9740" max="9740" width="14" style="58" bestFit="1" customWidth="1"/>
    <col min="9741" max="9741" width="11.140625" style="58" bestFit="1" customWidth="1"/>
    <col min="9742" max="9984" width="11.42578125" style="58"/>
    <col min="9985" max="9985" width="28.28515625" style="58" customWidth="1"/>
    <col min="9986" max="9986" width="11.42578125" style="58"/>
    <col min="9987" max="9987" width="17" style="58" bestFit="1" customWidth="1"/>
    <col min="9988" max="9988" width="15.140625" style="58" bestFit="1" customWidth="1"/>
    <col min="9989" max="9989" width="14" style="58" bestFit="1" customWidth="1"/>
    <col min="9990" max="9991" width="11.42578125" style="58"/>
    <col min="9992" max="9992" width="32.7109375" style="58" customWidth="1"/>
    <col min="9993" max="9993" width="11.42578125" style="58"/>
    <col min="9994" max="9994" width="17" style="58" bestFit="1" customWidth="1"/>
    <col min="9995" max="9995" width="15.140625" style="58" bestFit="1" customWidth="1"/>
    <col min="9996" max="9996" width="14" style="58" bestFit="1" customWidth="1"/>
    <col min="9997" max="9997" width="11.140625" style="58" bestFit="1" customWidth="1"/>
    <col min="9998" max="10240" width="11.42578125" style="58"/>
    <col min="10241" max="10241" width="28.28515625" style="58" customWidth="1"/>
    <col min="10242" max="10242" width="11.42578125" style="58"/>
    <col min="10243" max="10243" width="17" style="58" bestFit="1" customWidth="1"/>
    <col min="10244" max="10244" width="15.140625" style="58" bestFit="1" customWidth="1"/>
    <col min="10245" max="10245" width="14" style="58" bestFit="1" customWidth="1"/>
    <col min="10246" max="10247" width="11.42578125" style="58"/>
    <col min="10248" max="10248" width="32.7109375" style="58" customWidth="1"/>
    <col min="10249" max="10249" width="11.42578125" style="58"/>
    <col min="10250" max="10250" width="17" style="58" bestFit="1" customWidth="1"/>
    <col min="10251" max="10251" width="15.140625" style="58" bestFit="1" customWidth="1"/>
    <col min="10252" max="10252" width="14" style="58" bestFit="1" customWidth="1"/>
    <col min="10253" max="10253" width="11.140625" style="58" bestFit="1" customWidth="1"/>
    <col min="10254" max="10496" width="11.42578125" style="58"/>
    <col min="10497" max="10497" width="28.28515625" style="58" customWidth="1"/>
    <col min="10498" max="10498" width="11.42578125" style="58"/>
    <col min="10499" max="10499" width="17" style="58" bestFit="1" customWidth="1"/>
    <col min="10500" max="10500" width="15.140625" style="58" bestFit="1" customWidth="1"/>
    <col min="10501" max="10501" width="14" style="58" bestFit="1" customWidth="1"/>
    <col min="10502" max="10503" width="11.42578125" style="58"/>
    <col min="10504" max="10504" width="32.7109375" style="58" customWidth="1"/>
    <col min="10505" max="10505" width="11.42578125" style="58"/>
    <col min="10506" max="10506" width="17" style="58" bestFit="1" customWidth="1"/>
    <col min="10507" max="10507" width="15.140625" style="58" bestFit="1" customWidth="1"/>
    <col min="10508" max="10508" width="14" style="58" bestFit="1" customWidth="1"/>
    <col min="10509" max="10509" width="11.140625" style="58" bestFit="1" customWidth="1"/>
    <col min="10510" max="10752" width="11.42578125" style="58"/>
    <col min="10753" max="10753" width="28.28515625" style="58" customWidth="1"/>
    <col min="10754" max="10754" width="11.42578125" style="58"/>
    <col min="10755" max="10755" width="17" style="58" bestFit="1" customWidth="1"/>
    <col min="10756" max="10756" width="15.140625" style="58" bestFit="1" customWidth="1"/>
    <col min="10757" max="10757" width="14" style="58" bestFit="1" customWidth="1"/>
    <col min="10758" max="10759" width="11.42578125" style="58"/>
    <col min="10760" max="10760" width="32.7109375" style="58" customWidth="1"/>
    <col min="10761" max="10761" width="11.42578125" style="58"/>
    <col min="10762" max="10762" width="17" style="58" bestFit="1" customWidth="1"/>
    <col min="10763" max="10763" width="15.140625" style="58" bestFit="1" customWidth="1"/>
    <col min="10764" max="10764" width="14" style="58" bestFit="1" customWidth="1"/>
    <col min="10765" max="10765" width="11.140625" style="58" bestFit="1" customWidth="1"/>
    <col min="10766" max="11008" width="11.42578125" style="58"/>
    <col min="11009" max="11009" width="28.28515625" style="58" customWidth="1"/>
    <col min="11010" max="11010" width="11.42578125" style="58"/>
    <col min="11011" max="11011" width="17" style="58" bestFit="1" customWidth="1"/>
    <col min="11012" max="11012" width="15.140625" style="58" bestFit="1" customWidth="1"/>
    <col min="11013" max="11013" width="14" style="58" bestFit="1" customWidth="1"/>
    <col min="11014" max="11015" width="11.42578125" style="58"/>
    <col min="11016" max="11016" width="32.7109375" style="58" customWidth="1"/>
    <col min="11017" max="11017" width="11.42578125" style="58"/>
    <col min="11018" max="11018" width="17" style="58" bestFit="1" customWidth="1"/>
    <col min="11019" max="11019" width="15.140625" style="58" bestFit="1" customWidth="1"/>
    <col min="11020" max="11020" width="14" style="58" bestFit="1" customWidth="1"/>
    <col min="11021" max="11021" width="11.140625" style="58" bestFit="1" customWidth="1"/>
    <col min="11022" max="11264" width="11.42578125" style="58"/>
    <col min="11265" max="11265" width="28.28515625" style="58" customWidth="1"/>
    <col min="11266" max="11266" width="11.42578125" style="58"/>
    <col min="11267" max="11267" width="17" style="58" bestFit="1" customWidth="1"/>
    <col min="11268" max="11268" width="15.140625" style="58" bestFit="1" customWidth="1"/>
    <col min="11269" max="11269" width="14" style="58" bestFit="1" customWidth="1"/>
    <col min="11270" max="11271" width="11.42578125" style="58"/>
    <col min="11272" max="11272" width="32.7109375" style="58" customWidth="1"/>
    <col min="11273" max="11273" width="11.42578125" style="58"/>
    <col min="11274" max="11274" width="17" style="58" bestFit="1" customWidth="1"/>
    <col min="11275" max="11275" width="15.140625" style="58" bestFit="1" customWidth="1"/>
    <col min="11276" max="11276" width="14" style="58" bestFit="1" customWidth="1"/>
    <col min="11277" max="11277" width="11.140625" style="58" bestFit="1" customWidth="1"/>
    <col min="11278" max="11520" width="11.42578125" style="58"/>
    <col min="11521" max="11521" width="28.28515625" style="58" customWidth="1"/>
    <col min="11522" max="11522" width="11.42578125" style="58"/>
    <col min="11523" max="11523" width="17" style="58" bestFit="1" customWidth="1"/>
    <col min="11524" max="11524" width="15.140625" style="58" bestFit="1" customWidth="1"/>
    <col min="11525" max="11525" width="14" style="58" bestFit="1" customWidth="1"/>
    <col min="11526" max="11527" width="11.42578125" style="58"/>
    <col min="11528" max="11528" width="32.7109375" style="58" customWidth="1"/>
    <col min="11529" max="11529" width="11.42578125" style="58"/>
    <col min="11530" max="11530" width="17" style="58" bestFit="1" customWidth="1"/>
    <col min="11531" max="11531" width="15.140625" style="58" bestFit="1" customWidth="1"/>
    <col min="11532" max="11532" width="14" style="58" bestFit="1" customWidth="1"/>
    <col min="11533" max="11533" width="11.140625" style="58" bestFit="1" customWidth="1"/>
    <col min="11534" max="11776" width="11.42578125" style="58"/>
    <col min="11777" max="11777" width="28.28515625" style="58" customWidth="1"/>
    <col min="11778" max="11778" width="11.42578125" style="58"/>
    <col min="11779" max="11779" width="17" style="58" bestFit="1" customWidth="1"/>
    <col min="11780" max="11780" width="15.140625" style="58" bestFit="1" customWidth="1"/>
    <col min="11781" max="11781" width="14" style="58" bestFit="1" customWidth="1"/>
    <col min="11782" max="11783" width="11.42578125" style="58"/>
    <col min="11784" max="11784" width="32.7109375" style="58" customWidth="1"/>
    <col min="11785" max="11785" width="11.42578125" style="58"/>
    <col min="11786" max="11786" width="17" style="58" bestFit="1" customWidth="1"/>
    <col min="11787" max="11787" width="15.140625" style="58" bestFit="1" customWidth="1"/>
    <col min="11788" max="11788" width="14" style="58" bestFit="1" customWidth="1"/>
    <col min="11789" max="11789" width="11.140625" style="58" bestFit="1" customWidth="1"/>
    <col min="11790" max="12032" width="11.42578125" style="58"/>
    <col min="12033" max="12033" width="28.28515625" style="58" customWidth="1"/>
    <col min="12034" max="12034" width="11.42578125" style="58"/>
    <col min="12035" max="12035" width="17" style="58" bestFit="1" customWidth="1"/>
    <col min="12036" max="12036" width="15.140625" style="58" bestFit="1" customWidth="1"/>
    <col min="12037" max="12037" width="14" style="58" bestFit="1" customWidth="1"/>
    <col min="12038" max="12039" width="11.42578125" style="58"/>
    <col min="12040" max="12040" width="32.7109375" style="58" customWidth="1"/>
    <col min="12041" max="12041" width="11.42578125" style="58"/>
    <col min="12042" max="12042" width="17" style="58" bestFit="1" customWidth="1"/>
    <col min="12043" max="12043" width="15.140625" style="58" bestFit="1" customWidth="1"/>
    <col min="12044" max="12044" width="14" style="58" bestFit="1" customWidth="1"/>
    <col min="12045" max="12045" width="11.140625" style="58" bestFit="1" customWidth="1"/>
    <col min="12046" max="12288" width="11.42578125" style="58"/>
    <col min="12289" max="12289" width="28.28515625" style="58" customWidth="1"/>
    <col min="12290" max="12290" width="11.42578125" style="58"/>
    <col min="12291" max="12291" width="17" style="58" bestFit="1" customWidth="1"/>
    <col min="12292" max="12292" width="15.140625" style="58" bestFit="1" customWidth="1"/>
    <col min="12293" max="12293" width="14" style="58" bestFit="1" customWidth="1"/>
    <col min="12294" max="12295" width="11.42578125" style="58"/>
    <col min="12296" max="12296" width="32.7109375" style="58" customWidth="1"/>
    <col min="12297" max="12297" width="11.42578125" style="58"/>
    <col min="12298" max="12298" width="17" style="58" bestFit="1" customWidth="1"/>
    <col min="12299" max="12299" width="15.140625" style="58" bestFit="1" customWidth="1"/>
    <col min="12300" max="12300" width="14" style="58" bestFit="1" customWidth="1"/>
    <col min="12301" max="12301" width="11.140625" style="58" bestFit="1" customWidth="1"/>
    <col min="12302" max="12544" width="11.42578125" style="58"/>
    <col min="12545" max="12545" width="28.28515625" style="58" customWidth="1"/>
    <col min="12546" max="12546" width="11.42578125" style="58"/>
    <col min="12547" max="12547" width="17" style="58" bestFit="1" customWidth="1"/>
    <col min="12548" max="12548" width="15.140625" style="58" bestFit="1" customWidth="1"/>
    <col min="12549" max="12549" width="14" style="58" bestFit="1" customWidth="1"/>
    <col min="12550" max="12551" width="11.42578125" style="58"/>
    <col min="12552" max="12552" width="32.7109375" style="58" customWidth="1"/>
    <col min="12553" max="12553" width="11.42578125" style="58"/>
    <col min="12554" max="12554" width="17" style="58" bestFit="1" customWidth="1"/>
    <col min="12555" max="12555" width="15.140625" style="58" bestFit="1" customWidth="1"/>
    <col min="12556" max="12556" width="14" style="58" bestFit="1" customWidth="1"/>
    <col min="12557" max="12557" width="11.140625" style="58" bestFit="1" customWidth="1"/>
    <col min="12558" max="12800" width="11.42578125" style="58"/>
    <col min="12801" max="12801" width="28.28515625" style="58" customWidth="1"/>
    <col min="12802" max="12802" width="11.42578125" style="58"/>
    <col min="12803" max="12803" width="17" style="58" bestFit="1" customWidth="1"/>
    <col min="12804" max="12804" width="15.140625" style="58" bestFit="1" customWidth="1"/>
    <col min="12805" max="12805" width="14" style="58" bestFit="1" customWidth="1"/>
    <col min="12806" max="12807" width="11.42578125" style="58"/>
    <col min="12808" max="12808" width="32.7109375" style="58" customWidth="1"/>
    <col min="12809" max="12809" width="11.42578125" style="58"/>
    <col min="12810" max="12810" width="17" style="58" bestFit="1" customWidth="1"/>
    <col min="12811" max="12811" width="15.140625" style="58" bestFit="1" customWidth="1"/>
    <col min="12812" max="12812" width="14" style="58" bestFit="1" customWidth="1"/>
    <col min="12813" max="12813" width="11.140625" style="58" bestFit="1" customWidth="1"/>
    <col min="12814" max="13056" width="11.42578125" style="58"/>
    <col min="13057" max="13057" width="28.28515625" style="58" customWidth="1"/>
    <col min="13058" max="13058" width="11.42578125" style="58"/>
    <col min="13059" max="13059" width="17" style="58" bestFit="1" customWidth="1"/>
    <col min="13060" max="13060" width="15.140625" style="58" bestFit="1" customWidth="1"/>
    <col min="13061" max="13061" width="14" style="58" bestFit="1" customWidth="1"/>
    <col min="13062" max="13063" width="11.42578125" style="58"/>
    <col min="13064" max="13064" width="32.7109375" style="58" customWidth="1"/>
    <col min="13065" max="13065" width="11.42578125" style="58"/>
    <col min="13066" max="13066" width="17" style="58" bestFit="1" customWidth="1"/>
    <col min="13067" max="13067" width="15.140625" style="58" bestFit="1" customWidth="1"/>
    <col min="13068" max="13068" width="14" style="58" bestFit="1" customWidth="1"/>
    <col min="13069" max="13069" width="11.140625" style="58" bestFit="1" customWidth="1"/>
    <col min="13070" max="13312" width="11.42578125" style="58"/>
    <col min="13313" max="13313" width="28.28515625" style="58" customWidth="1"/>
    <col min="13314" max="13314" width="11.42578125" style="58"/>
    <col min="13315" max="13315" width="17" style="58" bestFit="1" customWidth="1"/>
    <col min="13316" max="13316" width="15.140625" style="58" bestFit="1" customWidth="1"/>
    <col min="13317" max="13317" width="14" style="58" bestFit="1" customWidth="1"/>
    <col min="13318" max="13319" width="11.42578125" style="58"/>
    <col min="13320" max="13320" width="32.7109375" style="58" customWidth="1"/>
    <col min="13321" max="13321" width="11.42578125" style="58"/>
    <col min="13322" max="13322" width="17" style="58" bestFit="1" customWidth="1"/>
    <col min="13323" max="13323" width="15.140625" style="58" bestFit="1" customWidth="1"/>
    <col min="13324" max="13324" width="14" style="58" bestFit="1" customWidth="1"/>
    <col min="13325" max="13325" width="11.140625" style="58" bestFit="1" customWidth="1"/>
    <col min="13326" max="13568" width="11.42578125" style="58"/>
    <col min="13569" max="13569" width="28.28515625" style="58" customWidth="1"/>
    <col min="13570" max="13570" width="11.42578125" style="58"/>
    <col min="13571" max="13571" width="17" style="58" bestFit="1" customWidth="1"/>
    <col min="13572" max="13572" width="15.140625" style="58" bestFit="1" customWidth="1"/>
    <col min="13573" max="13573" width="14" style="58" bestFit="1" customWidth="1"/>
    <col min="13574" max="13575" width="11.42578125" style="58"/>
    <col min="13576" max="13576" width="32.7109375" style="58" customWidth="1"/>
    <col min="13577" max="13577" width="11.42578125" style="58"/>
    <col min="13578" max="13578" width="17" style="58" bestFit="1" customWidth="1"/>
    <col min="13579" max="13579" width="15.140625" style="58" bestFit="1" customWidth="1"/>
    <col min="13580" max="13580" width="14" style="58" bestFit="1" customWidth="1"/>
    <col min="13581" max="13581" width="11.140625" style="58" bestFit="1" customWidth="1"/>
    <col min="13582" max="13824" width="11.42578125" style="58"/>
    <col min="13825" max="13825" width="28.28515625" style="58" customWidth="1"/>
    <col min="13826" max="13826" width="11.42578125" style="58"/>
    <col min="13827" max="13827" width="17" style="58" bestFit="1" customWidth="1"/>
    <col min="13828" max="13828" width="15.140625" style="58" bestFit="1" customWidth="1"/>
    <col min="13829" max="13829" width="14" style="58" bestFit="1" customWidth="1"/>
    <col min="13830" max="13831" width="11.42578125" style="58"/>
    <col min="13832" max="13832" width="32.7109375" style="58" customWidth="1"/>
    <col min="13833" max="13833" width="11.42578125" style="58"/>
    <col min="13834" max="13834" width="17" style="58" bestFit="1" customWidth="1"/>
    <col min="13835" max="13835" width="15.140625" style="58" bestFit="1" customWidth="1"/>
    <col min="13836" max="13836" width="14" style="58" bestFit="1" customWidth="1"/>
    <col min="13837" max="13837" width="11.140625" style="58" bestFit="1" customWidth="1"/>
    <col min="13838" max="14080" width="11.42578125" style="58"/>
    <col min="14081" max="14081" width="28.28515625" style="58" customWidth="1"/>
    <col min="14082" max="14082" width="11.42578125" style="58"/>
    <col min="14083" max="14083" width="17" style="58" bestFit="1" customWidth="1"/>
    <col min="14084" max="14084" width="15.140625" style="58" bestFit="1" customWidth="1"/>
    <col min="14085" max="14085" width="14" style="58" bestFit="1" customWidth="1"/>
    <col min="14086" max="14087" width="11.42578125" style="58"/>
    <col min="14088" max="14088" width="32.7109375" style="58" customWidth="1"/>
    <col min="14089" max="14089" width="11.42578125" style="58"/>
    <col min="14090" max="14090" width="17" style="58" bestFit="1" customWidth="1"/>
    <col min="14091" max="14091" width="15.140625" style="58" bestFit="1" customWidth="1"/>
    <col min="14092" max="14092" width="14" style="58" bestFit="1" customWidth="1"/>
    <col min="14093" max="14093" width="11.140625" style="58" bestFit="1" customWidth="1"/>
    <col min="14094" max="14336" width="11.42578125" style="58"/>
    <col min="14337" max="14337" width="28.28515625" style="58" customWidth="1"/>
    <col min="14338" max="14338" width="11.42578125" style="58"/>
    <col min="14339" max="14339" width="17" style="58" bestFit="1" customWidth="1"/>
    <col min="14340" max="14340" width="15.140625" style="58" bestFit="1" customWidth="1"/>
    <col min="14341" max="14341" width="14" style="58" bestFit="1" customWidth="1"/>
    <col min="14342" max="14343" width="11.42578125" style="58"/>
    <col min="14344" max="14344" width="32.7109375" style="58" customWidth="1"/>
    <col min="14345" max="14345" width="11.42578125" style="58"/>
    <col min="14346" max="14346" width="17" style="58" bestFit="1" customWidth="1"/>
    <col min="14347" max="14347" width="15.140625" style="58" bestFit="1" customWidth="1"/>
    <col min="14348" max="14348" width="14" style="58" bestFit="1" customWidth="1"/>
    <col min="14349" max="14349" width="11.140625" style="58" bestFit="1" customWidth="1"/>
    <col min="14350" max="14592" width="11.42578125" style="58"/>
    <col min="14593" max="14593" width="28.28515625" style="58" customWidth="1"/>
    <col min="14594" max="14594" width="11.42578125" style="58"/>
    <col min="14595" max="14595" width="17" style="58" bestFit="1" customWidth="1"/>
    <col min="14596" max="14596" width="15.140625" style="58" bestFit="1" customWidth="1"/>
    <col min="14597" max="14597" width="14" style="58" bestFit="1" customWidth="1"/>
    <col min="14598" max="14599" width="11.42578125" style="58"/>
    <col min="14600" max="14600" width="32.7109375" style="58" customWidth="1"/>
    <col min="14601" max="14601" width="11.42578125" style="58"/>
    <col min="14602" max="14602" width="17" style="58" bestFit="1" customWidth="1"/>
    <col min="14603" max="14603" width="15.140625" style="58" bestFit="1" customWidth="1"/>
    <col min="14604" max="14604" width="14" style="58" bestFit="1" customWidth="1"/>
    <col min="14605" max="14605" width="11.140625" style="58" bestFit="1" customWidth="1"/>
    <col min="14606" max="14848" width="11.42578125" style="58"/>
    <col min="14849" max="14849" width="28.28515625" style="58" customWidth="1"/>
    <col min="14850" max="14850" width="11.42578125" style="58"/>
    <col min="14851" max="14851" width="17" style="58" bestFit="1" customWidth="1"/>
    <col min="14852" max="14852" width="15.140625" style="58" bestFit="1" customWidth="1"/>
    <col min="14853" max="14853" width="14" style="58" bestFit="1" customWidth="1"/>
    <col min="14854" max="14855" width="11.42578125" style="58"/>
    <col min="14856" max="14856" width="32.7109375" style="58" customWidth="1"/>
    <col min="14857" max="14857" width="11.42578125" style="58"/>
    <col min="14858" max="14858" width="17" style="58" bestFit="1" customWidth="1"/>
    <col min="14859" max="14859" width="15.140625" style="58" bestFit="1" customWidth="1"/>
    <col min="14860" max="14860" width="14" style="58" bestFit="1" customWidth="1"/>
    <col min="14861" max="14861" width="11.140625" style="58" bestFit="1" customWidth="1"/>
    <col min="14862" max="15104" width="11.42578125" style="58"/>
    <col min="15105" max="15105" width="28.28515625" style="58" customWidth="1"/>
    <col min="15106" max="15106" width="11.42578125" style="58"/>
    <col min="15107" max="15107" width="17" style="58" bestFit="1" customWidth="1"/>
    <col min="15108" max="15108" width="15.140625" style="58" bestFit="1" customWidth="1"/>
    <col min="15109" max="15109" width="14" style="58" bestFit="1" customWidth="1"/>
    <col min="15110" max="15111" width="11.42578125" style="58"/>
    <col min="15112" max="15112" width="32.7109375" style="58" customWidth="1"/>
    <col min="15113" max="15113" width="11.42578125" style="58"/>
    <col min="15114" max="15114" width="17" style="58" bestFit="1" customWidth="1"/>
    <col min="15115" max="15115" width="15.140625" style="58" bestFit="1" customWidth="1"/>
    <col min="15116" max="15116" width="14" style="58" bestFit="1" customWidth="1"/>
    <col min="15117" max="15117" width="11.140625" style="58" bestFit="1" customWidth="1"/>
    <col min="15118" max="15360" width="11.42578125" style="58"/>
    <col min="15361" max="15361" width="28.28515625" style="58" customWidth="1"/>
    <col min="15362" max="15362" width="11.42578125" style="58"/>
    <col min="15363" max="15363" width="17" style="58" bestFit="1" customWidth="1"/>
    <col min="15364" max="15364" width="15.140625" style="58" bestFit="1" customWidth="1"/>
    <col min="15365" max="15365" width="14" style="58" bestFit="1" customWidth="1"/>
    <col min="15366" max="15367" width="11.42578125" style="58"/>
    <col min="15368" max="15368" width="32.7109375" style="58" customWidth="1"/>
    <col min="15369" max="15369" width="11.42578125" style="58"/>
    <col min="15370" max="15370" width="17" style="58" bestFit="1" customWidth="1"/>
    <col min="15371" max="15371" width="15.140625" style="58" bestFit="1" customWidth="1"/>
    <col min="15372" max="15372" width="14" style="58" bestFit="1" customWidth="1"/>
    <col min="15373" max="15373" width="11.140625" style="58" bestFit="1" customWidth="1"/>
    <col min="15374" max="15616" width="11.42578125" style="58"/>
    <col min="15617" max="15617" width="28.28515625" style="58" customWidth="1"/>
    <col min="15618" max="15618" width="11.42578125" style="58"/>
    <col min="15619" max="15619" width="17" style="58" bestFit="1" customWidth="1"/>
    <col min="15620" max="15620" width="15.140625" style="58" bestFit="1" customWidth="1"/>
    <col min="15621" max="15621" width="14" style="58" bestFit="1" customWidth="1"/>
    <col min="15622" max="15623" width="11.42578125" style="58"/>
    <col min="15624" max="15624" width="32.7109375" style="58" customWidth="1"/>
    <col min="15625" max="15625" width="11.42578125" style="58"/>
    <col min="15626" max="15626" width="17" style="58" bestFit="1" customWidth="1"/>
    <col min="15627" max="15627" width="15.140625" style="58" bestFit="1" customWidth="1"/>
    <col min="15628" max="15628" width="14" style="58" bestFit="1" customWidth="1"/>
    <col min="15629" max="15629" width="11.140625" style="58" bestFit="1" customWidth="1"/>
    <col min="15630" max="15872" width="11.42578125" style="58"/>
    <col min="15873" max="15873" width="28.28515625" style="58" customWidth="1"/>
    <col min="15874" max="15874" width="11.42578125" style="58"/>
    <col min="15875" max="15875" width="17" style="58" bestFit="1" customWidth="1"/>
    <col min="15876" max="15876" width="15.140625" style="58" bestFit="1" customWidth="1"/>
    <col min="15877" max="15877" width="14" style="58" bestFit="1" customWidth="1"/>
    <col min="15878" max="15879" width="11.42578125" style="58"/>
    <col min="15880" max="15880" width="32.7109375" style="58" customWidth="1"/>
    <col min="15881" max="15881" width="11.42578125" style="58"/>
    <col min="15882" max="15882" width="17" style="58" bestFit="1" customWidth="1"/>
    <col min="15883" max="15883" width="15.140625" style="58" bestFit="1" customWidth="1"/>
    <col min="15884" max="15884" width="14" style="58" bestFit="1" customWidth="1"/>
    <col min="15885" max="15885" width="11.140625" style="58" bestFit="1" customWidth="1"/>
    <col min="15886" max="16128" width="11.42578125" style="58"/>
    <col min="16129" max="16129" width="28.28515625" style="58" customWidth="1"/>
    <col min="16130" max="16130" width="11.42578125" style="58"/>
    <col min="16131" max="16131" width="17" style="58" bestFit="1" customWidth="1"/>
    <col min="16132" max="16132" width="15.140625" style="58" bestFit="1" customWidth="1"/>
    <col min="16133" max="16133" width="14" style="58" bestFit="1" customWidth="1"/>
    <col min="16134" max="16135" width="11.42578125" style="58"/>
    <col min="16136" max="16136" width="32.7109375" style="58" customWidth="1"/>
    <col min="16137" max="16137" width="11.42578125" style="58"/>
    <col min="16138" max="16138" width="17" style="58" bestFit="1" customWidth="1"/>
    <col min="16139" max="16139" width="15.140625" style="58" bestFit="1" customWidth="1"/>
    <col min="16140" max="16140" width="14" style="58" bestFit="1" customWidth="1"/>
    <col min="16141" max="16141" width="11.140625" style="58" bestFit="1" customWidth="1"/>
    <col min="16142" max="16384" width="11.42578125" style="58"/>
  </cols>
  <sheetData>
    <row r="2" spans="1:20" ht="16.5">
      <c r="A2" s="37"/>
      <c r="P2" s="59"/>
      <c r="Q2" s="59"/>
      <c r="R2" s="59"/>
      <c r="S2" s="59"/>
      <c r="T2" s="59"/>
    </row>
    <row r="3" spans="1:20" ht="16.5">
      <c r="A3" s="60" t="s">
        <v>147</v>
      </c>
    </row>
    <row r="4" spans="1:20" ht="16.5">
      <c r="A4" s="61" t="s">
        <v>148</v>
      </c>
      <c r="L4" s="62"/>
    </row>
    <row r="5" spans="1:20" ht="16.5">
      <c r="A5" s="61" t="s">
        <v>149</v>
      </c>
    </row>
    <row r="8" spans="1:20">
      <c r="A8" s="179" t="s">
        <v>18</v>
      </c>
      <c r="B8" s="179"/>
      <c r="C8" s="142" t="s">
        <v>19</v>
      </c>
      <c r="D8" s="142" t="s">
        <v>20</v>
      </c>
      <c r="E8" s="142" t="s">
        <v>21</v>
      </c>
      <c r="F8" s="142" t="s">
        <v>22</v>
      </c>
      <c r="H8" s="179" t="s">
        <v>18</v>
      </c>
      <c r="I8" s="179"/>
      <c r="J8" s="142" t="s">
        <v>19</v>
      </c>
      <c r="K8" s="142" t="s">
        <v>20</v>
      </c>
      <c r="L8" s="142" t="s">
        <v>21</v>
      </c>
      <c r="M8" s="142" t="s">
        <v>22</v>
      </c>
    </row>
    <row r="9" spans="1:20" s="59" customFormat="1">
      <c r="A9" s="180" t="s">
        <v>23</v>
      </c>
      <c r="B9" s="180"/>
      <c r="C9" s="143" t="s">
        <v>24</v>
      </c>
      <c r="D9" s="143" t="s">
        <v>25</v>
      </c>
      <c r="E9" s="143" t="s">
        <v>26</v>
      </c>
      <c r="F9" s="143" t="s">
        <v>27</v>
      </c>
      <c r="H9" s="180" t="s">
        <v>23</v>
      </c>
      <c r="I9" s="180"/>
      <c r="J9" s="143" t="s">
        <v>24</v>
      </c>
      <c r="K9" s="143" t="s">
        <v>25</v>
      </c>
      <c r="L9" s="143" t="s">
        <v>26</v>
      </c>
      <c r="M9" s="143" t="s">
        <v>27</v>
      </c>
    </row>
    <row r="10" spans="1:20" s="59" customFormat="1">
      <c r="A10" s="180" t="s">
        <v>28</v>
      </c>
      <c r="B10" s="180"/>
      <c r="C10" s="143" t="s">
        <v>29</v>
      </c>
      <c r="D10" s="143" t="s">
        <v>30</v>
      </c>
      <c r="E10" s="143" t="s">
        <v>31</v>
      </c>
      <c r="F10" s="143" t="s">
        <v>32</v>
      </c>
      <c r="H10" s="180" t="s">
        <v>28</v>
      </c>
      <c r="I10" s="180"/>
      <c r="J10" s="143" t="s">
        <v>29</v>
      </c>
      <c r="K10" s="143" t="s">
        <v>30</v>
      </c>
      <c r="L10" s="143" t="s">
        <v>31</v>
      </c>
      <c r="M10" s="143" t="s">
        <v>32</v>
      </c>
    </row>
    <row r="11" spans="1:20" ht="15">
      <c r="A11" s="181" t="s">
        <v>33</v>
      </c>
      <c r="B11" s="181"/>
      <c r="C11" s="64">
        <v>112</v>
      </c>
      <c r="D11" s="64">
        <v>2236</v>
      </c>
      <c r="E11" s="64">
        <v>7162</v>
      </c>
      <c r="F11" s="65">
        <f>E11/E15</f>
        <v>0.34714749648587079</v>
      </c>
      <c r="G11" s="63"/>
      <c r="H11" s="181" t="s">
        <v>34</v>
      </c>
      <c r="I11" s="181"/>
      <c r="J11" s="64"/>
      <c r="K11" s="64"/>
      <c r="L11" s="64"/>
      <c r="M11" s="65"/>
    </row>
    <row r="12" spans="1:20" ht="15">
      <c r="A12" s="181" t="s">
        <v>35</v>
      </c>
      <c r="B12" s="181"/>
      <c r="C12" s="64">
        <v>60</v>
      </c>
      <c r="D12" s="64">
        <v>2983</v>
      </c>
      <c r="E12" s="64">
        <v>9360</v>
      </c>
      <c r="F12" s="65">
        <f>E12/E15</f>
        <v>0.45368620037807184</v>
      </c>
      <c r="G12" s="63"/>
      <c r="H12" s="181" t="s">
        <v>36</v>
      </c>
      <c r="I12" s="181"/>
      <c r="J12" s="64">
        <v>1</v>
      </c>
      <c r="K12" s="64">
        <v>196</v>
      </c>
      <c r="L12" s="64">
        <v>588</v>
      </c>
      <c r="M12" s="65">
        <f>L12/$L$16</f>
        <v>5.7862625467427674E-2</v>
      </c>
    </row>
    <row r="13" spans="1:20" ht="15">
      <c r="A13" s="181" t="s">
        <v>37</v>
      </c>
      <c r="B13" s="181"/>
      <c r="C13" s="64">
        <v>46</v>
      </c>
      <c r="D13" s="64">
        <v>1384</v>
      </c>
      <c r="E13" s="64">
        <v>4109</v>
      </c>
      <c r="F13" s="65">
        <f>E13/E15</f>
        <v>0.19916630313605738</v>
      </c>
      <c r="G13" s="63"/>
      <c r="H13" s="181" t="s">
        <v>38</v>
      </c>
      <c r="I13" s="181"/>
      <c r="J13" s="64">
        <v>7</v>
      </c>
      <c r="K13" s="64">
        <v>1008</v>
      </c>
      <c r="L13" s="64">
        <v>2824</v>
      </c>
      <c r="M13" s="65">
        <f>L13/$L$16</f>
        <v>0.27789805156465264</v>
      </c>
    </row>
    <row r="14" spans="1:20" ht="15">
      <c r="A14" s="181" t="s">
        <v>41</v>
      </c>
      <c r="B14" s="181"/>
      <c r="C14" s="64"/>
      <c r="D14" s="64"/>
      <c r="E14" s="64"/>
      <c r="F14" s="65"/>
      <c r="G14" s="63"/>
      <c r="H14" s="181" t="s">
        <v>42</v>
      </c>
      <c r="I14" s="181"/>
      <c r="J14" s="64">
        <v>19</v>
      </c>
      <c r="K14" s="64">
        <v>2539</v>
      </c>
      <c r="L14" s="64">
        <v>5688</v>
      </c>
      <c r="M14" s="65">
        <f>L14/$L$16</f>
        <v>0.55973233615430029</v>
      </c>
    </row>
    <row r="15" spans="1:20" ht="15">
      <c r="A15" s="182" t="s">
        <v>45</v>
      </c>
      <c r="B15" s="182"/>
      <c r="C15" s="66">
        <f>SUM(C11:C14)</f>
        <v>218</v>
      </c>
      <c r="D15" s="67">
        <f>SUM(D11:D14)</f>
        <v>6603</v>
      </c>
      <c r="E15" s="67">
        <f>SUM(E11:E14)</f>
        <v>20631</v>
      </c>
      <c r="F15" s="68">
        <f>SUM(F11:F14)</f>
        <v>1</v>
      </c>
      <c r="G15" s="63"/>
      <c r="H15" s="181" t="s">
        <v>46</v>
      </c>
      <c r="I15" s="181"/>
      <c r="J15" s="64">
        <v>1</v>
      </c>
      <c r="K15" s="64">
        <v>531</v>
      </c>
      <c r="L15" s="64">
        <v>1062</v>
      </c>
      <c r="M15" s="65">
        <f>L15/$L$16</f>
        <v>0.10450698681361936</v>
      </c>
    </row>
    <row r="16" spans="1:20" ht="15">
      <c r="A16" s="181"/>
      <c r="B16" s="181"/>
      <c r="C16" s="64"/>
      <c r="D16" s="64"/>
      <c r="E16" s="64"/>
      <c r="F16" s="65"/>
      <c r="G16" s="63"/>
      <c r="H16" s="182" t="s">
        <v>49</v>
      </c>
      <c r="I16" s="182"/>
      <c r="J16" s="67">
        <f>SUM(J11:J15)</f>
        <v>28</v>
      </c>
      <c r="K16" s="67">
        <f>SUM(K11:K15)</f>
        <v>4274</v>
      </c>
      <c r="L16" s="67">
        <f>SUM(L11:L15)</f>
        <v>10162</v>
      </c>
      <c r="M16" s="68">
        <f>SUM(M11:M15)</f>
        <v>0.99999999999999989</v>
      </c>
    </row>
    <row r="17" spans="1:13" ht="15">
      <c r="A17" s="182" t="s">
        <v>48</v>
      </c>
      <c r="B17" s="182"/>
      <c r="C17" s="67">
        <v>4</v>
      </c>
      <c r="D17" s="67">
        <v>66</v>
      </c>
      <c r="E17" s="67">
        <v>121</v>
      </c>
      <c r="F17" s="68">
        <v>1</v>
      </c>
      <c r="G17" s="63"/>
      <c r="H17" s="181"/>
      <c r="I17" s="181"/>
      <c r="J17" s="64"/>
      <c r="K17" s="64"/>
      <c r="L17" s="64"/>
      <c r="M17" s="65"/>
    </row>
    <row r="18" spans="1:13" ht="15">
      <c r="A18" s="182" t="s">
        <v>50</v>
      </c>
      <c r="B18" s="182"/>
      <c r="C18" s="67">
        <v>11</v>
      </c>
      <c r="D18" s="67">
        <v>64</v>
      </c>
      <c r="E18" s="67">
        <v>128</v>
      </c>
      <c r="F18" s="68">
        <v>1</v>
      </c>
      <c r="G18" s="63"/>
      <c r="H18" s="181" t="s">
        <v>52</v>
      </c>
      <c r="I18" s="181"/>
      <c r="J18" s="64">
        <v>1</v>
      </c>
      <c r="K18" s="64">
        <v>30</v>
      </c>
      <c r="L18" s="64">
        <v>72</v>
      </c>
      <c r="M18" s="65">
        <f>L18/L22</f>
        <v>4.2755344418052253E-2</v>
      </c>
    </row>
    <row r="19" spans="1:13" ht="15">
      <c r="A19" s="182" t="s">
        <v>51</v>
      </c>
      <c r="B19" s="182"/>
      <c r="C19" s="67">
        <v>5</v>
      </c>
      <c r="D19" s="67">
        <v>34</v>
      </c>
      <c r="E19" s="67">
        <v>72</v>
      </c>
      <c r="F19" s="68">
        <v>1</v>
      </c>
      <c r="G19" s="63"/>
      <c r="H19" s="181" t="s">
        <v>54</v>
      </c>
      <c r="I19" s="181"/>
      <c r="J19" s="64">
        <v>1</v>
      </c>
      <c r="K19" s="64">
        <v>272</v>
      </c>
      <c r="L19" s="64">
        <v>816</v>
      </c>
      <c r="M19" s="65">
        <f>L19/L22</f>
        <v>0.48456057007125891</v>
      </c>
    </row>
    <row r="20" spans="1:13" ht="15">
      <c r="A20" s="183"/>
      <c r="B20" s="183"/>
      <c r="C20" s="64"/>
      <c r="D20" s="64"/>
      <c r="E20" s="64"/>
      <c r="F20" s="65"/>
      <c r="G20" s="63"/>
      <c r="H20" s="181" t="s">
        <v>55</v>
      </c>
      <c r="I20" s="181"/>
      <c r="J20" s="64">
        <v>2</v>
      </c>
      <c r="K20" s="64">
        <v>293</v>
      </c>
      <c r="L20" s="64">
        <v>796</v>
      </c>
      <c r="M20" s="65">
        <f>L20/L22</f>
        <v>0.47268408551068886</v>
      </c>
    </row>
    <row r="21" spans="1:13" ht="15">
      <c r="A21" s="181" t="s">
        <v>150</v>
      </c>
      <c r="B21" s="181"/>
      <c r="C21" s="64">
        <v>1</v>
      </c>
      <c r="D21" s="69"/>
      <c r="E21" s="64">
        <v>100</v>
      </c>
      <c r="F21" s="65">
        <f>E21/E25</f>
        <v>9.6246390760346481E-2</v>
      </c>
      <c r="G21" s="63"/>
      <c r="H21" s="181" t="s">
        <v>57</v>
      </c>
      <c r="I21" s="181"/>
      <c r="J21" s="64"/>
      <c r="K21" s="64"/>
      <c r="L21" s="64"/>
      <c r="M21" s="65"/>
    </row>
    <row r="22" spans="1:13" ht="15">
      <c r="A22" s="181" t="s">
        <v>151</v>
      </c>
      <c r="B22" s="181"/>
      <c r="C22" s="64"/>
      <c r="D22" s="69"/>
      <c r="E22" s="64"/>
      <c r="F22" s="65"/>
      <c r="G22" s="63"/>
      <c r="H22" s="182" t="s">
        <v>61</v>
      </c>
      <c r="I22" s="182"/>
      <c r="J22" s="67">
        <f>SUM(J18:J21)</f>
        <v>4</v>
      </c>
      <c r="K22" s="67">
        <f>SUM(K18:K21)</f>
        <v>595</v>
      </c>
      <c r="L22" s="67">
        <f>SUM(L18:L21)</f>
        <v>1684</v>
      </c>
      <c r="M22" s="70">
        <f>SUM(M18:M21)</f>
        <v>1</v>
      </c>
    </row>
    <row r="23" spans="1:13" ht="15">
      <c r="A23" s="181" t="s">
        <v>152</v>
      </c>
      <c r="B23" s="181"/>
      <c r="C23" s="64">
        <v>1</v>
      </c>
      <c r="D23" s="64"/>
      <c r="E23" s="64">
        <v>939</v>
      </c>
      <c r="F23" s="65">
        <f>E23/E25</f>
        <v>0.90375360923965353</v>
      </c>
      <c r="G23" s="63"/>
      <c r="H23" s="181"/>
      <c r="I23" s="181"/>
      <c r="J23" s="64"/>
      <c r="K23" s="64"/>
      <c r="L23" s="64"/>
      <c r="M23" s="65"/>
    </row>
    <row r="24" spans="1:13" ht="15">
      <c r="A24" s="181" t="s">
        <v>153</v>
      </c>
      <c r="B24" s="181"/>
      <c r="C24" s="64"/>
      <c r="D24" s="64"/>
      <c r="E24" s="64"/>
      <c r="F24" s="71"/>
      <c r="G24" s="63"/>
      <c r="H24" s="181" t="s">
        <v>63</v>
      </c>
      <c r="I24" s="181"/>
      <c r="J24" s="64">
        <v>5</v>
      </c>
      <c r="K24" s="64">
        <v>87</v>
      </c>
      <c r="L24" s="64">
        <v>147</v>
      </c>
      <c r="M24" s="65">
        <f>L24/$L$27</f>
        <v>0.33182844243792325</v>
      </c>
    </row>
    <row r="25" spans="1:13" ht="15">
      <c r="A25" s="182" t="s">
        <v>154</v>
      </c>
      <c r="B25" s="182"/>
      <c r="C25" s="67">
        <f>SUM(C21:C24)</f>
        <v>2</v>
      </c>
      <c r="D25" s="67"/>
      <c r="E25" s="67">
        <f>SUM(E21:E24)</f>
        <v>1039</v>
      </c>
      <c r="F25" s="68">
        <f>SUM(F21:F24)</f>
        <v>1</v>
      </c>
      <c r="G25" s="63"/>
      <c r="H25" s="181" t="s">
        <v>65</v>
      </c>
      <c r="I25" s="181"/>
      <c r="J25" s="64">
        <v>5</v>
      </c>
      <c r="K25" s="64">
        <v>137</v>
      </c>
      <c r="L25" s="64">
        <v>264</v>
      </c>
      <c r="M25" s="65">
        <f>L25/$L$27</f>
        <v>0.59593679458239279</v>
      </c>
    </row>
    <row r="26" spans="1:13" ht="15">
      <c r="A26" s="181"/>
      <c r="B26" s="181"/>
      <c r="C26" s="64"/>
      <c r="D26" s="64"/>
      <c r="E26" s="64"/>
      <c r="F26" s="65"/>
      <c r="G26" s="63"/>
      <c r="H26" s="181" t="s">
        <v>67</v>
      </c>
      <c r="I26" s="181"/>
      <c r="J26" s="64">
        <v>1</v>
      </c>
      <c r="K26" s="64">
        <v>17</v>
      </c>
      <c r="L26" s="64">
        <v>32</v>
      </c>
      <c r="M26" s="65">
        <f>L26/$L$27</f>
        <v>7.2234762979683967E-2</v>
      </c>
    </row>
    <row r="27" spans="1:13" ht="15">
      <c r="A27" s="181" t="s">
        <v>56</v>
      </c>
      <c r="B27" s="181"/>
      <c r="C27" s="64"/>
      <c r="D27" s="64"/>
      <c r="E27" s="64"/>
      <c r="F27" s="65"/>
      <c r="G27" s="63"/>
      <c r="H27" s="182" t="s">
        <v>69</v>
      </c>
      <c r="I27" s="182"/>
      <c r="J27" s="67">
        <f>SUM(J24:J26)</f>
        <v>11</v>
      </c>
      <c r="K27" s="67">
        <f>SUM(K24:K26)</f>
        <v>241</v>
      </c>
      <c r="L27" s="67">
        <f>SUM(L24:L26)</f>
        <v>443</v>
      </c>
      <c r="M27" s="68">
        <f>SUM(M24:M26)</f>
        <v>1</v>
      </c>
    </row>
    <row r="28" spans="1:13" ht="15">
      <c r="A28" s="181" t="s">
        <v>58</v>
      </c>
      <c r="B28" s="181"/>
      <c r="C28" s="64"/>
      <c r="D28" s="64"/>
      <c r="E28" s="64"/>
      <c r="F28" s="65"/>
      <c r="G28" s="63"/>
      <c r="H28" s="181"/>
      <c r="I28" s="181"/>
      <c r="J28" s="64"/>
      <c r="K28" s="64"/>
      <c r="L28" s="64"/>
      <c r="M28" s="65"/>
    </row>
    <row r="29" spans="1:13" ht="15">
      <c r="A29" s="181" t="s">
        <v>60</v>
      </c>
      <c r="B29" s="181"/>
      <c r="C29" s="64">
        <v>1</v>
      </c>
      <c r="D29" s="64">
        <v>220</v>
      </c>
      <c r="E29" s="64">
        <v>816</v>
      </c>
      <c r="F29" s="71">
        <f>E29/E30</f>
        <v>1</v>
      </c>
      <c r="G29" s="63"/>
      <c r="H29" s="181" t="s">
        <v>72</v>
      </c>
      <c r="I29" s="181"/>
      <c r="J29" s="64">
        <v>9</v>
      </c>
      <c r="K29" s="64">
        <v>197</v>
      </c>
      <c r="L29" s="64">
        <v>367</v>
      </c>
      <c r="M29" s="65">
        <f>L29/$L$32</f>
        <v>0.62098138747884946</v>
      </c>
    </row>
    <row r="30" spans="1:13" ht="15">
      <c r="A30" s="182" t="s">
        <v>62</v>
      </c>
      <c r="B30" s="182"/>
      <c r="C30" s="67">
        <f>SUM(C27:C29)</f>
        <v>1</v>
      </c>
      <c r="D30" s="67">
        <f>SUM(D27:D29)</f>
        <v>220</v>
      </c>
      <c r="E30" s="67">
        <f>SUM(E27:E29)</f>
        <v>816</v>
      </c>
      <c r="F30" s="68">
        <f>SUM(F27:F29)</f>
        <v>1</v>
      </c>
      <c r="G30" s="63"/>
      <c r="H30" s="181" t="s">
        <v>73</v>
      </c>
      <c r="I30" s="181"/>
      <c r="J30" s="64">
        <v>6</v>
      </c>
      <c r="K30" s="64">
        <v>128</v>
      </c>
      <c r="L30" s="64">
        <v>224</v>
      </c>
      <c r="M30" s="65">
        <f>L30/$L$32</f>
        <v>0.3790186125211506</v>
      </c>
    </row>
    <row r="31" spans="1:13" ht="15">
      <c r="A31" s="181"/>
      <c r="B31" s="181"/>
      <c r="C31" s="64"/>
      <c r="D31" s="64"/>
      <c r="E31" s="64"/>
      <c r="F31" s="65"/>
      <c r="G31" s="63"/>
      <c r="H31" s="181" t="s">
        <v>75</v>
      </c>
      <c r="I31" s="181"/>
      <c r="J31" s="64"/>
      <c r="K31" s="64"/>
      <c r="L31" s="64"/>
      <c r="M31" s="65"/>
    </row>
    <row r="32" spans="1:13" ht="15">
      <c r="A32" s="181" t="s">
        <v>64</v>
      </c>
      <c r="B32" s="181"/>
      <c r="C32" s="64">
        <v>3</v>
      </c>
      <c r="D32" s="64">
        <v>69</v>
      </c>
      <c r="E32" s="64">
        <v>131</v>
      </c>
      <c r="F32" s="65">
        <f>E32/$E$38</f>
        <v>9.7202641537434149E-3</v>
      </c>
      <c r="G32" s="63"/>
      <c r="H32" s="182" t="s">
        <v>77</v>
      </c>
      <c r="I32" s="182"/>
      <c r="J32" s="67">
        <f>SUM(J29:J31)</f>
        <v>15</v>
      </c>
      <c r="K32" s="67">
        <f>SUM(K29:K31)</f>
        <v>325</v>
      </c>
      <c r="L32" s="67">
        <f>SUM(L29:L31)</f>
        <v>591</v>
      </c>
      <c r="M32" s="68">
        <f>SUM(M29:M31)</f>
        <v>1</v>
      </c>
    </row>
    <row r="33" spans="1:13" ht="15">
      <c r="A33" s="181" t="s">
        <v>66</v>
      </c>
      <c r="B33" s="181"/>
      <c r="C33" s="64">
        <v>3</v>
      </c>
      <c r="D33" s="64">
        <v>62</v>
      </c>
      <c r="E33" s="64">
        <v>113</v>
      </c>
      <c r="F33" s="65">
        <f>E33/$E$38</f>
        <v>8.3846553387252349E-3</v>
      </c>
      <c r="G33" s="63"/>
      <c r="H33" s="181"/>
      <c r="I33" s="181"/>
    </row>
    <row r="34" spans="1:13" ht="15">
      <c r="A34" s="181" t="s">
        <v>68</v>
      </c>
      <c r="B34" s="181"/>
      <c r="C34" s="64">
        <v>26</v>
      </c>
      <c r="D34" s="64">
        <v>4752</v>
      </c>
      <c r="E34" s="64">
        <v>8893</v>
      </c>
      <c r="F34" s="65">
        <f>E34/$E$38</f>
        <v>0.65986495510870369</v>
      </c>
      <c r="G34" s="63"/>
      <c r="H34" s="182" t="s">
        <v>79</v>
      </c>
      <c r="I34" s="182"/>
      <c r="J34" s="67">
        <v>4</v>
      </c>
      <c r="K34" s="67">
        <v>35</v>
      </c>
      <c r="L34" s="67">
        <v>63</v>
      </c>
      <c r="M34" s="68">
        <v>1</v>
      </c>
    </row>
    <row r="35" spans="1:13" ht="15">
      <c r="A35" s="181" t="s">
        <v>93</v>
      </c>
      <c r="B35" s="181"/>
      <c r="C35" s="64">
        <v>12</v>
      </c>
      <c r="D35" s="64">
        <v>2158</v>
      </c>
      <c r="E35" s="64">
        <v>4186</v>
      </c>
      <c r="F35" s="65">
        <f>E35/$E$38</f>
        <v>0.31060324998144989</v>
      </c>
      <c r="G35" s="63"/>
      <c r="H35" s="182" t="s">
        <v>81</v>
      </c>
      <c r="I35" s="182"/>
      <c r="J35" s="67">
        <v>2</v>
      </c>
      <c r="K35" s="67">
        <v>14</v>
      </c>
      <c r="L35" s="67">
        <v>22</v>
      </c>
      <c r="M35" s="68">
        <v>1</v>
      </c>
    </row>
    <row r="36" spans="1:13" ht="15">
      <c r="A36" s="181" t="s">
        <v>74</v>
      </c>
      <c r="B36" s="181"/>
      <c r="C36" s="64">
        <v>1</v>
      </c>
      <c r="D36" s="64">
        <v>80</v>
      </c>
      <c r="E36" s="64">
        <v>154</v>
      </c>
      <c r="F36" s="65">
        <f>E36/$E$38</f>
        <v>1.1426875417377755E-2</v>
      </c>
      <c r="G36" s="63"/>
      <c r="H36" s="182" t="s">
        <v>83</v>
      </c>
      <c r="I36" s="182"/>
      <c r="J36" s="67"/>
      <c r="K36" s="67"/>
      <c r="L36" s="67"/>
      <c r="M36" s="68"/>
    </row>
    <row r="37" spans="1:13" ht="15">
      <c r="A37" s="181" t="s">
        <v>76</v>
      </c>
      <c r="B37" s="184"/>
      <c r="C37" s="64"/>
      <c r="D37" s="64"/>
      <c r="E37" s="64"/>
      <c r="F37" s="65"/>
      <c r="G37" s="63"/>
      <c r="H37" s="181"/>
      <c r="I37" s="181"/>
      <c r="J37" s="64"/>
      <c r="K37" s="64"/>
      <c r="L37" s="64"/>
      <c r="M37" s="64"/>
    </row>
    <row r="38" spans="1:13" ht="15">
      <c r="A38" s="182" t="s">
        <v>78</v>
      </c>
      <c r="B38" s="182"/>
      <c r="C38" s="67">
        <f>SUM(C32:C37)</f>
        <v>45</v>
      </c>
      <c r="D38" s="67">
        <f>SUM(D32:D37)</f>
        <v>7121</v>
      </c>
      <c r="E38" s="67">
        <f>SUM(E32:E37)</f>
        <v>13477</v>
      </c>
      <c r="F38" s="68">
        <f>SUM(F32:F37)</f>
        <v>0.99999999999999989</v>
      </c>
      <c r="G38" s="63"/>
      <c r="H38" s="181"/>
      <c r="I38" s="181"/>
      <c r="J38" s="64"/>
      <c r="K38" s="64"/>
      <c r="L38" s="64"/>
      <c r="M38" s="64"/>
    </row>
    <row r="39" spans="1:13" ht="15">
      <c r="A39" s="181"/>
      <c r="B39" s="181"/>
      <c r="C39" s="64"/>
      <c r="D39" s="64"/>
      <c r="E39" s="64"/>
      <c r="F39" s="65"/>
      <c r="G39" s="63"/>
      <c r="H39" s="183"/>
      <c r="I39" s="183"/>
      <c r="J39" s="64"/>
      <c r="K39" s="64"/>
      <c r="L39" s="64"/>
      <c r="M39" s="64"/>
    </row>
    <row r="40" spans="1:13" ht="15">
      <c r="A40" s="181" t="s">
        <v>80</v>
      </c>
      <c r="B40" s="181"/>
      <c r="C40" s="64">
        <v>1</v>
      </c>
      <c r="D40" s="64">
        <v>16</v>
      </c>
      <c r="E40" s="64">
        <v>29</v>
      </c>
      <c r="F40" s="65">
        <f>E40/E45</f>
        <v>8.7613293051359523E-2</v>
      </c>
      <c r="G40" s="63"/>
      <c r="H40" s="72"/>
      <c r="I40" s="72"/>
      <c r="J40" s="64"/>
      <c r="K40" s="64"/>
      <c r="L40" s="64"/>
      <c r="M40" s="73"/>
    </row>
    <row r="41" spans="1:13" ht="15">
      <c r="A41" s="181" t="s">
        <v>82</v>
      </c>
      <c r="B41" s="181"/>
      <c r="C41" s="64">
        <v>1</v>
      </c>
      <c r="D41" s="64">
        <v>42</v>
      </c>
      <c r="E41" s="64">
        <v>82</v>
      </c>
      <c r="F41" s="65">
        <f>E41/E45</f>
        <v>0.24773413897280966</v>
      </c>
      <c r="G41" s="63"/>
      <c r="H41" s="182" t="s">
        <v>86</v>
      </c>
      <c r="I41" s="182"/>
      <c r="J41" s="67">
        <f>J36+J35+J34+J32+J27+J22+C15+C17+C18+C19+C25+C30+C38+C45+J16</f>
        <v>354</v>
      </c>
      <c r="K41" s="67">
        <f>K36+K35+K34+K32+K27+K22+D15+D17+D18+D19+D25+D30+D38+D45+K16</f>
        <v>19769</v>
      </c>
      <c r="L41" s="67">
        <f>L36+L35+L34+L32+L27+L22+E15+E17+E18+E19+E25+E30+E38+E45+L16</f>
        <v>49580</v>
      </c>
      <c r="M41" s="64"/>
    </row>
    <row r="42" spans="1:13" ht="15">
      <c r="A42" s="181" t="s">
        <v>84</v>
      </c>
      <c r="B42" s="181"/>
      <c r="C42" s="64">
        <v>2</v>
      </c>
      <c r="D42" s="64">
        <v>119</v>
      </c>
      <c r="E42" s="64">
        <v>220</v>
      </c>
      <c r="F42" s="65">
        <f>E42/E45</f>
        <v>0.66465256797583083</v>
      </c>
      <c r="G42" s="63"/>
      <c r="H42" s="72"/>
      <c r="I42" s="72"/>
      <c r="J42" s="64"/>
      <c r="K42" s="64"/>
      <c r="L42" s="64"/>
      <c r="M42" s="73"/>
    </row>
    <row r="43" spans="1:13" ht="15">
      <c r="A43" s="181" t="s">
        <v>315</v>
      </c>
      <c r="B43" s="181"/>
      <c r="C43" s="64"/>
      <c r="D43" s="64"/>
      <c r="E43" s="64"/>
      <c r="F43" s="65"/>
      <c r="G43" s="63"/>
      <c r="H43" s="72"/>
      <c r="I43" s="72"/>
      <c r="J43" s="73"/>
      <c r="K43" s="73"/>
      <c r="L43" s="73"/>
      <c r="M43" s="73"/>
    </row>
    <row r="44" spans="1:13" ht="15">
      <c r="A44" s="181" t="s">
        <v>85</v>
      </c>
      <c r="B44" s="181"/>
      <c r="C44" s="64"/>
      <c r="D44" s="64"/>
      <c r="E44" s="64"/>
      <c r="F44" s="65"/>
      <c r="G44" s="63"/>
      <c r="H44" s="72"/>
      <c r="I44" s="72"/>
      <c r="J44" s="73"/>
      <c r="K44" s="73"/>
      <c r="L44" s="73"/>
      <c r="M44" s="73"/>
    </row>
    <row r="45" spans="1:13" ht="15">
      <c r="A45" s="182" t="s">
        <v>87</v>
      </c>
      <c r="B45" s="182"/>
      <c r="C45" s="67">
        <f>SUM(C40:C44)</f>
        <v>4</v>
      </c>
      <c r="D45" s="67">
        <f>SUM(D40:D44)</f>
        <v>177</v>
      </c>
      <c r="E45" s="67">
        <f>SUM(E40:E44)</f>
        <v>331</v>
      </c>
      <c r="F45" s="68">
        <f>SUM(F40:F44)</f>
        <v>1</v>
      </c>
      <c r="G45" s="63"/>
      <c r="H45" s="76"/>
      <c r="I45" s="76"/>
      <c r="J45" s="63"/>
      <c r="K45" s="63"/>
      <c r="L45" s="63"/>
      <c r="M45" s="63"/>
    </row>
    <row r="46" spans="1:13" ht="15">
      <c r="A46" s="181"/>
      <c r="B46" s="181"/>
      <c r="C46" s="74"/>
      <c r="D46" s="74"/>
      <c r="E46" s="74"/>
      <c r="F46" s="74"/>
      <c r="G46" s="75"/>
    </row>
  </sheetData>
  <sheetProtection algorithmName="SHA-512" hashValue="9hk6Tqy9JNUjHDNYE52amGLK6o3Gi6+HsnM1Ms41i8AnZXtj8qZQHEN7b+lGJylEpDkEHJmABNNc/CvVRIoCog==" saltValue="t/uBJKnWm4887iAonlN6TQ==" spinCount="100000" sheet="1" objects="1" scenarios="1"/>
  <mergeCells count="72">
    <mergeCell ref="A46:B46"/>
    <mergeCell ref="A41:B41"/>
    <mergeCell ref="A42:B42"/>
    <mergeCell ref="H41:I41"/>
    <mergeCell ref="A43:B43"/>
    <mergeCell ref="A44:B44"/>
    <mergeCell ref="A45:B45"/>
    <mergeCell ref="A38:B38"/>
    <mergeCell ref="H37:I37"/>
    <mergeCell ref="A39:B39"/>
    <mergeCell ref="H38:I38"/>
    <mergeCell ref="A40:B40"/>
    <mergeCell ref="H39:I39"/>
    <mergeCell ref="A35:B35"/>
    <mergeCell ref="H34:I34"/>
    <mergeCell ref="A36:B36"/>
    <mergeCell ref="H35:I35"/>
    <mergeCell ref="A37:B37"/>
    <mergeCell ref="H36:I36"/>
    <mergeCell ref="A32:B32"/>
    <mergeCell ref="H31:I31"/>
    <mergeCell ref="A33:B33"/>
    <mergeCell ref="H32:I32"/>
    <mergeCell ref="A34:B34"/>
    <mergeCell ref="H33:I33"/>
    <mergeCell ref="A29:B29"/>
    <mergeCell ref="H28:I28"/>
    <mergeCell ref="A30:B30"/>
    <mergeCell ref="H29:I29"/>
    <mergeCell ref="A31:B31"/>
    <mergeCell ref="H30:I30"/>
    <mergeCell ref="A26:B26"/>
    <mergeCell ref="H25:I25"/>
    <mergeCell ref="A27:B27"/>
    <mergeCell ref="H26:I26"/>
    <mergeCell ref="A28:B28"/>
    <mergeCell ref="H27:I27"/>
    <mergeCell ref="A23:B23"/>
    <mergeCell ref="H22:I22"/>
    <mergeCell ref="A24:B24"/>
    <mergeCell ref="H23:I23"/>
    <mergeCell ref="A25:B25"/>
    <mergeCell ref="H24:I24"/>
    <mergeCell ref="A20:B20"/>
    <mergeCell ref="H20:I20"/>
    <mergeCell ref="A21:B21"/>
    <mergeCell ref="H21:I21"/>
    <mergeCell ref="A22:B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Y23"/>
  <sheetViews>
    <sheetView showGridLines="0" zoomScaleNormal="100" zoomScaleSheetLayoutView="100" workbookViewId="0"/>
  </sheetViews>
  <sheetFormatPr baseColWidth="10" defaultRowHeight="15"/>
  <cols>
    <col min="1" max="1" width="79.42578125" customWidth="1"/>
    <col min="2" max="3" width="8.7109375" style="77" customWidth="1"/>
    <col min="4" max="64" width="8.7109375" customWidth="1"/>
    <col min="65" max="65" width="10.85546875" bestFit="1" customWidth="1"/>
    <col min="72" max="73" width="11.42578125" style="78"/>
    <col min="257" max="257" width="83.42578125" customWidth="1"/>
    <col min="258" max="321" width="8.7109375" customWidth="1"/>
    <col min="513" max="513" width="83.42578125" customWidth="1"/>
    <col min="514" max="577" width="8.7109375" customWidth="1"/>
    <col min="769" max="769" width="83.42578125" customWidth="1"/>
    <col min="770" max="833" width="8.7109375" customWidth="1"/>
    <col min="1025" max="1025" width="83.42578125" customWidth="1"/>
    <col min="1026" max="1089" width="8.7109375" customWidth="1"/>
    <col min="1281" max="1281" width="83.42578125" customWidth="1"/>
    <col min="1282" max="1345" width="8.7109375" customWidth="1"/>
    <col min="1537" max="1537" width="83.42578125" customWidth="1"/>
    <col min="1538" max="1601" width="8.7109375" customWidth="1"/>
    <col min="1793" max="1793" width="83.42578125" customWidth="1"/>
    <col min="1794" max="1857" width="8.7109375" customWidth="1"/>
    <col min="2049" max="2049" width="83.42578125" customWidth="1"/>
    <col min="2050" max="2113" width="8.7109375" customWidth="1"/>
    <col min="2305" max="2305" width="83.42578125" customWidth="1"/>
    <col min="2306" max="2369" width="8.7109375" customWidth="1"/>
    <col min="2561" max="2561" width="83.42578125" customWidth="1"/>
    <col min="2562" max="2625" width="8.7109375" customWidth="1"/>
    <col min="2817" max="2817" width="83.42578125" customWidth="1"/>
    <col min="2818" max="2881" width="8.7109375" customWidth="1"/>
    <col min="3073" max="3073" width="83.42578125" customWidth="1"/>
    <col min="3074" max="3137" width="8.7109375" customWidth="1"/>
    <col min="3329" max="3329" width="83.42578125" customWidth="1"/>
    <col min="3330" max="3393" width="8.7109375" customWidth="1"/>
    <col min="3585" max="3585" width="83.42578125" customWidth="1"/>
    <col min="3586" max="3649" width="8.7109375" customWidth="1"/>
    <col min="3841" max="3841" width="83.42578125" customWidth="1"/>
    <col min="3842" max="3905" width="8.7109375" customWidth="1"/>
    <col min="4097" max="4097" width="83.42578125" customWidth="1"/>
    <col min="4098" max="4161" width="8.7109375" customWidth="1"/>
    <col min="4353" max="4353" width="83.42578125" customWidth="1"/>
    <col min="4354" max="4417" width="8.7109375" customWidth="1"/>
    <col min="4609" max="4609" width="83.42578125" customWidth="1"/>
    <col min="4610" max="4673" width="8.7109375" customWidth="1"/>
    <col min="4865" max="4865" width="83.42578125" customWidth="1"/>
    <col min="4866" max="4929" width="8.7109375" customWidth="1"/>
    <col min="5121" max="5121" width="83.42578125" customWidth="1"/>
    <col min="5122" max="5185" width="8.7109375" customWidth="1"/>
    <col min="5377" max="5377" width="83.42578125" customWidth="1"/>
    <col min="5378" max="5441" width="8.7109375" customWidth="1"/>
    <col min="5633" max="5633" width="83.42578125" customWidth="1"/>
    <col min="5634" max="5697" width="8.7109375" customWidth="1"/>
    <col min="5889" max="5889" width="83.42578125" customWidth="1"/>
    <col min="5890" max="5953" width="8.7109375" customWidth="1"/>
    <col min="6145" max="6145" width="83.42578125" customWidth="1"/>
    <col min="6146" max="6209" width="8.7109375" customWidth="1"/>
    <col min="6401" max="6401" width="83.42578125" customWidth="1"/>
    <col min="6402" max="6465" width="8.7109375" customWidth="1"/>
    <col min="6657" max="6657" width="83.42578125" customWidth="1"/>
    <col min="6658" max="6721" width="8.7109375" customWidth="1"/>
    <col min="6913" max="6913" width="83.42578125" customWidth="1"/>
    <col min="6914" max="6977" width="8.7109375" customWidth="1"/>
    <col min="7169" max="7169" width="83.42578125" customWidth="1"/>
    <col min="7170" max="7233" width="8.7109375" customWidth="1"/>
    <col min="7425" max="7425" width="83.42578125" customWidth="1"/>
    <col min="7426" max="7489" width="8.7109375" customWidth="1"/>
    <col min="7681" max="7681" width="83.42578125" customWidth="1"/>
    <col min="7682" max="7745" width="8.7109375" customWidth="1"/>
    <col min="7937" max="7937" width="83.42578125" customWidth="1"/>
    <col min="7938" max="8001" width="8.7109375" customWidth="1"/>
    <col min="8193" max="8193" width="83.42578125" customWidth="1"/>
    <col min="8194" max="8257" width="8.7109375" customWidth="1"/>
    <col min="8449" max="8449" width="83.42578125" customWidth="1"/>
    <col min="8450" max="8513" width="8.7109375" customWidth="1"/>
    <col min="8705" max="8705" width="83.42578125" customWidth="1"/>
    <col min="8706" max="8769" width="8.7109375" customWidth="1"/>
    <col min="8961" max="8961" width="83.42578125" customWidth="1"/>
    <col min="8962" max="9025" width="8.7109375" customWidth="1"/>
    <col min="9217" max="9217" width="83.42578125" customWidth="1"/>
    <col min="9218" max="9281" width="8.7109375" customWidth="1"/>
    <col min="9473" max="9473" width="83.42578125" customWidth="1"/>
    <col min="9474" max="9537" width="8.7109375" customWidth="1"/>
    <col min="9729" max="9729" width="83.42578125" customWidth="1"/>
    <col min="9730" max="9793" width="8.7109375" customWidth="1"/>
    <col min="9985" max="9985" width="83.42578125" customWidth="1"/>
    <col min="9986" max="10049" width="8.7109375" customWidth="1"/>
    <col min="10241" max="10241" width="83.42578125" customWidth="1"/>
    <col min="10242" max="10305" width="8.7109375" customWidth="1"/>
    <col min="10497" max="10497" width="83.42578125" customWidth="1"/>
    <col min="10498" max="10561" width="8.7109375" customWidth="1"/>
    <col min="10753" max="10753" width="83.42578125" customWidth="1"/>
    <col min="10754" max="10817" width="8.7109375" customWidth="1"/>
    <col min="11009" max="11009" width="83.42578125" customWidth="1"/>
    <col min="11010" max="11073" width="8.7109375" customWidth="1"/>
    <col min="11265" max="11265" width="83.42578125" customWidth="1"/>
    <col min="11266" max="11329" width="8.7109375" customWidth="1"/>
    <col min="11521" max="11521" width="83.42578125" customWidth="1"/>
    <col min="11522" max="11585" width="8.7109375" customWidth="1"/>
    <col min="11777" max="11777" width="83.42578125" customWidth="1"/>
    <col min="11778" max="11841" width="8.7109375" customWidth="1"/>
    <col min="12033" max="12033" width="83.42578125" customWidth="1"/>
    <col min="12034" max="12097" width="8.7109375" customWidth="1"/>
    <col min="12289" max="12289" width="83.42578125" customWidth="1"/>
    <col min="12290" max="12353" width="8.7109375" customWidth="1"/>
    <col min="12545" max="12545" width="83.42578125" customWidth="1"/>
    <col min="12546" max="12609" width="8.7109375" customWidth="1"/>
    <col min="12801" max="12801" width="83.42578125" customWidth="1"/>
    <col min="12802" max="12865" width="8.7109375" customWidth="1"/>
    <col min="13057" max="13057" width="83.42578125" customWidth="1"/>
    <col min="13058" max="13121" width="8.7109375" customWidth="1"/>
    <col min="13313" max="13313" width="83.42578125" customWidth="1"/>
    <col min="13314" max="13377" width="8.7109375" customWidth="1"/>
    <col min="13569" max="13569" width="83.42578125" customWidth="1"/>
    <col min="13570" max="13633" width="8.7109375" customWidth="1"/>
    <col min="13825" max="13825" width="83.42578125" customWidth="1"/>
    <col min="13826" max="13889" width="8.7109375" customWidth="1"/>
    <col min="14081" max="14081" width="83.42578125" customWidth="1"/>
    <col min="14082" max="14145" width="8.7109375" customWidth="1"/>
    <col min="14337" max="14337" width="83.42578125" customWidth="1"/>
    <col min="14338" max="14401" width="8.7109375" customWidth="1"/>
    <col min="14593" max="14593" width="83.42578125" customWidth="1"/>
    <col min="14594" max="14657" width="8.7109375" customWidth="1"/>
    <col min="14849" max="14849" width="83.42578125" customWidth="1"/>
    <col min="14850" max="14913" width="8.7109375" customWidth="1"/>
    <col min="15105" max="15105" width="83.42578125" customWidth="1"/>
    <col min="15106" max="15169" width="8.7109375" customWidth="1"/>
    <col min="15361" max="15361" width="83.42578125" customWidth="1"/>
    <col min="15362" max="15425" width="8.7109375" customWidth="1"/>
    <col min="15617" max="15617" width="83.42578125" customWidth="1"/>
    <col min="15618" max="15681" width="8.7109375" customWidth="1"/>
    <col min="15873" max="15873" width="83.42578125" customWidth="1"/>
    <col min="15874" max="15937" width="8.7109375" customWidth="1"/>
    <col min="16129" max="16129" width="83.42578125" customWidth="1"/>
    <col min="16130" max="16193" width="8.7109375" customWidth="1"/>
  </cols>
  <sheetData>
    <row r="1" spans="1:103" ht="16.5">
      <c r="A1" s="37"/>
    </row>
    <row r="2" spans="1:103" ht="16.5">
      <c r="A2" s="37" t="s">
        <v>156</v>
      </c>
      <c r="P2" s="79"/>
      <c r="Q2" s="79"/>
      <c r="R2" s="79"/>
      <c r="S2" s="79"/>
      <c r="T2" s="79"/>
    </row>
    <row r="3" spans="1:103" ht="16.5">
      <c r="A3" s="38" t="s">
        <v>157</v>
      </c>
      <c r="B3" s="79"/>
      <c r="C3" s="79"/>
      <c r="D3" s="79"/>
      <c r="E3" s="79"/>
    </row>
    <row r="4" spans="1:103" s="79" customFormat="1" ht="16.5">
      <c r="A4" s="38" t="s">
        <v>158</v>
      </c>
      <c r="BT4" s="80"/>
      <c r="BU4" s="80"/>
    </row>
    <row r="6" spans="1:103" s="78" customFormat="1">
      <c r="A6" s="177" t="s">
        <v>91</v>
      </c>
      <c r="B6" s="176" t="s">
        <v>33</v>
      </c>
      <c r="C6" s="176"/>
      <c r="D6" s="176" t="s">
        <v>35</v>
      </c>
      <c r="E6" s="176"/>
      <c r="F6" s="176" t="s">
        <v>37</v>
      </c>
      <c r="G6" s="176"/>
      <c r="H6" s="176" t="s">
        <v>48</v>
      </c>
      <c r="I6" s="176"/>
      <c r="J6" s="176" t="s">
        <v>50</v>
      </c>
      <c r="K6" s="176"/>
      <c r="L6" s="176" t="s">
        <v>51</v>
      </c>
      <c r="M6" s="176"/>
      <c r="N6" s="176" t="s">
        <v>159</v>
      </c>
      <c r="O6" s="176"/>
      <c r="P6" s="176" t="s">
        <v>160</v>
      </c>
      <c r="Q6" s="176"/>
      <c r="R6" s="176" t="s">
        <v>60</v>
      </c>
      <c r="S6" s="176"/>
      <c r="T6" s="176" t="s">
        <v>64</v>
      </c>
      <c r="U6" s="176"/>
      <c r="V6" s="176" t="s">
        <v>66</v>
      </c>
      <c r="W6" s="176"/>
      <c r="X6" s="176" t="s">
        <v>68</v>
      </c>
      <c r="Y6" s="176"/>
      <c r="Z6" s="176" t="s">
        <v>93</v>
      </c>
      <c r="AA6" s="176"/>
      <c r="AB6" s="176" t="s">
        <v>74</v>
      </c>
      <c r="AC6" s="176"/>
      <c r="AD6" s="176" t="s">
        <v>161</v>
      </c>
      <c r="AE6" s="176"/>
      <c r="AF6" s="176" t="s">
        <v>82</v>
      </c>
      <c r="AG6" s="176"/>
      <c r="AH6" s="176" t="s">
        <v>84</v>
      </c>
      <c r="AI6" s="176"/>
      <c r="AJ6" s="176" t="s">
        <v>36</v>
      </c>
      <c r="AK6" s="176"/>
      <c r="AL6" s="176" t="s">
        <v>38</v>
      </c>
      <c r="AM6" s="176"/>
      <c r="AN6" s="176" t="s">
        <v>42</v>
      </c>
      <c r="AO6" s="176"/>
      <c r="AP6" s="176" t="s">
        <v>46</v>
      </c>
      <c r="AQ6" s="176"/>
      <c r="AR6" s="176" t="s">
        <v>52</v>
      </c>
      <c r="AS6" s="176"/>
      <c r="AT6" s="176" t="s">
        <v>54</v>
      </c>
      <c r="AU6" s="176"/>
      <c r="AV6" s="176" t="s">
        <v>55</v>
      </c>
      <c r="AW6" s="176"/>
      <c r="AX6" s="176" t="s">
        <v>63</v>
      </c>
      <c r="AY6" s="176"/>
      <c r="AZ6" s="176" t="s">
        <v>65</v>
      </c>
      <c r="BA6" s="176"/>
      <c r="BB6" s="176" t="s">
        <v>67</v>
      </c>
      <c r="BC6" s="176"/>
      <c r="BD6" s="176" t="s">
        <v>72</v>
      </c>
      <c r="BE6" s="176"/>
      <c r="BF6" s="176" t="s">
        <v>73</v>
      </c>
      <c r="BG6" s="176"/>
      <c r="BH6" s="176" t="s">
        <v>79</v>
      </c>
      <c r="BI6" s="176"/>
      <c r="BJ6" s="176" t="s">
        <v>81</v>
      </c>
      <c r="BK6" s="176"/>
      <c r="BL6" s="176" t="s">
        <v>86</v>
      </c>
      <c r="BM6" s="176"/>
    </row>
    <row r="7" spans="1:103" s="78" customFormat="1">
      <c r="A7" s="177"/>
      <c r="B7" s="40"/>
      <c r="C7" s="40" t="s">
        <v>95</v>
      </c>
      <c r="D7" s="40"/>
      <c r="E7" s="40"/>
      <c r="F7" s="40"/>
      <c r="G7" s="40"/>
      <c r="H7" s="40"/>
      <c r="I7" s="40" t="s">
        <v>95</v>
      </c>
      <c r="J7" s="40"/>
      <c r="K7" s="40" t="s">
        <v>95</v>
      </c>
      <c r="L7" s="40"/>
      <c r="M7" s="40" t="s">
        <v>95</v>
      </c>
      <c r="N7" s="40"/>
      <c r="O7" s="40" t="s">
        <v>95</v>
      </c>
      <c r="P7" s="40"/>
      <c r="Q7" s="40"/>
      <c r="R7" s="40"/>
      <c r="S7" s="40" t="s">
        <v>95</v>
      </c>
      <c r="T7" s="40"/>
      <c r="U7" s="40" t="s">
        <v>95</v>
      </c>
      <c r="V7" s="40"/>
      <c r="W7" s="40" t="s">
        <v>95</v>
      </c>
      <c r="X7" s="40"/>
      <c r="Y7" s="40" t="s">
        <v>95</v>
      </c>
      <c r="Z7" s="40"/>
      <c r="AA7" s="40" t="s">
        <v>95</v>
      </c>
      <c r="AB7" s="40"/>
      <c r="AC7" s="40" t="s">
        <v>95</v>
      </c>
      <c r="AD7" s="40"/>
      <c r="AE7" s="40" t="s">
        <v>95</v>
      </c>
      <c r="AF7" s="40"/>
      <c r="AG7" s="40" t="s">
        <v>95</v>
      </c>
      <c r="AH7" s="40"/>
      <c r="AI7" s="40" t="s">
        <v>95</v>
      </c>
      <c r="AJ7" s="40"/>
      <c r="AK7" s="40" t="s">
        <v>95</v>
      </c>
      <c r="AL7" s="40"/>
      <c r="AM7" s="40" t="s">
        <v>95</v>
      </c>
      <c r="AN7" s="40"/>
      <c r="AO7" s="40" t="s">
        <v>95</v>
      </c>
      <c r="AP7" s="40"/>
      <c r="AQ7" s="40" t="s">
        <v>95</v>
      </c>
      <c r="AR7" s="40"/>
      <c r="AS7" s="40" t="s">
        <v>95</v>
      </c>
      <c r="AT7" s="40"/>
      <c r="AU7" s="40" t="s">
        <v>95</v>
      </c>
      <c r="AV7" s="40"/>
      <c r="AW7" s="40" t="s">
        <v>95</v>
      </c>
      <c r="AX7" s="40"/>
      <c r="AY7" s="40" t="s">
        <v>95</v>
      </c>
      <c r="AZ7" s="40"/>
      <c r="BA7" s="40" t="s">
        <v>95</v>
      </c>
      <c r="BB7" s="40"/>
      <c r="BC7" s="40" t="s">
        <v>95</v>
      </c>
      <c r="BD7" s="40"/>
      <c r="BE7" s="40" t="s">
        <v>95</v>
      </c>
      <c r="BF7" s="40"/>
      <c r="BG7" s="40" t="s">
        <v>95</v>
      </c>
      <c r="BH7" s="40"/>
      <c r="BI7" s="40" t="s">
        <v>95</v>
      </c>
      <c r="BJ7" s="40"/>
      <c r="BK7" s="40" t="s">
        <v>95</v>
      </c>
      <c r="BL7" s="40"/>
      <c r="BM7" s="40"/>
    </row>
    <row r="8" spans="1:103" s="81"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row>
    <row r="9" spans="1:103">
      <c r="A9" s="44" t="s">
        <v>99</v>
      </c>
      <c r="B9" s="64">
        <v>7</v>
      </c>
      <c r="C9" s="64">
        <v>517</v>
      </c>
      <c r="D9" s="45">
        <v>13</v>
      </c>
      <c r="E9" s="45">
        <v>1625</v>
      </c>
      <c r="F9" s="45">
        <v>5</v>
      </c>
      <c r="G9" s="45">
        <v>446</v>
      </c>
      <c r="H9" s="45"/>
      <c r="I9" s="45"/>
      <c r="J9" s="45"/>
      <c r="K9" s="45"/>
      <c r="L9" s="45"/>
      <c r="M9" s="45"/>
      <c r="N9" s="45"/>
      <c r="O9" s="45"/>
      <c r="P9" s="45">
        <v>1</v>
      </c>
      <c r="Q9" s="45">
        <v>939</v>
      </c>
      <c r="R9" s="45"/>
      <c r="S9" s="45"/>
      <c r="T9" s="45"/>
      <c r="U9" s="45"/>
      <c r="V9" s="45"/>
      <c r="W9" s="45"/>
      <c r="X9" s="45">
        <v>5</v>
      </c>
      <c r="Y9" s="45">
        <v>1549</v>
      </c>
      <c r="Z9" s="45"/>
      <c r="AA9" s="45"/>
      <c r="AB9" s="45"/>
      <c r="AC9" s="45"/>
      <c r="AD9" s="45"/>
      <c r="AE9" s="45"/>
      <c r="AF9" s="45"/>
      <c r="AG9" s="45"/>
      <c r="AH9" s="45"/>
      <c r="AI9" s="45"/>
      <c r="AJ9" s="45"/>
      <c r="AK9" s="45"/>
      <c r="AL9" s="45">
        <v>1</v>
      </c>
      <c r="AM9" s="45">
        <v>564</v>
      </c>
      <c r="AN9" s="45">
        <v>2</v>
      </c>
      <c r="AO9" s="45">
        <v>940</v>
      </c>
      <c r="AP9" s="45"/>
      <c r="AQ9" s="45"/>
      <c r="AR9" s="45"/>
      <c r="AS9" s="45"/>
      <c r="AT9" s="45"/>
      <c r="AU9" s="45"/>
      <c r="AV9" s="45"/>
      <c r="AW9" s="45"/>
      <c r="AX9" s="45">
        <v>1</v>
      </c>
      <c r="AY9" s="45">
        <v>29</v>
      </c>
      <c r="AZ9" s="45"/>
      <c r="BA9" s="45"/>
      <c r="BB9" s="45"/>
      <c r="BC9" s="45"/>
      <c r="BD9" s="45">
        <v>1</v>
      </c>
      <c r="BE9" s="45">
        <v>48</v>
      </c>
      <c r="BF9" s="45">
        <v>1</v>
      </c>
      <c r="BG9" s="45">
        <v>48</v>
      </c>
      <c r="BH9" s="45"/>
      <c r="BI9" s="45"/>
      <c r="BJ9" s="45"/>
      <c r="BK9" s="45"/>
      <c r="BL9" s="55">
        <v>37</v>
      </c>
      <c r="BM9" s="55">
        <v>6705</v>
      </c>
      <c r="CY9" s="82"/>
    </row>
    <row r="10" spans="1:103">
      <c r="A10" s="46" t="s">
        <v>100</v>
      </c>
      <c r="B10" s="83">
        <v>80</v>
      </c>
      <c r="C10" s="83">
        <v>4470</v>
      </c>
      <c r="D10" s="83">
        <v>29</v>
      </c>
      <c r="E10" s="47">
        <v>4876</v>
      </c>
      <c r="F10" s="47">
        <v>29</v>
      </c>
      <c r="G10" s="47">
        <v>1978</v>
      </c>
      <c r="H10" s="47">
        <v>2</v>
      </c>
      <c r="I10" s="47">
        <v>75</v>
      </c>
      <c r="J10" s="47">
        <v>2</v>
      </c>
      <c r="K10" s="47">
        <v>31</v>
      </c>
      <c r="L10" s="47">
        <v>1</v>
      </c>
      <c r="M10" s="47">
        <v>16</v>
      </c>
      <c r="N10" s="47"/>
      <c r="O10" s="47"/>
      <c r="P10" s="47"/>
      <c r="Q10" s="47"/>
      <c r="R10" s="47">
        <v>1</v>
      </c>
      <c r="S10" s="47">
        <v>816</v>
      </c>
      <c r="T10" s="47">
        <v>2</v>
      </c>
      <c r="U10" s="47">
        <v>55</v>
      </c>
      <c r="V10" s="47">
        <v>2</v>
      </c>
      <c r="W10" s="47">
        <v>81</v>
      </c>
      <c r="X10" s="47">
        <v>10</v>
      </c>
      <c r="Y10" s="47">
        <v>3611</v>
      </c>
      <c r="Z10" s="47">
        <v>4</v>
      </c>
      <c r="AA10" s="47">
        <v>1383</v>
      </c>
      <c r="AB10" s="47">
        <v>1</v>
      </c>
      <c r="AC10" s="47">
        <v>154</v>
      </c>
      <c r="AD10" s="47">
        <v>1</v>
      </c>
      <c r="AE10" s="47">
        <v>29</v>
      </c>
      <c r="AF10" s="47">
        <v>1</v>
      </c>
      <c r="AG10" s="47">
        <v>82</v>
      </c>
      <c r="AH10" s="47">
        <v>1</v>
      </c>
      <c r="AI10" s="47">
        <v>80</v>
      </c>
      <c r="AJ10" s="47"/>
      <c r="AK10" s="47"/>
      <c r="AL10" s="47">
        <v>3</v>
      </c>
      <c r="AM10" s="47">
        <v>840</v>
      </c>
      <c r="AN10" s="47">
        <v>14</v>
      </c>
      <c r="AO10" s="47">
        <v>3696</v>
      </c>
      <c r="AP10" s="47"/>
      <c r="AQ10" s="47"/>
      <c r="AR10" s="47"/>
      <c r="AS10" s="47"/>
      <c r="AT10" s="47"/>
      <c r="AU10" s="47"/>
      <c r="AV10" s="47"/>
      <c r="AW10" s="47"/>
      <c r="AX10" s="47">
        <v>1</v>
      </c>
      <c r="AY10" s="47">
        <v>11</v>
      </c>
      <c r="AZ10" s="47">
        <v>1</v>
      </c>
      <c r="BA10" s="47">
        <v>36</v>
      </c>
      <c r="BB10" s="47"/>
      <c r="BC10" s="47"/>
      <c r="BD10" s="47">
        <v>2</v>
      </c>
      <c r="BE10" s="47">
        <v>44</v>
      </c>
      <c r="BF10" s="47">
        <v>2</v>
      </c>
      <c r="BG10" s="47">
        <v>73</v>
      </c>
      <c r="BH10" s="47">
        <v>2</v>
      </c>
      <c r="BI10" s="47">
        <v>30</v>
      </c>
      <c r="BJ10" s="47"/>
      <c r="BK10" s="47"/>
      <c r="BL10" s="56">
        <v>191</v>
      </c>
      <c r="BM10" s="56">
        <v>22467</v>
      </c>
    </row>
    <row r="11" spans="1:103">
      <c r="A11" s="44" t="s">
        <v>101</v>
      </c>
      <c r="B11" s="64"/>
      <c r="C11" s="64"/>
      <c r="D11" s="45"/>
      <c r="E11" s="45"/>
      <c r="F11" s="45"/>
      <c r="G11" s="45"/>
      <c r="H11" s="45">
        <v>1</v>
      </c>
      <c r="I11" s="45">
        <v>18</v>
      </c>
      <c r="J11" s="45">
        <v>1</v>
      </c>
      <c r="K11" s="45">
        <v>23</v>
      </c>
      <c r="L11" s="45"/>
      <c r="M11" s="45"/>
      <c r="N11" s="45"/>
      <c r="O11" s="45"/>
      <c r="P11" s="45"/>
      <c r="Q11" s="45"/>
      <c r="R11" s="45"/>
      <c r="S11" s="45"/>
      <c r="T11" s="45">
        <v>1</v>
      </c>
      <c r="U11" s="45">
        <v>76</v>
      </c>
      <c r="V11" s="45"/>
      <c r="W11" s="45"/>
      <c r="X11" s="45">
        <v>2</v>
      </c>
      <c r="Y11" s="45">
        <v>471</v>
      </c>
      <c r="Z11" s="45">
        <v>1</v>
      </c>
      <c r="AA11" s="45">
        <v>140</v>
      </c>
      <c r="AB11" s="45"/>
      <c r="AC11" s="45"/>
      <c r="AD11" s="45"/>
      <c r="AE11" s="45"/>
      <c r="AF11" s="45"/>
      <c r="AG11" s="45"/>
      <c r="AH11" s="45"/>
      <c r="AI11" s="45"/>
      <c r="AJ11" s="45"/>
      <c r="AK11" s="45"/>
      <c r="AL11" s="45"/>
      <c r="AM11" s="45"/>
      <c r="AN11" s="45"/>
      <c r="AO11" s="45"/>
      <c r="AP11" s="45"/>
      <c r="AQ11" s="45"/>
      <c r="AR11" s="45"/>
      <c r="AS11" s="45"/>
      <c r="AT11" s="45"/>
      <c r="AU11" s="45"/>
      <c r="AV11" s="45">
        <v>1</v>
      </c>
      <c r="AW11" s="45">
        <v>367</v>
      </c>
      <c r="AX11" s="45">
        <v>1</v>
      </c>
      <c r="AY11" s="45">
        <v>31</v>
      </c>
      <c r="AZ11" s="45">
        <v>1</v>
      </c>
      <c r="BA11" s="45">
        <v>51</v>
      </c>
      <c r="BB11" s="45"/>
      <c r="BC11" s="45"/>
      <c r="BD11" s="45">
        <v>2</v>
      </c>
      <c r="BE11" s="45">
        <v>61</v>
      </c>
      <c r="BF11" s="45"/>
      <c r="BG11" s="45"/>
      <c r="BH11" s="45"/>
      <c r="BI11" s="45"/>
      <c r="BJ11" s="45"/>
      <c r="BK11" s="45"/>
      <c r="BL11" s="55">
        <v>11</v>
      </c>
      <c r="BM11" s="55">
        <v>1238</v>
      </c>
    </row>
    <row r="12" spans="1:103">
      <c r="A12" s="48" t="s">
        <v>102</v>
      </c>
      <c r="B12" s="83">
        <v>13</v>
      </c>
      <c r="C12" s="83">
        <v>1456</v>
      </c>
      <c r="D12" s="47">
        <v>7</v>
      </c>
      <c r="E12" s="47">
        <v>769</v>
      </c>
      <c r="F12" s="47">
        <v>3</v>
      </c>
      <c r="G12" s="47">
        <v>378</v>
      </c>
      <c r="H12" s="47"/>
      <c r="I12" s="47"/>
      <c r="J12" s="47"/>
      <c r="K12" s="47"/>
      <c r="L12" s="47">
        <v>1</v>
      </c>
      <c r="M12" s="47">
        <v>12</v>
      </c>
      <c r="N12" s="47"/>
      <c r="O12" s="47"/>
      <c r="P12" s="47"/>
      <c r="Q12" s="47"/>
      <c r="R12" s="47"/>
      <c r="S12" s="47"/>
      <c r="T12" s="47"/>
      <c r="U12" s="47"/>
      <c r="V12" s="47"/>
      <c r="W12" s="47"/>
      <c r="X12" s="47">
        <v>3</v>
      </c>
      <c r="Y12" s="47">
        <v>1485</v>
      </c>
      <c r="Z12" s="47"/>
      <c r="AA12" s="47"/>
      <c r="AB12" s="47"/>
      <c r="AC12" s="47"/>
      <c r="AD12" s="47"/>
      <c r="AE12" s="47"/>
      <c r="AF12" s="47"/>
      <c r="AG12" s="47"/>
      <c r="AH12" s="47"/>
      <c r="AI12" s="47"/>
      <c r="AJ12" s="47">
        <v>1</v>
      </c>
      <c r="AK12" s="47">
        <v>588</v>
      </c>
      <c r="AL12" s="47">
        <v>2</v>
      </c>
      <c r="AM12" s="47">
        <v>512</v>
      </c>
      <c r="AN12" s="47">
        <v>2</v>
      </c>
      <c r="AO12" s="47">
        <v>962</v>
      </c>
      <c r="AP12" s="47"/>
      <c r="AQ12" s="47"/>
      <c r="AR12" s="47"/>
      <c r="AS12" s="47"/>
      <c r="AT12" s="47">
        <v>1</v>
      </c>
      <c r="AU12" s="47">
        <v>816</v>
      </c>
      <c r="AV12" s="47"/>
      <c r="AW12" s="47"/>
      <c r="AX12" s="47"/>
      <c r="AY12" s="47"/>
      <c r="AZ12" s="47">
        <v>1</v>
      </c>
      <c r="BA12" s="47">
        <v>46</v>
      </c>
      <c r="BB12" s="47">
        <v>1</v>
      </c>
      <c r="BC12" s="47">
        <v>32</v>
      </c>
      <c r="BD12" s="47">
        <v>1</v>
      </c>
      <c r="BE12" s="47">
        <v>64</v>
      </c>
      <c r="BF12" s="47">
        <v>2</v>
      </c>
      <c r="BG12" s="47">
        <v>80</v>
      </c>
      <c r="BH12" s="47"/>
      <c r="BI12" s="47"/>
      <c r="BJ12" s="47"/>
      <c r="BK12" s="47"/>
      <c r="BL12" s="56">
        <v>38</v>
      </c>
      <c r="BM12" s="56">
        <v>7200</v>
      </c>
    </row>
    <row r="13" spans="1:103">
      <c r="A13" s="44" t="s">
        <v>103</v>
      </c>
      <c r="B13" s="64"/>
      <c r="C13" s="64"/>
      <c r="D13" s="45">
        <v>5</v>
      </c>
      <c r="E13" s="45">
        <v>1374</v>
      </c>
      <c r="F13" s="45">
        <v>2</v>
      </c>
      <c r="G13" s="45">
        <v>77</v>
      </c>
      <c r="H13" s="45"/>
      <c r="I13" s="45"/>
      <c r="J13" s="45"/>
      <c r="K13" s="45"/>
      <c r="L13" s="45"/>
      <c r="M13" s="45"/>
      <c r="N13" s="45"/>
      <c r="O13" s="45"/>
      <c r="P13" s="45"/>
      <c r="Q13" s="45"/>
      <c r="R13" s="45"/>
      <c r="S13" s="45"/>
      <c r="T13" s="45"/>
      <c r="U13" s="45"/>
      <c r="V13" s="45"/>
      <c r="W13" s="45"/>
      <c r="X13" s="45">
        <v>2</v>
      </c>
      <c r="Y13" s="45">
        <v>845</v>
      </c>
      <c r="Z13" s="45">
        <v>2</v>
      </c>
      <c r="AA13" s="45">
        <v>513</v>
      </c>
      <c r="AB13" s="45"/>
      <c r="AC13" s="45"/>
      <c r="AD13" s="45"/>
      <c r="AE13" s="45"/>
      <c r="AF13" s="45"/>
      <c r="AG13" s="45"/>
      <c r="AH13" s="45"/>
      <c r="AI13" s="45"/>
      <c r="AJ13" s="45"/>
      <c r="AK13" s="45"/>
      <c r="AL13" s="45"/>
      <c r="AM13" s="45"/>
      <c r="AN13" s="45"/>
      <c r="AO13" s="45"/>
      <c r="AP13" s="45"/>
      <c r="AQ13" s="45"/>
      <c r="AR13" s="45"/>
      <c r="AS13" s="45"/>
      <c r="AT13" s="45"/>
      <c r="AU13" s="45"/>
      <c r="AV13" s="45">
        <v>1</v>
      </c>
      <c r="AW13" s="45">
        <v>429</v>
      </c>
      <c r="AX13" s="45"/>
      <c r="AY13" s="45"/>
      <c r="AZ13" s="45"/>
      <c r="BA13" s="45"/>
      <c r="BB13" s="45"/>
      <c r="BC13" s="45"/>
      <c r="BD13" s="45"/>
      <c r="BE13" s="45"/>
      <c r="BF13" s="45"/>
      <c r="BG13" s="45"/>
      <c r="BH13" s="45">
        <v>1</v>
      </c>
      <c r="BI13" s="45">
        <v>23</v>
      </c>
      <c r="BJ13" s="45">
        <v>1</v>
      </c>
      <c r="BK13" s="45">
        <v>7</v>
      </c>
      <c r="BL13" s="55">
        <v>14</v>
      </c>
      <c r="BM13" s="55">
        <v>3268</v>
      </c>
    </row>
    <row r="14" spans="1:103">
      <c r="A14" s="48" t="s">
        <v>104</v>
      </c>
      <c r="B14" s="83">
        <v>2</v>
      </c>
      <c r="C14" s="83">
        <v>50</v>
      </c>
      <c r="D14" s="47"/>
      <c r="E14" s="47"/>
      <c r="F14" s="47">
        <v>1</v>
      </c>
      <c r="G14" s="47">
        <v>22</v>
      </c>
      <c r="H14" s="47"/>
      <c r="I14" s="47"/>
      <c r="J14" s="47">
        <v>2</v>
      </c>
      <c r="K14" s="47">
        <v>19</v>
      </c>
      <c r="L14" s="47">
        <v>1</v>
      </c>
      <c r="M14" s="47">
        <v>12</v>
      </c>
      <c r="N14" s="47">
        <v>1</v>
      </c>
      <c r="O14" s="47">
        <v>100</v>
      </c>
      <c r="P14" s="47"/>
      <c r="Q14" s="47"/>
      <c r="R14" s="47"/>
      <c r="S14" s="47"/>
      <c r="T14" s="47"/>
      <c r="U14" s="47"/>
      <c r="V14" s="47"/>
      <c r="W14" s="47"/>
      <c r="X14" s="47"/>
      <c r="Y14" s="47"/>
      <c r="Z14" s="47">
        <v>1</v>
      </c>
      <c r="AA14" s="47">
        <v>656</v>
      </c>
      <c r="AB14" s="47"/>
      <c r="AC14" s="47"/>
      <c r="AD14" s="47"/>
      <c r="AE14" s="47"/>
      <c r="AF14" s="47"/>
      <c r="AG14" s="47"/>
      <c r="AH14" s="47"/>
      <c r="AI14" s="47"/>
      <c r="AJ14" s="47"/>
      <c r="AK14" s="47"/>
      <c r="AL14" s="47"/>
      <c r="AM14" s="47"/>
      <c r="AN14" s="47"/>
      <c r="AO14" s="47"/>
      <c r="AP14" s="47"/>
      <c r="AQ14" s="47"/>
      <c r="AR14" s="47">
        <v>1</v>
      </c>
      <c r="AS14" s="47">
        <v>72</v>
      </c>
      <c r="AT14" s="47"/>
      <c r="AU14" s="47"/>
      <c r="AV14" s="47"/>
      <c r="AW14" s="47"/>
      <c r="AX14" s="47"/>
      <c r="AY14" s="47"/>
      <c r="AZ14" s="47"/>
      <c r="BA14" s="47"/>
      <c r="BB14" s="47"/>
      <c r="BC14" s="47"/>
      <c r="BD14" s="47"/>
      <c r="BE14" s="47"/>
      <c r="BF14" s="47"/>
      <c r="BG14" s="47"/>
      <c r="BH14" s="47"/>
      <c r="BI14" s="47"/>
      <c r="BJ14" s="47">
        <v>1</v>
      </c>
      <c r="BK14" s="47">
        <v>15</v>
      </c>
      <c r="BL14" s="56">
        <v>10</v>
      </c>
      <c r="BM14" s="56">
        <v>946</v>
      </c>
    </row>
    <row r="15" spans="1:103">
      <c r="A15" s="44" t="s">
        <v>105</v>
      </c>
      <c r="B15" s="64">
        <v>1</v>
      </c>
      <c r="C15" s="64">
        <v>16</v>
      </c>
      <c r="D15" s="45">
        <v>2</v>
      </c>
      <c r="E15" s="45">
        <v>122</v>
      </c>
      <c r="F15" s="45"/>
      <c r="G15" s="45"/>
      <c r="H15" s="45"/>
      <c r="I15" s="45"/>
      <c r="J15" s="45">
        <v>4</v>
      </c>
      <c r="K15" s="45">
        <v>29</v>
      </c>
      <c r="L15" s="45">
        <v>1</v>
      </c>
      <c r="M15" s="45">
        <v>16</v>
      </c>
      <c r="N15" s="45"/>
      <c r="O15" s="45"/>
      <c r="P15" s="45"/>
      <c r="Q15" s="45"/>
      <c r="R15" s="45"/>
      <c r="S15" s="45"/>
      <c r="T15" s="45"/>
      <c r="U15" s="45"/>
      <c r="V15" s="45">
        <v>1</v>
      </c>
      <c r="W15" s="45">
        <v>32</v>
      </c>
      <c r="X15" s="45">
        <v>2</v>
      </c>
      <c r="Y15" s="45">
        <v>166</v>
      </c>
      <c r="Z15" s="45">
        <v>1</v>
      </c>
      <c r="AA15" s="45">
        <v>156</v>
      </c>
      <c r="AB15" s="45"/>
      <c r="AC15" s="45"/>
      <c r="AD15" s="45"/>
      <c r="AE15" s="45"/>
      <c r="AF15" s="45"/>
      <c r="AG15" s="45"/>
      <c r="AH15" s="45">
        <v>1</v>
      </c>
      <c r="AI15" s="45">
        <v>140</v>
      </c>
      <c r="AJ15" s="45"/>
      <c r="AK15" s="45"/>
      <c r="AL15" s="45">
        <v>1</v>
      </c>
      <c r="AM15" s="45">
        <v>908</v>
      </c>
      <c r="AN15" s="45">
        <v>1</v>
      </c>
      <c r="AO15" s="45">
        <v>90</v>
      </c>
      <c r="AP15" s="45"/>
      <c r="AQ15" s="45"/>
      <c r="AR15" s="45"/>
      <c r="AS15" s="45"/>
      <c r="AT15" s="45"/>
      <c r="AU15" s="45"/>
      <c r="AV15" s="45"/>
      <c r="AW15" s="45"/>
      <c r="AX15" s="45">
        <v>1</v>
      </c>
      <c r="AY15" s="45">
        <v>37</v>
      </c>
      <c r="AZ15" s="45"/>
      <c r="BA15" s="45"/>
      <c r="BB15" s="45"/>
      <c r="BC15" s="45"/>
      <c r="BD15" s="45">
        <v>3</v>
      </c>
      <c r="BE15" s="45">
        <v>150</v>
      </c>
      <c r="BF15" s="45"/>
      <c r="BG15" s="45"/>
      <c r="BH15" s="45">
        <v>1</v>
      </c>
      <c r="BI15" s="45">
        <v>10</v>
      </c>
      <c r="BJ15" s="45"/>
      <c r="BK15" s="45"/>
      <c r="BL15" s="55">
        <v>20</v>
      </c>
      <c r="BM15" s="55">
        <v>1872</v>
      </c>
    </row>
    <row r="16" spans="1:103">
      <c r="A16" s="48" t="s">
        <v>106</v>
      </c>
      <c r="B16" s="83">
        <v>9</v>
      </c>
      <c r="C16" s="83">
        <v>653</v>
      </c>
      <c r="D16" s="47">
        <v>4</v>
      </c>
      <c r="E16" s="47">
        <v>594</v>
      </c>
      <c r="F16" s="47">
        <v>6</v>
      </c>
      <c r="G16" s="47">
        <v>1208</v>
      </c>
      <c r="H16" s="47">
        <v>1</v>
      </c>
      <c r="I16" s="47">
        <v>28</v>
      </c>
      <c r="J16" s="47">
        <v>2</v>
      </c>
      <c r="K16" s="47">
        <v>26</v>
      </c>
      <c r="L16" s="47">
        <v>1</v>
      </c>
      <c r="M16" s="47">
        <v>16</v>
      </c>
      <c r="N16" s="47"/>
      <c r="O16" s="47"/>
      <c r="P16" s="47"/>
      <c r="Q16" s="47"/>
      <c r="R16" s="47"/>
      <c r="S16" s="47"/>
      <c r="T16" s="47"/>
      <c r="U16" s="47"/>
      <c r="V16" s="47"/>
      <c r="W16" s="47"/>
      <c r="X16" s="47">
        <v>2</v>
      </c>
      <c r="Y16" s="47">
        <v>766</v>
      </c>
      <c r="Z16" s="47">
        <v>3</v>
      </c>
      <c r="AA16" s="47">
        <v>1338</v>
      </c>
      <c r="AB16" s="47"/>
      <c r="AC16" s="47"/>
      <c r="AD16" s="47"/>
      <c r="AE16" s="47"/>
      <c r="AF16" s="47"/>
      <c r="AG16" s="47"/>
      <c r="AH16" s="47"/>
      <c r="AI16" s="47"/>
      <c r="AJ16" s="47"/>
      <c r="AK16" s="47"/>
      <c r="AL16" s="47"/>
      <c r="AM16" s="47"/>
      <c r="AN16" s="47"/>
      <c r="AO16" s="47"/>
      <c r="AP16" s="47">
        <v>1</v>
      </c>
      <c r="AQ16" s="47">
        <v>1062</v>
      </c>
      <c r="AR16" s="47"/>
      <c r="AS16" s="47"/>
      <c r="AT16" s="47"/>
      <c r="AU16" s="47"/>
      <c r="AV16" s="47"/>
      <c r="AW16" s="47"/>
      <c r="AX16" s="47">
        <v>1</v>
      </c>
      <c r="AY16" s="47">
        <v>39</v>
      </c>
      <c r="AZ16" s="47">
        <v>2</v>
      </c>
      <c r="BA16" s="47">
        <v>131</v>
      </c>
      <c r="BB16" s="47"/>
      <c r="BC16" s="47"/>
      <c r="BD16" s="47"/>
      <c r="BE16" s="47"/>
      <c r="BF16" s="47">
        <v>1</v>
      </c>
      <c r="BG16" s="47">
        <v>23</v>
      </c>
      <c r="BH16" s="47"/>
      <c r="BI16" s="47"/>
      <c r="BJ16" s="47"/>
      <c r="BK16" s="47"/>
      <c r="BL16" s="56">
        <v>33</v>
      </c>
      <c r="BM16" s="56">
        <v>5884</v>
      </c>
    </row>
    <row r="17" spans="1:73" s="78" customFormat="1">
      <c r="A17" s="41" t="s">
        <v>107</v>
      </c>
      <c r="B17" s="49">
        <v>112</v>
      </c>
      <c r="C17" s="49">
        <v>7162</v>
      </c>
      <c r="D17" s="49">
        <v>60</v>
      </c>
      <c r="E17" s="49">
        <v>9360</v>
      </c>
      <c r="F17" s="49">
        <v>46</v>
      </c>
      <c r="G17" s="49">
        <v>4109</v>
      </c>
      <c r="H17" s="49">
        <v>4</v>
      </c>
      <c r="I17" s="49">
        <v>121</v>
      </c>
      <c r="J17" s="49">
        <v>11</v>
      </c>
      <c r="K17" s="49">
        <v>128</v>
      </c>
      <c r="L17" s="49">
        <v>5</v>
      </c>
      <c r="M17" s="49">
        <v>72</v>
      </c>
      <c r="N17" s="49">
        <v>1</v>
      </c>
      <c r="O17" s="49">
        <v>100</v>
      </c>
      <c r="P17" s="49">
        <v>1</v>
      </c>
      <c r="Q17" s="49">
        <v>939</v>
      </c>
      <c r="R17" s="49">
        <v>1</v>
      </c>
      <c r="S17" s="49">
        <v>816</v>
      </c>
      <c r="T17" s="49">
        <v>3</v>
      </c>
      <c r="U17" s="49">
        <v>131</v>
      </c>
      <c r="V17" s="49">
        <v>3</v>
      </c>
      <c r="W17" s="49">
        <v>113</v>
      </c>
      <c r="X17" s="49">
        <v>26</v>
      </c>
      <c r="Y17" s="49">
        <v>8893</v>
      </c>
      <c r="Z17" s="49">
        <v>12</v>
      </c>
      <c r="AA17" s="49">
        <v>4186</v>
      </c>
      <c r="AB17" s="49">
        <v>1</v>
      </c>
      <c r="AC17" s="49">
        <v>154</v>
      </c>
      <c r="AD17" s="49">
        <v>1</v>
      </c>
      <c r="AE17" s="49">
        <v>29</v>
      </c>
      <c r="AF17" s="49">
        <v>1</v>
      </c>
      <c r="AG17" s="49">
        <v>82</v>
      </c>
      <c r="AH17" s="49">
        <v>2</v>
      </c>
      <c r="AI17" s="49">
        <v>220</v>
      </c>
      <c r="AJ17" s="49">
        <v>1</v>
      </c>
      <c r="AK17" s="49">
        <v>588</v>
      </c>
      <c r="AL17" s="49">
        <v>7</v>
      </c>
      <c r="AM17" s="49">
        <v>2824</v>
      </c>
      <c r="AN17" s="49">
        <v>19</v>
      </c>
      <c r="AO17" s="49">
        <v>5688</v>
      </c>
      <c r="AP17" s="49">
        <v>1</v>
      </c>
      <c r="AQ17" s="49">
        <v>1062</v>
      </c>
      <c r="AR17" s="49">
        <v>1</v>
      </c>
      <c r="AS17" s="49">
        <v>72</v>
      </c>
      <c r="AT17" s="49">
        <v>1</v>
      </c>
      <c r="AU17" s="49">
        <v>816</v>
      </c>
      <c r="AV17" s="49">
        <v>2</v>
      </c>
      <c r="AW17" s="49">
        <v>796</v>
      </c>
      <c r="AX17" s="49">
        <v>5</v>
      </c>
      <c r="AY17" s="49">
        <v>147</v>
      </c>
      <c r="AZ17" s="49">
        <v>5</v>
      </c>
      <c r="BA17" s="49">
        <v>264</v>
      </c>
      <c r="BB17" s="49">
        <v>1</v>
      </c>
      <c r="BC17" s="49">
        <v>32</v>
      </c>
      <c r="BD17" s="49">
        <v>9</v>
      </c>
      <c r="BE17" s="49">
        <v>367</v>
      </c>
      <c r="BF17" s="49">
        <v>6</v>
      </c>
      <c r="BG17" s="49">
        <v>224</v>
      </c>
      <c r="BH17" s="49">
        <v>4</v>
      </c>
      <c r="BI17" s="49">
        <v>63</v>
      </c>
      <c r="BJ17" s="49">
        <v>2</v>
      </c>
      <c r="BK17" s="49">
        <v>22</v>
      </c>
      <c r="BL17" s="49">
        <v>354</v>
      </c>
      <c r="BM17" s="49">
        <v>49580</v>
      </c>
    </row>
    <row r="18" spans="1:73">
      <c r="A18" s="50" t="s">
        <v>108</v>
      </c>
      <c r="BT18" s="84"/>
      <c r="BU18" s="84"/>
    </row>
    <row r="19" spans="1:73">
      <c r="A19" s="53" t="s">
        <v>109</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row>
    <row r="20" spans="1:73">
      <c r="A20" s="53" t="s">
        <v>110</v>
      </c>
      <c r="V20" s="86"/>
      <c r="W20" s="86"/>
      <c r="AH20" s="86"/>
      <c r="AI20" s="86"/>
      <c r="AS20" s="86"/>
      <c r="AT20" s="86"/>
    </row>
    <row r="23" spans="1:73">
      <c r="B23" s="85"/>
    </row>
  </sheetData>
  <sheetProtection password="C668" sheet="1" objects="1" scenarios="1"/>
  <mergeCells count="33">
    <mergeCell ref="BH6:BI6"/>
    <mergeCell ref="BJ6:BK6"/>
    <mergeCell ref="BL6:BM6"/>
    <mergeCell ref="AV6:AW6"/>
    <mergeCell ref="AX6:AY6"/>
    <mergeCell ref="AZ6:BA6"/>
    <mergeCell ref="BB6:BC6"/>
    <mergeCell ref="BD6:BE6"/>
    <mergeCell ref="BF6:BG6"/>
    <mergeCell ref="AT6:AU6"/>
    <mergeCell ref="X6:Y6"/>
    <mergeCell ref="Z6:AA6"/>
    <mergeCell ref="AB6:AC6"/>
    <mergeCell ref="AD6:AE6"/>
    <mergeCell ref="AF6:AG6"/>
    <mergeCell ref="AH6:AI6"/>
    <mergeCell ref="AJ6:AK6"/>
    <mergeCell ref="AL6:AM6"/>
    <mergeCell ref="AN6:AO6"/>
    <mergeCell ref="AP6:AQ6"/>
    <mergeCell ref="AR6:AS6"/>
    <mergeCell ref="V6:W6"/>
    <mergeCell ref="A6:A7"/>
    <mergeCell ref="B6:C6"/>
    <mergeCell ref="D6:E6"/>
    <mergeCell ref="F6:G6"/>
    <mergeCell ref="H6:I6"/>
    <mergeCell ref="J6:K6"/>
    <mergeCell ref="L6:M6"/>
    <mergeCell ref="N6:O6"/>
    <mergeCell ref="P6:Q6"/>
    <mergeCell ref="R6:S6"/>
    <mergeCell ref="T6:U6"/>
  </mergeCells>
  <pageMargins left="0.70866141732283472" right="0.70866141732283472" top="0.74803149606299213" bottom="0.74803149606299213" header="0.31496062992125984" footer="0.31496062992125984"/>
  <pageSetup paperSize="9" scale="70" orientation="landscape" r:id="rId1"/>
  <colBreaks count="1" manualBreakCount="1">
    <brk id="13" max="19"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T46"/>
  <sheetViews>
    <sheetView showGridLines="0" workbookViewId="0"/>
  </sheetViews>
  <sheetFormatPr baseColWidth="10" defaultRowHeight="12.75"/>
  <cols>
    <col min="1" max="1" width="21.7109375" style="57" customWidth="1"/>
    <col min="2" max="2" width="7.7109375" style="57" customWidth="1"/>
    <col min="3" max="3" width="17" style="58" bestFit="1" customWidth="1"/>
    <col min="4" max="4" width="15.140625" style="58" bestFit="1" customWidth="1"/>
    <col min="5" max="5" width="14" style="58" bestFit="1" customWidth="1"/>
    <col min="6" max="7" width="11.42578125" style="58"/>
    <col min="8" max="8" width="21.7109375" style="57" customWidth="1"/>
    <col min="9" max="9" width="7.7109375" style="57" customWidth="1"/>
    <col min="10" max="10" width="17" style="58" bestFit="1" customWidth="1"/>
    <col min="11" max="11" width="15.140625" style="58" bestFit="1" customWidth="1"/>
    <col min="12" max="12" width="14" style="58" bestFit="1" customWidth="1"/>
    <col min="13" max="13" width="11.140625" style="58" bestFit="1" customWidth="1"/>
    <col min="14" max="256" width="11.42578125" style="58"/>
    <col min="257" max="257" width="28.28515625" style="58" customWidth="1"/>
    <col min="258" max="258" width="11.42578125" style="58"/>
    <col min="259" max="259" width="17" style="58" bestFit="1" customWidth="1"/>
    <col min="260" max="260" width="15.140625" style="58" bestFit="1" customWidth="1"/>
    <col min="261" max="261" width="14" style="58" bestFit="1" customWidth="1"/>
    <col min="262" max="263" width="11.42578125" style="58"/>
    <col min="264" max="264" width="32.7109375" style="58" customWidth="1"/>
    <col min="265" max="265" width="11.42578125" style="58"/>
    <col min="266" max="266" width="17" style="58" bestFit="1" customWidth="1"/>
    <col min="267" max="267" width="15.140625" style="58" bestFit="1" customWidth="1"/>
    <col min="268" max="268" width="14" style="58" bestFit="1" customWidth="1"/>
    <col min="269" max="269" width="11.140625" style="58" bestFit="1" customWidth="1"/>
    <col min="270" max="512" width="11.42578125" style="58"/>
    <col min="513" max="513" width="28.28515625" style="58" customWidth="1"/>
    <col min="514" max="514" width="11.42578125" style="58"/>
    <col min="515" max="515" width="17" style="58" bestFit="1" customWidth="1"/>
    <col min="516" max="516" width="15.140625" style="58" bestFit="1" customWidth="1"/>
    <col min="517" max="517" width="14" style="58" bestFit="1" customWidth="1"/>
    <col min="518" max="519" width="11.42578125" style="58"/>
    <col min="520" max="520" width="32.7109375" style="58" customWidth="1"/>
    <col min="521" max="521" width="11.42578125" style="58"/>
    <col min="522" max="522" width="17" style="58" bestFit="1" customWidth="1"/>
    <col min="523" max="523" width="15.140625" style="58" bestFit="1" customWidth="1"/>
    <col min="524" max="524" width="14" style="58" bestFit="1" customWidth="1"/>
    <col min="525" max="525" width="11.140625" style="58" bestFit="1" customWidth="1"/>
    <col min="526" max="768" width="11.42578125" style="58"/>
    <col min="769" max="769" width="28.28515625" style="58" customWidth="1"/>
    <col min="770" max="770" width="11.42578125" style="58"/>
    <col min="771" max="771" width="17" style="58" bestFit="1" customWidth="1"/>
    <col min="772" max="772" width="15.140625" style="58" bestFit="1" customWidth="1"/>
    <col min="773" max="773" width="14" style="58" bestFit="1" customWidth="1"/>
    <col min="774" max="775" width="11.42578125" style="58"/>
    <col min="776" max="776" width="32.7109375" style="58" customWidth="1"/>
    <col min="777" max="777" width="11.42578125" style="58"/>
    <col min="778" max="778" width="17" style="58" bestFit="1" customWidth="1"/>
    <col min="779" max="779" width="15.140625" style="58" bestFit="1" customWidth="1"/>
    <col min="780" max="780" width="14" style="58" bestFit="1" customWidth="1"/>
    <col min="781" max="781" width="11.140625" style="58" bestFit="1" customWidth="1"/>
    <col min="782" max="1024" width="11.42578125" style="58"/>
    <col min="1025" max="1025" width="28.28515625" style="58" customWidth="1"/>
    <col min="1026" max="1026" width="11.42578125" style="58"/>
    <col min="1027" max="1027" width="17" style="58" bestFit="1" customWidth="1"/>
    <col min="1028" max="1028" width="15.140625" style="58" bestFit="1" customWidth="1"/>
    <col min="1029" max="1029" width="14" style="58" bestFit="1" customWidth="1"/>
    <col min="1030" max="1031" width="11.42578125" style="58"/>
    <col min="1032" max="1032" width="32.7109375" style="58" customWidth="1"/>
    <col min="1033" max="1033" width="11.42578125" style="58"/>
    <col min="1034" max="1034" width="17" style="58" bestFit="1" customWidth="1"/>
    <col min="1035" max="1035" width="15.140625" style="58" bestFit="1" customWidth="1"/>
    <col min="1036" max="1036" width="14" style="58" bestFit="1" customWidth="1"/>
    <col min="1037" max="1037" width="11.140625" style="58" bestFit="1" customWidth="1"/>
    <col min="1038" max="1280" width="11.42578125" style="58"/>
    <col min="1281" max="1281" width="28.28515625" style="58" customWidth="1"/>
    <col min="1282" max="1282" width="11.42578125" style="58"/>
    <col min="1283" max="1283" width="17" style="58" bestFit="1" customWidth="1"/>
    <col min="1284" max="1284" width="15.140625" style="58" bestFit="1" customWidth="1"/>
    <col min="1285" max="1285" width="14" style="58" bestFit="1" customWidth="1"/>
    <col min="1286" max="1287" width="11.42578125" style="58"/>
    <col min="1288" max="1288" width="32.7109375" style="58" customWidth="1"/>
    <col min="1289" max="1289" width="11.42578125" style="58"/>
    <col min="1290" max="1290" width="17" style="58" bestFit="1" customWidth="1"/>
    <col min="1291" max="1291" width="15.140625" style="58" bestFit="1" customWidth="1"/>
    <col min="1292" max="1292" width="14" style="58" bestFit="1" customWidth="1"/>
    <col min="1293" max="1293" width="11.140625" style="58" bestFit="1" customWidth="1"/>
    <col min="1294" max="1536" width="11.42578125" style="58"/>
    <col min="1537" max="1537" width="28.28515625" style="58" customWidth="1"/>
    <col min="1538" max="1538" width="11.42578125" style="58"/>
    <col min="1539" max="1539" width="17" style="58" bestFit="1" customWidth="1"/>
    <col min="1540" max="1540" width="15.140625" style="58" bestFit="1" customWidth="1"/>
    <col min="1541" max="1541" width="14" style="58" bestFit="1" customWidth="1"/>
    <col min="1542" max="1543" width="11.42578125" style="58"/>
    <col min="1544" max="1544" width="32.7109375" style="58" customWidth="1"/>
    <col min="1545" max="1545" width="11.42578125" style="58"/>
    <col min="1546" max="1546" width="17" style="58" bestFit="1" customWidth="1"/>
    <col min="1547" max="1547" width="15.140625" style="58" bestFit="1" customWidth="1"/>
    <col min="1548" max="1548" width="14" style="58" bestFit="1" customWidth="1"/>
    <col min="1549" max="1549" width="11.140625" style="58" bestFit="1" customWidth="1"/>
    <col min="1550" max="1792" width="11.42578125" style="58"/>
    <col min="1793" max="1793" width="28.28515625" style="58" customWidth="1"/>
    <col min="1794" max="1794" width="11.42578125" style="58"/>
    <col min="1795" max="1795" width="17" style="58" bestFit="1" customWidth="1"/>
    <col min="1796" max="1796" width="15.140625" style="58" bestFit="1" customWidth="1"/>
    <col min="1797" max="1797" width="14" style="58" bestFit="1" customWidth="1"/>
    <col min="1798" max="1799" width="11.42578125" style="58"/>
    <col min="1800" max="1800" width="32.7109375" style="58" customWidth="1"/>
    <col min="1801" max="1801" width="11.42578125" style="58"/>
    <col min="1802" max="1802" width="17" style="58" bestFit="1" customWidth="1"/>
    <col min="1803" max="1803" width="15.140625" style="58" bestFit="1" customWidth="1"/>
    <col min="1804" max="1804" width="14" style="58" bestFit="1" customWidth="1"/>
    <col min="1805" max="1805" width="11.140625" style="58" bestFit="1" customWidth="1"/>
    <col min="1806" max="2048" width="11.42578125" style="58"/>
    <col min="2049" max="2049" width="28.28515625" style="58" customWidth="1"/>
    <col min="2050" max="2050" width="11.42578125" style="58"/>
    <col min="2051" max="2051" width="17" style="58" bestFit="1" customWidth="1"/>
    <col min="2052" max="2052" width="15.140625" style="58" bestFit="1" customWidth="1"/>
    <col min="2053" max="2053" width="14" style="58" bestFit="1" customWidth="1"/>
    <col min="2054" max="2055" width="11.42578125" style="58"/>
    <col min="2056" max="2056" width="32.7109375" style="58" customWidth="1"/>
    <col min="2057" max="2057" width="11.42578125" style="58"/>
    <col min="2058" max="2058" width="17" style="58" bestFit="1" customWidth="1"/>
    <col min="2059" max="2059" width="15.140625" style="58" bestFit="1" customWidth="1"/>
    <col min="2060" max="2060" width="14" style="58" bestFit="1" customWidth="1"/>
    <col min="2061" max="2061" width="11.140625" style="58" bestFit="1" customWidth="1"/>
    <col min="2062" max="2304" width="11.42578125" style="58"/>
    <col min="2305" max="2305" width="28.28515625" style="58" customWidth="1"/>
    <col min="2306" max="2306" width="11.42578125" style="58"/>
    <col min="2307" max="2307" width="17" style="58" bestFit="1" customWidth="1"/>
    <col min="2308" max="2308" width="15.140625" style="58" bestFit="1" customWidth="1"/>
    <col min="2309" max="2309" width="14" style="58" bestFit="1" customWidth="1"/>
    <col min="2310" max="2311" width="11.42578125" style="58"/>
    <col min="2312" max="2312" width="32.7109375" style="58" customWidth="1"/>
    <col min="2313" max="2313" width="11.42578125" style="58"/>
    <col min="2314" max="2314" width="17" style="58" bestFit="1" customWidth="1"/>
    <col min="2315" max="2315" width="15.140625" style="58" bestFit="1" customWidth="1"/>
    <col min="2316" max="2316" width="14" style="58" bestFit="1" customWidth="1"/>
    <col min="2317" max="2317" width="11.140625" style="58" bestFit="1" customWidth="1"/>
    <col min="2318" max="2560" width="11.42578125" style="58"/>
    <col min="2561" max="2561" width="28.28515625" style="58" customWidth="1"/>
    <col min="2562" max="2562" width="11.42578125" style="58"/>
    <col min="2563" max="2563" width="17" style="58" bestFit="1" customWidth="1"/>
    <col min="2564" max="2564" width="15.140625" style="58" bestFit="1" customWidth="1"/>
    <col min="2565" max="2565" width="14" style="58" bestFit="1" customWidth="1"/>
    <col min="2566" max="2567" width="11.42578125" style="58"/>
    <col min="2568" max="2568" width="32.7109375" style="58" customWidth="1"/>
    <col min="2569" max="2569" width="11.42578125" style="58"/>
    <col min="2570" max="2570" width="17" style="58" bestFit="1" customWidth="1"/>
    <col min="2571" max="2571" width="15.140625" style="58" bestFit="1" customWidth="1"/>
    <col min="2572" max="2572" width="14" style="58" bestFit="1" customWidth="1"/>
    <col min="2573" max="2573" width="11.140625" style="58" bestFit="1" customWidth="1"/>
    <col min="2574" max="2816" width="11.42578125" style="58"/>
    <col min="2817" max="2817" width="28.28515625" style="58" customWidth="1"/>
    <col min="2818" max="2818" width="11.42578125" style="58"/>
    <col min="2819" max="2819" width="17" style="58" bestFit="1" customWidth="1"/>
    <col min="2820" max="2820" width="15.140625" style="58" bestFit="1" customWidth="1"/>
    <col min="2821" max="2821" width="14" style="58" bestFit="1" customWidth="1"/>
    <col min="2822" max="2823" width="11.42578125" style="58"/>
    <col min="2824" max="2824" width="32.7109375" style="58" customWidth="1"/>
    <col min="2825" max="2825" width="11.42578125" style="58"/>
    <col min="2826" max="2826" width="17" style="58" bestFit="1" customWidth="1"/>
    <col min="2827" max="2827" width="15.140625" style="58" bestFit="1" customWidth="1"/>
    <col min="2828" max="2828" width="14" style="58" bestFit="1" customWidth="1"/>
    <col min="2829" max="2829" width="11.140625" style="58" bestFit="1" customWidth="1"/>
    <col min="2830" max="3072" width="11.42578125" style="58"/>
    <col min="3073" max="3073" width="28.28515625" style="58" customWidth="1"/>
    <col min="3074" max="3074" width="11.42578125" style="58"/>
    <col min="3075" max="3075" width="17" style="58" bestFit="1" customWidth="1"/>
    <col min="3076" max="3076" width="15.140625" style="58" bestFit="1" customWidth="1"/>
    <col min="3077" max="3077" width="14" style="58" bestFit="1" customWidth="1"/>
    <col min="3078" max="3079" width="11.42578125" style="58"/>
    <col min="3080" max="3080" width="32.7109375" style="58" customWidth="1"/>
    <col min="3081" max="3081" width="11.42578125" style="58"/>
    <col min="3082" max="3082" width="17" style="58" bestFit="1" customWidth="1"/>
    <col min="3083" max="3083" width="15.140625" style="58" bestFit="1" customWidth="1"/>
    <col min="3084" max="3084" width="14" style="58" bestFit="1" customWidth="1"/>
    <col min="3085" max="3085" width="11.140625" style="58" bestFit="1" customWidth="1"/>
    <col min="3086" max="3328" width="11.42578125" style="58"/>
    <col min="3329" max="3329" width="28.28515625" style="58" customWidth="1"/>
    <col min="3330" max="3330" width="11.42578125" style="58"/>
    <col min="3331" max="3331" width="17" style="58" bestFit="1" customWidth="1"/>
    <col min="3332" max="3332" width="15.140625" style="58" bestFit="1" customWidth="1"/>
    <col min="3333" max="3333" width="14" style="58" bestFit="1" customWidth="1"/>
    <col min="3334" max="3335" width="11.42578125" style="58"/>
    <col min="3336" max="3336" width="32.7109375" style="58" customWidth="1"/>
    <col min="3337" max="3337" width="11.42578125" style="58"/>
    <col min="3338" max="3338" width="17" style="58" bestFit="1" customWidth="1"/>
    <col min="3339" max="3339" width="15.140625" style="58" bestFit="1" customWidth="1"/>
    <col min="3340" max="3340" width="14" style="58" bestFit="1" customWidth="1"/>
    <col min="3341" max="3341" width="11.140625" style="58" bestFit="1" customWidth="1"/>
    <col min="3342" max="3584" width="11.42578125" style="58"/>
    <col min="3585" max="3585" width="28.28515625" style="58" customWidth="1"/>
    <col min="3586" max="3586" width="11.42578125" style="58"/>
    <col min="3587" max="3587" width="17" style="58" bestFit="1" customWidth="1"/>
    <col min="3588" max="3588" width="15.140625" style="58" bestFit="1" customWidth="1"/>
    <col min="3589" max="3589" width="14" style="58" bestFit="1" customWidth="1"/>
    <col min="3590" max="3591" width="11.42578125" style="58"/>
    <col min="3592" max="3592" width="32.7109375" style="58" customWidth="1"/>
    <col min="3593" max="3593" width="11.42578125" style="58"/>
    <col min="3594" max="3594" width="17" style="58" bestFit="1" customWidth="1"/>
    <col min="3595" max="3595" width="15.140625" style="58" bestFit="1" customWidth="1"/>
    <col min="3596" max="3596" width="14" style="58" bestFit="1" customWidth="1"/>
    <col min="3597" max="3597" width="11.140625" style="58" bestFit="1" customWidth="1"/>
    <col min="3598" max="3840" width="11.42578125" style="58"/>
    <col min="3841" max="3841" width="28.28515625" style="58" customWidth="1"/>
    <col min="3842" max="3842" width="11.42578125" style="58"/>
    <col min="3843" max="3843" width="17" style="58" bestFit="1" customWidth="1"/>
    <col min="3844" max="3844" width="15.140625" style="58" bestFit="1" customWidth="1"/>
    <col min="3845" max="3845" width="14" style="58" bestFit="1" customWidth="1"/>
    <col min="3846" max="3847" width="11.42578125" style="58"/>
    <col min="3848" max="3848" width="32.7109375" style="58" customWidth="1"/>
    <col min="3849" max="3849" width="11.42578125" style="58"/>
    <col min="3850" max="3850" width="17" style="58" bestFit="1" customWidth="1"/>
    <col min="3851" max="3851" width="15.140625" style="58" bestFit="1" customWidth="1"/>
    <col min="3852" max="3852" width="14" style="58" bestFit="1" customWidth="1"/>
    <col min="3853" max="3853" width="11.140625" style="58" bestFit="1" customWidth="1"/>
    <col min="3854" max="4096" width="11.42578125" style="58"/>
    <col min="4097" max="4097" width="28.28515625" style="58" customWidth="1"/>
    <col min="4098" max="4098" width="11.42578125" style="58"/>
    <col min="4099" max="4099" width="17" style="58" bestFit="1" customWidth="1"/>
    <col min="4100" max="4100" width="15.140625" style="58" bestFit="1" customWidth="1"/>
    <col min="4101" max="4101" width="14" style="58" bestFit="1" customWidth="1"/>
    <col min="4102" max="4103" width="11.42578125" style="58"/>
    <col min="4104" max="4104" width="32.7109375" style="58" customWidth="1"/>
    <col min="4105" max="4105" width="11.42578125" style="58"/>
    <col min="4106" max="4106" width="17" style="58" bestFit="1" customWidth="1"/>
    <col min="4107" max="4107" width="15.140625" style="58" bestFit="1" customWidth="1"/>
    <col min="4108" max="4108" width="14" style="58" bestFit="1" customWidth="1"/>
    <col min="4109" max="4109" width="11.140625" style="58" bestFit="1" customWidth="1"/>
    <col min="4110" max="4352" width="11.42578125" style="58"/>
    <col min="4353" max="4353" width="28.28515625" style="58" customWidth="1"/>
    <col min="4354" max="4354" width="11.42578125" style="58"/>
    <col min="4355" max="4355" width="17" style="58" bestFit="1" customWidth="1"/>
    <col min="4356" max="4356" width="15.140625" style="58" bestFit="1" customWidth="1"/>
    <col min="4357" max="4357" width="14" style="58" bestFit="1" customWidth="1"/>
    <col min="4358" max="4359" width="11.42578125" style="58"/>
    <col min="4360" max="4360" width="32.7109375" style="58" customWidth="1"/>
    <col min="4361" max="4361" width="11.42578125" style="58"/>
    <col min="4362" max="4362" width="17" style="58" bestFit="1" customWidth="1"/>
    <col min="4363" max="4363" width="15.140625" style="58" bestFit="1" customWidth="1"/>
    <col min="4364" max="4364" width="14" style="58" bestFit="1" customWidth="1"/>
    <col min="4365" max="4365" width="11.140625" style="58" bestFit="1" customWidth="1"/>
    <col min="4366" max="4608" width="11.42578125" style="58"/>
    <col min="4609" max="4609" width="28.28515625" style="58" customWidth="1"/>
    <col min="4610" max="4610" width="11.42578125" style="58"/>
    <col min="4611" max="4611" width="17" style="58" bestFit="1" customWidth="1"/>
    <col min="4612" max="4612" width="15.140625" style="58" bestFit="1" customWidth="1"/>
    <col min="4613" max="4613" width="14" style="58" bestFit="1" customWidth="1"/>
    <col min="4614" max="4615" width="11.42578125" style="58"/>
    <col min="4616" max="4616" width="32.7109375" style="58" customWidth="1"/>
    <col min="4617" max="4617" width="11.42578125" style="58"/>
    <col min="4618" max="4618" width="17" style="58" bestFit="1" customWidth="1"/>
    <col min="4619" max="4619" width="15.140625" style="58" bestFit="1" customWidth="1"/>
    <col min="4620" max="4620" width="14" style="58" bestFit="1" customWidth="1"/>
    <col min="4621" max="4621" width="11.140625" style="58" bestFit="1" customWidth="1"/>
    <col min="4622" max="4864" width="11.42578125" style="58"/>
    <col min="4865" max="4865" width="28.28515625" style="58" customWidth="1"/>
    <col min="4866" max="4866" width="11.42578125" style="58"/>
    <col min="4867" max="4867" width="17" style="58" bestFit="1" customWidth="1"/>
    <col min="4868" max="4868" width="15.140625" style="58" bestFit="1" customWidth="1"/>
    <col min="4869" max="4869" width="14" style="58" bestFit="1" customWidth="1"/>
    <col min="4870" max="4871" width="11.42578125" style="58"/>
    <col min="4872" max="4872" width="32.7109375" style="58" customWidth="1"/>
    <col min="4873" max="4873" width="11.42578125" style="58"/>
    <col min="4874" max="4874" width="17" style="58" bestFit="1" customWidth="1"/>
    <col min="4875" max="4875" width="15.140625" style="58" bestFit="1" customWidth="1"/>
    <col min="4876" max="4876" width="14" style="58" bestFit="1" customWidth="1"/>
    <col min="4877" max="4877" width="11.140625" style="58" bestFit="1" customWidth="1"/>
    <col min="4878" max="5120" width="11.42578125" style="58"/>
    <col min="5121" max="5121" width="28.28515625" style="58" customWidth="1"/>
    <col min="5122" max="5122" width="11.42578125" style="58"/>
    <col min="5123" max="5123" width="17" style="58" bestFit="1" customWidth="1"/>
    <col min="5124" max="5124" width="15.140625" style="58" bestFit="1" customWidth="1"/>
    <col min="5125" max="5125" width="14" style="58" bestFit="1" customWidth="1"/>
    <col min="5126" max="5127" width="11.42578125" style="58"/>
    <col min="5128" max="5128" width="32.7109375" style="58" customWidth="1"/>
    <col min="5129" max="5129" width="11.42578125" style="58"/>
    <col min="5130" max="5130" width="17" style="58" bestFit="1" customWidth="1"/>
    <col min="5131" max="5131" width="15.140625" style="58" bestFit="1" customWidth="1"/>
    <col min="5132" max="5132" width="14" style="58" bestFit="1" customWidth="1"/>
    <col min="5133" max="5133" width="11.140625" style="58" bestFit="1" customWidth="1"/>
    <col min="5134" max="5376" width="11.42578125" style="58"/>
    <col min="5377" max="5377" width="28.28515625" style="58" customWidth="1"/>
    <col min="5378" max="5378" width="11.42578125" style="58"/>
    <col min="5379" max="5379" width="17" style="58" bestFit="1" customWidth="1"/>
    <col min="5380" max="5380" width="15.140625" style="58" bestFit="1" customWidth="1"/>
    <col min="5381" max="5381" width="14" style="58" bestFit="1" customWidth="1"/>
    <col min="5382" max="5383" width="11.42578125" style="58"/>
    <col min="5384" max="5384" width="32.7109375" style="58" customWidth="1"/>
    <col min="5385" max="5385" width="11.42578125" style="58"/>
    <col min="5386" max="5386" width="17" style="58" bestFit="1" customWidth="1"/>
    <col min="5387" max="5387" width="15.140625" style="58" bestFit="1" customWidth="1"/>
    <col min="5388" max="5388" width="14" style="58" bestFit="1" customWidth="1"/>
    <col min="5389" max="5389" width="11.140625" style="58" bestFit="1" customWidth="1"/>
    <col min="5390" max="5632" width="11.42578125" style="58"/>
    <col min="5633" max="5633" width="28.28515625" style="58" customWidth="1"/>
    <col min="5634" max="5634" width="11.42578125" style="58"/>
    <col min="5635" max="5635" width="17" style="58" bestFit="1" customWidth="1"/>
    <col min="5636" max="5636" width="15.140625" style="58" bestFit="1" customWidth="1"/>
    <col min="5637" max="5637" width="14" style="58" bestFit="1" customWidth="1"/>
    <col min="5638" max="5639" width="11.42578125" style="58"/>
    <col min="5640" max="5640" width="32.7109375" style="58" customWidth="1"/>
    <col min="5641" max="5641" width="11.42578125" style="58"/>
    <col min="5642" max="5642" width="17" style="58" bestFit="1" customWidth="1"/>
    <col min="5643" max="5643" width="15.140625" style="58" bestFit="1" customWidth="1"/>
    <col min="5644" max="5644" width="14" style="58" bestFit="1" customWidth="1"/>
    <col min="5645" max="5645" width="11.140625" style="58" bestFit="1" customWidth="1"/>
    <col min="5646" max="5888" width="11.42578125" style="58"/>
    <col min="5889" max="5889" width="28.28515625" style="58" customWidth="1"/>
    <col min="5890" max="5890" width="11.42578125" style="58"/>
    <col min="5891" max="5891" width="17" style="58" bestFit="1" customWidth="1"/>
    <col min="5892" max="5892" width="15.140625" style="58" bestFit="1" customWidth="1"/>
    <col min="5893" max="5893" width="14" style="58" bestFit="1" customWidth="1"/>
    <col min="5894" max="5895" width="11.42578125" style="58"/>
    <col min="5896" max="5896" width="32.7109375" style="58" customWidth="1"/>
    <col min="5897" max="5897" width="11.42578125" style="58"/>
    <col min="5898" max="5898" width="17" style="58" bestFit="1" customWidth="1"/>
    <col min="5899" max="5899" width="15.140625" style="58" bestFit="1" customWidth="1"/>
    <col min="5900" max="5900" width="14" style="58" bestFit="1" customWidth="1"/>
    <col min="5901" max="5901" width="11.140625" style="58" bestFit="1" customWidth="1"/>
    <col min="5902" max="6144" width="11.42578125" style="58"/>
    <col min="6145" max="6145" width="28.28515625" style="58" customWidth="1"/>
    <col min="6146" max="6146" width="11.42578125" style="58"/>
    <col min="6147" max="6147" width="17" style="58" bestFit="1" customWidth="1"/>
    <col min="6148" max="6148" width="15.140625" style="58" bestFit="1" customWidth="1"/>
    <col min="6149" max="6149" width="14" style="58" bestFit="1" customWidth="1"/>
    <col min="6150" max="6151" width="11.42578125" style="58"/>
    <col min="6152" max="6152" width="32.7109375" style="58" customWidth="1"/>
    <col min="6153" max="6153" width="11.42578125" style="58"/>
    <col min="6154" max="6154" width="17" style="58" bestFit="1" customWidth="1"/>
    <col min="6155" max="6155" width="15.140625" style="58" bestFit="1" customWidth="1"/>
    <col min="6156" max="6156" width="14" style="58" bestFit="1" customWidth="1"/>
    <col min="6157" max="6157" width="11.140625" style="58" bestFit="1" customWidth="1"/>
    <col min="6158" max="6400" width="11.42578125" style="58"/>
    <col min="6401" max="6401" width="28.28515625" style="58" customWidth="1"/>
    <col min="6402" max="6402" width="11.42578125" style="58"/>
    <col min="6403" max="6403" width="17" style="58" bestFit="1" customWidth="1"/>
    <col min="6404" max="6404" width="15.140625" style="58" bestFit="1" customWidth="1"/>
    <col min="6405" max="6405" width="14" style="58" bestFit="1" customWidth="1"/>
    <col min="6406" max="6407" width="11.42578125" style="58"/>
    <col min="6408" max="6408" width="32.7109375" style="58" customWidth="1"/>
    <col min="6409" max="6409" width="11.42578125" style="58"/>
    <col min="6410" max="6410" width="17" style="58" bestFit="1" customWidth="1"/>
    <col min="6411" max="6411" width="15.140625" style="58" bestFit="1" customWidth="1"/>
    <col min="6412" max="6412" width="14" style="58" bestFit="1" customWidth="1"/>
    <col min="6413" max="6413" width="11.140625" style="58" bestFit="1" customWidth="1"/>
    <col min="6414" max="6656" width="11.42578125" style="58"/>
    <col min="6657" max="6657" width="28.28515625" style="58" customWidth="1"/>
    <col min="6658" max="6658" width="11.42578125" style="58"/>
    <col min="6659" max="6659" width="17" style="58" bestFit="1" customWidth="1"/>
    <col min="6660" max="6660" width="15.140625" style="58" bestFit="1" customWidth="1"/>
    <col min="6661" max="6661" width="14" style="58" bestFit="1" customWidth="1"/>
    <col min="6662" max="6663" width="11.42578125" style="58"/>
    <col min="6664" max="6664" width="32.7109375" style="58" customWidth="1"/>
    <col min="6665" max="6665" width="11.42578125" style="58"/>
    <col min="6666" max="6666" width="17" style="58" bestFit="1" customWidth="1"/>
    <col min="6667" max="6667" width="15.140625" style="58" bestFit="1" customWidth="1"/>
    <col min="6668" max="6668" width="14" style="58" bestFit="1" customWidth="1"/>
    <col min="6669" max="6669" width="11.140625" style="58" bestFit="1" customWidth="1"/>
    <col min="6670" max="6912" width="11.42578125" style="58"/>
    <col min="6913" max="6913" width="28.28515625" style="58" customWidth="1"/>
    <col min="6914" max="6914" width="11.42578125" style="58"/>
    <col min="6915" max="6915" width="17" style="58" bestFit="1" customWidth="1"/>
    <col min="6916" max="6916" width="15.140625" style="58" bestFit="1" customWidth="1"/>
    <col min="6917" max="6917" width="14" style="58" bestFit="1" customWidth="1"/>
    <col min="6918" max="6919" width="11.42578125" style="58"/>
    <col min="6920" max="6920" width="32.7109375" style="58" customWidth="1"/>
    <col min="6921" max="6921" width="11.42578125" style="58"/>
    <col min="6922" max="6922" width="17" style="58" bestFit="1" customWidth="1"/>
    <col min="6923" max="6923" width="15.140625" style="58" bestFit="1" customWidth="1"/>
    <col min="6924" max="6924" width="14" style="58" bestFit="1" customWidth="1"/>
    <col min="6925" max="6925" width="11.140625" style="58" bestFit="1" customWidth="1"/>
    <col min="6926" max="7168" width="11.42578125" style="58"/>
    <col min="7169" max="7169" width="28.28515625" style="58" customWidth="1"/>
    <col min="7170" max="7170" width="11.42578125" style="58"/>
    <col min="7171" max="7171" width="17" style="58" bestFit="1" customWidth="1"/>
    <col min="7172" max="7172" width="15.140625" style="58" bestFit="1" customWidth="1"/>
    <col min="7173" max="7173" width="14" style="58" bestFit="1" customWidth="1"/>
    <col min="7174" max="7175" width="11.42578125" style="58"/>
    <col min="7176" max="7176" width="32.7109375" style="58" customWidth="1"/>
    <col min="7177" max="7177" width="11.42578125" style="58"/>
    <col min="7178" max="7178" width="17" style="58" bestFit="1" customWidth="1"/>
    <col min="7179" max="7179" width="15.140625" style="58" bestFit="1" customWidth="1"/>
    <col min="7180" max="7180" width="14" style="58" bestFit="1" customWidth="1"/>
    <col min="7181" max="7181" width="11.140625" style="58" bestFit="1" customWidth="1"/>
    <col min="7182" max="7424" width="11.42578125" style="58"/>
    <col min="7425" max="7425" width="28.28515625" style="58" customWidth="1"/>
    <col min="7426" max="7426" width="11.42578125" style="58"/>
    <col min="7427" max="7427" width="17" style="58" bestFit="1" customWidth="1"/>
    <col min="7428" max="7428" width="15.140625" style="58" bestFit="1" customWidth="1"/>
    <col min="7429" max="7429" width="14" style="58" bestFit="1" customWidth="1"/>
    <col min="7430" max="7431" width="11.42578125" style="58"/>
    <col min="7432" max="7432" width="32.7109375" style="58" customWidth="1"/>
    <col min="7433" max="7433" width="11.42578125" style="58"/>
    <col min="7434" max="7434" width="17" style="58" bestFit="1" customWidth="1"/>
    <col min="7435" max="7435" width="15.140625" style="58" bestFit="1" customWidth="1"/>
    <col min="7436" max="7436" width="14" style="58" bestFit="1" customWidth="1"/>
    <col min="7437" max="7437" width="11.140625" style="58" bestFit="1" customWidth="1"/>
    <col min="7438" max="7680" width="11.42578125" style="58"/>
    <col min="7681" max="7681" width="28.28515625" style="58" customWidth="1"/>
    <col min="7682" max="7682" width="11.42578125" style="58"/>
    <col min="7683" max="7683" width="17" style="58" bestFit="1" customWidth="1"/>
    <col min="7684" max="7684" width="15.140625" style="58" bestFit="1" customWidth="1"/>
    <col min="7685" max="7685" width="14" style="58" bestFit="1" customWidth="1"/>
    <col min="7686" max="7687" width="11.42578125" style="58"/>
    <col min="7688" max="7688" width="32.7109375" style="58" customWidth="1"/>
    <col min="7689" max="7689" width="11.42578125" style="58"/>
    <col min="7690" max="7690" width="17" style="58" bestFit="1" customWidth="1"/>
    <col min="7691" max="7691" width="15.140625" style="58" bestFit="1" customWidth="1"/>
    <col min="7692" max="7692" width="14" style="58" bestFit="1" customWidth="1"/>
    <col min="7693" max="7693" width="11.140625" style="58" bestFit="1" customWidth="1"/>
    <col min="7694" max="7936" width="11.42578125" style="58"/>
    <col min="7937" max="7937" width="28.28515625" style="58" customWidth="1"/>
    <col min="7938" max="7938" width="11.42578125" style="58"/>
    <col min="7939" max="7939" width="17" style="58" bestFit="1" customWidth="1"/>
    <col min="7940" max="7940" width="15.140625" style="58" bestFit="1" customWidth="1"/>
    <col min="7941" max="7941" width="14" style="58" bestFit="1" customWidth="1"/>
    <col min="7942" max="7943" width="11.42578125" style="58"/>
    <col min="7944" max="7944" width="32.7109375" style="58" customWidth="1"/>
    <col min="7945" max="7945" width="11.42578125" style="58"/>
    <col min="7946" max="7946" width="17" style="58" bestFit="1" customWidth="1"/>
    <col min="7947" max="7947" width="15.140625" style="58" bestFit="1" customWidth="1"/>
    <col min="7948" max="7948" width="14" style="58" bestFit="1" customWidth="1"/>
    <col min="7949" max="7949" width="11.140625" style="58" bestFit="1" customWidth="1"/>
    <col min="7950" max="8192" width="11.42578125" style="58"/>
    <col min="8193" max="8193" width="28.28515625" style="58" customWidth="1"/>
    <col min="8194" max="8194" width="11.42578125" style="58"/>
    <col min="8195" max="8195" width="17" style="58" bestFit="1" customWidth="1"/>
    <col min="8196" max="8196" width="15.140625" style="58" bestFit="1" customWidth="1"/>
    <col min="8197" max="8197" width="14" style="58" bestFit="1" customWidth="1"/>
    <col min="8198" max="8199" width="11.42578125" style="58"/>
    <col min="8200" max="8200" width="32.7109375" style="58" customWidth="1"/>
    <col min="8201" max="8201" width="11.42578125" style="58"/>
    <col min="8202" max="8202" width="17" style="58" bestFit="1" customWidth="1"/>
    <col min="8203" max="8203" width="15.140625" style="58" bestFit="1" customWidth="1"/>
    <col min="8204" max="8204" width="14" style="58" bestFit="1" customWidth="1"/>
    <col min="8205" max="8205" width="11.140625" style="58" bestFit="1" customWidth="1"/>
    <col min="8206" max="8448" width="11.42578125" style="58"/>
    <col min="8449" max="8449" width="28.28515625" style="58" customWidth="1"/>
    <col min="8450" max="8450" width="11.42578125" style="58"/>
    <col min="8451" max="8451" width="17" style="58" bestFit="1" customWidth="1"/>
    <col min="8452" max="8452" width="15.140625" style="58" bestFit="1" customWidth="1"/>
    <col min="8453" max="8453" width="14" style="58" bestFit="1" customWidth="1"/>
    <col min="8454" max="8455" width="11.42578125" style="58"/>
    <col min="8456" max="8456" width="32.7109375" style="58" customWidth="1"/>
    <col min="8457" max="8457" width="11.42578125" style="58"/>
    <col min="8458" max="8458" width="17" style="58" bestFit="1" customWidth="1"/>
    <col min="8459" max="8459" width="15.140625" style="58" bestFit="1" customWidth="1"/>
    <col min="8460" max="8460" width="14" style="58" bestFit="1" customWidth="1"/>
    <col min="8461" max="8461" width="11.140625" style="58" bestFit="1" customWidth="1"/>
    <col min="8462" max="8704" width="11.42578125" style="58"/>
    <col min="8705" max="8705" width="28.28515625" style="58" customWidth="1"/>
    <col min="8706" max="8706" width="11.42578125" style="58"/>
    <col min="8707" max="8707" width="17" style="58" bestFit="1" customWidth="1"/>
    <col min="8708" max="8708" width="15.140625" style="58" bestFit="1" customWidth="1"/>
    <col min="8709" max="8709" width="14" style="58" bestFit="1" customWidth="1"/>
    <col min="8710" max="8711" width="11.42578125" style="58"/>
    <col min="8712" max="8712" width="32.7109375" style="58" customWidth="1"/>
    <col min="8713" max="8713" width="11.42578125" style="58"/>
    <col min="8714" max="8714" width="17" style="58" bestFit="1" customWidth="1"/>
    <col min="8715" max="8715" width="15.140625" style="58" bestFit="1" customWidth="1"/>
    <col min="8716" max="8716" width="14" style="58" bestFit="1" customWidth="1"/>
    <col min="8717" max="8717" width="11.140625" style="58" bestFit="1" customWidth="1"/>
    <col min="8718" max="8960" width="11.42578125" style="58"/>
    <col min="8961" max="8961" width="28.28515625" style="58" customWidth="1"/>
    <col min="8962" max="8962" width="11.42578125" style="58"/>
    <col min="8963" max="8963" width="17" style="58" bestFit="1" customWidth="1"/>
    <col min="8964" max="8964" width="15.140625" style="58" bestFit="1" customWidth="1"/>
    <col min="8965" max="8965" width="14" style="58" bestFit="1" customWidth="1"/>
    <col min="8966" max="8967" width="11.42578125" style="58"/>
    <col min="8968" max="8968" width="32.7109375" style="58" customWidth="1"/>
    <col min="8969" max="8969" width="11.42578125" style="58"/>
    <col min="8970" max="8970" width="17" style="58" bestFit="1" customWidth="1"/>
    <col min="8971" max="8971" width="15.140625" style="58" bestFit="1" customWidth="1"/>
    <col min="8972" max="8972" width="14" style="58" bestFit="1" customWidth="1"/>
    <col min="8973" max="8973" width="11.140625" style="58" bestFit="1" customWidth="1"/>
    <col min="8974" max="9216" width="11.42578125" style="58"/>
    <col min="9217" max="9217" width="28.28515625" style="58" customWidth="1"/>
    <col min="9218" max="9218" width="11.42578125" style="58"/>
    <col min="9219" max="9219" width="17" style="58" bestFit="1" customWidth="1"/>
    <col min="9220" max="9220" width="15.140625" style="58" bestFit="1" customWidth="1"/>
    <col min="9221" max="9221" width="14" style="58" bestFit="1" customWidth="1"/>
    <col min="9222" max="9223" width="11.42578125" style="58"/>
    <col min="9224" max="9224" width="32.7109375" style="58" customWidth="1"/>
    <col min="9225" max="9225" width="11.42578125" style="58"/>
    <col min="9226" max="9226" width="17" style="58" bestFit="1" customWidth="1"/>
    <col min="9227" max="9227" width="15.140625" style="58" bestFit="1" customWidth="1"/>
    <col min="9228" max="9228" width="14" style="58" bestFit="1" customWidth="1"/>
    <col min="9229" max="9229" width="11.140625" style="58" bestFit="1" customWidth="1"/>
    <col min="9230" max="9472" width="11.42578125" style="58"/>
    <col min="9473" max="9473" width="28.28515625" style="58" customWidth="1"/>
    <col min="9474" max="9474" width="11.42578125" style="58"/>
    <col min="9475" max="9475" width="17" style="58" bestFit="1" customWidth="1"/>
    <col min="9476" max="9476" width="15.140625" style="58" bestFit="1" customWidth="1"/>
    <col min="9477" max="9477" width="14" style="58" bestFit="1" customWidth="1"/>
    <col min="9478" max="9479" width="11.42578125" style="58"/>
    <col min="9480" max="9480" width="32.7109375" style="58" customWidth="1"/>
    <col min="9481" max="9481" width="11.42578125" style="58"/>
    <col min="9482" max="9482" width="17" style="58" bestFit="1" customWidth="1"/>
    <col min="9483" max="9483" width="15.140625" style="58" bestFit="1" customWidth="1"/>
    <col min="9484" max="9484" width="14" style="58" bestFit="1" customWidth="1"/>
    <col min="9485" max="9485" width="11.140625" style="58" bestFit="1" customWidth="1"/>
    <col min="9486" max="9728" width="11.42578125" style="58"/>
    <col min="9729" max="9729" width="28.28515625" style="58" customWidth="1"/>
    <col min="9730" max="9730" width="11.42578125" style="58"/>
    <col min="9731" max="9731" width="17" style="58" bestFit="1" customWidth="1"/>
    <col min="9732" max="9732" width="15.140625" style="58" bestFit="1" customWidth="1"/>
    <col min="9733" max="9733" width="14" style="58" bestFit="1" customWidth="1"/>
    <col min="9734" max="9735" width="11.42578125" style="58"/>
    <col min="9736" max="9736" width="32.7109375" style="58" customWidth="1"/>
    <col min="9737" max="9737" width="11.42578125" style="58"/>
    <col min="9738" max="9738" width="17" style="58" bestFit="1" customWidth="1"/>
    <col min="9739" max="9739" width="15.140625" style="58" bestFit="1" customWidth="1"/>
    <col min="9740" max="9740" width="14" style="58" bestFit="1" customWidth="1"/>
    <col min="9741" max="9741" width="11.140625" style="58" bestFit="1" customWidth="1"/>
    <col min="9742" max="9984" width="11.42578125" style="58"/>
    <col min="9985" max="9985" width="28.28515625" style="58" customWidth="1"/>
    <col min="9986" max="9986" width="11.42578125" style="58"/>
    <col min="9987" max="9987" width="17" style="58" bestFit="1" customWidth="1"/>
    <col min="9988" max="9988" width="15.140625" style="58" bestFit="1" customWidth="1"/>
    <col min="9989" max="9989" width="14" style="58" bestFit="1" customWidth="1"/>
    <col min="9990" max="9991" width="11.42578125" style="58"/>
    <col min="9992" max="9992" width="32.7109375" style="58" customWidth="1"/>
    <col min="9993" max="9993" width="11.42578125" style="58"/>
    <col min="9994" max="9994" width="17" style="58" bestFit="1" customWidth="1"/>
    <col min="9995" max="9995" width="15.140625" style="58" bestFit="1" customWidth="1"/>
    <col min="9996" max="9996" width="14" style="58" bestFit="1" customWidth="1"/>
    <col min="9997" max="9997" width="11.140625" style="58" bestFit="1" customWidth="1"/>
    <col min="9998" max="10240" width="11.42578125" style="58"/>
    <col min="10241" max="10241" width="28.28515625" style="58" customWidth="1"/>
    <col min="10242" max="10242" width="11.42578125" style="58"/>
    <col min="10243" max="10243" width="17" style="58" bestFit="1" customWidth="1"/>
    <col min="10244" max="10244" width="15.140625" style="58" bestFit="1" customWidth="1"/>
    <col min="10245" max="10245" width="14" style="58" bestFit="1" customWidth="1"/>
    <col min="10246" max="10247" width="11.42578125" style="58"/>
    <col min="10248" max="10248" width="32.7109375" style="58" customWidth="1"/>
    <col min="10249" max="10249" width="11.42578125" style="58"/>
    <col min="10250" max="10250" width="17" style="58" bestFit="1" customWidth="1"/>
    <col min="10251" max="10251" width="15.140625" style="58" bestFit="1" customWidth="1"/>
    <col min="10252" max="10252" width="14" style="58" bestFit="1" customWidth="1"/>
    <col min="10253" max="10253" width="11.140625" style="58" bestFit="1" customWidth="1"/>
    <col min="10254" max="10496" width="11.42578125" style="58"/>
    <col min="10497" max="10497" width="28.28515625" style="58" customWidth="1"/>
    <col min="10498" max="10498" width="11.42578125" style="58"/>
    <col min="10499" max="10499" width="17" style="58" bestFit="1" customWidth="1"/>
    <col min="10500" max="10500" width="15.140625" style="58" bestFit="1" customWidth="1"/>
    <col min="10501" max="10501" width="14" style="58" bestFit="1" customWidth="1"/>
    <col min="10502" max="10503" width="11.42578125" style="58"/>
    <col min="10504" max="10504" width="32.7109375" style="58" customWidth="1"/>
    <col min="10505" max="10505" width="11.42578125" style="58"/>
    <col min="10506" max="10506" width="17" style="58" bestFit="1" customWidth="1"/>
    <col min="10507" max="10507" width="15.140625" style="58" bestFit="1" customWidth="1"/>
    <col min="10508" max="10508" width="14" style="58" bestFit="1" customWidth="1"/>
    <col min="10509" max="10509" width="11.140625" style="58" bestFit="1" customWidth="1"/>
    <col min="10510" max="10752" width="11.42578125" style="58"/>
    <col min="10753" max="10753" width="28.28515625" style="58" customWidth="1"/>
    <col min="10754" max="10754" width="11.42578125" style="58"/>
    <col min="10755" max="10755" width="17" style="58" bestFit="1" customWidth="1"/>
    <col min="10756" max="10756" width="15.140625" style="58" bestFit="1" customWidth="1"/>
    <col min="10757" max="10757" width="14" style="58" bestFit="1" customWidth="1"/>
    <col min="10758" max="10759" width="11.42578125" style="58"/>
    <col min="10760" max="10760" width="32.7109375" style="58" customWidth="1"/>
    <col min="10761" max="10761" width="11.42578125" style="58"/>
    <col min="10762" max="10762" width="17" style="58" bestFit="1" customWidth="1"/>
    <col min="10763" max="10763" width="15.140625" style="58" bestFit="1" customWidth="1"/>
    <col min="10764" max="10764" width="14" style="58" bestFit="1" customWidth="1"/>
    <col min="10765" max="10765" width="11.140625" style="58" bestFit="1" customWidth="1"/>
    <col min="10766" max="11008" width="11.42578125" style="58"/>
    <col min="11009" max="11009" width="28.28515625" style="58" customWidth="1"/>
    <col min="11010" max="11010" width="11.42578125" style="58"/>
    <col min="11011" max="11011" width="17" style="58" bestFit="1" customWidth="1"/>
    <col min="11012" max="11012" width="15.140625" style="58" bestFit="1" customWidth="1"/>
    <col min="11013" max="11013" width="14" style="58" bestFit="1" customWidth="1"/>
    <col min="11014" max="11015" width="11.42578125" style="58"/>
    <col min="11016" max="11016" width="32.7109375" style="58" customWidth="1"/>
    <col min="11017" max="11017" width="11.42578125" style="58"/>
    <col min="11018" max="11018" width="17" style="58" bestFit="1" customWidth="1"/>
    <col min="11019" max="11019" width="15.140625" style="58" bestFit="1" customWidth="1"/>
    <col min="11020" max="11020" width="14" style="58" bestFit="1" customWidth="1"/>
    <col min="11021" max="11021" width="11.140625" style="58" bestFit="1" customWidth="1"/>
    <col min="11022" max="11264" width="11.42578125" style="58"/>
    <col min="11265" max="11265" width="28.28515625" style="58" customWidth="1"/>
    <col min="11266" max="11266" width="11.42578125" style="58"/>
    <col min="11267" max="11267" width="17" style="58" bestFit="1" customWidth="1"/>
    <col min="11268" max="11268" width="15.140625" style="58" bestFit="1" customWidth="1"/>
    <col min="11269" max="11269" width="14" style="58" bestFit="1" customWidth="1"/>
    <col min="11270" max="11271" width="11.42578125" style="58"/>
    <col min="11272" max="11272" width="32.7109375" style="58" customWidth="1"/>
    <col min="11273" max="11273" width="11.42578125" style="58"/>
    <col min="11274" max="11274" width="17" style="58" bestFit="1" customWidth="1"/>
    <col min="11275" max="11275" width="15.140625" style="58" bestFit="1" customWidth="1"/>
    <col min="11276" max="11276" width="14" style="58" bestFit="1" customWidth="1"/>
    <col min="11277" max="11277" width="11.140625" style="58" bestFit="1" customWidth="1"/>
    <col min="11278" max="11520" width="11.42578125" style="58"/>
    <col min="11521" max="11521" width="28.28515625" style="58" customWidth="1"/>
    <col min="11522" max="11522" width="11.42578125" style="58"/>
    <col min="11523" max="11523" width="17" style="58" bestFit="1" customWidth="1"/>
    <col min="11524" max="11524" width="15.140625" style="58" bestFit="1" customWidth="1"/>
    <col min="11525" max="11525" width="14" style="58" bestFit="1" customWidth="1"/>
    <col min="11526" max="11527" width="11.42578125" style="58"/>
    <col min="11528" max="11528" width="32.7109375" style="58" customWidth="1"/>
    <col min="11529" max="11529" width="11.42578125" style="58"/>
    <col min="11530" max="11530" width="17" style="58" bestFit="1" customWidth="1"/>
    <col min="11531" max="11531" width="15.140625" style="58" bestFit="1" customWidth="1"/>
    <col min="11532" max="11532" width="14" style="58" bestFit="1" customWidth="1"/>
    <col min="11533" max="11533" width="11.140625" style="58" bestFit="1" customWidth="1"/>
    <col min="11534" max="11776" width="11.42578125" style="58"/>
    <col min="11777" max="11777" width="28.28515625" style="58" customWidth="1"/>
    <col min="11778" max="11778" width="11.42578125" style="58"/>
    <col min="11779" max="11779" width="17" style="58" bestFit="1" customWidth="1"/>
    <col min="11780" max="11780" width="15.140625" style="58" bestFit="1" customWidth="1"/>
    <col min="11781" max="11781" width="14" style="58" bestFit="1" customWidth="1"/>
    <col min="11782" max="11783" width="11.42578125" style="58"/>
    <col min="11784" max="11784" width="32.7109375" style="58" customWidth="1"/>
    <col min="11785" max="11785" width="11.42578125" style="58"/>
    <col min="11786" max="11786" width="17" style="58" bestFit="1" customWidth="1"/>
    <col min="11787" max="11787" width="15.140625" style="58" bestFit="1" customWidth="1"/>
    <col min="11788" max="11788" width="14" style="58" bestFit="1" customWidth="1"/>
    <col min="11789" max="11789" width="11.140625" style="58" bestFit="1" customWidth="1"/>
    <col min="11790" max="12032" width="11.42578125" style="58"/>
    <col min="12033" max="12033" width="28.28515625" style="58" customWidth="1"/>
    <col min="12034" max="12034" width="11.42578125" style="58"/>
    <col min="12035" max="12035" width="17" style="58" bestFit="1" customWidth="1"/>
    <col min="12036" max="12036" width="15.140625" style="58" bestFit="1" customWidth="1"/>
    <col min="12037" max="12037" width="14" style="58" bestFit="1" customWidth="1"/>
    <col min="12038" max="12039" width="11.42578125" style="58"/>
    <col min="12040" max="12040" width="32.7109375" style="58" customWidth="1"/>
    <col min="12041" max="12041" width="11.42578125" style="58"/>
    <col min="12042" max="12042" width="17" style="58" bestFit="1" customWidth="1"/>
    <col min="12043" max="12043" width="15.140625" style="58" bestFit="1" customWidth="1"/>
    <col min="12044" max="12044" width="14" style="58" bestFit="1" customWidth="1"/>
    <col min="12045" max="12045" width="11.140625" style="58" bestFit="1" customWidth="1"/>
    <col min="12046" max="12288" width="11.42578125" style="58"/>
    <col min="12289" max="12289" width="28.28515625" style="58" customWidth="1"/>
    <col min="12290" max="12290" width="11.42578125" style="58"/>
    <col min="12291" max="12291" width="17" style="58" bestFit="1" customWidth="1"/>
    <col min="12292" max="12292" width="15.140625" style="58" bestFit="1" customWidth="1"/>
    <col min="12293" max="12293" width="14" style="58" bestFit="1" customWidth="1"/>
    <col min="12294" max="12295" width="11.42578125" style="58"/>
    <col min="12296" max="12296" width="32.7109375" style="58" customWidth="1"/>
    <col min="12297" max="12297" width="11.42578125" style="58"/>
    <col min="12298" max="12298" width="17" style="58" bestFit="1" customWidth="1"/>
    <col min="12299" max="12299" width="15.140625" style="58" bestFit="1" customWidth="1"/>
    <col min="12300" max="12300" width="14" style="58" bestFit="1" customWidth="1"/>
    <col min="12301" max="12301" width="11.140625" style="58" bestFit="1" customWidth="1"/>
    <col min="12302" max="12544" width="11.42578125" style="58"/>
    <col min="12545" max="12545" width="28.28515625" style="58" customWidth="1"/>
    <col min="12546" max="12546" width="11.42578125" style="58"/>
    <col min="12547" max="12547" width="17" style="58" bestFit="1" customWidth="1"/>
    <col min="12548" max="12548" width="15.140625" style="58" bestFit="1" customWidth="1"/>
    <col min="12549" max="12549" width="14" style="58" bestFit="1" customWidth="1"/>
    <col min="12550" max="12551" width="11.42578125" style="58"/>
    <col min="12552" max="12552" width="32.7109375" style="58" customWidth="1"/>
    <col min="12553" max="12553" width="11.42578125" style="58"/>
    <col min="12554" max="12554" width="17" style="58" bestFit="1" customWidth="1"/>
    <col min="12555" max="12555" width="15.140625" style="58" bestFit="1" customWidth="1"/>
    <col min="12556" max="12556" width="14" style="58" bestFit="1" customWidth="1"/>
    <col min="12557" max="12557" width="11.140625" style="58" bestFit="1" customWidth="1"/>
    <col min="12558" max="12800" width="11.42578125" style="58"/>
    <col min="12801" max="12801" width="28.28515625" style="58" customWidth="1"/>
    <col min="12802" max="12802" width="11.42578125" style="58"/>
    <col min="12803" max="12803" width="17" style="58" bestFit="1" customWidth="1"/>
    <col min="12804" max="12804" width="15.140625" style="58" bestFit="1" customWidth="1"/>
    <col min="12805" max="12805" width="14" style="58" bestFit="1" customWidth="1"/>
    <col min="12806" max="12807" width="11.42578125" style="58"/>
    <col min="12808" max="12808" width="32.7109375" style="58" customWidth="1"/>
    <col min="12809" max="12809" width="11.42578125" style="58"/>
    <col min="12810" max="12810" width="17" style="58" bestFit="1" customWidth="1"/>
    <col min="12811" max="12811" width="15.140625" style="58" bestFit="1" customWidth="1"/>
    <col min="12812" max="12812" width="14" style="58" bestFit="1" customWidth="1"/>
    <col min="12813" max="12813" width="11.140625" style="58" bestFit="1" customWidth="1"/>
    <col min="12814" max="13056" width="11.42578125" style="58"/>
    <col min="13057" max="13057" width="28.28515625" style="58" customWidth="1"/>
    <col min="13058" max="13058" width="11.42578125" style="58"/>
    <col min="13059" max="13059" width="17" style="58" bestFit="1" customWidth="1"/>
    <col min="13060" max="13060" width="15.140625" style="58" bestFit="1" customWidth="1"/>
    <col min="13061" max="13061" width="14" style="58" bestFit="1" customWidth="1"/>
    <col min="13062" max="13063" width="11.42578125" style="58"/>
    <col min="13064" max="13064" width="32.7109375" style="58" customWidth="1"/>
    <col min="13065" max="13065" width="11.42578125" style="58"/>
    <col min="13066" max="13066" width="17" style="58" bestFit="1" customWidth="1"/>
    <col min="13067" max="13067" width="15.140625" style="58" bestFit="1" customWidth="1"/>
    <col min="13068" max="13068" width="14" style="58" bestFit="1" customWidth="1"/>
    <col min="13069" max="13069" width="11.140625" style="58" bestFit="1" customWidth="1"/>
    <col min="13070" max="13312" width="11.42578125" style="58"/>
    <col min="13313" max="13313" width="28.28515625" style="58" customWidth="1"/>
    <col min="13314" max="13314" width="11.42578125" style="58"/>
    <col min="13315" max="13315" width="17" style="58" bestFit="1" customWidth="1"/>
    <col min="13316" max="13316" width="15.140625" style="58" bestFit="1" customWidth="1"/>
    <col min="13317" max="13317" width="14" style="58" bestFit="1" customWidth="1"/>
    <col min="13318" max="13319" width="11.42578125" style="58"/>
    <col min="13320" max="13320" width="32.7109375" style="58" customWidth="1"/>
    <col min="13321" max="13321" width="11.42578125" style="58"/>
    <col min="13322" max="13322" width="17" style="58" bestFit="1" customWidth="1"/>
    <col min="13323" max="13323" width="15.140625" style="58" bestFit="1" customWidth="1"/>
    <col min="13324" max="13324" width="14" style="58" bestFit="1" customWidth="1"/>
    <col min="13325" max="13325" width="11.140625" style="58" bestFit="1" customWidth="1"/>
    <col min="13326" max="13568" width="11.42578125" style="58"/>
    <col min="13569" max="13569" width="28.28515625" style="58" customWidth="1"/>
    <col min="13570" max="13570" width="11.42578125" style="58"/>
    <col min="13571" max="13571" width="17" style="58" bestFit="1" customWidth="1"/>
    <col min="13572" max="13572" width="15.140625" style="58" bestFit="1" customWidth="1"/>
    <col min="13573" max="13573" width="14" style="58" bestFit="1" customWidth="1"/>
    <col min="13574" max="13575" width="11.42578125" style="58"/>
    <col min="13576" max="13576" width="32.7109375" style="58" customWidth="1"/>
    <col min="13577" max="13577" width="11.42578125" style="58"/>
    <col min="13578" max="13578" width="17" style="58" bestFit="1" customWidth="1"/>
    <col min="13579" max="13579" width="15.140625" style="58" bestFit="1" customWidth="1"/>
    <col min="13580" max="13580" width="14" style="58" bestFit="1" customWidth="1"/>
    <col min="13581" max="13581" width="11.140625" style="58" bestFit="1" customWidth="1"/>
    <col min="13582" max="13824" width="11.42578125" style="58"/>
    <col min="13825" max="13825" width="28.28515625" style="58" customWidth="1"/>
    <col min="13826" max="13826" width="11.42578125" style="58"/>
    <col min="13827" max="13827" width="17" style="58" bestFit="1" customWidth="1"/>
    <col min="13828" max="13828" width="15.140625" style="58" bestFit="1" customWidth="1"/>
    <col min="13829" max="13829" width="14" style="58" bestFit="1" customWidth="1"/>
    <col min="13830" max="13831" width="11.42578125" style="58"/>
    <col min="13832" max="13832" width="32.7109375" style="58" customWidth="1"/>
    <col min="13833" max="13833" width="11.42578125" style="58"/>
    <col min="13834" max="13834" width="17" style="58" bestFit="1" customWidth="1"/>
    <col min="13835" max="13835" width="15.140625" style="58" bestFit="1" customWidth="1"/>
    <col min="13836" max="13836" width="14" style="58" bestFit="1" customWidth="1"/>
    <col min="13837" max="13837" width="11.140625" style="58" bestFit="1" customWidth="1"/>
    <col min="13838" max="14080" width="11.42578125" style="58"/>
    <col min="14081" max="14081" width="28.28515625" style="58" customWidth="1"/>
    <col min="14082" max="14082" width="11.42578125" style="58"/>
    <col min="14083" max="14083" width="17" style="58" bestFit="1" customWidth="1"/>
    <col min="14084" max="14084" width="15.140625" style="58" bestFit="1" customWidth="1"/>
    <col min="14085" max="14085" width="14" style="58" bestFit="1" customWidth="1"/>
    <col min="14086" max="14087" width="11.42578125" style="58"/>
    <col min="14088" max="14088" width="32.7109375" style="58" customWidth="1"/>
    <col min="14089" max="14089" width="11.42578125" style="58"/>
    <col min="14090" max="14090" width="17" style="58" bestFit="1" customWidth="1"/>
    <col min="14091" max="14091" width="15.140625" style="58" bestFit="1" customWidth="1"/>
    <col min="14092" max="14092" width="14" style="58" bestFit="1" customWidth="1"/>
    <col min="14093" max="14093" width="11.140625" style="58" bestFit="1" customWidth="1"/>
    <col min="14094" max="14336" width="11.42578125" style="58"/>
    <col min="14337" max="14337" width="28.28515625" style="58" customWidth="1"/>
    <col min="14338" max="14338" width="11.42578125" style="58"/>
    <col min="14339" max="14339" width="17" style="58" bestFit="1" customWidth="1"/>
    <col min="14340" max="14340" width="15.140625" style="58" bestFit="1" customWidth="1"/>
    <col min="14341" max="14341" width="14" style="58" bestFit="1" customWidth="1"/>
    <col min="14342" max="14343" width="11.42578125" style="58"/>
    <col min="14344" max="14344" width="32.7109375" style="58" customWidth="1"/>
    <col min="14345" max="14345" width="11.42578125" style="58"/>
    <col min="14346" max="14346" width="17" style="58" bestFit="1" customWidth="1"/>
    <col min="14347" max="14347" width="15.140625" style="58" bestFit="1" customWidth="1"/>
    <col min="14348" max="14348" width="14" style="58" bestFit="1" customWidth="1"/>
    <col min="14349" max="14349" width="11.140625" style="58" bestFit="1" customWidth="1"/>
    <col min="14350" max="14592" width="11.42578125" style="58"/>
    <col min="14593" max="14593" width="28.28515625" style="58" customWidth="1"/>
    <col min="14594" max="14594" width="11.42578125" style="58"/>
    <col min="14595" max="14595" width="17" style="58" bestFit="1" customWidth="1"/>
    <col min="14596" max="14596" width="15.140625" style="58" bestFit="1" customWidth="1"/>
    <col min="14597" max="14597" width="14" style="58" bestFit="1" customWidth="1"/>
    <col min="14598" max="14599" width="11.42578125" style="58"/>
    <col min="14600" max="14600" width="32.7109375" style="58" customWidth="1"/>
    <col min="14601" max="14601" width="11.42578125" style="58"/>
    <col min="14602" max="14602" width="17" style="58" bestFit="1" customWidth="1"/>
    <col min="14603" max="14603" width="15.140625" style="58" bestFit="1" customWidth="1"/>
    <col min="14604" max="14604" width="14" style="58" bestFit="1" customWidth="1"/>
    <col min="14605" max="14605" width="11.140625" style="58" bestFit="1" customWidth="1"/>
    <col min="14606" max="14848" width="11.42578125" style="58"/>
    <col min="14849" max="14849" width="28.28515625" style="58" customWidth="1"/>
    <col min="14850" max="14850" width="11.42578125" style="58"/>
    <col min="14851" max="14851" width="17" style="58" bestFit="1" customWidth="1"/>
    <col min="14852" max="14852" width="15.140625" style="58" bestFit="1" customWidth="1"/>
    <col min="14853" max="14853" width="14" style="58" bestFit="1" customWidth="1"/>
    <col min="14854" max="14855" width="11.42578125" style="58"/>
    <col min="14856" max="14856" width="32.7109375" style="58" customWidth="1"/>
    <col min="14857" max="14857" width="11.42578125" style="58"/>
    <col min="14858" max="14858" width="17" style="58" bestFit="1" customWidth="1"/>
    <col min="14859" max="14859" width="15.140625" style="58" bestFit="1" customWidth="1"/>
    <col min="14860" max="14860" width="14" style="58" bestFit="1" customWidth="1"/>
    <col min="14861" max="14861" width="11.140625" style="58" bestFit="1" customWidth="1"/>
    <col min="14862" max="15104" width="11.42578125" style="58"/>
    <col min="15105" max="15105" width="28.28515625" style="58" customWidth="1"/>
    <col min="15106" max="15106" width="11.42578125" style="58"/>
    <col min="15107" max="15107" width="17" style="58" bestFit="1" customWidth="1"/>
    <col min="15108" max="15108" width="15.140625" style="58" bestFit="1" customWidth="1"/>
    <col min="15109" max="15109" width="14" style="58" bestFit="1" customWidth="1"/>
    <col min="15110" max="15111" width="11.42578125" style="58"/>
    <col min="15112" max="15112" width="32.7109375" style="58" customWidth="1"/>
    <col min="15113" max="15113" width="11.42578125" style="58"/>
    <col min="15114" max="15114" width="17" style="58" bestFit="1" customWidth="1"/>
    <col min="15115" max="15115" width="15.140625" style="58" bestFit="1" customWidth="1"/>
    <col min="15116" max="15116" width="14" style="58" bestFit="1" customWidth="1"/>
    <col min="15117" max="15117" width="11.140625" style="58" bestFit="1" customWidth="1"/>
    <col min="15118" max="15360" width="11.42578125" style="58"/>
    <col min="15361" max="15361" width="28.28515625" style="58" customWidth="1"/>
    <col min="15362" max="15362" width="11.42578125" style="58"/>
    <col min="15363" max="15363" width="17" style="58" bestFit="1" customWidth="1"/>
    <col min="15364" max="15364" width="15.140625" style="58" bestFit="1" customWidth="1"/>
    <col min="15365" max="15365" width="14" style="58" bestFit="1" customWidth="1"/>
    <col min="15366" max="15367" width="11.42578125" style="58"/>
    <col min="15368" max="15368" width="32.7109375" style="58" customWidth="1"/>
    <col min="15369" max="15369" width="11.42578125" style="58"/>
    <col min="15370" max="15370" width="17" style="58" bestFit="1" customWidth="1"/>
    <col min="15371" max="15371" width="15.140625" style="58" bestFit="1" customWidth="1"/>
    <col min="15372" max="15372" width="14" style="58" bestFit="1" customWidth="1"/>
    <col min="15373" max="15373" width="11.140625" style="58" bestFit="1" customWidth="1"/>
    <col min="15374" max="15616" width="11.42578125" style="58"/>
    <col min="15617" max="15617" width="28.28515625" style="58" customWidth="1"/>
    <col min="15618" max="15618" width="11.42578125" style="58"/>
    <col min="15619" max="15619" width="17" style="58" bestFit="1" customWidth="1"/>
    <col min="15620" max="15620" width="15.140625" style="58" bestFit="1" customWidth="1"/>
    <col min="15621" max="15621" width="14" style="58" bestFit="1" customWidth="1"/>
    <col min="15622" max="15623" width="11.42578125" style="58"/>
    <col min="15624" max="15624" width="32.7109375" style="58" customWidth="1"/>
    <col min="15625" max="15625" width="11.42578125" style="58"/>
    <col min="15626" max="15626" width="17" style="58" bestFit="1" customWidth="1"/>
    <col min="15627" max="15627" width="15.140625" style="58" bestFit="1" customWidth="1"/>
    <col min="15628" max="15628" width="14" style="58" bestFit="1" customWidth="1"/>
    <col min="15629" max="15629" width="11.140625" style="58" bestFit="1" customWidth="1"/>
    <col min="15630" max="15872" width="11.42578125" style="58"/>
    <col min="15873" max="15873" width="28.28515625" style="58" customWidth="1"/>
    <col min="15874" max="15874" width="11.42578125" style="58"/>
    <col min="15875" max="15875" width="17" style="58" bestFit="1" customWidth="1"/>
    <col min="15876" max="15876" width="15.140625" style="58" bestFit="1" customWidth="1"/>
    <col min="15877" max="15877" width="14" style="58" bestFit="1" customWidth="1"/>
    <col min="15878" max="15879" width="11.42578125" style="58"/>
    <col min="15880" max="15880" width="32.7109375" style="58" customWidth="1"/>
    <col min="15881" max="15881" width="11.42578125" style="58"/>
    <col min="15882" max="15882" width="17" style="58" bestFit="1" customWidth="1"/>
    <col min="15883" max="15883" width="15.140625" style="58" bestFit="1" customWidth="1"/>
    <col min="15884" max="15884" width="14" style="58" bestFit="1" customWidth="1"/>
    <col min="15885" max="15885" width="11.140625" style="58" bestFit="1" customWidth="1"/>
    <col min="15886" max="16128" width="11.42578125" style="58"/>
    <col min="16129" max="16129" width="28.28515625" style="58" customWidth="1"/>
    <col min="16130" max="16130" width="11.42578125" style="58"/>
    <col min="16131" max="16131" width="17" style="58" bestFit="1" customWidth="1"/>
    <col min="16132" max="16132" width="15.140625" style="58" bestFit="1" customWidth="1"/>
    <col min="16133" max="16133" width="14" style="58" bestFit="1" customWidth="1"/>
    <col min="16134" max="16135" width="11.42578125" style="58"/>
    <col min="16136" max="16136" width="32.7109375" style="58" customWidth="1"/>
    <col min="16137" max="16137" width="11.42578125" style="58"/>
    <col min="16138" max="16138" width="17" style="58" bestFit="1" customWidth="1"/>
    <col min="16139" max="16139" width="15.140625" style="58" bestFit="1" customWidth="1"/>
    <col min="16140" max="16140" width="14" style="58" bestFit="1" customWidth="1"/>
    <col min="16141" max="16141" width="11.140625" style="58" bestFit="1" customWidth="1"/>
    <col min="16142" max="16384" width="11.42578125" style="58"/>
  </cols>
  <sheetData>
    <row r="2" spans="1:20" ht="16.5">
      <c r="A2" s="37"/>
      <c r="P2" s="59"/>
      <c r="Q2" s="59"/>
      <c r="R2" s="59"/>
      <c r="S2" s="59"/>
      <c r="T2" s="59"/>
    </row>
    <row r="3" spans="1:20" ht="16.5">
      <c r="A3" s="60" t="s">
        <v>162</v>
      </c>
    </row>
    <row r="4" spans="1:20" ht="16.5">
      <c r="A4" s="61" t="s">
        <v>163</v>
      </c>
      <c r="L4" s="62"/>
    </row>
    <row r="5" spans="1:20" ht="16.5">
      <c r="A5" s="61" t="s">
        <v>164</v>
      </c>
    </row>
    <row r="8" spans="1:20">
      <c r="A8" s="179" t="s">
        <v>18</v>
      </c>
      <c r="B8" s="179"/>
      <c r="C8" s="142" t="s">
        <v>19</v>
      </c>
      <c r="D8" s="142" t="s">
        <v>20</v>
      </c>
      <c r="E8" s="142" t="s">
        <v>21</v>
      </c>
      <c r="F8" s="142" t="s">
        <v>22</v>
      </c>
      <c r="H8" s="179" t="s">
        <v>18</v>
      </c>
      <c r="I8" s="179"/>
      <c r="J8" s="142" t="s">
        <v>19</v>
      </c>
      <c r="K8" s="142" t="s">
        <v>20</v>
      </c>
      <c r="L8" s="142" t="s">
        <v>21</v>
      </c>
      <c r="M8" s="142" t="s">
        <v>22</v>
      </c>
    </row>
    <row r="9" spans="1:20" s="59" customFormat="1">
      <c r="A9" s="180" t="s">
        <v>23</v>
      </c>
      <c r="B9" s="180"/>
      <c r="C9" s="143" t="s">
        <v>24</v>
      </c>
      <c r="D9" s="143" t="s">
        <v>25</v>
      </c>
      <c r="E9" s="143" t="s">
        <v>26</v>
      </c>
      <c r="F9" s="143" t="s">
        <v>27</v>
      </c>
      <c r="H9" s="180" t="s">
        <v>23</v>
      </c>
      <c r="I9" s="180"/>
      <c r="J9" s="143" t="s">
        <v>24</v>
      </c>
      <c r="K9" s="143" t="s">
        <v>25</v>
      </c>
      <c r="L9" s="143" t="s">
        <v>26</v>
      </c>
      <c r="M9" s="143" t="s">
        <v>27</v>
      </c>
    </row>
    <row r="10" spans="1:20" s="59" customFormat="1">
      <c r="A10" s="180" t="s">
        <v>28</v>
      </c>
      <c r="B10" s="180"/>
      <c r="C10" s="143" t="s">
        <v>29</v>
      </c>
      <c r="D10" s="143" t="s">
        <v>30</v>
      </c>
      <c r="E10" s="143" t="s">
        <v>31</v>
      </c>
      <c r="F10" s="143" t="s">
        <v>32</v>
      </c>
      <c r="H10" s="180" t="s">
        <v>28</v>
      </c>
      <c r="I10" s="180"/>
      <c r="J10" s="143" t="s">
        <v>29</v>
      </c>
      <c r="K10" s="143" t="s">
        <v>30</v>
      </c>
      <c r="L10" s="143" t="s">
        <v>31</v>
      </c>
      <c r="M10" s="143" t="s">
        <v>32</v>
      </c>
    </row>
    <row r="11" spans="1:20" ht="15">
      <c r="A11" s="181" t="s">
        <v>33</v>
      </c>
      <c r="B11" s="181"/>
      <c r="C11" s="64">
        <v>112</v>
      </c>
      <c r="D11" s="64">
        <v>2236</v>
      </c>
      <c r="E11" s="64">
        <v>7162</v>
      </c>
      <c r="F11" s="65">
        <v>0.34714749648587079</v>
      </c>
      <c r="G11" s="63"/>
      <c r="H11" s="181" t="s">
        <v>34</v>
      </c>
      <c r="I11" s="181"/>
      <c r="J11" s="64"/>
      <c r="K11" s="64"/>
      <c r="L11" s="64"/>
      <c r="M11" s="65"/>
    </row>
    <row r="12" spans="1:20" ht="15">
      <c r="A12" s="181" t="s">
        <v>35</v>
      </c>
      <c r="B12" s="181"/>
      <c r="C12" s="64">
        <v>60</v>
      </c>
      <c r="D12" s="64">
        <v>2983</v>
      </c>
      <c r="E12" s="64">
        <v>9360</v>
      </c>
      <c r="F12" s="65">
        <v>0.45368620037807184</v>
      </c>
      <c r="G12" s="63"/>
      <c r="H12" s="181" t="s">
        <v>36</v>
      </c>
      <c r="I12" s="181"/>
      <c r="J12" s="64">
        <v>1</v>
      </c>
      <c r="K12" s="64">
        <v>196</v>
      </c>
      <c r="L12" s="64">
        <v>588</v>
      </c>
      <c r="M12" s="65">
        <v>5.6866537717601549E-2</v>
      </c>
    </row>
    <row r="13" spans="1:20" ht="15">
      <c r="A13" s="181" t="s">
        <v>37</v>
      </c>
      <c r="B13" s="181"/>
      <c r="C13" s="64">
        <v>46</v>
      </c>
      <c r="D13" s="64">
        <v>1384</v>
      </c>
      <c r="E13" s="64">
        <v>4109</v>
      </c>
      <c r="F13" s="65">
        <v>0.19916630313605738</v>
      </c>
      <c r="G13" s="63"/>
      <c r="H13" s="181" t="s">
        <v>38</v>
      </c>
      <c r="I13" s="181"/>
      <c r="J13" s="64">
        <v>8</v>
      </c>
      <c r="K13" s="64">
        <v>1151</v>
      </c>
      <c r="L13" s="64">
        <v>3228</v>
      </c>
      <c r="M13" s="65">
        <v>0.31218568665377178</v>
      </c>
    </row>
    <row r="14" spans="1:20" ht="15">
      <c r="A14" s="181" t="s">
        <v>41</v>
      </c>
      <c r="B14" s="181"/>
      <c r="C14" s="64"/>
      <c r="D14" s="64"/>
      <c r="E14" s="64"/>
      <c r="F14" s="65"/>
      <c r="G14" s="63"/>
      <c r="H14" s="181" t="s">
        <v>42</v>
      </c>
      <c r="I14" s="181"/>
      <c r="J14" s="64">
        <v>19</v>
      </c>
      <c r="K14" s="64">
        <v>2426</v>
      </c>
      <c r="L14" s="64">
        <v>5462</v>
      </c>
      <c r="M14" s="65">
        <v>0.52823984526112189</v>
      </c>
    </row>
    <row r="15" spans="1:20" ht="15">
      <c r="A15" s="182" t="s">
        <v>45</v>
      </c>
      <c r="B15" s="182"/>
      <c r="C15" s="66">
        <v>218</v>
      </c>
      <c r="D15" s="67">
        <v>6603</v>
      </c>
      <c r="E15" s="67">
        <v>20631</v>
      </c>
      <c r="F15" s="68">
        <v>1</v>
      </c>
      <c r="G15" s="63"/>
      <c r="H15" s="181" t="s">
        <v>46</v>
      </c>
      <c r="I15" s="181"/>
      <c r="J15" s="64">
        <v>1</v>
      </c>
      <c r="K15" s="64">
        <v>531</v>
      </c>
      <c r="L15" s="64">
        <v>1062</v>
      </c>
      <c r="M15" s="65">
        <v>0.10270793036750483</v>
      </c>
    </row>
    <row r="16" spans="1:20" ht="15">
      <c r="A16" s="181"/>
      <c r="B16" s="181"/>
      <c r="C16" s="64"/>
      <c r="D16" s="64"/>
      <c r="E16" s="64"/>
      <c r="F16" s="65"/>
      <c r="G16" s="63"/>
      <c r="H16" s="182" t="s">
        <v>49</v>
      </c>
      <c r="I16" s="182"/>
      <c r="J16" s="67">
        <v>29</v>
      </c>
      <c r="K16" s="67">
        <v>4304</v>
      </c>
      <c r="L16" s="67">
        <v>10340</v>
      </c>
      <c r="M16" s="68">
        <v>1</v>
      </c>
    </row>
    <row r="17" spans="1:13" ht="15">
      <c r="A17" s="182" t="s">
        <v>48</v>
      </c>
      <c r="B17" s="182"/>
      <c r="C17" s="67">
        <v>4</v>
      </c>
      <c r="D17" s="67">
        <v>65</v>
      </c>
      <c r="E17" s="67">
        <v>119</v>
      </c>
      <c r="F17" s="68">
        <v>1</v>
      </c>
      <c r="G17" s="63"/>
      <c r="H17" s="181"/>
      <c r="I17" s="181"/>
      <c r="J17" s="64"/>
      <c r="K17" s="64"/>
      <c r="L17" s="64"/>
      <c r="M17" s="65"/>
    </row>
    <row r="18" spans="1:13" ht="15">
      <c r="A18" s="182" t="s">
        <v>50</v>
      </c>
      <c r="B18" s="182"/>
      <c r="C18" s="67">
        <v>11</v>
      </c>
      <c r="D18" s="67">
        <v>60</v>
      </c>
      <c r="E18" s="67">
        <v>120</v>
      </c>
      <c r="F18" s="68">
        <v>1</v>
      </c>
      <c r="G18" s="63"/>
      <c r="H18" s="181" t="s">
        <v>52</v>
      </c>
      <c r="I18" s="181"/>
      <c r="J18" s="64">
        <v>1</v>
      </c>
      <c r="K18" s="64">
        <v>30</v>
      </c>
      <c r="L18" s="64">
        <v>72</v>
      </c>
      <c r="M18" s="65">
        <v>4.2755344418052253E-2</v>
      </c>
    </row>
    <row r="19" spans="1:13" ht="15">
      <c r="A19" s="182" t="s">
        <v>51</v>
      </c>
      <c r="B19" s="182"/>
      <c r="C19" s="67">
        <v>3</v>
      </c>
      <c r="D19" s="67">
        <v>20</v>
      </c>
      <c r="E19" s="67">
        <v>44</v>
      </c>
      <c r="F19" s="68">
        <v>1</v>
      </c>
      <c r="G19" s="63"/>
      <c r="H19" s="181" t="s">
        <v>54</v>
      </c>
      <c r="I19" s="181"/>
      <c r="J19" s="64">
        <v>1</v>
      </c>
      <c r="K19" s="64">
        <v>272</v>
      </c>
      <c r="L19" s="64">
        <v>816</v>
      </c>
      <c r="M19" s="65">
        <v>0.48456057007125891</v>
      </c>
    </row>
    <row r="20" spans="1:13" ht="15">
      <c r="A20" s="183"/>
      <c r="B20" s="183"/>
      <c r="C20" s="64"/>
      <c r="D20" s="64"/>
      <c r="E20" s="64"/>
      <c r="F20" s="65"/>
      <c r="G20" s="63"/>
      <c r="H20" s="181" t="s">
        <v>55</v>
      </c>
      <c r="I20" s="181"/>
      <c r="J20" s="64">
        <v>2</v>
      </c>
      <c r="K20" s="64">
        <v>293</v>
      </c>
      <c r="L20" s="64">
        <v>796</v>
      </c>
      <c r="M20" s="65">
        <v>0.47268408551068886</v>
      </c>
    </row>
    <row r="21" spans="1:13" ht="15">
      <c r="A21" s="181" t="s">
        <v>150</v>
      </c>
      <c r="B21" s="181"/>
      <c r="C21" s="64">
        <v>1</v>
      </c>
      <c r="D21" s="69"/>
      <c r="E21" s="64">
        <v>100</v>
      </c>
      <c r="F21" s="65">
        <v>9.6246390760346481E-2</v>
      </c>
      <c r="G21" s="63"/>
      <c r="H21" s="181" t="s">
        <v>57</v>
      </c>
      <c r="I21" s="181"/>
      <c r="J21" s="64"/>
      <c r="K21" s="64"/>
      <c r="L21" s="64"/>
      <c r="M21" s="65"/>
    </row>
    <row r="22" spans="1:13" ht="15">
      <c r="A22" s="181" t="s">
        <v>151</v>
      </c>
      <c r="B22" s="181"/>
      <c r="C22" s="64"/>
      <c r="D22" s="69"/>
      <c r="E22" s="64"/>
      <c r="F22" s="65"/>
      <c r="G22" s="63"/>
      <c r="H22" s="182" t="s">
        <v>61</v>
      </c>
      <c r="I22" s="182"/>
      <c r="J22" s="67">
        <v>4</v>
      </c>
      <c r="K22" s="67">
        <v>595</v>
      </c>
      <c r="L22" s="67">
        <v>1684</v>
      </c>
      <c r="M22" s="68">
        <v>1</v>
      </c>
    </row>
    <row r="23" spans="1:13" ht="15">
      <c r="A23" s="181" t="s">
        <v>152</v>
      </c>
      <c r="B23" s="181"/>
      <c r="C23" s="64">
        <v>1</v>
      </c>
      <c r="D23" s="64"/>
      <c r="E23" s="64">
        <v>939</v>
      </c>
      <c r="F23" s="65">
        <v>0.90375360923965353</v>
      </c>
      <c r="G23" s="63"/>
      <c r="H23" s="181"/>
      <c r="I23" s="181"/>
      <c r="J23" s="64"/>
      <c r="K23" s="64"/>
      <c r="L23" s="64"/>
      <c r="M23" s="65"/>
    </row>
    <row r="24" spans="1:13" ht="15">
      <c r="A24" s="181" t="s">
        <v>153</v>
      </c>
      <c r="B24" s="181"/>
      <c r="C24" s="64"/>
      <c r="D24" s="64"/>
      <c r="E24" s="64"/>
      <c r="F24" s="71"/>
      <c r="G24" s="63"/>
      <c r="H24" s="181" t="s">
        <v>63</v>
      </c>
      <c r="I24" s="181"/>
      <c r="J24" s="64">
        <v>5</v>
      </c>
      <c r="K24" s="64">
        <v>87</v>
      </c>
      <c r="L24" s="64">
        <v>147</v>
      </c>
      <c r="M24" s="65">
        <v>0.33182844243792325</v>
      </c>
    </row>
    <row r="25" spans="1:13" ht="15">
      <c r="A25" s="182" t="s">
        <v>154</v>
      </c>
      <c r="B25" s="182"/>
      <c r="C25" s="67">
        <v>2</v>
      </c>
      <c r="D25" s="67"/>
      <c r="E25" s="67">
        <v>1039</v>
      </c>
      <c r="F25" s="68">
        <v>1</v>
      </c>
      <c r="G25" s="63"/>
      <c r="H25" s="181" t="s">
        <v>65</v>
      </c>
      <c r="I25" s="181"/>
      <c r="J25" s="64">
        <v>5</v>
      </c>
      <c r="K25" s="64">
        <v>137</v>
      </c>
      <c r="L25" s="64">
        <v>264</v>
      </c>
      <c r="M25" s="65">
        <v>0.59593679458239279</v>
      </c>
    </row>
    <row r="26" spans="1:13" ht="15">
      <c r="A26" s="181"/>
      <c r="B26" s="181"/>
      <c r="C26" s="64"/>
      <c r="D26" s="64"/>
      <c r="E26" s="64"/>
      <c r="F26" s="65"/>
      <c r="G26" s="63"/>
      <c r="H26" s="181" t="s">
        <v>67</v>
      </c>
      <c r="I26" s="181"/>
      <c r="J26" s="64">
        <v>1</v>
      </c>
      <c r="K26" s="64">
        <v>17</v>
      </c>
      <c r="L26" s="64">
        <v>32</v>
      </c>
      <c r="M26" s="65">
        <v>7.2234762979683967E-2</v>
      </c>
    </row>
    <row r="27" spans="1:13" ht="15">
      <c r="A27" s="181" t="s">
        <v>56</v>
      </c>
      <c r="B27" s="181"/>
      <c r="C27" s="64"/>
      <c r="D27" s="64"/>
      <c r="E27" s="64"/>
      <c r="F27" s="65"/>
      <c r="G27" s="63"/>
      <c r="H27" s="182" t="s">
        <v>69</v>
      </c>
      <c r="I27" s="182"/>
      <c r="J27" s="67">
        <v>11</v>
      </c>
      <c r="K27" s="67">
        <v>241</v>
      </c>
      <c r="L27" s="67">
        <v>443</v>
      </c>
      <c r="M27" s="68">
        <v>1</v>
      </c>
    </row>
    <row r="28" spans="1:13" ht="15">
      <c r="A28" s="181" t="s">
        <v>58</v>
      </c>
      <c r="B28" s="181"/>
      <c r="C28" s="64"/>
      <c r="D28" s="64"/>
      <c r="E28" s="64"/>
      <c r="F28" s="65"/>
      <c r="G28" s="63"/>
      <c r="H28" s="181"/>
      <c r="I28" s="181"/>
      <c r="J28" s="64"/>
      <c r="K28" s="64"/>
      <c r="L28" s="64"/>
      <c r="M28" s="65"/>
    </row>
    <row r="29" spans="1:13" ht="15">
      <c r="A29" s="181" t="s">
        <v>60</v>
      </c>
      <c r="B29" s="181"/>
      <c r="C29" s="64">
        <v>1</v>
      </c>
      <c r="D29" s="64">
        <v>220</v>
      </c>
      <c r="E29" s="64">
        <v>816</v>
      </c>
      <c r="F29" s="71">
        <v>1</v>
      </c>
      <c r="G29" s="63"/>
      <c r="H29" s="181" t="s">
        <v>72</v>
      </c>
      <c r="I29" s="181"/>
      <c r="J29" s="64">
        <v>9</v>
      </c>
      <c r="K29" s="64">
        <v>197</v>
      </c>
      <c r="L29" s="64">
        <v>367</v>
      </c>
      <c r="M29" s="65">
        <v>0.62098138747884946</v>
      </c>
    </row>
    <row r="30" spans="1:13" ht="15">
      <c r="A30" s="182" t="s">
        <v>62</v>
      </c>
      <c r="B30" s="182"/>
      <c r="C30" s="67">
        <v>1</v>
      </c>
      <c r="D30" s="67">
        <v>220</v>
      </c>
      <c r="E30" s="67">
        <v>816</v>
      </c>
      <c r="F30" s="68">
        <v>1</v>
      </c>
      <c r="G30" s="63"/>
      <c r="H30" s="181" t="s">
        <v>73</v>
      </c>
      <c r="I30" s="181"/>
      <c r="J30" s="64">
        <v>6</v>
      </c>
      <c r="K30" s="64">
        <v>128</v>
      </c>
      <c r="L30" s="64">
        <v>224</v>
      </c>
      <c r="M30" s="65">
        <v>0.3790186125211506</v>
      </c>
    </row>
    <row r="31" spans="1:13" ht="15">
      <c r="A31" s="181"/>
      <c r="B31" s="181"/>
      <c r="C31" s="64"/>
      <c r="D31" s="64"/>
      <c r="E31" s="64"/>
      <c r="F31" s="65"/>
      <c r="G31" s="63"/>
      <c r="H31" s="181" t="s">
        <v>75</v>
      </c>
      <c r="I31" s="181"/>
      <c r="J31" s="64"/>
      <c r="K31" s="64"/>
      <c r="L31" s="64"/>
      <c r="M31" s="65"/>
    </row>
    <row r="32" spans="1:13" ht="15">
      <c r="A32" s="181" t="s">
        <v>64</v>
      </c>
      <c r="B32" s="181"/>
      <c r="C32" s="64">
        <v>4</v>
      </c>
      <c r="D32" s="64">
        <v>95</v>
      </c>
      <c r="E32" s="64">
        <v>175</v>
      </c>
      <c r="F32" s="65">
        <v>1.2985085701565631E-2</v>
      </c>
      <c r="G32" s="63"/>
      <c r="H32" s="182" t="s">
        <v>77</v>
      </c>
      <c r="I32" s="182"/>
      <c r="J32" s="67">
        <v>15</v>
      </c>
      <c r="K32" s="67">
        <v>325</v>
      </c>
      <c r="L32" s="67">
        <v>591</v>
      </c>
      <c r="M32" s="68">
        <v>1</v>
      </c>
    </row>
    <row r="33" spans="1:13" ht="15">
      <c r="A33" s="181" t="s">
        <v>66</v>
      </c>
      <c r="B33" s="181"/>
      <c r="C33" s="64">
        <v>3</v>
      </c>
      <c r="D33" s="64">
        <v>62</v>
      </c>
      <c r="E33" s="64">
        <v>113</v>
      </c>
      <c r="F33" s="65">
        <v>8.3846553387252349E-3</v>
      </c>
      <c r="G33" s="63"/>
      <c r="H33" s="181"/>
      <c r="I33" s="181"/>
    </row>
    <row r="34" spans="1:13" ht="15">
      <c r="A34" s="181" t="s">
        <v>68</v>
      </c>
      <c r="B34" s="181"/>
      <c r="C34" s="64">
        <v>25</v>
      </c>
      <c r="D34" s="64">
        <v>4726</v>
      </c>
      <c r="E34" s="64">
        <v>8849</v>
      </c>
      <c r="F34" s="65">
        <v>0.65660013356088154</v>
      </c>
      <c r="G34" s="63"/>
      <c r="H34" s="182" t="s">
        <v>79</v>
      </c>
      <c r="I34" s="182"/>
      <c r="J34" s="67">
        <v>4</v>
      </c>
      <c r="K34" s="67">
        <v>35</v>
      </c>
      <c r="L34" s="67">
        <v>63</v>
      </c>
      <c r="M34" s="68">
        <v>1</v>
      </c>
    </row>
    <row r="35" spans="1:13" ht="15">
      <c r="A35" s="181" t="s">
        <v>93</v>
      </c>
      <c r="B35" s="181"/>
      <c r="C35" s="64">
        <v>12</v>
      </c>
      <c r="D35" s="64">
        <v>2158</v>
      </c>
      <c r="E35" s="64">
        <v>4186</v>
      </c>
      <c r="F35" s="65">
        <v>0.31060324998144989</v>
      </c>
      <c r="G35" s="63"/>
      <c r="H35" s="182" t="s">
        <v>81</v>
      </c>
      <c r="I35" s="182"/>
      <c r="J35" s="67">
        <v>2</v>
      </c>
      <c r="K35" s="67">
        <v>14</v>
      </c>
      <c r="L35" s="67">
        <v>22</v>
      </c>
      <c r="M35" s="68">
        <v>1</v>
      </c>
    </row>
    <row r="36" spans="1:13" ht="15">
      <c r="A36" s="181" t="s">
        <v>74</v>
      </c>
      <c r="B36" s="181"/>
      <c r="C36" s="64">
        <v>1</v>
      </c>
      <c r="D36" s="64">
        <v>80</v>
      </c>
      <c r="E36" s="64">
        <v>154</v>
      </c>
      <c r="F36" s="65">
        <v>1.1426875417377755E-2</v>
      </c>
      <c r="G36" s="63"/>
      <c r="H36" s="182" t="s">
        <v>83</v>
      </c>
      <c r="I36" s="182"/>
      <c r="J36" s="67"/>
      <c r="K36" s="67"/>
      <c r="L36" s="67"/>
      <c r="M36" s="68"/>
    </row>
    <row r="37" spans="1:13" ht="15">
      <c r="A37" s="181" t="s">
        <v>76</v>
      </c>
      <c r="B37" s="184"/>
      <c r="C37" s="64"/>
      <c r="D37" s="64"/>
      <c r="E37" s="64"/>
      <c r="F37" s="65"/>
      <c r="G37" s="63"/>
      <c r="H37" s="181"/>
      <c r="I37" s="181"/>
      <c r="J37" s="64"/>
      <c r="K37" s="64"/>
      <c r="L37" s="64"/>
      <c r="M37" s="64"/>
    </row>
    <row r="38" spans="1:13" ht="15">
      <c r="A38" s="182" t="s">
        <v>78</v>
      </c>
      <c r="B38" s="182"/>
      <c r="C38" s="67">
        <v>45</v>
      </c>
      <c r="D38" s="67">
        <v>7121</v>
      </c>
      <c r="E38" s="67">
        <v>13477</v>
      </c>
      <c r="F38" s="68">
        <v>1</v>
      </c>
      <c r="G38" s="63"/>
      <c r="H38" s="181"/>
      <c r="I38" s="181"/>
      <c r="J38" s="64"/>
      <c r="K38" s="64"/>
      <c r="L38" s="64"/>
      <c r="M38" s="64"/>
    </row>
    <row r="39" spans="1:13" ht="15">
      <c r="A39" s="181"/>
      <c r="B39" s="181"/>
      <c r="C39" s="64"/>
      <c r="D39" s="64"/>
      <c r="E39" s="64"/>
      <c r="F39" s="65"/>
      <c r="G39" s="63"/>
      <c r="H39" s="183"/>
      <c r="I39" s="183"/>
      <c r="J39" s="64"/>
      <c r="K39" s="64"/>
      <c r="L39" s="64"/>
      <c r="M39" s="64"/>
    </row>
    <row r="40" spans="1:13" ht="15">
      <c r="A40" s="181" t="s">
        <v>80</v>
      </c>
      <c r="B40" s="181"/>
      <c r="C40" s="64">
        <v>1</v>
      </c>
      <c r="D40" s="64">
        <v>16</v>
      </c>
      <c r="E40" s="64">
        <v>29</v>
      </c>
      <c r="F40" s="65">
        <v>8.7613293051359523E-2</v>
      </c>
      <c r="G40" s="63"/>
      <c r="H40" s="72"/>
      <c r="I40" s="72"/>
      <c r="J40" s="64"/>
      <c r="K40" s="64"/>
      <c r="L40" s="64"/>
      <c r="M40" s="73"/>
    </row>
    <row r="41" spans="1:13" ht="15">
      <c r="A41" s="181" t="s">
        <v>82</v>
      </c>
      <c r="B41" s="181"/>
      <c r="C41" s="64">
        <v>1</v>
      </c>
      <c r="D41" s="64">
        <v>42</v>
      </c>
      <c r="E41" s="64">
        <v>82</v>
      </c>
      <c r="F41" s="65">
        <v>0.24773413897280966</v>
      </c>
      <c r="G41" s="63"/>
      <c r="H41" s="182" t="s">
        <v>86</v>
      </c>
      <c r="I41" s="182"/>
      <c r="J41" s="67">
        <v>353</v>
      </c>
      <c r="K41" s="67">
        <v>19780</v>
      </c>
      <c r="L41" s="67">
        <v>49720</v>
      </c>
      <c r="M41" s="64"/>
    </row>
    <row r="42" spans="1:13" ht="15">
      <c r="A42" s="181" t="s">
        <v>84</v>
      </c>
      <c r="B42" s="181"/>
      <c r="C42" s="64">
        <v>2</v>
      </c>
      <c r="D42" s="64">
        <v>119</v>
      </c>
      <c r="E42" s="64">
        <v>220</v>
      </c>
      <c r="F42" s="65">
        <v>0.66465256797583083</v>
      </c>
      <c r="G42" s="63"/>
      <c r="H42" s="72"/>
      <c r="I42" s="72"/>
      <c r="J42" s="64"/>
      <c r="K42" s="64"/>
      <c r="L42" s="64"/>
      <c r="M42" s="73"/>
    </row>
    <row r="43" spans="1:13" ht="15">
      <c r="A43" s="181" t="s">
        <v>315</v>
      </c>
      <c r="B43" s="181"/>
      <c r="C43" s="64"/>
      <c r="D43" s="64"/>
      <c r="E43" s="64"/>
      <c r="F43" s="65"/>
      <c r="G43" s="63"/>
      <c r="H43" s="72"/>
      <c r="I43" s="72"/>
      <c r="J43" s="73"/>
      <c r="K43" s="73"/>
      <c r="L43" s="73"/>
      <c r="M43" s="73"/>
    </row>
    <row r="44" spans="1:13" ht="15">
      <c r="A44" s="181" t="s">
        <v>85</v>
      </c>
      <c r="B44" s="181"/>
      <c r="C44" s="64"/>
      <c r="D44" s="64"/>
      <c r="E44" s="64"/>
      <c r="F44" s="65"/>
      <c r="G44" s="63"/>
      <c r="H44" s="72"/>
      <c r="I44" s="72"/>
      <c r="J44" s="73"/>
      <c r="K44" s="73"/>
      <c r="L44" s="73"/>
      <c r="M44" s="73"/>
    </row>
    <row r="45" spans="1:13" ht="15">
      <c r="A45" s="182" t="s">
        <v>87</v>
      </c>
      <c r="B45" s="182"/>
      <c r="C45" s="67">
        <v>4</v>
      </c>
      <c r="D45" s="67">
        <v>177</v>
      </c>
      <c r="E45" s="67">
        <v>331</v>
      </c>
      <c r="F45" s="68">
        <v>1</v>
      </c>
      <c r="G45" s="63"/>
      <c r="H45" s="76"/>
      <c r="I45" s="76"/>
      <c r="J45" s="63"/>
      <c r="K45" s="63"/>
      <c r="L45" s="63"/>
      <c r="M45" s="63"/>
    </row>
    <row r="46" spans="1:13" ht="15">
      <c r="A46" s="181"/>
      <c r="B46" s="181"/>
      <c r="C46" s="74"/>
      <c r="D46" s="74"/>
      <c r="E46" s="74"/>
      <c r="F46" s="74"/>
      <c r="G46" s="75"/>
    </row>
  </sheetData>
  <sheetProtection algorithmName="SHA-512" hashValue="G7HugQwrYbyOMFTXkrJOI3tgWPxluphEV++0d3D9mHWnH4nl/KDBBssW5FfdLTVFU+ighA5Go8xLoUC05R1iwg==" saltValue="Rnp+vmXwlVxa8t9vFJpELQ==" spinCount="100000" sheet="1" objects="1" scenarios="1"/>
  <mergeCells count="72">
    <mergeCell ref="A46:B46"/>
    <mergeCell ref="A41:B41"/>
    <mergeCell ref="A42:B42"/>
    <mergeCell ref="H41:I41"/>
    <mergeCell ref="A43:B43"/>
    <mergeCell ref="A44:B44"/>
    <mergeCell ref="A45:B45"/>
    <mergeCell ref="A38:B38"/>
    <mergeCell ref="H37:I37"/>
    <mergeCell ref="A39:B39"/>
    <mergeCell ref="H38:I38"/>
    <mergeCell ref="A40:B40"/>
    <mergeCell ref="H39:I39"/>
    <mergeCell ref="A35:B35"/>
    <mergeCell ref="H34:I34"/>
    <mergeCell ref="A36:B36"/>
    <mergeCell ref="H35:I35"/>
    <mergeCell ref="A37:B37"/>
    <mergeCell ref="H36:I36"/>
    <mergeCell ref="A32:B32"/>
    <mergeCell ref="H31:I31"/>
    <mergeCell ref="A33:B33"/>
    <mergeCell ref="H32:I32"/>
    <mergeCell ref="A34:B34"/>
    <mergeCell ref="H33:I33"/>
    <mergeCell ref="A29:B29"/>
    <mergeCell ref="H28:I28"/>
    <mergeCell ref="A30:B30"/>
    <mergeCell ref="H29:I29"/>
    <mergeCell ref="A31:B31"/>
    <mergeCell ref="H30:I30"/>
    <mergeCell ref="A26:B26"/>
    <mergeCell ref="H25:I25"/>
    <mergeCell ref="A27:B27"/>
    <mergeCell ref="H26:I26"/>
    <mergeCell ref="A28:B28"/>
    <mergeCell ref="H27:I27"/>
    <mergeCell ref="A23:B23"/>
    <mergeCell ref="H22:I22"/>
    <mergeCell ref="A24:B24"/>
    <mergeCell ref="H23:I23"/>
    <mergeCell ref="A25:B25"/>
    <mergeCell ref="H24:I24"/>
    <mergeCell ref="A20:B20"/>
    <mergeCell ref="H20:I20"/>
    <mergeCell ref="A21:B21"/>
    <mergeCell ref="H21:I21"/>
    <mergeCell ref="A22:B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N23"/>
  <sheetViews>
    <sheetView showGridLines="0" zoomScaleNormal="100" zoomScaleSheetLayoutView="100" workbookViewId="0"/>
  </sheetViews>
  <sheetFormatPr baseColWidth="10" defaultRowHeight="15"/>
  <cols>
    <col min="1" max="1" width="79.42578125" customWidth="1"/>
    <col min="2" max="3" width="8.7109375" style="77" customWidth="1"/>
    <col min="4" max="72" width="8.7109375" customWidth="1"/>
    <col min="73" max="73" width="10.85546875" bestFit="1" customWidth="1"/>
    <col min="87" max="88" width="11.42578125" style="78"/>
    <col min="257" max="257" width="84.85546875" customWidth="1"/>
    <col min="258" max="329" width="8.7109375" customWidth="1"/>
    <col min="513" max="513" width="84.85546875" customWidth="1"/>
    <col min="514" max="585" width="8.7109375" customWidth="1"/>
    <col min="769" max="769" width="84.85546875" customWidth="1"/>
    <col min="770" max="841" width="8.7109375" customWidth="1"/>
    <col min="1025" max="1025" width="84.85546875" customWidth="1"/>
    <col min="1026" max="1097" width="8.7109375" customWidth="1"/>
    <col min="1281" max="1281" width="84.85546875" customWidth="1"/>
    <col min="1282" max="1353" width="8.7109375" customWidth="1"/>
    <col min="1537" max="1537" width="84.85546875" customWidth="1"/>
    <col min="1538" max="1609" width="8.7109375" customWidth="1"/>
    <col min="1793" max="1793" width="84.85546875" customWidth="1"/>
    <col min="1794" max="1865" width="8.7109375" customWidth="1"/>
    <col min="2049" max="2049" width="84.85546875" customWidth="1"/>
    <col min="2050" max="2121" width="8.7109375" customWidth="1"/>
    <col min="2305" max="2305" width="84.85546875" customWidth="1"/>
    <col min="2306" max="2377" width="8.7109375" customWidth="1"/>
    <col min="2561" max="2561" width="84.85546875" customWidth="1"/>
    <col min="2562" max="2633" width="8.7109375" customWidth="1"/>
    <col min="2817" max="2817" width="84.85546875" customWidth="1"/>
    <col min="2818" max="2889" width="8.7109375" customWidth="1"/>
    <col min="3073" max="3073" width="84.85546875" customWidth="1"/>
    <col min="3074" max="3145" width="8.7109375" customWidth="1"/>
    <col min="3329" max="3329" width="84.85546875" customWidth="1"/>
    <col min="3330" max="3401" width="8.7109375" customWidth="1"/>
    <col min="3585" max="3585" width="84.85546875" customWidth="1"/>
    <col min="3586" max="3657" width="8.7109375" customWidth="1"/>
    <col min="3841" max="3841" width="84.85546875" customWidth="1"/>
    <col min="3842" max="3913" width="8.7109375" customWidth="1"/>
    <col min="4097" max="4097" width="84.85546875" customWidth="1"/>
    <col min="4098" max="4169" width="8.7109375" customWidth="1"/>
    <col min="4353" max="4353" width="84.85546875" customWidth="1"/>
    <col min="4354" max="4425" width="8.7109375" customWidth="1"/>
    <col min="4609" max="4609" width="84.85546875" customWidth="1"/>
    <col min="4610" max="4681" width="8.7109375" customWidth="1"/>
    <col min="4865" max="4865" width="84.85546875" customWidth="1"/>
    <col min="4866" max="4937" width="8.7109375" customWidth="1"/>
    <col min="5121" max="5121" width="84.85546875" customWidth="1"/>
    <col min="5122" max="5193" width="8.7109375" customWidth="1"/>
    <col min="5377" max="5377" width="84.85546875" customWidth="1"/>
    <col min="5378" max="5449" width="8.7109375" customWidth="1"/>
    <col min="5633" max="5633" width="84.85546875" customWidth="1"/>
    <col min="5634" max="5705" width="8.7109375" customWidth="1"/>
    <col min="5889" max="5889" width="84.85546875" customWidth="1"/>
    <col min="5890" max="5961" width="8.7109375" customWidth="1"/>
    <col min="6145" max="6145" width="84.85546875" customWidth="1"/>
    <col min="6146" max="6217" width="8.7109375" customWidth="1"/>
    <col min="6401" max="6401" width="84.85546875" customWidth="1"/>
    <col min="6402" max="6473" width="8.7109375" customWidth="1"/>
    <col min="6657" max="6657" width="84.85546875" customWidth="1"/>
    <col min="6658" max="6729" width="8.7109375" customWidth="1"/>
    <col min="6913" max="6913" width="84.85546875" customWidth="1"/>
    <col min="6914" max="6985" width="8.7109375" customWidth="1"/>
    <col min="7169" max="7169" width="84.85546875" customWidth="1"/>
    <col min="7170" max="7241" width="8.7109375" customWidth="1"/>
    <col min="7425" max="7425" width="84.85546875" customWidth="1"/>
    <col min="7426" max="7497" width="8.7109375" customWidth="1"/>
    <col min="7681" max="7681" width="84.85546875" customWidth="1"/>
    <col min="7682" max="7753" width="8.7109375" customWidth="1"/>
    <col min="7937" max="7937" width="84.85546875" customWidth="1"/>
    <col min="7938" max="8009" width="8.7109375" customWidth="1"/>
    <col min="8193" max="8193" width="84.85546875" customWidth="1"/>
    <col min="8194" max="8265" width="8.7109375" customWidth="1"/>
    <col min="8449" max="8449" width="84.85546875" customWidth="1"/>
    <col min="8450" max="8521" width="8.7109375" customWidth="1"/>
    <col min="8705" max="8705" width="84.85546875" customWidth="1"/>
    <col min="8706" max="8777" width="8.7109375" customWidth="1"/>
    <col min="8961" max="8961" width="84.85546875" customWidth="1"/>
    <col min="8962" max="9033" width="8.7109375" customWidth="1"/>
    <col min="9217" max="9217" width="84.85546875" customWidth="1"/>
    <col min="9218" max="9289" width="8.7109375" customWidth="1"/>
    <col min="9473" max="9473" width="84.85546875" customWidth="1"/>
    <col min="9474" max="9545" width="8.7109375" customWidth="1"/>
    <col min="9729" max="9729" width="84.85546875" customWidth="1"/>
    <col min="9730" max="9801" width="8.7109375" customWidth="1"/>
    <col min="9985" max="9985" width="84.85546875" customWidth="1"/>
    <col min="9986" max="10057" width="8.7109375" customWidth="1"/>
    <col min="10241" max="10241" width="84.85546875" customWidth="1"/>
    <col min="10242" max="10313" width="8.7109375" customWidth="1"/>
    <col min="10497" max="10497" width="84.85546875" customWidth="1"/>
    <col min="10498" max="10569" width="8.7109375" customWidth="1"/>
    <col min="10753" max="10753" width="84.85546875" customWidth="1"/>
    <col min="10754" max="10825" width="8.7109375" customWidth="1"/>
    <col min="11009" max="11009" width="84.85546875" customWidth="1"/>
    <col min="11010" max="11081" width="8.7109375" customWidth="1"/>
    <col min="11265" max="11265" width="84.85546875" customWidth="1"/>
    <col min="11266" max="11337" width="8.7109375" customWidth="1"/>
    <col min="11521" max="11521" width="84.85546875" customWidth="1"/>
    <col min="11522" max="11593" width="8.7109375" customWidth="1"/>
    <col min="11777" max="11777" width="84.85546875" customWidth="1"/>
    <col min="11778" max="11849" width="8.7109375" customWidth="1"/>
    <col min="12033" max="12033" width="84.85546875" customWidth="1"/>
    <col min="12034" max="12105" width="8.7109375" customWidth="1"/>
    <col min="12289" max="12289" width="84.85546875" customWidth="1"/>
    <col min="12290" max="12361" width="8.7109375" customWidth="1"/>
    <col min="12545" max="12545" width="84.85546875" customWidth="1"/>
    <col min="12546" max="12617" width="8.7109375" customWidth="1"/>
    <col min="12801" max="12801" width="84.85546875" customWidth="1"/>
    <col min="12802" max="12873" width="8.7109375" customWidth="1"/>
    <col min="13057" max="13057" width="84.85546875" customWidth="1"/>
    <col min="13058" max="13129" width="8.7109375" customWidth="1"/>
    <col min="13313" max="13313" width="84.85546875" customWidth="1"/>
    <col min="13314" max="13385" width="8.7109375" customWidth="1"/>
    <col min="13569" max="13569" width="84.85546875" customWidth="1"/>
    <col min="13570" max="13641" width="8.7109375" customWidth="1"/>
    <col min="13825" max="13825" width="84.85546875" customWidth="1"/>
    <col min="13826" max="13897" width="8.7109375" customWidth="1"/>
    <col min="14081" max="14081" width="84.85546875" customWidth="1"/>
    <col min="14082" max="14153" width="8.7109375" customWidth="1"/>
    <col min="14337" max="14337" width="84.85546875" customWidth="1"/>
    <col min="14338" max="14409" width="8.7109375" customWidth="1"/>
    <col min="14593" max="14593" width="84.85546875" customWidth="1"/>
    <col min="14594" max="14665" width="8.7109375" customWidth="1"/>
    <col min="14849" max="14849" width="84.85546875" customWidth="1"/>
    <col min="14850" max="14921" width="8.7109375" customWidth="1"/>
    <col min="15105" max="15105" width="84.85546875" customWidth="1"/>
    <col min="15106" max="15177" width="8.7109375" customWidth="1"/>
    <col min="15361" max="15361" width="84.85546875" customWidth="1"/>
    <col min="15362" max="15433" width="8.7109375" customWidth="1"/>
    <col min="15617" max="15617" width="84.85546875" customWidth="1"/>
    <col min="15618" max="15689" width="8.7109375" customWidth="1"/>
    <col min="15873" max="15873" width="84.85546875" customWidth="1"/>
    <col min="15874" max="15945" width="8.7109375" customWidth="1"/>
    <col min="16129" max="16129" width="84.85546875" customWidth="1"/>
    <col min="16130" max="16201" width="8.7109375" customWidth="1"/>
  </cols>
  <sheetData>
    <row r="1" spans="1:118" ht="16.5">
      <c r="A1" s="37"/>
    </row>
    <row r="2" spans="1:118" ht="16.5">
      <c r="A2" s="37" t="s">
        <v>165</v>
      </c>
      <c r="P2" s="79"/>
      <c r="Q2" s="79"/>
      <c r="R2" s="79"/>
      <c r="S2" s="79"/>
      <c r="T2" s="79"/>
    </row>
    <row r="3" spans="1:118" ht="16.5">
      <c r="A3" s="38" t="s">
        <v>166</v>
      </c>
      <c r="B3" s="79"/>
      <c r="C3" s="79"/>
      <c r="D3" s="79"/>
      <c r="E3" s="79"/>
    </row>
    <row r="4" spans="1:118" s="79" customFormat="1" ht="16.5">
      <c r="A4" s="38" t="s">
        <v>167</v>
      </c>
      <c r="CI4" s="80"/>
      <c r="CJ4" s="80"/>
    </row>
    <row r="6" spans="1:118" s="78" customFormat="1">
      <c r="A6" s="177" t="s">
        <v>168</v>
      </c>
      <c r="B6" s="176" t="s">
        <v>50</v>
      </c>
      <c r="C6" s="176"/>
      <c r="D6" s="176" t="s">
        <v>33</v>
      </c>
      <c r="E6" s="176"/>
      <c r="F6" s="176" t="s">
        <v>35</v>
      </c>
      <c r="G6" s="176"/>
      <c r="H6" s="176" t="s">
        <v>37</v>
      </c>
      <c r="I6" s="176"/>
      <c r="J6" s="176" t="s">
        <v>41</v>
      </c>
      <c r="K6" s="176"/>
      <c r="L6" s="176" t="s">
        <v>79</v>
      </c>
      <c r="M6" s="176"/>
      <c r="N6" s="176" t="s">
        <v>56</v>
      </c>
      <c r="O6" s="176"/>
      <c r="P6" s="176" t="s">
        <v>58</v>
      </c>
      <c r="Q6" s="176"/>
      <c r="R6" s="176" t="s">
        <v>60</v>
      </c>
      <c r="S6" s="176"/>
      <c r="T6" s="176" t="s">
        <v>81</v>
      </c>
      <c r="U6" s="176"/>
      <c r="V6" s="176" t="s">
        <v>63</v>
      </c>
      <c r="W6" s="176"/>
      <c r="X6" s="176" t="s">
        <v>65</v>
      </c>
      <c r="Y6" s="176"/>
      <c r="Z6" s="176" t="s">
        <v>67</v>
      </c>
      <c r="AA6" s="176"/>
      <c r="AB6" s="176" t="s">
        <v>72</v>
      </c>
      <c r="AC6" s="176"/>
      <c r="AD6" s="176" t="s">
        <v>73</v>
      </c>
      <c r="AE6" s="176"/>
      <c r="AF6" s="176" t="s">
        <v>75</v>
      </c>
      <c r="AG6" s="176"/>
      <c r="AH6" s="176" t="s">
        <v>64</v>
      </c>
      <c r="AI6" s="176"/>
      <c r="AJ6" s="176" t="s">
        <v>66</v>
      </c>
      <c r="AK6" s="176"/>
      <c r="AL6" s="176" t="s">
        <v>68</v>
      </c>
      <c r="AM6" s="176"/>
      <c r="AN6" s="176" t="s">
        <v>93</v>
      </c>
      <c r="AO6" s="176"/>
      <c r="AP6" s="176" t="s">
        <v>74</v>
      </c>
      <c r="AQ6" s="176"/>
      <c r="AR6" s="176" t="s">
        <v>36</v>
      </c>
      <c r="AS6" s="176"/>
      <c r="AT6" s="176" t="s">
        <v>38</v>
      </c>
      <c r="AU6" s="176"/>
      <c r="AV6" s="176" t="s">
        <v>42</v>
      </c>
      <c r="AW6" s="176"/>
      <c r="AX6" s="176" t="s">
        <v>46</v>
      </c>
      <c r="AY6" s="176"/>
      <c r="AZ6" s="176" t="s">
        <v>169</v>
      </c>
      <c r="BA6" s="176"/>
      <c r="BB6" s="176" t="s">
        <v>161</v>
      </c>
      <c r="BC6" s="176"/>
      <c r="BD6" s="176" t="s">
        <v>82</v>
      </c>
      <c r="BE6" s="176"/>
      <c r="BF6" s="176" t="s">
        <v>84</v>
      </c>
      <c r="BG6" s="176"/>
      <c r="BH6" s="176" t="s">
        <v>52</v>
      </c>
      <c r="BI6" s="176"/>
      <c r="BJ6" s="176" t="s">
        <v>54</v>
      </c>
      <c r="BK6" s="176"/>
      <c r="BL6" s="176" t="s">
        <v>55</v>
      </c>
      <c r="BM6" s="176"/>
      <c r="BN6" s="176" t="s">
        <v>48</v>
      </c>
      <c r="BO6" s="176"/>
      <c r="BP6" s="176" t="s">
        <v>51</v>
      </c>
      <c r="BQ6" s="176"/>
      <c r="BR6" s="176" t="s">
        <v>53</v>
      </c>
      <c r="BS6" s="176"/>
      <c r="BT6" s="176" t="s">
        <v>86</v>
      </c>
      <c r="BU6" s="176"/>
    </row>
    <row r="7" spans="1:118" s="78" customFormat="1">
      <c r="A7" s="177"/>
      <c r="B7" s="40"/>
      <c r="C7" s="40" t="s">
        <v>95</v>
      </c>
      <c r="D7" s="40"/>
      <c r="E7" s="40" t="s">
        <v>95</v>
      </c>
      <c r="F7" s="40"/>
      <c r="G7" s="40"/>
      <c r="H7" s="40"/>
      <c r="I7" s="40"/>
      <c r="J7" s="40"/>
      <c r="K7" s="40" t="s">
        <v>95</v>
      </c>
      <c r="L7" s="40"/>
      <c r="M7" s="40" t="s">
        <v>95</v>
      </c>
      <c r="N7" s="40"/>
      <c r="O7" s="40" t="s">
        <v>95</v>
      </c>
      <c r="P7" s="40"/>
      <c r="Q7" s="40" t="s">
        <v>95</v>
      </c>
      <c r="R7" s="40"/>
      <c r="S7" s="40" t="s">
        <v>95</v>
      </c>
      <c r="T7" s="40"/>
      <c r="U7" s="40" t="s">
        <v>95</v>
      </c>
      <c r="V7" s="40"/>
      <c r="W7" s="40" t="s">
        <v>95</v>
      </c>
      <c r="X7" s="40"/>
      <c r="Y7" s="40" t="s">
        <v>95</v>
      </c>
      <c r="Z7" s="40"/>
      <c r="AA7" s="40" t="s">
        <v>95</v>
      </c>
      <c r="AB7" s="40"/>
      <c r="AC7" s="40" t="s">
        <v>95</v>
      </c>
      <c r="AD7" s="40"/>
      <c r="AE7" s="40" t="s">
        <v>95</v>
      </c>
      <c r="AF7" s="40"/>
      <c r="AG7" s="40" t="s">
        <v>95</v>
      </c>
      <c r="AH7" s="40"/>
      <c r="AI7" s="40" t="s">
        <v>95</v>
      </c>
      <c r="AJ7" s="40"/>
      <c r="AK7" s="40" t="s">
        <v>95</v>
      </c>
      <c r="AL7" s="40"/>
      <c r="AM7" s="40" t="s">
        <v>95</v>
      </c>
      <c r="AN7" s="40"/>
      <c r="AO7" s="40" t="s">
        <v>95</v>
      </c>
      <c r="AP7" s="40"/>
      <c r="AQ7" s="40" t="s">
        <v>95</v>
      </c>
      <c r="AR7" s="40"/>
      <c r="AS7" s="40" t="s">
        <v>95</v>
      </c>
      <c r="AT7" s="40"/>
      <c r="AU7" s="40" t="s">
        <v>95</v>
      </c>
      <c r="AV7" s="40"/>
      <c r="AW7" s="40" t="s">
        <v>95</v>
      </c>
      <c r="AX7" s="40"/>
      <c r="AY7" s="40" t="s">
        <v>95</v>
      </c>
      <c r="AZ7" s="40"/>
      <c r="BA7" s="40" t="s">
        <v>95</v>
      </c>
      <c r="BB7" s="40"/>
      <c r="BC7" s="40" t="s">
        <v>95</v>
      </c>
      <c r="BD7" s="40"/>
      <c r="BE7" s="40" t="s">
        <v>95</v>
      </c>
      <c r="BF7" s="40"/>
      <c r="BG7" s="40" t="s">
        <v>95</v>
      </c>
      <c r="BH7" s="40"/>
      <c r="BI7" s="40" t="s">
        <v>95</v>
      </c>
      <c r="BJ7" s="40"/>
      <c r="BK7" s="40" t="s">
        <v>95</v>
      </c>
      <c r="BL7" s="40"/>
      <c r="BM7" s="40" t="s">
        <v>95</v>
      </c>
      <c r="BN7" s="40"/>
      <c r="BO7" s="40" t="s">
        <v>95</v>
      </c>
      <c r="BP7" s="40"/>
      <c r="BQ7" s="40" t="s">
        <v>95</v>
      </c>
      <c r="BR7" s="40"/>
      <c r="BS7" s="40" t="s">
        <v>95</v>
      </c>
      <c r="BT7" s="40"/>
      <c r="BU7" s="40"/>
    </row>
    <row r="8" spans="1:118" s="81"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row>
    <row r="9" spans="1:118">
      <c r="A9" s="44" t="s">
        <v>99</v>
      </c>
      <c r="B9" s="64"/>
      <c r="C9" s="64"/>
      <c r="D9" s="45">
        <v>7</v>
      </c>
      <c r="E9" s="45">
        <v>517</v>
      </c>
      <c r="F9" s="45">
        <v>13</v>
      </c>
      <c r="G9" s="45">
        <v>1625</v>
      </c>
      <c r="H9" s="45">
        <v>5</v>
      </c>
      <c r="I9" s="45">
        <v>446</v>
      </c>
      <c r="J9" s="45"/>
      <c r="K9" s="45"/>
      <c r="L9" s="45"/>
      <c r="M9" s="45"/>
      <c r="N9" s="45"/>
      <c r="O9" s="45"/>
      <c r="P9" s="45"/>
      <c r="Q9" s="45"/>
      <c r="R9" s="45"/>
      <c r="S9" s="45"/>
      <c r="T9" s="45"/>
      <c r="U9" s="45"/>
      <c r="V9" s="45">
        <v>1</v>
      </c>
      <c r="W9" s="45">
        <v>29</v>
      </c>
      <c r="X9" s="45"/>
      <c r="Y9" s="45"/>
      <c r="Z9" s="45"/>
      <c r="AA9" s="45"/>
      <c r="AB9" s="45">
        <v>1</v>
      </c>
      <c r="AC9" s="45">
        <v>48</v>
      </c>
      <c r="AD9" s="45">
        <v>1</v>
      </c>
      <c r="AE9" s="45">
        <v>48</v>
      </c>
      <c r="AF9" s="45"/>
      <c r="AG9" s="45"/>
      <c r="AH9" s="45">
        <v>1</v>
      </c>
      <c r="AI9" s="45">
        <v>44</v>
      </c>
      <c r="AJ9" s="45"/>
      <c r="AK9" s="45"/>
      <c r="AL9" s="45">
        <v>4</v>
      </c>
      <c r="AM9" s="45">
        <v>1505</v>
      </c>
      <c r="AN9" s="45"/>
      <c r="AO9" s="45"/>
      <c r="AP9" s="45"/>
      <c r="AQ9" s="45"/>
      <c r="AR9" s="45"/>
      <c r="AS9" s="45"/>
      <c r="AT9" s="45">
        <v>1</v>
      </c>
      <c r="AU9" s="45">
        <v>564</v>
      </c>
      <c r="AV9" s="45">
        <v>2</v>
      </c>
      <c r="AW9" s="45">
        <v>940</v>
      </c>
      <c r="AX9" s="45"/>
      <c r="AY9" s="45"/>
      <c r="AZ9" s="45"/>
      <c r="BA9" s="45"/>
      <c r="BB9" s="45"/>
      <c r="BC9" s="45"/>
      <c r="BD9" s="45"/>
      <c r="BE9" s="45"/>
      <c r="BF9" s="45"/>
      <c r="BG9" s="45"/>
      <c r="BH9" s="45"/>
      <c r="BI9" s="45"/>
      <c r="BJ9" s="45"/>
      <c r="BK9" s="45"/>
      <c r="BL9" s="45"/>
      <c r="BM9" s="45"/>
      <c r="BN9" s="45"/>
      <c r="BO9" s="45"/>
      <c r="BP9" s="45"/>
      <c r="BQ9" s="45"/>
      <c r="BR9" s="45">
        <v>1</v>
      </c>
      <c r="BS9" s="45">
        <v>939</v>
      </c>
      <c r="BT9" s="55">
        <v>37</v>
      </c>
      <c r="BU9" s="55">
        <v>6705</v>
      </c>
      <c r="DN9" s="82"/>
    </row>
    <row r="10" spans="1:118">
      <c r="A10" s="46" t="s">
        <v>100</v>
      </c>
      <c r="B10" s="83">
        <v>2</v>
      </c>
      <c r="C10" s="83">
        <v>23</v>
      </c>
      <c r="D10" s="83">
        <v>80</v>
      </c>
      <c r="E10" s="47">
        <v>4470</v>
      </c>
      <c r="F10" s="47">
        <v>29</v>
      </c>
      <c r="G10" s="47">
        <v>4876</v>
      </c>
      <c r="H10" s="47">
        <v>29</v>
      </c>
      <c r="I10" s="47">
        <v>1978</v>
      </c>
      <c r="J10" s="47"/>
      <c r="K10" s="47"/>
      <c r="L10" s="47">
        <v>2</v>
      </c>
      <c r="M10" s="47">
        <v>30</v>
      </c>
      <c r="N10" s="47"/>
      <c r="O10" s="47"/>
      <c r="P10" s="47"/>
      <c r="Q10" s="47"/>
      <c r="R10" s="47">
        <v>1</v>
      </c>
      <c r="S10" s="47">
        <v>816</v>
      </c>
      <c r="T10" s="47"/>
      <c r="U10" s="47"/>
      <c r="V10" s="47">
        <v>1</v>
      </c>
      <c r="W10" s="47">
        <v>11</v>
      </c>
      <c r="X10" s="47">
        <v>1</v>
      </c>
      <c r="Y10" s="47">
        <v>36</v>
      </c>
      <c r="Z10" s="47"/>
      <c r="AA10" s="47"/>
      <c r="AB10" s="47">
        <v>2</v>
      </c>
      <c r="AC10" s="47">
        <v>44</v>
      </c>
      <c r="AD10" s="47">
        <v>2</v>
      </c>
      <c r="AE10" s="47">
        <v>73</v>
      </c>
      <c r="AF10" s="47"/>
      <c r="AG10" s="47"/>
      <c r="AH10" s="47">
        <v>2</v>
      </c>
      <c r="AI10" s="47">
        <v>55</v>
      </c>
      <c r="AJ10" s="47">
        <v>2</v>
      </c>
      <c r="AK10" s="47">
        <v>81</v>
      </c>
      <c r="AL10" s="47">
        <v>10</v>
      </c>
      <c r="AM10" s="47">
        <v>3611</v>
      </c>
      <c r="AN10" s="47">
        <v>4</v>
      </c>
      <c r="AO10" s="47">
        <v>1383</v>
      </c>
      <c r="AP10" s="47">
        <v>1</v>
      </c>
      <c r="AQ10" s="47">
        <v>154</v>
      </c>
      <c r="AR10" s="47"/>
      <c r="AS10" s="47"/>
      <c r="AT10" s="47">
        <v>4</v>
      </c>
      <c r="AU10" s="47">
        <v>1244</v>
      </c>
      <c r="AV10" s="47">
        <v>14</v>
      </c>
      <c r="AW10" s="47">
        <v>3696</v>
      </c>
      <c r="AX10" s="47"/>
      <c r="AY10" s="47"/>
      <c r="AZ10" s="47"/>
      <c r="BA10" s="47"/>
      <c r="BB10" s="47">
        <v>1</v>
      </c>
      <c r="BC10" s="47">
        <v>29</v>
      </c>
      <c r="BD10" s="47">
        <v>1</v>
      </c>
      <c r="BE10" s="47">
        <v>82</v>
      </c>
      <c r="BF10" s="47">
        <v>1</v>
      </c>
      <c r="BG10" s="47">
        <v>80</v>
      </c>
      <c r="BH10" s="47"/>
      <c r="BI10" s="47"/>
      <c r="BJ10" s="47"/>
      <c r="BK10" s="47"/>
      <c r="BL10" s="47"/>
      <c r="BM10" s="47"/>
      <c r="BN10" s="47">
        <v>2</v>
      </c>
      <c r="BO10" s="47">
        <v>73</v>
      </c>
      <c r="BP10" s="47"/>
      <c r="BQ10" s="47"/>
      <c r="BR10" s="47"/>
      <c r="BS10" s="47"/>
      <c r="BT10" s="56">
        <v>191</v>
      </c>
      <c r="BU10" s="56">
        <v>22845</v>
      </c>
    </row>
    <row r="11" spans="1:118">
      <c r="A11" s="44" t="s">
        <v>101</v>
      </c>
      <c r="B11" s="64">
        <v>1</v>
      </c>
      <c r="C11" s="64">
        <v>23</v>
      </c>
      <c r="D11" s="45"/>
      <c r="E11" s="45"/>
      <c r="F11" s="45"/>
      <c r="G11" s="45"/>
      <c r="H11" s="45"/>
      <c r="I11" s="45"/>
      <c r="J11" s="45"/>
      <c r="K11" s="45"/>
      <c r="L11" s="45"/>
      <c r="M11" s="45"/>
      <c r="N11" s="45"/>
      <c r="O11" s="45"/>
      <c r="P11" s="45"/>
      <c r="Q11" s="45"/>
      <c r="R11" s="45"/>
      <c r="S11" s="45"/>
      <c r="T11" s="45"/>
      <c r="U11" s="45"/>
      <c r="V11" s="45">
        <v>1</v>
      </c>
      <c r="W11" s="45">
        <v>31</v>
      </c>
      <c r="X11" s="45">
        <v>1</v>
      </c>
      <c r="Y11" s="45">
        <v>51</v>
      </c>
      <c r="Z11" s="45"/>
      <c r="AA11" s="45"/>
      <c r="AB11" s="45">
        <v>2</v>
      </c>
      <c r="AC11" s="45">
        <v>61</v>
      </c>
      <c r="AD11" s="45"/>
      <c r="AE11" s="45"/>
      <c r="AF11" s="45"/>
      <c r="AG11" s="45"/>
      <c r="AH11" s="45">
        <v>1</v>
      </c>
      <c r="AI11" s="45">
        <v>76</v>
      </c>
      <c r="AJ11" s="45"/>
      <c r="AK11" s="45"/>
      <c r="AL11" s="45">
        <v>2</v>
      </c>
      <c r="AM11" s="45">
        <v>471</v>
      </c>
      <c r="AN11" s="45">
        <v>1</v>
      </c>
      <c r="AO11" s="45">
        <v>140</v>
      </c>
      <c r="AP11" s="45"/>
      <c r="AQ11" s="45"/>
      <c r="AR11" s="45"/>
      <c r="AS11" s="45"/>
      <c r="AT11" s="45"/>
      <c r="AU11" s="45"/>
      <c r="AV11" s="45"/>
      <c r="AW11" s="45"/>
      <c r="AX11" s="45"/>
      <c r="AY11" s="45"/>
      <c r="AZ11" s="45"/>
      <c r="BA11" s="45"/>
      <c r="BB11" s="45"/>
      <c r="BC11" s="45"/>
      <c r="BD11" s="45"/>
      <c r="BE11" s="45"/>
      <c r="BF11" s="45"/>
      <c r="BG11" s="45"/>
      <c r="BH11" s="45"/>
      <c r="BI11" s="45"/>
      <c r="BJ11" s="45"/>
      <c r="BK11" s="45"/>
      <c r="BL11" s="45">
        <v>1</v>
      </c>
      <c r="BM11" s="45">
        <v>367</v>
      </c>
      <c r="BN11" s="45">
        <v>1</v>
      </c>
      <c r="BO11" s="45">
        <v>18</v>
      </c>
      <c r="BP11" s="45"/>
      <c r="BQ11" s="45"/>
      <c r="BR11" s="45"/>
      <c r="BS11" s="45"/>
      <c r="BT11" s="55">
        <v>11</v>
      </c>
      <c r="BU11" s="55">
        <v>1238</v>
      </c>
    </row>
    <row r="12" spans="1:118">
      <c r="A12" s="48" t="s">
        <v>102</v>
      </c>
      <c r="B12" s="83"/>
      <c r="C12" s="83"/>
      <c r="D12" s="47">
        <v>13</v>
      </c>
      <c r="E12" s="47">
        <v>1456</v>
      </c>
      <c r="F12" s="47">
        <v>7</v>
      </c>
      <c r="G12" s="47">
        <v>769</v>
      </c>
      <c r="H12" s="47">
        <v>3</v>
      </c>
      <c r="I12" s="47">
        <v>378</v>
      </c>
      <c r="J12" s="47"/>
      <c r="K12" s="47"/>
      <c r="L12" s="47"/>
      <c r="M12" s="47"/>
      <c r="N12" s="47"/>
      <c r="O12" s="47"/>
      <c r="P12" s="47"/>
      <c r="Q12" s="47"/>
      <c r="R12" s="47"/>
      <c r="S12" s="47"/>
      <c r="T12" s="47"/>
      <c r="U12" s="47"/>
      <c r="V12" s="47"/>
      <c r="W12" s="47"/>
      <c r="X12" s="47">
        <v>1</v>
      </c>
      <c r="Y12" s="47">
        <v>46</v>
      </c>
      <c r="Z12" s="47">
        <v>1</v>
      </c>
      <c r="AA12" s="47">
        <v>32</v>
      </c>
      <c r="AB12" s="47">
        <v>1</v>
      </c>
      <c r="AC12" s="47">
        <v>64</v>
      </c>
      <c r="AD12" s="47">
        <v>2</v>
      </c>
      <c r="AE12" s="47">
        <v>80</v>
      </c>
      <c r="AF12" s="47"/>
      <c r="AG12" s="47"/>
      <c r="AH12" s="47"/>
      <c r="AI12" s="47"/>
      <c r="AJ12" s="47"/>
      <c r="AK12" s="47"/>
      <c r="AL12" s="47">
        <v>3</v>
      </c>
      <c r="AM12" s="47">
        <v>1485</v>
      </c>
      <c r="AN12" s="47"/>
      <c r="AO12" s="47"/>
      <c r="AP12" s="47"/>
      <c r="AQ12" s="47"/>
      <c r="AR12" s="47">
        <v>1</v>
      </c>
      <c r="AS12" s="47">
        <v>588</v>
      </c>
      <c r="AT12" s="47">
        <v>2</v>
      </c>
      <c r="AU12" s="47">
        <v>512</v>
      </c>
      <c r="AV12" s="47">
        <v>2</v>
      </c>
      <c r="AW12" s="47">
        <v>736</v>
      </c>
      <c r="AX12" s="47"/>
      <c r="AY12" s="47"/>
      <c r="AZ12" s="47"/>
      <c r="BA12" s="47"/>
      <c r="BB12" s="47"/>
      <c r="BC12" s="47"/>
      <c r="BD12" s="47"/>
      <c r="BE12" s="47"/>
      <c r="BF12" s="47"/>
      <c r="BG12" s="47"/>
      <c r="BH12" s="47"/>
      <c r="BI12" s="47"/>
      <c r="BJ12" s="47">
        <v>1</v>
      </c>
      <c r="BK12" s="47">
        <v>816</v>
      </c>
      <c r="BL12" s="47"/>
      <c r="BM12" s="47"/>
      <c r="BN12" s="47"/>
      <c r="BO12" s="47"/>
      <c r="BP12" s="47">
        <v>1</v>
      </c>
      <c r="BQ12" s="47">
        <v>12</v>
      </c>
      <c r="BR12" s="47"/>
      <c r="BS12" s="47"/>
      <c r="BT12" s="56">
        <v>38</v>
      </c>
      <c r="BU12" s="56">
        <v>6974</v>
      </c>
    </row>
    <row r="13" spans="1:118">
      <c r="A13" s="44" t="s">
        <v>103</v>
      </c>
      <c r="B13" s="64"/>
      <c r="C13" s="64"/>
      <c r="D13" s="45"/>
      <c r="E13" s="45"/>
      <c r="F13" s="45">
        <v>5</v>
      </c>
      <c r="G13" s="45">
        <v>1374</v>
      </c>
      <c r="H13" s="45">
        <v>2</v>
      </c>
      <c r="I13" s="45">
        <v>77</v>
      </c>
      <c r="J13" s="45"/>
      <c r="K13" s="45"/>
      <c r="L13" s="45">
        <v>1</v>
      </c>
      <c r="M13" s="45">
        <v>23</v>
      </c>
      <c r="N13" s="45"/>
      <c r="O13" s="45"/>
      <c r="P13" s="45"/>
      <c r="Q13" s="45"/>
      <c r="R13" s="45"/>
      <c r="S13" s="45"/>
      <c r="T13" s="45">
        <v>1</v>
      </c>
      <c r="U13" s="45">
        <v>7</v>
      </c>
      <c r="V13" s="45"/>
      <c r="W13" s="45"/>
      <c r="X13" s="45"/>
      <c r="Y13" s="45"/>
      <c r="Z13" s="45"/>
      <c r="AA13" s="45"/>
      <c r="AB13" s="45"/>
      <c r="AC13" s="45"/>
      <c r="AD13" s="45"/>
      <c r="AE13" s="45"/>
      <c r="AF13" s="45"/>
      <c r="AG13" s="45"/>
      <c r="AH13" s="45"/>
      <c r="AI13" s="45"/>
      <c r="AJ13" s="45"/>
      <c r="AK13" s="45"/>
      <c r="AL13" s="45">
        <v>2</v>
      </c>
      <c r="AM13" s="45">
        <v>845</v>
      </c>
      <c r="AN13" s="45">
        <v>2</v>
      </c>
      <c r="AO13" s="45">
        <v>513</v>
      </c>
      <c r="AP13" s="45"/>
      <c r="AQ13" s="45"/>
      <c r="AR13" s="45"/>
      <c r="AS13" s="45"/>
      <c r="AT13" s="45"/>
      <c r="AU13" s="45"/>
      <c r="AV13" s="45"/>
      <c r="AW13" s="45"/>
      <c r="AX13" s="45"/>
      <c r="AY13" s="45"/>
      <c r="AZ13" s="45"/>
      <c r="BA13" s="45"/>
      <c r="BB13" s="45"/>
      <c r="BC13" s="45"/>
      <c r="BD13" s="45"/>
      <c r="BE13" s="45"/>
      <c r="BF13" s="45"/>
      <c r="BG13" s="45"/>
      <c r="BH13" s="45"/>
      <c r="BI13" s="45"/>
      <c r="BJ13" s="45"/>
      <c r="BK13" s="45"/>
      <c r="BL13" s="45">
        <v>1</v>
      </c>
      <c r="BM13" s="45">
        <v>429</v>
      </c>
      <c r="BN13" s="45"/>
      <c r="BO13" s="45"/>
      <c r="BP13" s="45"/>
      <c r="BQ13" s="45"/>
      <c r="BR13" s="45"/>
      <c r="BS13" s="45"/>
      <c r="BT13" s="55">
        <v>14</v>
      </c>
      <c r="BU13" s="55">
        <v>3268</v>
      </c>
    </row>
    <row r="14" spans="1:118">
      <c r="A14" s="48" t="s">
        <v>104</v>
      </c>
      <c r="B14" s="83">
        <v>2</v>
      </c>
      <c r="C14" s="83">
        <v>19</v>
      </c>
      <c r="D14" s="47">
        <v>2</v>
      </c>
      <c r="E14" s="47">
        <v>50</v>
      </c>
      <c r="F14" s="47"/>
      <c r="G14" s="47"/>
      <c r="H14" s="47">
        <v>1</v>
      </c>
      <c r="I14" s="47">
        <v>22</v>
      </c>
      <c r="J14" s="47"/>
      <c r="K14" s="47"/>
      <c r="L14" s="47"/>
      <c r="M14" s="47"/>
      <c r="N14" s="47"/>
      <c r="O14" s="47"/>
      <c r="P14" s="47"/>
      <c r="Q14" s="47"/>
      <c r="R14" s="47"/>
      <c r="S14" s="47"/>
      <c r="T14" s="47">
        <v>1</v>
      </c>
      <c r="U14" s="47">
        <v>15</v>
      </c>
      <c r="V14" s="47"/>
      <c r="W14" s="47"/>
      <c r="X14" s="47"/>
      <c r="Y14" s="47"/>
      <c r="Z14" s="47"/>
      <c r="AA14" s="47"/>
      <c r="AB14" s="47"/>
      <c r="AC14" s="47"/>
      <c r="AD14" s="47"/>
      <c r="AE14" s="47"/>
      <c r="AF14" s="47"/>
      <c r="AG14" s="47"/>
      <c r="AH14" s="47"/>
      <c r="AI14" s="47"/>
      <c r="AJ14" s="47"/>
      <c r="AK14" s="47"/>
      <c r="AL14" s="47"/>
      <c r="AM14" s="47"/>
      <c r="AN14" s="47">
        <v>1</v>
      </c>
      <c r="AO14" s="47">
        <v>656</v>
      </c>
      <c r="AP14" s="47"/>
      <c r="AQ14" s="47"/>
      <c r="AR14" s="47"/>
      <c r="AS14" s="47"/>
      <c r="AT14" s="47"/>
      <c r="AU14" s="47"/>
      <c r="AV14" s="47"/>
      <c r="AW14" s="47"/>
      <c r="AX14" s="47"/>
      <c r="AY14" s="47"/>
      <c r="AZ14" s="47"/>
      <c r="BA14" s="47"/>
      <c r="BB14" s="47"/>
      <c r="BC14" s="47"/>
      <c r="BD14" s="47"/>
      <c r="BE14" s="47"/>
      <c r="BF14" s="47"/>
      <c r="BG14" s="47"/>
      <c r="BH14" s="47">
        <v>1</v>
      </c>
      <c r="BI14" s="47">
        <v>72</v>
      </c>
      <c r="BJ14" s="47"/>
      <c r="BK14" s="47"/>
      <c r="BL14" s="47"/>
      <c r="BM14" s="47"/>
      <c r="BN14" s="47"/>
      <c r="BO14" s="47"/>
      <c r="BP14" s="47"/>
      <c r="BQ14" s="47"/>
      <c r="BR14" s="47">
        <v>1</v>
      </c>
      <c r="BS14" s="47">
        <v>100</v>
      </c>
      <c r="BT14" s="56">
        <v>9</v>
      </c>
      <c r="BU14" s="56">
        <v>934</v>
      </c>
    </row>
    <row r="15" spans="1:118">
      <c r="A15" s="44" t="s">
        <v>105</v>
      </c>
      <c r="B15" s="64">
        <v>4</v>
      </c>
      <c r="C15" s="64">
        <v>29</v>
      </c>
      <c r="D15" s="45">
        <v>1</v>
      </c>
      <c r="E15" s="45">
        <v>16</v>
      </c>
      <c r="F15" s="45">
        <v>2</v>
      </c>
      <c r="G15" s="45">
        <v>122</v>
      </c>
      <c r="H15" s="45"/>
      <c r="I15" s="45"/>
      <c r="J15" s="45"/>
      <c r="K15" s="45"/>
      <c r="L15" s="45">
        <v>1</v>
      </c>
      <c r="M15" s="45">
        <v>10</v>
      </c>
      <c r="N15" s="45"/>
      <c r="O15" s="45"/>
      <c r="P15" s="45"/>
      <c r="Q15" s="45"/>
      <c r="R15" s="45"/>
      <c r="S15" s="45"/>
      <c r="T15" s="45"/>
      <c r="U15" s="45"/>
      <c r="V15" s="45">
        <v>1</v>
      </c>
      <c r="W15" s="45">
        <v>37</v>
      </c>
      <c r="X15" s="45"/>
      <c r="Y15" s="45"/>
      <c r="Z15" s="45"/>
      <c r="AA15" s="45"/>
      <c r="AB15" s="45">
        <v>3</v>
      </c>
      <c r="AC15" s="45">
        <v>150</v>
      </c>
      <c r="AD15" s="45"/>
      <c r="AE15" s="45"/>
      <c r="AF15" s="45"/>
      <c r="AG15" s="45"/>
      <c r="AH15" s="45"/>
      <c r="AI15" s="45"/>
      <c r="AJ15" s="45">
        <v>1</v>
      </c>
      <c r="AK15" s="45">
        <v>32</v>
      </c>
      <c r="AL15" s="45">
        <v>2</v>
      </c>
      <c r="AM15" s="45">
        <v>166</v>
      </c>
      <c r="AN15" s="45">
        <v>1</v>
      </c>
      <c r="AO15" s="45">
        <v>156</v>
      </c>
      <c r="AP15" s="45"/>
      <c r="AQ15" s="45"/>
      <c r="AR15" s="45"/>
      <c r="AS15" s="45"/>
      <c r="AT15" s="45">
        <v>1</v>
      </c>
      <c r="AU15" s="45">
        <v>908</v>
      </c>
      <c r="AV15" s="45">
        <v>1</v>
      </c>
      <c r="AW15" s="45">
        <v>90</v>
      </c>
      <c r="AX15" s="45"/>
      <c r="AY15" s="45"/>
      <c r="AZ15" s="45"/>
      <c r="BA15" s="45"/>
      <c r="BB15" s="45"/>
      <c r="BC15" s="45"/>
      <c r="BD15" s="45"/>
      <c r="BE15" s="45"/>
      <c r="BF15" s="45">
        <v>1</v>
      </c>
      <c r="BG15" s="45">
        <v>140</v>
      </c>
      <c r="BH15" s="45"/>
      <c r="BI15" s="45"/>
      <c r="BJ15" s="45"/>
      <c r="BK15" s="45"/>
      <c r="BL15" s="45"/>
      <c r="BM15" s="45"/>
      <c r="BN15" s="45"/>
      <c r="BO15" s="45"/>
      <c r="BP15" s="45">
        <v>1</v>
      </c>
      <c r="BQ15" s="45">
        <v>16</v>
      </c>
      <c r="BR15" s="45"/>
      <c r="BS15" s="45"/>
      <c r="BT15" s="55">
        <v>20</v>
      </c>
      <c r="BU15" s="55">
        <v>1872</v>
      </c>
    </row>
    <row r="16" spans="1:118">
      <c r="A16" s="48" t="s">
        <v>106</v>
      </c>
      <c r="B16" s="83">
        <v>2</v>
      </c>
      <c r="C16" s="83">
        <v>26</v>
      </c>
      <c r="D16" s="47">
        <v>9</v>
      </c>
      <c r="E16" s="47">
        <v>653</v>
      </c>
      <c r="F16" s="47">
        <v>4</v>
      </c>
      <c r="G16" s="47">
        <v>594</v>
      </c>
      <c r="H16" s="47">
        <v>6</v>
      </c>
      <c r="I16" s="47">
        <v>1208</v>
      </c>
      <c r="J16" s="47"/>
      <c r="K16" s="47"/>
      <c r="L16" s="47"/>
      <c r="M16" s="47"/>
      <c r="N16" s="47"/>
      <c r="O16" s="47"/>
      <c r="P16" s="47"/>
      <c r="Q16" s="47"/>
      <c r="R16" s="47"/>
      <c r="S16" s="47"/>
      <c r="T16" s="47"/>
      <c r="U16" s="47"/>
      <c r="V16" s="47">
        <v>1</v>
      </c>
      <c r="W16" s="47">
        <v>39</v>
      </c>
      <c r="X16" s="47">
        <v>2</v>
      </c>
      <c r="Y16" s="47">
        <v>131</v>
      </c>
      <c r="Z16" s="47"/>
      <c r="AA16" s="47"/>
      <c r="AB16" s="47"/>
      <c r="AC16" s="47"/>
      <c r="AD16" s="47">
        <v>1</v>
      </c>
      <c r="AE16" s="47">
        <v>23</v>
      </c>
      <c r="AF16" s="47"/>
      <c r="AG16" s="47"/>
      <c r="AH16" s="47"/>
      <c r="AI16" s="47"/>
      <c r="AJ16" s="47"/>
      <c r="AK16" s="47"/>
      <c r="AL16" s="47">
        <v>2</v>
      </c>
      <c r="AM16" s="47">
        <v>766</v>
      </c>
      <c r="AN16" s="47">
        <v>3</v>
      </c>
      <c r="AO16" s="47">
        <v>1338</v>
      </c>
      <c r="AP16" s="47"/>
      <c r="AQ16" s="47"/>
      <c r="AR16" s="47"/>
      <c r="AS16" s="47"/>
      <c r="AT16" s="47"/>
      <c r="AU16" s="47"/>
      <c r="AV16" s="47"/>
      <c r="AW16" s="47"/>
      <c r="AX16" s="47">
        <v>1</v>
      </c>
      <c r="AY16" s="47">
        <v>1062</v>
      </c>
      <c r="AZ16" s="47"/>
      <c r="BA16" s="47"/>
      <c r="BB16" s="47"/>
      <c r="BC16" s="47"/>
      <c r="BD16" s="47"/>
      <c r="BE16" s="47"/>
      <c r="BF16" s="47"/>
      <c r="BG16" s="47"/>
      <c r="BH16" s="47"/>
      <c r="BI16" s="47"/>
      <c r="BJ16" s="47"/>
      <c r="BK16" s="47"/>
      <c r="BL16" s="47"/>
      <c r="BM16" s="47"/>
      <c r="BN16" s="47">
        <v>1</v>
      </c>
      <c r="BO16" s="47">
        <v>28</v>
      </c>
      <c r="BP16" s="47">
        <v>1</v>
      </c>
      <c r="BQ16" s="47">
        <v>16</v>
      </c>
      <c r="BR16" s="47"/>
      <c r="BS16" s="47"/>
      <c r="BT16" s="56">
        <v>33</v>
      </c>
      <c r="BU16" s="56">
        <v>5884</v>
      </c>
    </row>
    <row r="17" spans="1:88" s="78" customFormat="1">
      <c r="A17" s="41" t="s">
        <v>107</v>
      </c>
      <c r="B17" s="49">
        <v>11</v>
      </c>
      <c r="C17" s="49">
        <v>120</v>
      </c>
      <c r="D17" s="49">
        <v>112</v>
      </c>
      <c r="E17" s="49">
        <v>7162</v>
      </c>
      <c r="F17" s="49">
        <v>60</v>
      </c>
      <c r="G17" s="49">
        <v>9360</v>
      </c>
      <c r="H17" s="49">
        <v>46</v>
      </c>
      <c r="I17" s="49">
        <v>4109</v>
      </c>
      <c r="J17" s="49"/>
      <c r="K17" s="49"/>
      <c r="L17" s="49">
        <v>4</v>
      </c>
      <c r="M17" s="49">
        <v>63</v>
      </c>
      <c r="N17" s="49"/>
      <c r="O17" s="49"/>
      <c r="P17" s="49"/>
      <c r="Q17" s="49"/>
      <c r="R17" s="49">
        <v>1</v>
      </c>
      <c r="S17" s="49">
        <v>816</v>
      </c>
      <c r="T17" s="49">
        <v>2</v>
      </c>
      <c r="U17" s="49">
        <v>22</v>
      </c>
      <c r="V17" s="49">
        <v>5</v>
      </c>
      <c r="W17" s="49">
        <v>147</v>
      </c>
      <c r="X17" s="49">
        <v>5</v>
      </c>
      <c r="Y17" s="49">
        <v>264</v>
      </c>
      <c r="Z17" s="49">
        <v>1</v>
      </c>
      <c r="AA17" s="49">
        <v>32</v>
      </c>
      <c r="AB17" s="49">
        <v>9</v>
      </c>
      <c r="AC17" s="49">
        <v>367</v>
      </c>
      <c r="AD17" s="49">
        <v>6</v>
      </c>
      <c r="AE17" s="49">
        <v>224</v>
      </c>
      <c r="AF17" s="49"/>
      <c r="AG17" s="49"/>
      <c r="AH17" s="49">
        <v>4</v>
      </c>
      <c r="AI17" s="49">
        <v>175</v>
      </c>
      <c r="AJ17" s="49">
        <v>3</v>
      </c>
      <c r="AK17" s="49">
        <v>113</v>
      </c>
      <c r="AL17" s="49">
        <v>25</v>
      </c>
      <c r="AM17" s="49">
        <v>8849</v>
      </c>
      <c r="AN17" s="49">
        <v>12</v>
      </c>
      <c r="AO17" s="49">
        <v>4186</v>
      </c>
      <c r="AP17" s="49">
        <v>1</v>
      </c>
      <c r="AQ17" s="49">
        <v>154</v>
      </c>
      <c r="AR17" s="49">
        <v>1</v>
      </c>
      <c r="AS17" s="49">
        <v>588</v>
      </c>
      <c r="AT17" s="49">
        <v>8</v>
      </c>
      <c r="AU17" s="49">
        <v>3228</v>
      </c>
      <c r="AV17" s="49">
        <v>19</v>
      </c>
      <c r="AW17" s="49">
        <v>5462</v>
      </c>
      <c r="AX17" s="49">
        <v>1</v>
      </c>
      <c r="AY17" s="49">
        <v>1062</v>
      </c>
      <c r="AZ17" s="49"/>
      <c r="BA17" s="49"/>
      <c r="BB17" s="49">
        <v>1</v>
      </c>
      <c r="BC17" s="49">
        <v>29</v>
      </c>
      <c r="BD17" s="49">
        <v>1</v>
      </c>
      <c r="BE17" s="49">
        <v>82</v>
      </c>
      <c r="BF17" s="49">
        <v>2</v>
      </c>
      <c r="BG17" s="49">
        <v>220</v>
      </c>
      <c r="BH17" s="49">
        <v>1</v>
      </c>
      <c r="BI17" s="49">
        <v>72</v>
      </c>
      <c r="BJ17" s="49">
        <v>1</v>
      </c>
      <c r="BK17" s="49">
        <v>816</v>
      </c>
      <c r="BL17" s="49">
        <v>2</v>
      </c>
      <c r="BM17" s="49">
        <v>796</v>
      </c>
      <c r="BN17" s="49">
        <v>4</v>
      </c>
      <c r="BO17" s="49">
        <v>119</v>
      </c>
      <c r="BP17" s="49">
        <v>3</v>
      </c>
      <c r="BQ17" s="49">
        <v>44</v>
      </c>
      <c r="BR17" s="49">
        <v>2</v>
      </c>
      <c r="BS17" s="49">
        <v>1039</v>
      </c>
      <c r="BT17" s="49">
        <v>353</v>
      </c>
      <c r="BU17" s="49">
        <v>49720</v>
      </c>
    </row>
    <row r="18" spans="1:88">
      <c r="A18" s="50"/>
      <c r="CI18" s="84"/>
      <c r="CJ18" s="84"/>
    </row>
    <row r="19" spans="1:88">
      <c r="A19" s="53"/>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row>
    <row r="20" spans="1:88">
      <c r="A20" s="53"/>
      <c r="V20" s="86"/>
      <c r="W20" s="86"/>
      <c r="AH20" s="86"/>
      <c r="AI20" s="86"/>
      <c r="AS20" s="86"/>
      <c r="AT20" s="86"/>
      <c r="BT20" s="86"/>
      <c r="BU20" s="86"/>
    </row>
    <row r="23" spans="1:88">
      <c r="B23" s="85"/>
    </row>
  </sheetData>
  <sheetProtection password="C668" sheet="1" objects="1" scenarios="1"/>
  <mergeCells count="37">
    <mergeCell ref="BT6:BU6"/>
    <mergeCell ref="BH6:BI6"/>
    <mergeCell ref="BJ6:BK6"/>
    <mergeCell ref="BL6:BM6"/>
    <mergeCell ref="BN6:BO6"/>
    <mergeCell ref="BP6:BQ6"/>
    <mergeCell ref="BR6:BS6"/>
    <mergeCell ref="BF6:BG6"/>
    <mergeCell ref="AJ6:AK6"/>
    <mergeCell ref="AL6:AM6"/>
    <mergeCell ref="AN6:AO6"/>
    <mergeCell ref="AP6:AQ6"/>
    <mergeCell ref="AR6:AS6"/>
    <mergeCell ref="AT6:AU6"/>
    <mergeCell ref="AV6:AW6"/>
    <mergeCell ref="AX6:AY6"/>
    <mergeCell ref="AZ6:BA6"/>
    <mergeCell ref="BB6:BC6"/>
    <mergeCell ref="BD6:BE6"/>
    <mergeCell ref="AH6:AI6"/>
    <mergeCell ref="L6:M6"/>
    <mergeCell ref="N6:O6"/>
    <mergeCell ref="P6:Q6"/>
    <mergeCell ref="R6:S6"/>
    <mergeCell ref="T6:U6"/>
    <mergeCell ref="V6:W6"/>
    <mergeCell ref="X6:Y6"/>
    <mergeCell ref="Z6:AA6"/>
    <mergeCell ref="AB6:AC6"/>
    <mergeCell ref="AD6:AE6"/>
    <mergeCell ref="AF6:AG6"/>
    <mergeCell ref="J6:K6"/>
    <mergeCell ref="A6:A7"/>
    <mergeCell ref="B6:C6"/>
    <mergeCell ref="D6:E6"/>
    <mergeCell ref="F6:G6"/>
    <mergeCell ref="H6:I6"/>
  </mergeCells>
  <pageMargins left="0.70866141732283472" right="0.70866141732283472" top="0.74803149606299213" bottom="0.74803149606299213" header="0.31496062992125984" footer="0.31496062992125984"/>
  <pageSetup paperSize="9" scale="7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M42"/>
  <sheetViews>
    <sheetView showGridLines="0" workbookViewId="0"/>
  </sheetViews>
  <sheetFormatPr baseColWidth="10" defaultRowHeight="15"/>
  <cols>
    <col min="1" max="1" width="21.7109375" customWidth="1"/>
    <col min="2" max="2" width="7.7109375" customWidth="1"/>
    <col min="3" max="3" width="18" customWidth="1"/>
    <col min="4" max="4" width="15.140625" customWidth="1"/>
    <col min="5" max="5" width="15.42578125" customWidth="1"/>
    <col min="6" max="6" width="11.42578125" customWidth="1"/>
    <col min="8" max="8" width="21.7109375" customWidth="1"/>
    <col min="9" max="9" width="7.7109375" customWidth="1"/>
    <col min="10" max="10" width="17" bestFit="1" customWidth="1"/>
    <col min="11" max="11" width="15.140625" customWidth="1"/>
    <col min="12" max="12" width="14" bestFit="1" customWidth="1"/>
    <col min="13" max="13" width="11.42578125" customWidth="1"/>
    <col min="257" max="257" width="17" customWidth="1"/>
    <col min="258" max="258" width="13.28515625" customWidth="1"/>
    <col min="259" max="259" width="18" customWidth="1"/>
    <col min="260" max="260" width="15.5703125" customWidth="1"/>
    <col min="261" max="261" width="15.42578125" customWidth="1"/>
    <col min="262" max="262" width="14" customWidth="1"/>
    <col min="264" max="264" width="17.42578125" customWidth="1"/>
    <col min="265" max="265" width="13.140625" customWidth="1"/>
    <col min="266" max="266" width="17" bestFit="1" customWidth="1"/>
    <col min="267" max="267" width="15.140625" bestFit="1" customWidth="1"/>
    <col min="268" max="268" width="14" bestFit="1" customWidth="1"/>
    <col min="269" max="269" width="14" customWidth="1"/>
    <col min="513" max="513" width="17" customWidth="1"/>
    <col min="514" max="514" width="13.28515625" customWidth="1"/>
    <col min="515" max="515" width="18" customWidth="1"/>
    <col min="516" max="516" width="15.5703125" customWidth="1"/>
    <col min="517" max="517" width="15.42578125" customWidth="1"/>
    <col min="518" max="518" width="14" customWidth="1"/>
    <col min="520" max="520" width="17.42578125" customWidth="1"/>
    <col min="521" max="521" width="13.140625" customWidth="1"/>
    <col min="522" max="522" width="17" bestFit="1" customWidth="1"/>
    <col min="523" max="523" width="15.140625" bestFit="1" customWidth="1"/>
    <col min="524" max="524" width="14" bestFit="1" customWidth="1"/>
    <col min="525" max="525" width="14" customWidth="1"/>
    <col min="769" max="769" width="17" customWidth="1"/>
    <col min="770" max="770" width="13.28515625" customWidth="1"/>
    <col min="771" max="771" width="18" customWidth="1"/>
    <col min="772" max="772" width="15.5703125" customWidth="1"/>
    <col min="773" max="773" width="15.42578125" customWidth="1"/>
    <col min="774" max="774" width="14" customWidth="1"/>
    <col min="776" max="776" width="17.42578125" customWidth="1"/>
    <col min="777" max="777" width="13.140625" customWidth="1"/>
    <col min="778" max="778" width="17" bestFit="1" customWidth="1"/>
    <col min="779" max="779" width="15.140625" bestFit="1" customWidth="1"/>
    <col min="780" max="780" width="14" bestFit="1" customWidth="1"/>
    <col min="781" max="781" width="14" customWidth="1"/>
    <col min="1025" max="1025" width="17" customWidth="1"/>
    <col min="1026" max="1026" width="13.28515625" customWidth="1"/>
    <col min="1027" max="1027" width="18" customWidth="1"/>
    <col min="1028" max="1028" width="15.5703125" customWidth="1"/>
    <col min="1029" max="1029" width="15.42578125" customWidth="1"/>
    <col min="1030" max="1030" width="14" customWidth="1"/>
    <col min="1032" max="1032" width="17.42578125" customWidth="1"/>
    <col min="1033" max="1033" width="13.140625" customWidth="1"/>
    <col min="1034" max="1034" width="17" bestFit="1" customWidth="1"/>
    <col min="1035" max="1035" width="15.140625" bestFit="1" customWidth="1"/>
    <col min="1036" max="1036" width="14" bestFit="1" customWidth="1"/>
    <col min="1037" max="1037" width="14" customWidth="1"/>
    <col min="1281" max="1281" width="17" customWidth="1"/>
    <col min="1282" max="1282" width="13.28515625" customWidth="1"/>
    <col min="1283" max="1283" width="18" customWidth="1"/>
    <col min="1284" max="1284" width="15.5703125" customWidth="1"/>
    <col min="1285" max="1285" width="15.42578125" customWidth="1"/>
    <col min="1286" max="1286" width="14" customWidth="1"/>
    <col min="1288" max="1288" width="17.42578125" customWidth="1"/>
    <col min="1289" max="1289" width="13.140625" customWidth="1"/>
    <col min="1290" max="1290" width="17" bestFit="1" customWidth="1"/>
    <col min="1291" max="1291" width="15.140625" bestFit="1" customWidth="1"/>
    <col min="1292" max="1292" width="14" bestFit="1" customWidth="1"/>
    <col min="1293" max="1293" width="14" customWidth="1"/>
    <col min="1537" max="1537" width="17" customWidth="1"/>
    <col min="1538" max="1538" width="13.28515625" customWidth="1"/>
    <col min="1539" max="1539" width="18" customWidth="1"/>
    <col min="1540" max="1540" width="15.5703125" customWidth="1"/>
    <col min="1541" max="1541" width="15.42578125" customWidth="1"/>
    <col min="1542" max="1542" width="14" customWidth="1"/>
    <col min="1544" max="1544" width="17.42578125" customWidth="1"/>
    <col min="1545" max="1545" width="13.140625" customWidth="1"/>
    <col min="1546" max="1546" width="17" bestFit="1" customWidth="1"/>
    <col min="1547" max="1547" width="15.140625" bestFit="1" customWidth="1"/>
    <col min="1548" max="1548" width="14" bestFit="1" customWidth="1"/>
    <col min="1549" max="1549" width="14" customWidth="1"/>
    <col min="1793" max="1793" width="17" customWidth="1"/>
    <col min="1794" max="1794" width="13.28515625" customWidth="1"/>
    <col min="1795" max="1795" width="18" customWidth="1"/>
    <col min="1796" max="1796" width="15.5703125" customWidth="1"/>
    <col min="1797" max="1797" width="15.42578125" customWidth="1"/>
    <col min="1798" max="1798" width="14" customWidth="1"/>
    <col min="1800" max="1800" width="17.42578125" customWidth="1"/>
    <col min="1801" max="1801" width="13.140625" customWidth="1"/>
    <col min="1802" max="1802" width="17" bestFit="1" customWidth="1"/>
    <col min="1803" max="1803" width="15.140625" bestFit="1" customWidth="1"/>
    <col min="1804" max="1804" width="14" bestFit="1" customWidth="1"/>
    <col min="1805" max="1805" width="14" customWidth="1"/>
    <col min="2049" max="2049" width="17" customWidth="1"/>
    <col min="2050" max="2050" width="13.28515625" customWidth="1"/>
    <col min="2051" max="2051" width="18" customWidth="1"/>
    <col min="2052" max="2052" width="15.5703125" customWidth="1"/>
    <col min="2053" max="2053" width="15.42578125" customWidth="1"/>
    <col min="2054" max="2054" width="14" customWidth="1"/>
    <col min="2056" max="2056" width="17.42578125" customWidth="1"/>
    <col min="2057" max="2057" width="13.140625" customWidth="1"/>
    <col min="2058" max="2058" width="17" bestFit="1" customWidth="1"/>
    <col min="2059" max="2059" width="15.140625" bestFit="1" customWidth="1"/>
    <col min="2060" max="2060" width="14" bestFit="1" customWidth="1"/>
    <col min="2061" max="2061" width="14" customWidth="1"/>
    <col min="2305" max="2305" width="17" customWidth="1"/>
    <col min="2306" max="2306" width="13.28515625" customWidth="1"/>
    <col min="2307" max="2307" width="18" customWidth="1"/>
    <col min="2308" max="2308" width="15.5703125" customWidth="1"/>
    <col min="2309" max="2309" width="15.42578125" customWidth="1"/>
    <col min="2310" max="2310" width="14" customWidth="1"/>
    <col min="2312" max="2312" width="17.42578125" customWidth="1"/>
    <col min="2313" max="2313" width="13.140625" customWidth="1"/>
    <col min="2314" max="2314" width="17" bestFit="1" customWidth="1"/>
    <col min="2315" max="2315" width="15.140625" bestFit="1" customWidth="1"/>
    <col min="2316" max="2316" width="14" bestFit="1" customWidth="1"/>
    <col min="2317" max="2317" width="14" customWidth="1"/>
    <col min="2561" max="2561" width="17" customWidth="1"/>
    <col min="2562" max="2562" width="13.28515625" customWidth="1"/>
    <col min="2563" max="2563" width="18" customWidth="1"/>
    <col min="2564" max="2564" width="15.5703125" customWidth="1"/>
    <col min="2565" max="2565" width="15.42578125" customWidth="1"/>
    <col min="2566" max="2566" width="14" customWidth="1"/>
    <col min="2568" max="2568" width="17.42578125" customWidth="1"/>
    <col min="2569" max="2569" width="13.140625" customWidth="1"/>
    <col min="2570" max="2570" width="17" bestFit="1" customWidth="1"/>
    <col min="2571" max="2571" width="15.140625" bestFit="1" customWidth="1"/>
    <col min="2572" max="2572" width="14" bestFit="1" customWidth="1"/>
    <col min="2573" max="2573" width="14" customWidth="1"/>
    <col min="2817" max="2817" width="17" customWidth="1"/>
    <col min="2818" max="2818" width="13.28515625" customWidth="1"/>
    <col min="2819" max="2819" width="18" customWidth="1"/>
    <col min="2820" max="2820" width="15.5703125" customWidth="1"/>
    <col min="2821" max="2821" width="15.42578125" customWidth="1"/>
    <col min="2822" max="2822" width="14" customWidth="1"/>
    <col min="2824" max="2824" width="17.42578125" customWidth="1"/>
    <col min="2825" max="2825" width="13.140625" customWidth="1"/>
    <col min="2826" max="2826" width="17" bestFit="1" customWidth="1"/>
    <col min="2827" max="2827" width="15.140625" bestFit="1" customWidth="1"/>
    <col min="2828" max="2828" width="14" bestFit="1" customWidth="1"/>
    <col min="2829" max="2829" width="14" customWidth="1"/>
    <col min="3073" max="3073" width="17" customWidth="1"/>
    <col min="3074" max="3074" width="13.28515625" customWidth="1"/>
    <col min="3075" max="3075" width="18" customWidth="1"/>
    <col min="3076" max="3076" width="15.5703125" customWidth="1"/>
    <col min="3077" max="3077" width="15.42578125" customWidth="1"/>
    <col min="3078" max="3078" width="14" customWidth="1"/>
    <col min="3080" max="3080" width="17.42578125" customWidth="1"/>
    <col min="3081" max="3081" width="13.140625" customWidth="1"/>
    <col min="3082" max="3082" width="17" bestFit="1" customWidth="1"/>
    <col min="3083" max="3083" width="15.140625" bestFit="1" customWidth="1"/>
    <col min="3084" max="3084" width="14" bestFit="1" customWidth="1"/>
    <col min="3085" max="3085" width="14" customWidth="1"/>
    <col min="3329" max="3329" width="17" customWidth="1"/>
    <col min="3330" max="3330" width="13.28515625" customWidth="1"/>
    <col min="3331" max="3331" width="18" customWidth="1"/>
    <col min="3332" max="3332" width="15.5703125" customWidth="1"/>
    <col min="3333" max="3333" width="15.42578125" customWidth="1"/>
    <col min="3334" max="3334" width="14" customWidth="1"/>
    <col min="3336" max="3336" width="17.42578125" customWidth="1"/>
    <col min="3337" max="3337" width="13.140625" customWidth="1"/>
    <col min="3338" max="3338" width="17" bestFit="1" customWidth="1"/>
    <col min="3339" max="3339" width="15.140625" bestFit="1" customWidth="1"/>
    <col min="3340" max="3340" width="14" bestFit="1" customWidth="1"/>
    <col min="3341" max="3341" width="14" customWidth="1"/>
    <col min="3585" max="3585" width="17" customWidth="1"/>
    <col min="3586" max="3586" width="13.28515625" customWidth="1"/>
    <col min="3587" max="3587" width="18" customWidth="1"/>
    <col min="3588" max="3588" width="15.5703125" customWidth="1"/>
    <col min="3589" max="3589" width="15.42578125" customWidth="1"/>
    <col min="3590" max="3590" width="14" customWidth="1"/>
    <col min="3592" max="3592" width="17.42578125" customWidth="1"/>
    <col min="3593" max="3593" width="13.140625" customWidth="1"/>
    <col min="3594" max="3594" width="17" bestFit="1" customWidth="1"/>
    <col min="3595" max="3595" width="15.140625" bestFit="1" customWidth="1"/>
    <col min="3596" max="3596" width="14" bestFit="1" customWidth="1"/>
    <col min="3597" max="3597" width="14" customWidth="1"/>
    <col min="3841" max="3841" width="17" customWidth="1"/>
    <col min="3842" max="3842" width="13.28515625" customWidth="1"/>
    <col min="3843" max="3843" width="18" customWidth="1"/>
    <col min="3844" max="3844" width="15.5703125" customWidth="1"/>
    <col min="3845" max="3845" width="15.42578125" customWidth="1"/>
    <col min="3846" max="3846" width="14" customWidth="1"/>
    <col min="3848" max="3848" width="17.42578125" customWidth="1"/>
    <col min="3849" max="3849" width="13.140625" customWidth="1"/>
    <col min="3850" max="3850" width="17" bestFit="1" customWidth="1"/>
    <col min="3851" max="3851" width="15.140625" bestFit="1" customWidth="1"/>
    <col min="3852" max="3852" width="14" bestFit="1" customWidth="1"/>
    <col min="3853" max="3853" width="14" customWidth="1"/>
    <col min="4097" max="4097" width="17" customWidth="1"/>
    <col min="4098" max="4098" width="13.28515625" customWidth="1"/>
    <col min="4099" max="4099" width="18" customWidth="1"/>
    <col min="4100" max="4100" width="15.5703125" customWidth="1"/>
    <col min="4101" max="4101" width="15.42578125" customWidth="1"/>
    <col min="4102" max="4102" width="14" customWidth="1"/>
    <col min="4104" max="4104" width="17.42578125" customWidth="1"/>
    <col min="4105" max="4105" width="13.140625" customWidth="1"/>
    <col min="4106" max="4106" width="17" bestFit="1" customWidth="1"/>
    <col min="4107" max="4107" width="15.140625" bestFit="1" customWidth="1"/>
    <col min="4108" max="4108" width="14" bestFit="1" customWidth="1"/>
    <col min="4109" max="4109" width="14" customWidth="1"/>
    <col min="4353" max="4353" width="17" customWidth="1"/>
    <col min="4354" max="4354" width="13.28515625" customWidth="1"/>
    <col min="4355" max="4355" width="18" customWidth="1"/>
    <col min="4356" max="4356" width="15.5703125" customWidth="1"/>
    <col min="4357" max="4357" width="15.42578125" customWidth="1"/>
    <col min="4358" max="4358" width="14" customWidth="1"/>
    <col min="4360" max="4360" width="17.42578125" customWidth="1"/>
    <col min="4361" max="4361" width="13.140625" customWidth="1"/>
    <col min="4362" max="4362" width="17" bestFit="1" customWidth="1"/>
    <col min="4363" max="4363" width="15.140625" bestFit="1" customWidth="1"/>
    <col min="4364" max="4364" width="14" bestFit="1" customWidth="1"/>
    <col min="4365" max="4365" width="14" customWidth="1"/>
    <col min="4609" max="4609" width="17" customWidth="1"/>
    <col min="4610" max="4610" width="13.28515625" customWidth="1"/>
    <col min="4611" max="4611" width="18" customWidth="1"/>
    <col min="4612" max="4612" width="15.5703125" customWidth="1"/>
    <col min="4613" max="4613" width="15.42578125" customWidth="1"/>
    <col min="4614" max="4614" width="14" customWidth="1"/>
    <col min="4616" max="4616" width="17.42578125" customWidth="1"/>
    <col min="4617" max="4617" width="13.140625" customWidth="1"/>
    <col min="4618" max="4618" width="17" bestFit="1" customWidth="1"/>
    <col min="4619" max="4619" width="15.140625" bestFit="1" customWidth="1"/>
    <col min="4620" max="4620" width="14" bestFit="1" customWidth="1"/>
    <col min="4621" max="4621" width="14" customWidth="1"/>
    <col min="4865" max="4865" width="17" customWidth="1"/>
    <col min="4866" max="4866" width="13.28515625" customWidth="1"/>
    <col min="4867" max="4867" width="18" customWidth="1"/>
    <col min="4868" max="4868" width="15.5703125" customWidth="1"/>
    <col min="4869" max="4869" width="15.42578125" customWidth="1"/>
    <col min="4870" max="4870" width="14" customWidth="1"/>
    <col min="4872" max="4872" width="17.42578125" customWidth="1"/>
    <col min="4873" max="4873" width="13.140625" customWidth="1"/>
    <col min="4874" max="4874" width="17" bestFit="1" customWidth="1"/>
    <col min="4875" max="4875" width="15.140625" bestFit="1" customWidth="1"/>
    <col min="4876" max="4876" width="14" bestFit="1" customWidth="1"/>
    <col min="4877" max="4877" width="14" customWidth="1"/>
    <col min="5121" max="5121" width="17" customWidth="1"/>
    <col min="5122" max="5122" width="13.28515625" customWidth="1"/>
    <col min="5123" max="5123" width="18" customWidth="1"/>
    <col min="5124" max="5124" width="15.5703125" customWidth="1"/>
    <col min="5125" max="5125" width="15.42578125" customWidth="1"/>
    <col min="5126" max="5126" width="14" customWidth="1"/>
    <col min="5128" max="5128" width="17.42578125" customWidth="1"/>
    <col min="5129" max="5129" width="13.140625" customWidth="1"/>
    <col min="5130" max="5130" width="17" bestFit="1" customWidth="1"/>
    <col min="5131" max="5131" width="15.140625" bestFit="1" customWidth="1"/>
    <col min="5132" max="5132" width="14" bestFit="1" customWidth="1"/>
    <col min="5133" max="5133" width="14" customWidth="1"/>
    <col min="5377" max="5377" width="17" customWidth="1"/>
    <col min="5378" max="5378" width="13.28515625" customWidth="1"/>
    <col min="5379" max="5379" width="18" customWidth="1"/>
    <col min="5380" max="5380" width="15.5703125" customWidth="1"/>
    <col min="5381" max="5381" width="15.42578125" customWidth="1"/>
    <col min="5382" max="5382" width="14" customWidth="1"/>
    <col min="5384" max="5384" width="17.42578125" customWidth="1"/>
    <col min="5385" max="5385" width="13.140625" customWidth="1"/>
    <col min="5386" max="5386" width="17" bestFit="1" customWidth="1"/>
    <col min="5387" max="5387" width="15.140625" bestFit="1" customWidth="1"/>
    <col min="5388" max="5388" width="14" bestFit="1" customWidth="1"/>
    <col min="5389" max="5389" width="14" customWidth="1"/>
    <col min="5633" max="5633" width="17" customWidth="1"/>
    <col min="5634" max="5634" width="13.28515625" customWidth="1"/>
    <col min="5635" max="5635" width="18" customWidth="1"/>
    <col min="5636" max="5636" width="15.5703125" customWidth="1"/>
    <col min="5637" max="5637" width="15.42578125" customWidth="1"/>
    <col min="5638" max="5638" width="14" customWidth="1"/>
    <col min="5640" max="5640" width="17.42578125" customWidth="1"/>
    <col min="5641" max="5641" width="13.140625" customWidth="1"/>
    <col min="5642" max="5642" width="17" bestFit="1" customWidth="1"/>
    <col min="5643" max="5643" width="15.140625" bestFit="1" customWidth="1"/>
    <col min="5644" max="5644" width="14" bestFit="1" customWidth="1"/>
    <col min="5645" max="5645" width="14" customWidth="1"/>
    <col min="5889" max="5889" width="17" customWidth="1"/>
    <col min="5890" max="5890" width="13.28515625" customWidth="1"/>
    <col min="5891" max="5891" width="18" customWidth="1"/>
    <col min="5892" max="5892" width="15.5703125" customWidth="1"/>
    <col min="5893" max="5893" width="15.42578125" customWidth="1"/>
    <col min="5894" max="5894" width="14" customWidth="1"/>
    <col min="5896" max="5896" width="17.42578125" customWidth="1"/>
    <col min="5897" max="5897" width="13.140625" customWidth="1"/>
    <col min="5898" max="5898" width="17" bestFit="1" customWidth="1"/>
    <col min="5899" max="5899" width="15.140625" bestFit="1" customWidth="1"/>
    <col min="5900" max="5900" width="14" bestFit="1" customWidth="1"/>
    <col min="5901" max="5901" width="14" customWidth="1"/>
    <col min="6145" max="6145" width="17" customWidth="1"/>
    <col min="6146" max="6146" width="13.28515625" customWidth="1"/>
    <col min="6147" max="6147" width="18" customWidth="1"/>
    <col min="6148" max="6148" width="15.5703125" customWidth="1"/>
    <col min="6149" max="6149" width="15.42578125" customWidth="1"/>
    <col min="6150" max="6150" width="14" customWidth="1"/>
    <col min="6152" max="6152" width="17.42578125" customWidth="1"/>
    <col min="6153" max="6153" width="13.140625" customWidth="1"/>
    <col min="6154" max="6154" width="17" bestFit="1" customWidth="1"/>
    <col min="6155" max="6155" width="15.140625" bestFit="1" customWidth="1"/>
    <col min="6156" max="6156" width="14" bestFit="1" customWidth="1"/>
    <col min="6157" max="6157" width="14" customWidth="1"/>
    <col min="6401" max="6401" width="17" customWidth="1"/>
    <col min="6402" max="6402" width="13.28515625" customWidth="1"/>
    <col min="6403" max="6403" width="18" customWidth="1"/>
    <col min="6404" max="6404" width="15.5703125" customWidth="1"/>
    <col min="6405" max="6405" width="15.42578125" customWidth="1"/>
    <col min="6406" max="6406" width="14" customWidth="1"/>
    <col min="6408" max="6408" width="17.42578125" customWidth="1"/>
    <col min="6409" max="6409" width="13.140625" customWidth="1"/>
    <col min="6410" max="6410" width="17" bestFit="1" customWidth="1"/>
    <col min="6411" max="6411" width="15.140625" bestFit="1" customWidth="1"/>
    <col min="6412" max="6412" width="14" bestFit="1" customWidth="1"/>
    <col min="6413" max="6413" width="14" customWidth="1"/>
    <col min="6657" max="6657" width="17" customWidth="1"/>
    <col min="6658" max="6658" width="13.28515625" customWidth="1"/>
    <col min="6659" max="6659" width="18" customWidth="1"/>
    <col min="6660" max="6660" width="15.5703125" customWidth="1"/>
    <col min="6661" max="6661" width="15.42578125" customWidth="1"/>
    <col min="6662" max="6662" width="14" customWidth="1"/>
    <col min="6664" max="6664" width="17.42578125" customWidth="1"/>
    <col min="6665" max="6665" width="13.140625" customWidth="1"/>
    <col min="6666" max="6666" width="17" bestFit="1" customWidth="1"/>
    <col min="6667" max="6667" width="15.140625" bestFit="1" customWidth="1"/>
    <col min="6668" max="6668" width="14" bestFit="1" customWidth="1"/>
    <col min="6669" max="6669" width="14" customWidth="1"/>
    <col min="6913" max="6913" width="17" customWidth="1"/>
    <col min="6914" max="6914" width="13.28515625" customWidth="1"/>
    <col min="6915" max="6915" width="18" customWidth="1"/>
    <col min="6916" max="6916" width="15.5703125" customWidth="1"/>
    <col min="6917" max="6917" width="15.42578125" customWidth="1"/>
    <col min="6918" max="6918" width="14" customWidth="1"/>
    <col min="6920" max="6920" width="17.42578125" customWidth="1"/>
    <col min="6921" max="6921" width="13.140625" customWidth="1"/>
    <col min="6922" max="6922" width="17" bestFit="1" customWidth="1"/>
    <col min="6923" max="6923" width="15.140625" bestFit="1" customWidth="1"/>
    <col min="6924" max="6924" width="14" bestFit="1" customWidth="1"/>
    <col min="6925" max="6925" width="14" customWidth="1"/>
    <col min="7169" max="7169" width="17" customWidth="1"/>
    <col min="7170" max="7170" width="13.28515625" customWidth="1"/>
    <col min="7171" max="7171" width="18" customWidth="1"/>
    <col min="7172" max="7172" width="15.5703125" customWidth="1"/>
    <col min="7173" max="7173" width="15.42578125" customWidth="1"/>
    <col min="7174" max="7174" width="14" customWidth="1"/>
    <col min="7176" max="7176" width="17.42578125" customWidth="1"/>
    <col min="7177" max="7177" width="13.140625" customWidth="1"/>
    <col min="7178" max="7178" width="17" bestFit="1" customWidth="1"/>
    <col min="7179" max="7179" width="15.140625" bestFit="1" customWidth="1"/>
    <col min="7180" max="7180" width="14" bestFit="1" customWidth="1"/>
    <col min="7181" max="7181" width="14" customWidth="1"/>
    <col min="7425" max="7425" width="17" customWidth="1"/>
    <col min="7426" max="7426" width="13.28515625" customWidth="1"/>
    <col min="7427" max="7427" width="18" customWidth="1"/>
    <col min="7428" max="7428" width="15.5703125" customWidth="1"/>
    <col min="7429" max="7429" width="15.42578125" customWidth="1"/>
    <col min="7430" max="7430" width="14" customWidth="1"/>
    <col min="7432" max="7432" width="17.42578125" customWidth="1"/>
    <col min="7433" max="7433" width="13.140625" customWidth="1"/>
    <col min="7434" max="7434" width="17" bestFit="1" customWidth="1"/>
    <col min="7435" max="7435" width="15.140625" bestFit="1" customWidth="1"/>
    <col min="7436" max="7436" width="14" bestFit="1" customWidth="1"/>
    <col min="7437" max="7437" width="14" customWidth="1"/>
    <col min="7681" max="7681" width="17" customWidth="1"/>
    <col min="7682" max="7682" width="13.28515625" customWidth="1"/>
    <col min="7683" max="7683" width="18" customWidth="1"/>
    <col min="7684" max="7684" width="15.5703125" customWidth="1"/>
    <col min="7685" max="7685" width="15.42578125" customWidth="1"/>
    <col min="7686" max="7686" width="14" customWidth="1"/>
    <col min="7688" max="7688" width="17.42578125" customWidth="1"/>
    <col min="7689" max="7689" width="13.140625" customWidth="1"/>
    <col min="7690" max="7690" width="17" bestFit="1" customWidth="1"/>
    <col min="7691" max="7691" width="15.140625" bestFit="1" customWidth="1"/>
    <col min="7692" max="7692" width="14" bestFit="1" customWidth="1"/>
    <col min="7693" max="7693" width="14" customWidth="1"/>
    <col min="7937" max="7937" width="17" customWidth="1"/>
    <col min="7938" max="7938" width="13.28515625" customWidth="1"/>
    <col min="7939" max="7939" width="18" customWidth="1"/>
    <col min="7940" max="7940" width="15.5703125" customWidth="1"/>
    <col min="7941" max="7941" width="15.42578125" customWidth="1"/>
    <col min="7942" max="7942" width="14" customWidth="1"/>
    <col min="7944" max="7944" width="17.42578125" customWidth="1"/>
    <col min="7945" max="7945" width="13.140625" customWidth="1"/>
    <col min="7946" max="7946" width="17" bestFit="1" customWidth="1"/>
    <col min="7947" max="7947" width="15.140625" bestFit="1" customWidth="1"/>
    <col min="7948" max="7948" width="14" bestFit="1" customWidth="1"/>
    <col min="7949" max="7949" width="14" customWidth="1"/>
    <col min="8193" max="8193" width="17" customWidth="1"/>
    <col min="8194" max="8194" width="13.28515625" customWidth="1"/>
    <col min="8195" max="8195" width="18" customWidth="1"/>
    <col min="8196" max="8196" width="15.5703125" customWidth="1"/>
    <col min="8197" max="8197" width="15.42578125" customWidth="1"/>
    <col min="8198" max="8198" width="14" customWidth="1"/>
    <col min="8200" max="8200" width="17.42578125" customWidth="1"/>
    <col min="8201" max="8201" width="13.140625" customWidth="1"/>
    <col min="8202" max="8202" width="17" bestFit="1" customWidth="1"/>
    <col min="8203" max="8203" width="15.140625" bestFit="1" customWidth="1"/>
    <col min="8204" max="8204" width="14" bestFit="1" customWidth="1"/>
    <col min="8205" max="8205" width="14" customWidth="1"/>
    <col min="8449" max="8449" width="17" customWidth="1"/>
    <col min="8450" max="8450" width="13.28515625" customWidth="1"/>
    <col min="8451" max="8451" width="18" customWidth="1"/>
    <col min="8452" max="8452" width="15.5703125" customWidth="1"/>
    <col min="8453" max="8453" width="15.42578125" customWidth="1"/>
    <col min="8454" max="8454" width="14" customWidth="1"/>
    <col min="8456" max="8456" width="17.42578125" customWidth="1"/>
    <col min="8457" max="8457" width="13.140625" customWidth="1"/>
    <col min="8458" max="8458" width="17" bestFit="1" customWidth="1"/>
    <col min="8459" max="8459" width="15.140625" bestFit="1" customWidth="1"/>
    <col min="8460" max="8460" width="14" bestFit="1" customWidth="1"/>
    <col min="8461" max="8461" width="14" customWidth="1"/>
    <col min="8705" max="8705" width="17" customWidth="1"/>
    <col min="8706" max="8706" width="13.28515625" customWidth="1"/>
    <col min="8707" max="8707" width="18" customWidth="1"/>
    <col min="8708" max="8708" width="15.5703125" customWidth="1"/>
    <col min="8709" max="8709" width="15.42578125" customWidth="1"/>
    <col min="8710" max="8710" width="14" customWidth="1"/>
    <col min="8712" max="8712" width="17.42578125" customWidth="1"/>
    <col min="8713" max="8713" width="13.140625" customWidth="1"/>
    <col min="8714" max="8714" width="17" bestFit="1" customWidth="1"/>
    <col min="8715" max="8715" width="15.140625" bestFit="1" customWidth="1"/>
    <col min="8716" max="8716" width="14" bestFit="1" customWidth="1"/>
    <col min="8717" max="8717" width="14" customWidth="1"/>
    <col min="8961" max="8961" width="17" customWidth="1"/>
    <col min="8962" max="8962" width="13.28515625" customWidth="1"/>
    <col min="8963" max="8963" width="18" customWidth="1"/>
    <col min="8964" max="8964" width="15.5703125" customWidth="1"/>
    <col min="8965" max="8965" width="15.42578125" customWidth="1"/>
    <col min="8966" max="8966" width="14" customWidth="1"/>
    <col min="8968" max="8968" width="17.42578125" customWidth="1"/>
    <col min="8969" max="8969" width="13.140625" customWidth="1"/>
    <col min="8970" max="8970" width="17" bestFit="1" customWidth="1"/>
    <col min="8971" max="8971" width="15.140625" bestFit="1" customWidth="1"/>
    <col min="8972" max="8972" width="14" bestFit="1" customWidth="1"/>
    <col min="8973" max="8973" width="14" customWidth="1"/>
    <col min="9217" max="9217" width="17" customWidth="1"/>
    <col min="9218" max="9218" width="13.28515625" customWidth="1"/>
    <col min="9219" max="9219" width="18" customWidth="1"/>
    <col min="9220" max="9220" width="15.5703125" customWidth="1"/>
    <col min="9221" max="9221" width="15.42578125" customWidth="1"/>
    <col min="9222" max="9222" width="14" customWidth="1"/>
    <col min="9224" max="9224" width="17.42578125" customWidth="1"/>
    <col min="9225" max="9225" width="13.140625" customWidth="1"/>
    <col min="9226" max="9226" width="17" bestFit="1" customWidth="1"/>
    <col min="9227" max="9227" width="15.140625" bestFit="1" customWidth="1"/>
    <col min="9228" max="9228" width="14" bestFit="1" customWidth="1"/>
    <col min="9229" max="9229" width="14" customWidth="1"/>
    <col min="9473" max="9473" width="17" customWidth="1"/>
    <col min="9474" max="9474" width="13.28515625" customWidth="1"/>
    <col min="9475" max="9475" width="18" customWidth="1"/>
    <col min="9476" max="9476" width="15.5703125" customWidth="1"/>
    <col min="9477" max="9477" width="15.42578125" customWidth="1"/>
    <col min="9478" max="9478" width="14" customWidth="1"/>
    <col min="9480" max="9480" width="17.42578125" customWidth="1"/>
    <col min="9481" max="9481" width="13.140625" customWidth="1"/>
    <col min="9482" max="9482" width="17" bestFit="1" customWidth="1"/>
    <col min="9483" max="9483" width="15.140625" bestFit="1" customWidth="1"/>
    <col min="9484" max="9484" width="14" bestFit="1" customWidth="1"/>
    <col min="9485" max="9485" width="14" customWidth="1"/>
    <col min="9729" max="9729" width="17" customWidth="1"/>
    <col min="9730" max="9730" width="13.28515625" customWidth="1"/>
    <col min="9731" max="9731" width="18" customWidth="1"/>
    <col min="9732" max="9732" width="15.5703125" customWidth="1"/>
    <col min="9733" max="9733" width="15.42578125" customWidth="1"/>
    <col min="9734" max="9734" width="14" customWidth="1"/>
    <col min="9736" max="9736" width="17.42578125" customWidth="1"/>
    <col min="9737" max="9737" width="13.140625" customWidth="1"/>
    <col min="9738" max="9738" width="17" bestFit="1" customWidth="1"/>
    <col min="9739" max="9739" width="15.140625" bestFit="1" customWidth="1"/>
    <col min="9740" max="9740" width="14" bestFit="1" customWidth="1"/>
    <col min="9741" max="9741" width="14" customWidth="1"/>
    <col min="9985" max="9985" width="17" customWidth="1"/>
    <col min="9986" max="9986" width="13.28515625" customWidth="1"/>
    <col min="9987" max="9987" width="18" customWidth="1"/>
    <col min="9988" max="9988" width="15.5703125" customWidth="1"/>
    <col min="9989" max="9989" width="15.42578125" customWidth="1"/>
    <col min="9990" max="9990" width="14" customWidth="1"/>
    <col min="9992" max="9992" width="17.42578125" customWidth="1"/>
    <col min="9993" max="9993" width="13.140625" customWidth="1"/>
    <col min="9994" max="9994" width="17" bestFit="1" customWidth="1"/>
    <col min="9995" max="9995" width="15.140625" bestFit="1" customWidth="1"/>
    <col min="9996" max="9996" width="14" bestFit="1" customWidth="1"/>
    <col min="9997" max="9997" width="14" customWidth="1"/>
    <col min="10241" max="10241" width="17" customWidth="1"/>
    <col min="10242" max="10242" width="13.28515625" customWidth="1"/>
    <col min="10243" max="10243" width="18" customWidth="1"/>
    <col min="10244" max="10244" width="15.5703125" customWidth="1"/>
    <col min="10245" max="10245" width="15.42578125" customWidth="1"/>
    <col min="10246" max="10246" width="14" customWidth="1"/>
    <col min="10248" max="10248" width="17.42578125" customWidth="1"/>
    <col min="10249" max="10249" width="13.140625" customWidth="1"/>
    <col min="10250" max="10250" width="17" bestFit="1" customWidth="1"/>
    <col min="10251" max="10251" width="15.140625" bestFit="1" customWidth="1"/>
    <col min="10252" max="10252" width="14" bestFit="1" customWidth="1"/>
    <col min="10253" max="10253" width="14" customWidth="1"/>
    <col min="10497" max="10497" width="17" customWidth="1"/>
    <col min="10498" max="10498" width="13.28515625" customWidth="1"/>
    <col min="10499" max="10499" width="18" customWidth="1"/>
    <col min="10500" max="10500" width="15.5703125" customWidth="1"/>
    <col min="10501" max="10501" width="15.42578125" customWidth="1"/>
    <col min="10502" max="10502" width="14" customWidth="1"/>
    <col min="10504" max="10504" width="17.42578125" customWidth="1"/>
    <col min="10505" max="10505" width="13.140625" customWidth="1"/>
    <col min="10506" max="10506" width="17" bestFit="1" customWidth="1"/>
    <col min="10507" max="10507" width="15.140625" bestFit="1" customWidth="1"/>
    <col min="10508" max="10508" width="14" bestFit="1" customWidth="1"/>
    <col min="10509" max="10509" width="14" customWidth="1"/>
    <col min="10753" max="10753" width="17" customWidth="1"/>
    <col min="10754" max="10754" width="13.28515625" customWidth="1"/>
    <col min="10755" max="10755" width="18" customWidth="1"/>
    <col min="10756" max="10756" width="15.5703125" customWidth="1"/>
    <col min="10757" max="10757" width="15.42578125" customWidth="1"/>
    <col min="10758" max="10758" width="14" customWidth="1"/>
    <col min="10760" max="10760" width="17.42578125" customWidth="1"/>
    <col min="10761" max="10761" width="13.140625" customWidth="1"/>
    <col min="10762" max="10762" width="17" bestFit="1" customWidth="1"/>
    <col min="10763" max="10763" width="15.140625" bestFit="1" customWidth="1"/>
    <col min="10764" max="10764" width="14" bestFit="1" customWidth="1"/>
    <col min="10765" max="10765" width="14" customWidth="1"/>
    <col min="11009" max="11009" width="17" customWidth="1"/>
    <col min="11010" max="11010" width="13.28515625" customWidth="1"/>
    <col min="11011" max="11011" width="18" customWidth="1"/>
    <col min="11012" max="11012" width="15.5703125" customWidth="1"/>
    <col min="11013" max="11013" width="15.42578125" customWidth="1"/>
    <col min="11014" max="11014" width="14" customWidth="1"/>
    <col min="11016" max="11016" width="17.42578125" customWidth="1"/>
    <col min="11017" max="11017" width="13.140625" customWidth="1"/>
    <col min="11018" max="11018" width="17" bestFit="1" customWidth="1"/>
    <col min="11019" max="11019" width="15.140625" bestFit="1" customWidth="1"/>
    <col min="11020" max="11020" width="14" bestFit="1" customWidth="1"/>
    <col min="11021" max="11021" width="14" customWidth="1"/>
    <col min="11265" max="11265" width="17" customWidth="1"/>
    <col min="11266" max="11266" width="13.28515625" customWidth="1"/>
    <col min="11267" max="11267" width="18" customWidth="1"/>
    <col min="11268" max="11268" width="15.5703125" customWidth="1"/>
    <col min="11269" max="11269" width="15.42578125" customWidth="1"/>
    <col min="11270" max="11270" width="14" customWidth="1"/>
    <col min="11272" max="11272" width="17.42578125" customWidth="1"/>
    <col min="11273" max="11273" width="13.140625" customWidth="1"/>
    <col min="11274" max="11274" width="17" bestFit="1" customWidth="1"/>
    <col min="11275" max="11275" width="15.140625" bestFit="1" customWidth="1"/>
    <col min="11276" max="11276" width="14" bestFit="1" customWidth="1"/>
    <col min="11277" max="11277" width="14" customWidth="1"/>
    <col min="11521" max="11521" width="17" customWidth="1"/>
    <col min="11522" max="11522" width="13.28515625" customWidth="1"/>
    <col min="11523" max="11523" width="18" customWidth="1"/>
    <col min="11524" max="11524" width="15.5703125" customWidth="1"/>
    <col min="11525" max="11525" width="15.42578125" customWidth="1"/>
    <col min="11526" max="11526" width="14" customWidth="1"/>
    <col min="11528" max="11528" width="17.42578125" customWidth="1"/>
    <col min="11529" max="11529" width="13.140625" customWidth="1"/>
    <col min="11530" max="11530" width="17" bestFit="1" customWidth="1"/>
    <col min="11531" max="11531" width="15.140625" bestFit="1" customWidth="1"/>
    <col min="11532" max="11532" width="14" bestFit="1" customWidth="1"/>
    <col min="11533" max="11533" width="14" customWidth="1"/>
    <col min="11777" max="11777" width="17" customWidth="1"/>
    <col min="11778" max="11778" width="13.28515625" customWidth="1"/>
    <col min="11779" max="11779" width="18" customWidth="1"/>
    <col min="11780" max="11780" width="15.5703125" customWidth="1"/>
    <col min="11781" max="11781" width="15.42578125" customWidth="1"/>
    <col min="11782" max="11782" width="14" customWidth="1"/>
    <col min="11784" max="11784" width="17.42578125" customWidth="1"/>
    <col min="11785" max="11785" width="13.140625" customWidth="1"/>
    <col min="11786" max="11786" width="17" bestFit="1" customWidth="1"/>
    <col min="11787" max="11787" width="15.140625" bestFit="1" customWidth="1"/>
    <col min="11788" max="11788" width="14" bestFit="1" customWidth="1"/>
    <col min="11789" max="11789" width="14" customWidth="1"/>
    <col min="12033" max="12033" width="17" customWidth="1"/>
    <col min="12034" max="12034" width="13.28515625" customWidth="1"/>
    <col min="12035" max="12035" width="18" customWidth="1"/>
    <col min="12036" max="12036" width="15.5703125" customWidth="1"/>
    <col min="12037" max="12037" width="15.42578125" customWidth="1"/>
    <col min="12038" max="12038" width="14" customWidth="1"/>
    <col min="12040" max="12040" width="17.42578125" customWidth="1"/>
    <col min="12041" max="12041" width="13.140625" customWidth="1"/>
    <col min="12042" max="12042" width="17" bestFit="1" customWidth="1"/>
    <col min="12043" max="12043" width="15.140625" bestFit="1" customWidth="1"/>
    <col min="12044" max="12044" width="14" bestFit="1" customWidth="1"/>
    <col min="12045" max="12045" width="14" customWidth="1"/>
    <col min="12289" max="12289" width="17" customWidth="1"/>
    <col min="12290" max="12290" width="13.28515625" customWidth="1"/>
    <col min="12291" max="12291" width="18" customWidth="1"/>
    <col min="12292" max="12292" width="15.5703125" customWidth="1"/>
    <col min="12293" max="12293" width="15.42578125" customWidth="1"/>
    <col min="12294" max="12294" width="14" customWidth="1"/>
    <col min="12296" max="12296" width="17.42578125" customWidth="1"/>
    <col min="12297" max="12297" width="13.140625" customWidth="1"/>
    <col min="12298" max="12298" width="17" bestFit="1" customWidth="1"/>
    <col min="12299" max="12299" width="15.140625" bestFit="1" customWidth="1"/>
    <col min="12300" max="12300" width="14" bestFit="1" customWidth="1"/>
    <col min="12301" max="12301" width="14" customWidth="1"/>
    <col min="12545" max="12545" width="17" customWidth="1"/>
    <col min="12546" max="12546" width="13.28515625" customWidth="1"/>
    <col min="12547" max="12547" width="18" customWidth="1"/>
    <col min="12548" max="12548" width="15.5703125" customWidth="1"/>
    <col min="12549" max="12549" width="15.42578125" customWidth="1"/>
    <col min="12550" max="12550" width="14" customWidth="1"/>
    <col min="12552" max="12552" width="17.42578125" customWidth="1"/>
    <col min="12553" max="12553" width="13.140625" customWidth="1"/>
    <col min="12554" max="12554" width="17" bestFit="1" customWidth="1"/>
    <col min="12555" max="12555" width="15.140625" bestFit="1" customWidth="1"/>
    <col min="12556" max="12556" width="14" bestFit="1" customWidth="1"/>
    <col min="12557" max="12557" width="14" customWidth="1"/>
    <col min="12801" max="12801" width="17" customWidth="1"/>
    <col min="12802" max="12802" width="13.28515625" customWidth="1"/>
    <col min="12803" max="12803" width="18" customWidth="1"/>
    <col min="12804" max="12804" width="15.5703125" customWidth="1"/>
    <col min="12805" max="12805" width="15.42578125" customWidth="1"/>
    <col min="12806" max="12806" width="14" customWidth="1"/>
    <col min="12808" max="12808" width="17.42578125" customWidth="1"/>
    <col min="12809" max="12809" width="13.140625" customWidth="1"/>
    <col min="12810" max="12810" width="17" bestFit="1" customWidth="1"/>
    <col min="12811" max="12811" width="15.140625" bestFit="1" customWidth="1"/>
    <col min="12812" max="12812" width="14" bestFit="1" customWidth="1"/>
    <col min="12813" max="12813" width="14" customWidth="1"/>
    <col min="13057" max="13057" width="17" customWidth="1"/>
    <col min="13058" max="13058" width="13.28515625" customWidth="1"/>
    <col min="13059" max="13059" width="18" customWidth="1"/>
    <col min="13060" max="13060" width="15.5703125" customWidth="1"/>
    <col min="13061" max="13061" width="15.42578125" customWidth="1"/>
    <col min="13062" max="13062" width="14" customWidth="1"/>
    <col min="13064" max="13064" width="17.42578125" customWidth="1"/>
    <col min="13065" max="13065" width="13.140625" customWidth="1"/>
    <col min="13066" max="13066" width="17" bestFit="1" customWidth="1"/>
    <col min="13067" max="13067" width="15.140625" bestFit="1" customWidth="1"/>
    <col min="13068" max="13068" width="14" bestFit="1" customWidth="1"/>
    <col min="13069" max="13069" width="14" customWidth="1"/>
    <col min="13313" max="13313" width="17" customWidth="1"/>
    <col min="13314" max="13314" width="13.28515625" customWidth="1"/>
    <col min="13315" max="13315" width="18" customWidth="1"/>
    <col min="13316" max="13316" width="15.5703125" customWidth="1"/>
    <col min="13317" max="13317" width="15.42578125" customWidth="1"/>
    <col min="13318" max="13318" width="14" customWidth="1"/>
    <col min="13320" max="13320" width="17.42578125" customWidth="1"/>
    <col min="13321" max="13321" width="13.140625" customWidth="1"/>
    <col min="13322" max="13322" width="17" bestFit="1" customWidth="1"/>
    <col min="13323" max="13323" width="15.140625" bestFit="1" customWidth="1"/>
    <col min="13324" max="13324" width="14" bestFit="1" customWidth="1"/>
    <col min="13325" max="13325" width="14" customWidth="1"/>
    <col min="13569" max="13569" width="17" customWidth="1"/>
    <col min="13570" max="13570" width="13.28515625" customWidth="1"/>
    <col min="13571" max="13571" width="18" customWidth="1"/>
    <col min="13572" max="13572" width="15.5703125" customWidth="1"/>
    <col min="13573" max="13573" width="15.42578125" customWidth="1"/>
    <col min="13574" max="13574" width="14" customWidth="1"/>
    <col min="13576" max="13576" width="17.42578125" customWidth="1"/>
    <col min="13577" max="13577" width="13.140625" customWidth="1"/>
    <col min="13578" max="13578" width="17" bestFit="1" customWidth="1"/>
    <col min="13579" max="13579" width="15.140625" bestFit="1" customWidth="1"/>
    <col min="13580" max="13580" width="14" bestFit="1" customWidth="1"/>
    <col min="13581" max="13581" width="14" customWidth="1"/>
    <col min="13825" max="13825" width="17" customWidth="1"/>
    <col min="13826" max="13826" width="13.28515625" customWidth="1"/>
    <col min="13827" max="13827" width="18" customWidth="1"/>
    <col min="13828" max="13828" width="15.5703125" customWidth="1"/>
    <col min="13829" max="13829" width="15.42578125" customWidth="1"/>
    <col min="13830" max="13830" width="14" customWidth="1"/>
    <col min="13832" max="13832" width="17.42578125" customWidth="1"/>
    <col min="13833" max="13833" width="13.140625" customWidth="1"/>
    <col min="13834" max="13834" width="17" bestFit="1" customWidth="1"/>
    <col min="13835" max="13835" width="15.140625" bestFit="1" customWidth="1"/>
    <col min="13836" max="13836" width="14" bestFit="1" customWidth="1"/>
    <col min="13837" max="13837" width="14" customWidth="1"/>
    <col min="14081" max="14081" width="17" customWidth="1"/>
    <col min="14082" max="14082" width="13.28515625" customWidth="1"/>
    <col min="14083" max="14083" width="18" customWidth="1"/>
    <col min="14084" max="14084" width="15.5703125" customWidth="1"/>
    <col min="14085" max="14085" width="15.42578125" customWidth="1"/>
    <col min="14086" max="14086" width="14" customWidth="1"/>
    <col min="14088" max="14088" width="17.42578125" customWidth="1"/>
    <col min="14089" max="14089" width="13.140625" customWidth="1"/>
    <col min="14090" max="14090" width="17" bestFit="1" customWidth="1"/>
    <col min="14091" max="14091" width="15.140625" bestFit="1" customWidth="1"/>
    <col min="14092" max="14092" width="14" bestFit="1" customWidth="1"/>
    <col min="14093" max="14093" width="14" customWidth="1"/>
    <col min="14337" max="14337" width="17" customWidth="1"/>
    <col min="14338" max="14338" width="13.28515625" customWidth="1"/>
    <col min="14339" max="14339" width="18" customWidth="1"/>
    <col min="14340" max="14340" width="15.5703125" customWidth="1"/>
    <col min="14341" max="14341" width="15.42578125" customWidth="1"/>
    <col min="14342" max="14342" width="14" customWidth="1"/>
    <col min="14344" max="14344" width="17.42578125" customWidth="1"/>
    <col min="14345" max="14345" width="13.140625" customWidth="1"/>
    <col min="14346" max="14346" width="17" bestFit="1" customWidth="1"/>
    <col min="14347" max="14347" width="15.140625" bestFit="1" customWidth="1"/>
    <col min="14348" max="14348" width="14" bestFit="1" customWidth="1"/>
    <col min="14349" max="14349" width="14" customWidth="1"/>
    <col min="14593" max="14593" width="17" customWidth="1"/>
    <col min="14594" max="14594" width="13.28515625" customWidth="1"/>
    <col min="14595" max="14595" width="18" customWidth="1"/>
    <col min="14596" max="14596" width="15.5703125" customWidth="1"/>
    <col min="14597" max="14597" width="15.42578125" customWidth="1"/>
    <col min="14598" max="14598" width="14" customWidth="1"/>
    <col min="14600" max="14600" width="17.42578125" customWidth="1"/>
    <col min="14601" max="14601" width="13.140625" customWidth="1"/>
    <col min="14602" max="14602" width="17" bestFit="1" customWidth="1"/>
    <col min="14603" max="14603" width="15.140625" bestFit="1" customWidth="1"/>
    <col min="14604" max="14604" width="14" bestFit="1" customWidth="1"/>
    <col min="14605" max="14605" width="14" customWidth="1"/>
    <col min="14849" max="14849" width="17" customWidth="1"/>
    <col min="14850" max="14850" width="13.28515625" customWidth="1"/>
    <col min="14851" max="14851" width="18" customWidth="1"/>
    <col min="14852" max="14852" width="15.5703125" customWidth="1"/>
    <col min="14853" max="14853" width="15.42578125" customWidth="1"/>
    <col min="14854" max="14854" width="14" customWidth="1"/>
    <col min="14856" max="14856" width="17.42578125" customWidth="1"/>
    <col min="14857" max="14857" width="13.140625" customWidth="1"/>
    <col min="14858" max="14858" width="17" bestFit="1" customWidth="1"/>
    <col min="14859" max="14859" width="15.140625" bestFit="1" customWidth="1"/>
    <col min="14860" max="14860" width="14" bestFit="1" customWidth="1"/>
    <col min="14861" max="14861" width="14" customWidth="1"/>
    <col min="15105" max="15105" width="17" customWidth="1"/>
    <col min="15106" max="15106" width="13.28515625" customWidth="1"/>
    <col min="15107" max="15107" width="18" customWidth="1"/>
    <col min="15108" max="15108" width="15.5703125" customWidth="1"/>
    <col min="15109" max="15109" width="15.42578125" customWidth="1"/>
    <col min="15110" max="15110" width="14" customWidth="1"/>
    <col min="15112" max="15112" width="17.42578125" customWidth="1"/>
    <col min="15113" max="15113" width="13.140625" customWidth="1"/>
    <col min="15114" max="15114" width="17" bestFit="1" customWidth="1"/>
    <col min="15115" max="15115" width="15.140625" bestFit="1" customWidth="1"/>
    <col min="15116" max="15116" width="14" bestFit="1" customWidth="1"/>
    <col min="15117" max="15117" width="14" customWidth="1"/>
    <col min="15361" max="15361" width="17" customWidth="1"/>
    <col min="15362" max="15362" width="13.28515625" customWidth="1"/>
    <col min="15363" max="15363" width="18" customWidth="1"/>
    <col min="15364" max="15364" width="15.5703125" customWidth="1"/>
    <col min="15365" max="15365" width="15.42578125" customWidth="1"/>
    <col min="15366" max="15366" width="14" customWidth="1"/>
    <col min="15368" max="15368" width="17.42578125" customWidth="1"/>
    <col min="15369" max="15369" width="13.140625" customWidth="1"/>
    <col min="15370" max="15370" width="17" bestFit="1" customWidth="1"/>
    <col min="15371" max="15371" width="15.140625" bestFit="1" customWidth="1"/>
    <col min="15372" max="15372" width="14" bestFit="1" customWidth="1"/>
    <col min="15373" max="15373" width="14" customWidth="1"/>
    <col min="15617" max="15617" width="17" customWidth="1"/>
    <col min="15618" max="15618" width="13.28515625" customWidth="1"/>
    <col min="15619" max="15619" width="18" customWidth="1"/>
    <col min="15620" max="15620" width="15.5703125" customWidth="1"/>
    <col min="15621" max="15621" width="15.42578125" customWidth="1"/>
    <col min="15622" max="15622" width="14" customWidth="1"/>
    <col min="15624" max="15624" width="17.42578125" customWidth="1"/>
    <col min="15625" max="15625" width="13.140625" customWidth="1"/>
    <col min="15626" max="15626" width="17" bestFit="1" customWidth="1"/>
    <col min="15627" max="15627" width="15.140625" bestFit="1" customWidth="1"/>
    <col min="15628" max="15628" width="14" bestFit="1" customWidth="1"/>
    <col min="15629" max="15629" width="14" customWidth="1"/>
    <col min="15873" max="15873" width="17" customWidth="1"/>
    <col min="15874" max="15874" width="13.28515625" customWidth="1"/>
    <col min="15875" max="15875" width="18" customWidth="1"/>
    <col min="15876" max="15876" width="15.5703125" customWidth="1"/>
    <col min="15877" max="15877" width="15.42578125" customWidth="1"/>
    <col min="15878" max="15878" width="14" customWidth="1"/>
    <col min="15880" max="15880" width="17.42578125" customWidth="1"/>
    <col min="15881" max="15881" width="13.140625" customWidth="1"/>
    <col min="15882" max="15882" width="17" bestFit="1" customWidth="1"/>
    <col min="15883" max="15883" width="15.140625" bestFit="1" customWidth="1"/>
    <col min="15884" max="15884" width="14" bestFit="1" customWidth="1"/>
    <col min="15885" max="15885" width="14" customWidth="1"/>
    <col min="16129" max="16129" width="17" customWidth="1"/>
    <col min="16130" max="16130" width="13.28515625" customWidth="1"/>
    <col min="16131" max="16131" width="18" customWidth="1"/>
    <col min="16132" max="16132" width="15.5703125" customWidth="1"/>
    <col min="16133" max="16133" width="15.42578125" customWidth="1"/>
    <col min="16134" max="16134" width="14" customWidth="1"/>
    <col min="16136" max="16136" width="17.42578125" customWidth="1"/>
    <col min="16137" max="16137" width="13.140625" customWidth="1"/>
    <col min="16138" max="16138" width="17" bestFit="1" customWidth="1"/>
    <col min="16139" max="16139" width="15.140625" bestFit="1" customWidth="1"/>
    <col min="16140" max="16140" width="14" bestFit="1" customWidth="1"/>
    <col min="16141" max="16141" width="14" customWidth="1"/>
  </cols>
  <sheetData>
    <row r="2" spans="1:13" ht="16.5">
      <c r="A2" s="60" t="s">
        <v>170</v>
      </c>
      <c r="B2" s="57"/>
      <c r="C2" s="58"/>
      <c r="D2" s="58"/>
      <c r="E2" s="58"/>
    </row>
    <row r="3" spans="1:13" ht="16.5">
      <c r="A3" s="61" t="s">
        <v>171</v>
      </c>
      <c r="B3" s="57"/>
      <c r="C3" s="58"/>
      <c r="D3" s="58"/>
      <c r="E3" s="58"/>
    </row>
    <row r="4" spans="1:13" ht="16.5">
      <c r="A4" s="61" t="s">
        <v>172</v>
      </c>
      <c r="B4" s="57"/>
      <c r="C4" s="58"/>
      <c r="D4" s="58"/>
      <c r="E4" s="58"/>
    </row>
    <row r="6" spans="1:13" s="144" customFormat="1" ht="12.75">
      <c r="A6" s="179" t="s">
        <v>18</v>
      </c>
      <c r="B6" s="179"/>
      <c r="C6" s="142" t="s">
        <v>19</v>
      </c>
      <c r="D6" s="142" t="s">
        <v>20</v>
      </c>
      <c r="E6" s="142" t="s">
        <v>21</v>
      </c>
      <c r="F6" s="142" t="s">
        <v>22</v>
      </c>
      <c r="H6" s="179" t="s">
        <v>18</v>
      </c>
      <c r="I6" s="179"/>
      <c r="J6" s="142" t="s">
        <v>19</v>
      </c>
      <c r="K6" s="142" t="s">
        <v>20</v>
      </c>
      <c r="L6" s="142" t="s">
        <v>21</v>
      </c>
      <c r="M6" s="142" t="s">
        <v>22</v>
      </c>
    </row>
    <row r="7" spans="1:13" s="144" customFormat="1" ht="12.75">
      <c r="A7" s="180" t="s">
        <v>23</v>
      </c>
      <c r="B7" s="180"/>
      <c r="C7" s="143" t="s">
        <v>24</v>
      </c>
      <c r="D7" s="143" t="s">
        <v>25</v>
      </c>
      <c r="E7" s="143" t="s">
        <v>26</v>
      </c>
      <c r="F7" s="143" t="s">
        <v>27</v>
      </c>
      <c r="G7" s="59"/>
      <c r="H7" s="180" t="s">
        <v>23</v>
      </c>
      <c r="I7" s="180"/>
      <c r="J7" s="143" t="s">
        <v>24</v>
      </c>
      <c r="K7" s="143" t="s">
        <v>25</v>
      </c>
      <c r="L7" s="143" t="s">
        <v>26</v>
      </c>
      <c r="M7" s="143" t="s">
        <v>27</v>
      </c>
    </row>
    <row r="8" spans="1:13" s="144" customFormat="1" ht="12.75">
      <c r="A8" s="180" t="s">
        <v>28</v>
      </c>
      <c r="B8" s="180"/>
      <c r="C8" s="143" t="s">
        <v>29</v>
      </c>
      <c r="D8" s="143" t="s">
        <v>30</v>
      </c>
      <c r="E8" s="143" t="s">
        <v>31</v>
      </c>
      <c r="F8" s="143" t="s">
        <v>32</v>
      </c>
      <c r="G8" s="59"/>
      <c r="H8" s="180" t="s">
        <v>28</v>
      </c>
      <c r="I8" s="180"/>
      <c r="J8" s="143" t="s">
        <v>29</v>
      </c>
      <c r="K8" s="143" t="s">
        <v>30</v>
      </c>
      <c r="L8" s="143" t="s">
        <v>31</v>
      </c>
      <c r="M8" s="143" t="s">
        <v>32</v>
      </c>
    </row>
    <row r="9" spans="1:13">
      <c r="A9" s="185" t="s">
        <v>173</v>
      </c>
      <c r="B9" s="185"/>
      <c r="C9" s="64">
        <v>116</v>
      </c>
      <c r="D9" s="64">
        <v>2350</v>
      </c>
      <c r="E9" s="64">
        <v>7468</v>
      </c>
      <c r="F9" s="87">
        <v>0.35391687597744181</v>
      </c>
      <c r="G9" s="59"/>
      <c r="H9" s="186" t="s">
        <v>34</v>
      </c>
      <c r="I9" s="186"/>
      <c r="J9" s="64"/>
      <c r="K9" s="64"/>
      <c r="L9" s="64"/>
      <c r="M9" s="64"/>
    </row>
    <row r="10" spans="1:13">
      <c r="A10" s="181" t="s">
        <v>174</v>
      </c>
      <c r="B10" s="181"/>
      <c r="C10" s="64">
        <v>60</v>
      </c>
      <c r="D10" s="64">
        <v>3025</v>
      </c>
      <c r="E10" s="64">
        <v>9524</v>
      </c>
      <c r="F10" s="87">
        <v>0.45135301644471826</v>
      </c>
      <c r="H10" s="181" t="s">
        <v>36</v>
      </c>
      <c r="I10" s="181"/>
      <c r="J10" s="64">
        <v>1</v>
      </c>
      <c r="K10" s="64">
        <v>196</v>
      </c>
      <c r="L10" s="64">
        <v>588</v>
      </c>
      <c r="M10" s="65">
        <v>5.8999999999999997E-2</v>
      </c>
    </row>
    <row r="11" spans="1:13">
      <c r="A11" s="181" t="s">
        <v>175</v>
      </c>
      <c r="B11" s="181"/>
      <c r="C11" s="64">
        <v>46</v>
      </c>
      <c r="D11" s="64">
        <v>1384</v>
      </c>
      <c r="E11" s="64">
        <v>4109</v>
      </c>
      <c r="F11" s="87">
        <v>0.1947301075778399</v>
      </c>
      <c r="H11" s="181" t="s">
        <v>38</v>
      </c>
      <c r="I11" s="181"/>
      <c r="J11" s="64">
        <v>9</v>
      </c>
      <c r="K11" s="64">
        <v>1254</v>
      </c>
      <c r="L11" s="64">
        <v>3594</v>
      </c>
      <c r="M11" s="65">
        <v>0.36099999999999999</v>
      </c>
    </row>
    <row r="12" spans="1:13">
      <c r="A12" s="181" t="s">
        <v>176</v>
      </c>
      <c r="B12" s="181"/>
      <c r="C12" s="64"/>
      <c r="D12" s="64"/>
      <c r="E12" s="64"/>
      <c r="F12" s="88"/>
      <c r="H12" s="181" t="s">
        <v>42</v>
      </c>
      <c r="I12" s="181"/>
      <c r="J12" s="64">
        <v>17</v>
      </c>
      <c r="K12" s="64">
        <v>2120</v>
      </c>
      <c r="L12" s="64">
        <v>4698</v>
      </c>
      <c r="M12" s="65">
        <v>0.47299999999999998</v>
      </c>
    </row>
    <row r="13" spans="1:13">
      <c r="A13" s="182" t="s">
        <v>177</v>
      </c>
      <c r="B13" s="182"/>
      <c r="C13" s="66">
        <v>222</v>
      </c>
      <c r="D13" s="67">
        <v>6759</v>
      </c>
      <c r="E13" s="67">
        <v>21101</v>
      </c>
      <c r="F13" s="89">
        <v>1</v>
      </c>
      <c r="H13" s="181" t="s">
        <v>46</v>
      </c>
      <c r="I13" s="181"/>
      <c r="J13" s="64">
        <v>1</v>
      </c>
      <c r="K13" s="64">
        <v>531</v>
      </c>
      <c r="L13" s="64">
        <v>1062</v>
      </c>
      <c r="M13" s="65">
        <v>0.107</v>
      </c>
    </row>
    <row r="14" spans="1:13">
      <c r="A14" s="183"/>
      <c r="B14" s="183"/>
      <c r="C14" s="72"/>
      <c r="D14" s="74"/>
      <c r="E14" s="74"/>
      <c r="F14" s="90"/>
      <c r="H14" s="182" t="s">
        <v>49</v>
      </c>
      <c r="I14" s="182"/>
      <c r="J14" s="67">
        <v>28</v>
      </c>
      <c r="K14" s="67">
        <v>4101</v>
      </c>
      <c r="L14" s="67">
        <v>9942</v>
      </c>
      <c r="M14" s="68">
        <v>1</v>
      </c>
    </row>
    <row r="15" spans="1:13">
      <c r="A15" s="182" t="s">
        <v>48</v>
      </c>
      <c r="B15" s="182"/>
      <c r="C15" s="67">
        <v>4</v>
      </c>
      <c r="D15" s="67">
        <v>65</v>
      </c>
      <c r="E15" s="67">
        <v>119</v>
      </c>
      <c r="F15" s="89">
        <v>1</v>
      </c>
      <c r="H15" s="183"/>
      <c r="I15" s="183"/>
      <c r="J15" s="74"/>
      <c r="K15" s="74"/>
      <c r="L15" s="74"/>
      <c r="M15" s="91"/>
    </row>
    <row r="16" spans="1:13">
      <c r="A16" s="182" t="s">
        <v>50</v>
      </c>
      <c r="B16" s="182"/>
      <c r="C16" s="67">
        <v>11</v>
      </c>
      <c r="D16" s="67">
        <v>60</v>
      </c>
      <c r="E16" s="67">
        <v>120</v>
      </c>
      <c r="F16" s="89">
        <v>1</v>
      </c>
      <c r="H16" s="181" t="s">
        <v>52</v>
      </c>
      <c r="I16" s="181"/>
      <c r="J16" s="64">
        <v>1</v>
      </c>
      <c r="K16" s="64">
        <v>30</v>
      </c>
      <c r="L16" s="64">
        <v>72</v>
      </c>
      <c r="M16" s="65">
        <v>4.2755344418052253E-2</v>
      </c>
    </row>
    <row r="17" spans="1:13">
      <c r="A17" s="182" t="s">
        <v>51</v>
      </c>
      <c r="B17" s="182"/>
      <c r="C17" s="67">
        <v>3</v>
      </c>
      <c r="D17" s="67">
        <v>20</v>
      </c>
      <c r="E17" s="67">
        <v>44</v>
      </c>
      <c r="F17" s="89">
        <v>1</v>
      </c>
      <c r="H17" s="181" t="s">
        <v>54</v>
      </c>
      <c r="I17" s="181"/>
      <c r="J17" s="64">
        <v>1</v>
      </c>
      <c r="K17" s="64">
        <v>272</v>
      </c>
      <c r="L17" s="64">
        <v>816</v>
      </c>
      <c r="M17" s="65">
        <v>0.48456057007125891</v>
      </c>
    </row>
    <row r="18" spans="1:13">
      <c r="A18" s="181"/>
      <c r="B18" s="181"/>
      <c r="C18" s="74"/>
      <c r="D18" s="74"/>
      <c r="E18" s="74"/>
      <c r="F18" s="90"/>
      <c r="H18" s="181" t="s">
        <v>55</v>
      </c>
      <c r="I18" s="181"/>
      <c r="J18" s="64">
        <v>2</v>
      </c>
      <c r="K18" s="64">
        <v>293</v>
      </c>
      <c r="L18" s="64">
        <v>796</v>
      </c>
      <c r="M18" s="65">
        <v>0.47268408551068886</v>
      </c>
    </row>
    <row r="19" spans="1:13">
      <c r="A19" s="183" t="s">
        <v>150</v>
      </c>
      <c r="B19" s="183"/>
      <c r="C19" s="64">
        <v>1</v>
      </c>
      <c r="D19" s="64"/>
      <c r="E19" s="64">
        <v>100</v>
      </c>
      <c r="F19" s="87">
        <v>9.6000000000000002E-2</v>
      </c>
      <c r="H19" s="181" t="s">
        <v>57</v>
      </c>
      <c r="I19" s="181"/>
      <c r="J19" s="64"/>
      <c r="K19" s="64"/>
      <c r="L19" s="64"/>
      <c r="M19" s="65"/>
    </row>
    <row r="20" spans="1:13">
      <c r="A20" s="181" t="s">
        <v>151</v>
      </c>
      <c r="B20" s="181"/>
      <c r="C20" s="64"/>
      <c r="D20" s="69"/>
      <c r="E20" s="64"/>
      <c r="F20" s="88"/>
      <c r="H20" s="181" t="s">
        <v>59</v>
      </c>
      <c r="I20" s="181"/>
      <c r="J20" s="64"/>
      <c r="K20" s="64"/>
      <c r="L20" s="64"/>
      <c r="M20" s="65"/>
    </row>
    <row r="21" spans="1:13">
      <c r="A21" s="181" t="s">
        <v>152</v>
      </c>
      <c r="B21" s="181"/>
      <c r="C21" s="64">
        <v>1</v>
      </c>
      <c r="D21" s="69"/>
      <c r="E21" s="64">
        <v>939</v>
      </c>
      <c r="F21" s="87">
        <v>0.90400000000000003</v>
      </c>
      <c r="H21" s="182" t="s">
        <v>61</v>
      </c>
      <c r="I21" s="182"/>
      <c r="J21" s="67">
        <v>4</v>
      </c>
      <c r="K21" s="67">
        <v>595</v>
      </c>
      <c r="L21" s="67">
        <v>1684</v>
      </c>
      <c r="M21" s="89">
        <v>1</v>
      </c>
    </row>
    <row r="22" spans="1:13">
      <c r="A22" s="181" t="s">
        <v>153</v>
      </c>
      <c r="B22" s="181"/>
      <c r="C22" s="64"/>
      <c r="D22" s="64"/>
      <c r="E22" s="64"/>
      <c r="F22" s="88"/>
      <c r="H22" s="183"/>
      <c r="I22" s="183"/>
      <c r="J22" s="74"/>
      <c r="K22" s="74"/>
      <c r="L22" s="74"/>
      <c r="M22" s="90"/>
    </row>
    <row r="23" spans="1:13">
      <c r="A23" s="182" t="s">
        <v>154</v>
      </c>
      <c r="B23" s="182"/>
      <c r="C23" s="67">
        <v>2</v>
      </c>
      <c r="D23" s="67"/>
      <c r="E23" s="67">
        <v>1039</v>
      </c>
      <c r="F23" s="89">
        <v>1</v>
      </c>
      <c r="H23" s="181" t="s">
        <v>63</v>
      </c>
      <c r="I23" s="181"/>
      <c r="J23" s="64">
        <v>5</v>
      </c>
      <c r="K23" s="64">
        <v>87</v>
      </c>
      <c r="L23" s="64">
        <v>147</v>
      </c>
      <c r="M23" s="65">
        <v>0.33182844243792325</v>
      </c>
    </row>
    <row r="24" spans="1:13">
      <c r="A24" s="183"/>
      <c r="B24" s="183"/>
      <c r="C24" s="74"/>
      <c r="D24" s="74"/>
      <c r="E24" s="74"/>
      <c r="F24" s="90"/>
      <c r="H24" s="181" t="s">
        <v>65</v>
      </c>
      <c r="I24" s="181"/>
      <c r="J24" s="64">
        <v>5</v>
      </c>
      <c r="K24" s="64">
        <v>137</v>
      </c>
      <c r="L24" s="64">
        <v>264</v>
      </c>
      <c r="M24" s="65">
        <v>0.59593679458239279</v>
      </c>
    </row>
    <row r="25" spans="1:13">
      <c r="A25" s="181" t="s">
        <v>56</v>
      </c>
      <c r="B25" s="181"/>
      <c r="C25" s="64"/>
      <c r="D25" s="64"/>
      <c r="E25" s="64"/>
      <c r="F25" s="88"/>
      <c r="H25" s="181" t="s">
        <v>67</v>
      </c>
      <c r="I25" s="181"/>
      <c r="J25" s="64">
        <v>1</v>
      </c>
      <c r="K25" s="64">
        <v>17</v>
      </c>
      <c r="L25" s="64">
        <v>32</v>
      </c>
      <c r="M25" s="65">
        <v>7.2234762979683967E-2</v>
      </c>
    </row>
    <row r="26" spans="1:13">
      <c r="A26" s="181" t="s">
        <v>58</v>
      </c>
      <c r="B26" s="181"/>
      <c r="C26" s="64"/>
      <c r="D26" s="64"/>
      <c r="E26" s="64"/>
      <c r="F26" s="88"/>
      <c r="H26" s="182" t="s">
        <v>69</v>
      </c>
      <c r="I26" s="182"/>
      <c r="J26" s="67">
        <v>11</v>
      </c>
      <c r="K26" s="67">
        <v>241</v>
      </c>
      <c r="L26" s="67">
        <v>443</v>
      </c>
      <c r="M26" s="68">
        <v>1</v>
      </c>
    </row>
    <row r="27" spans="1:13">
      <c r="A27" s="181" t="s">
        <v>60</v>
      </c>
      <c r="B27" s="181"/>
      <c r="C27" s="64">
        <v>1</v>
      </c>
      <c r="D27" s="64">
        <v>220</v>
      </c>
      <c r="E27" s="64">
        <v>816</v>
      </c>
      <c r="F27" s="88">
        <v>1</v>
      </c>
      <c r="H27" s="183"/>
      <c r="I27" s="183"/>
      <c r="J27" s="74"/>
      <c r="K27" s="74"/>
      <c r="L27" s="74"/>
      <c r="M27" s="91"/>
    </row>
    <row r="28" spans="1:13">
      <c r="A28" s="182" t="s">
        <v>62</v>
      </c>
      <c r="B28" s="182"/>
      <c r="C28" s="67">
        <v>1</v>
      </c>
      <c r="D28" s="67">
        <v>220</v>
      </c>
      <c r="E28" s="67">
        <v>816</v>
      </c>
      <c r="F28" s="89">
        <v>1</v>
      </c>
      <c r="H28" s="181" t="s">
        <v>72</v>
      </c>
      <c r="I28" s="181"/>
      <c r="J28" s="64">
        <v>10</v>
      </c>
      <c r="K28" s="64">
        <v>208</v>
      </c>
      <c r="L28" s="64">
        <v>387</v>
      </c>
      <c r="M28" s="65">
        <v>0.63300000000000001</v>
      </c>
    </row>
    <row r="29" spans="1:13">
      <c r="A29" s="183"/>
      <c r="B29" s="183"/>
      <c r="C29" s="74"/>
      <c r="D29" s="74"/>
      <c r="E29" s="74"/>
      <c r="F29" s="90"/>
      <c r="H29" s="181" t="s">
        <v>73</v>
      </c>
      <c r="I29" s="181"/>
      <c r="J29" s="64">
        <v>6</v>
      </c>
      <c r="K29" s="64">
        <v>128</v>
      </c>
      <c r="L29" s="64">
        <v>224</v>
      </c>
      <c r="M29" s="65">
        <v>0.36699999999999999</v>
      </c>
    </row>
    <row r="30" spans="1:13">
      <c r="A30" s="181" t="s">
        <v>64</v>
      </c>
      <c r="B30" s="181"/>
      <c r="C30" s="64">
        <v>4</v>
      </c>
      <c r="D30" s="64">
        <v>95</v>
      </c>
      <c r="E30" s="64">
        <v>175</v>
      </c>
      <c r="F30" s="87">
        <v>1.2985085701565631E-2</v>
      </c>
      <c r="H30" s="181" t="s">
        <v>75</v>
      </c>
      <c r="I30" s="181"/>
      <c r="J30" s="64"/>
      <c r="K30" s="64"/>
      <c r="L30" s="64"/>
      <c r="M30" s="71"/>
    </row>
    <row r="31" spans="1:13">
      <c r="A31" s="181" t="s">
        <v>66</v>
      </c>
      <c r="B31" s="181"/>
      <c r="C31" s="64">
        <v>3</v>
      </c>
      <c r="D31" s="64">
        <v>62</v>
      </c>
      <c r="E31" s="64">
        <v>113</v>
      </c>
      <c r="F31" s="87">
        <v>8.3846553387252349E-3</v>
      </c>
      <c r="H31" s="181"/>
      <c r="I31" s="181"/>
      <c r="J31" s="64"/>
      <c r="K31" s="64"/>
      <c r="L31" s="64"/>
      <c r="M31" s="71"/>
    </row>
    <row r="32" spans="1:13">
      <c r="A32" s="181" t="s">
        <v>68</v>
      </c>
      <c r="B32" s="181"/>
      <c r="C32" s="64">
        <v>26</v>
      </c>
      <c r="D32" s="64">
        <v>4797</v>
      </c>
      <c r="E32" s="64">
        <v>8981</v>
      </c>
      <c r="F32" s="87">
        <v>0.6663945982043481</v>
      </c>
      <c r="H32" s="182" t="s">
        <v>77</v>
      </c>
      <c r="I32" s="182"/>
      <c r="J32" s="67">
        <v>16</v>
      </c>
      <c r="K32" s="67">
        <v>336</v>
      </c>
      <c r="L32" s="67">
        <v>611</v>
      </c>
      <c r="M32" s="68">
        <v>1</v>
      </c>
    </row>
    <row r="33" spans="1:13">
      <c r="A33" s="181" t="s">
        <v>93</v>
      </c>
      <c r="B33" s="181"/>
      <c r="C33" s="64">
        <v>11</v>
      </c>
      <c r="D33" s="64">
        <v>2086</v>
      </c>
      <c r="E33" s="64">
        <v>4054</v>
      </c>
      <c r="F33" s="87">
        <v>0.30080878533798322</v>
      </c>
      <c r="H33" s="183"/>
      <c r="I33" s="183"/>
      <c r="J33" s="74"/>
      <c r="K33" s="74"/>
      <c r="L33" s="74"/>
      <c r="M33" s="91"/>
    </row>
    <row r="34" spans="1:13">
      <c r="A34" s="181" t="s">
        <v>74</v>
      </c>
      <c r="B34" s="181"/>
      <c r="C34" s="64">
        <v>1</v>
      </c>
      <c r="D34" s="64">
        <v>80</v>
      </c>
      <c r="E34" s="64">
        <v>154</v>
      </c>
      <c r="F34" s="87">
        <v>1.1426875417377755E-2</v>
      </c>
      <c r="H34" s="182" t="s">
        <v>79</v>
      </c>
      <c r="I34" s="182"/>
      <c r="J34" s="67">
        <v>5</v>
      </c>
      <c r="K34" s="67">
        <v>42</v>
      </c>
      <c r="L34" s="67">
        <v>77</v>
      </c>
      <c r="M34" s="68">
        <v>1</v>
      </c>
    </row>
    <row r="35" spans="1:13">
      <c r="A35" s="182" t="s">
        <v>78</v>
      </c>
      <c r="B35" s="182"/>
      <c r="C35" s="67">
        <v>45</v>
      </c>
      <c r="D35" s="67">
        <v>7120</v>
      </c>
      <c r="E35" s="67">
        <v>13477</v>
      </c>
      <c r="F35" s="89">
        <v>1</v>
      </c>
      <c r="H35" s="182" t="s">
        <v>81</v>
      </c>
      <c r="I35" s="182"/>
      <c r="J35" s="67">
        <v>2</v>
      </c>
      <c r="K35" s="67">
        <v>14</v>
      </c>
      <c r="L35" s="67">
        <v>22</v>
      </c>
      <c r="M35" s="68">
        <v>1</v>
      </c>
    </row>
    <row r="36" spans="1:13">
      <c r="A36" s="183"/>
      <c r="B36" s="183"/>
      <c r="C36" s="74"/>
      <c r="D36" s="74"/>
      <c r="E36" s="74"/>
      <c r="F36" s="90"/>
      <c r="H36" s="182" t="s">
        <v>83</v>
      </c>
      <c r="I36" s="182"/>
      <c r="J36" s="67"/>
      <c r="K36" s="67"/>
      <c r="L36" s="67"/>
      <c r="M36" s="68"/>
    </row>
    <row r="37" spans="1:13">
      <c r="A37" s="183" t="s">
        <v>80</v>
      </c>
      <c r="B37" s="183"/>
      <c r="C37" s="64">
        <v>1</v>
      </c>
      <c r="D37" s="64">
        <v>16</v>
      </c>
      <c r="E37" s="64">
        <v>29</v>
      </c>
      <c r="F37" s="87">
        <v>8.7613293051359523E-2</v>
      </c>
      <c r="H37" s="181"/>
      <c r="I37" s="181"/>
      <c r="J37" s="64"/>
      <c r="K37" s="64"/>
      <c r="L37" s="64"/>
      <c r="M37" s="91"/>
    </row>
    <row r="38" spans="1:13">
      <c r="A38" s="181" t="s">
        <v>82</v>
      </c>
      <c r="B38" s="181"/>
      <c r="C38" s="64">
        <v>1</v>
      </c>
      <c r="D38" s="64">
        <v>42</v>
      </c>
      <c r="E38" s="64">
        <v>82</v>
      </c>
      <c r="F38" s="87">
        <v>0.24773413897280966</v>
      </c>
      <c r="H38" s="181"/>
      <c r="I38" s="181"/>
      <c r="J38" s="64"/>
      <c r="K38" s="64"/>
      <c r="L38" s="64"/>
      <c r="M38" s="64"/>
    </row>
    <row r="39" spans="1:13">
      <c r="A39" s="181" t="s">
        <v>84</v>
      </c>
      <c r="B39" s="181"/>
      <c r="C39" s="64">
        <v>2</v>
      </c>
      <c r="D39" s="64">
        <v>119</v>
      </c>
      <c r="E39" s="64">
        <v>220</v>
      </c>
      <c r="F39" s="87">
        <v>0.66465256797583083</v>
      </c>
      <c r="H39" s="183"/>
      <c r="I39" s="183"/>
      <c r="J39" s="64"/>
      <c r="K39" s="64"/>
      <c r="L39" s="64"/>
      <c r="M39" s="64"/>
    </row>
    <row r="40" spans="1:13">
      <c r="A40" s="181" t="s">
        <v>315</v>
      </c>
      <c r="B40" s="181"/>
      <c r="C40" s="64"/>
      <c r="D40" s="64"/>
      <c r="E40" s="64"/>
      <c r="F40" s="88"/>
      <c r="H40" s="72"/>
      <c r="I40" s="72"/>
      <c r="J40" s="64"/>
      <c r="K40" s="64"/>
      <c r="L40" s="64"/>
      <c r="M40" s="73"/>
    </row>
    <row r="41" spans="1:13">
      <c r="A41" s="181" t="s">
        <v>85</v>
      </c>
      <c r="B41" s="181"/>
      <c r="C41" s="64"/>
      <c r="D41" s="64"/>
      <c r="E41" s="64"/>
      <c r="F41" s="88"/>
      <c r="H41" s="182" t="s">
        <v>86</v>
      </c>
      <c r="I41" s="182"/>
      <c r="J41" s="67">
        <v>358</v>
      </c>
      <c r="K41" s="67">
        <v>19750</v>
      </c>
      <c r="L41" s="67">
        <v>49826</v>
      </c>
      <c r="M41" s="64"/>
    </row>
    <row r="42" spans="1:13">
      <c r="A42" s="182" t="s">
        <v>87</v>
      </c>
      <c r="B42" s="182"/>
      <c r="C42" s="67">
        <v>4</v>
      </c>
      <c r="D42" s="67">
        <v>177</v>
      </c>
      <c r="E42" s="67">
        <v>331</v>
      </c>
      <c r="F42" s="68">
        <v>1</v>
      </c>
      <c r="H42" s="183"/>
      <c r="I42" s="183"/>
      <c r="J42" s="74"/>
      <c r="K42" s="74"/>
      <c r="L42" s="74"/>
      <c r="M42" s="65"/>
    </row>
  </sheetData>
  <sheetProtection algorithmName="SHA-512" hashValue="t/Qll01Hv483aRYA3O2MkLvYL7NutkQ7JmLPqVFH4+aOAyTZWrCuqLa/TtZomge+YD2civXoFwKjfLtCdl0BvQ==" saltValue="aR3sdbtHpB3xtl1I6OdWAg==" spinCount="100000" sheet="1" objects="1" scenarios="1"/>
  <mergeCells count="73">
    <mergeCell ref="A42:B42"/>
    <mergeCell ref="H42:I42"/>
    <mergeCell ref="A36:B36"/>
    <mergeCell ref="H36:I36"/>
    <mergeCell ref="A37:B37"/>
    <mergeCell ref="H37:I37"/>
    <mergeCell ref="A38:B38"/>
    <mergeCell ref="H38:I38"/>
    <mergeCell ref="A39:B39"/>
    <mergeCell ref="H39:I39"/>
    <mergeCell ref="A40:B40"/>
    <mergeCell ref="A41:B41"/>
    <mergeCell ref="H41:I41"/>
    <mergeCell ref="A33:B33"/>
    <mergeCell ref="H33:I33"/>
    <mergeCell ref="A34:B34"/>
    <mergeCell ref="H34:I34"/>
    <mergeCell ref="A35:B35"/>
    <mergeCell ref="H35:I35"/>
    <mergeCell ref="A30:B30"/>
    <mergeCell ref="H30:I30"/>
    <mergeCell ref="A31:B31"/>
    <mergeCell ref="H31:I31"/>
    <mergeCell ref="A32:B32"/>
    <mergeCell ref="H32:I32"/>
    <mergeCell ref="A27:B27"/>
    <mergeCell ref="H27:I27"/>
    <mergeCell ref="A28:B28"/>
    <mergeCell ref="H28:I28"/>
    <mergeCell ref="A29:B29"/>
    <mergeCell ref="H29:I29"/>
    <mergeCell ref="A24:B24"/>
    <mergeCell ref="H24:I24"/>
    <mergeCell ref="A25:B25"/>
    <mergeCell ref="H25:I25"/>
    <mergeCell ref="A26:B26"/>
    <mergeCell ref="H26:I26"/>
    <mergeCell ref="A21:B21"/>
    <mergeCell ref="H21:I21"/>
    <mergeCell ref="A22:B22"/>
    <mergeCell ref="H22:I22"/>
    <mergeCell ref="A23:B23"/>
    <mergeCell ref="H23:I23"/>
    <mergeCell ref="A18:B18"/>
    <mergeCell ref="H18:I18"/>
    <mergeCell ref="A19:B19"/>
    <mergeCell ref="H19:I19"/>
    <mergeCell ref="A20:B20"/>
    <mergeCell ref="H20:I20"/>
    <mergeCell ref="A15:B15"/>
    <mergeCell ref="H15:I15"/>
    <mergeCell ref="A16:B16"/>
    <mergeCell ref="H16:I16"/>
    <mergeCell ref="A17:B17"/>
    <mergeCell ref="H17:I17"/>
    <mergeCell ref="A12:B12"/>
    <mergeCell ref="H12:I12"/>
    <mergeCell ref="A13:B13"/>
    <mergeCell ref="H13:I13"/>
    <mergeCell ref="A14:B14"/>
    <mergeCell ref="H14:I14"/>
    <mergeCell ref="A9:B9"/>
    <mergeCell ref="H9:I9"/>
    <mergeCell ref="A10:B10"/>
    <mergeCell ref="H10:I10"/>
    <mergeCell ref="A11:B11"/>
    <mergeCell ref="H11:I11"/>
    <mergeCell ref="A6:B6"/>
    <mergeCell ref="H6:I6"/>
    <mergeCell ref="A7:B7"/>
    <mergeCell ref="H7:I7"/>
    <mergeCell ref="A8:B8"/>
    <mergeCell ref="H8:I8"/>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CN62"/>
  <sheetViews>
    <sheetView showGridLines="0" workbookViewId="0"/>
  </sheetViews>
  <sheetFormatPr baseColWidth="10" defaultRowHeight="15"/>
  <cols>
    <col min="1" max="1" width="79.42578125" customWidth="1"/>
    <col min="2" max="91" width="8.7109375" customWidth="1"/>
    <col min="257" max="257" width="83.7109375" customWidth="1"/>
    <col min="258" max="347" width="8.7109375" customWidth="1"/>
    <col min="513" max="513" width="83.7109375" customWidth="1"/>
    <col min="514" max="603" width="8.7109375" customWidth="1"/>
    <col min="769" max="769" width="83.7109375" customWidth="1"/>
    <col min="770" max="859" width="8.7109375" customWidth="1"/>
    <col min="1025" max="1025" width="83.7109375" customWidth="1"/>
    <col min="1026" max="1115" width="8.7109375" customWidth="1"/>
    <col min="1281" max="1281" width="83.7109375" customWidth="1"/>
    <col min="1282" max="1371" width="8.7109375" customWidth="1"/>
    <col min="1537" max="1537" width="83.7109375" customWidth="1"/>
    <col min="1538" max="1627" width="8.7109375" customWidth="1"/>
    <col min="1793" max="1793" width="83.7109375" customWidth="1"/>
    <col min="1794" max="1883" width="8.7109375" customWidth="1"/>
    <col min="2049" max="2049" width="83.7109375" customWidth="1"/>
    <col min="2050" max="2139" width="8.7109375" customWidth="1"/>
    <col min="2305" max="2305" width="83.7109375" customWidth="1"/>
    <col min="2306" max="2395" width="8.7109375" customWidth="1"/>
    <col min="2561" max="2561" width="83.7109375" customWidth="1"/>
    <col min="2562" max="2651" width="8.7109375" customWidth="1"/>
    <col min="2817" max="2817" width="83.7109375" customWidth="1"/>
    <col min="2818" max="2907" width="8.7109375" customWidth="1"/>
    <col min="3073" max="3073" width="83.7109375" customWidth="1"/>
    <col min="3074" max="3163" width="8.7109375" customWidth="1"/>
    <col min="3329" max="3329" width="83.7109375" customWidth="1"/>
    <col min="3330" max="3419" width="8.7109375" customWidth="1"/>
    <col min="3585" max="3585" width="83.7109375" customWidth="1"/>
    <col min="3586" max="3675" width="8.7109375" customWidth="1"/>
    <col min="3841" max="3841" width="83.7109375" customWidth="1"/>
    <col min="3842" max="3931" width="8.7109375" customWidth="1"/>
    <col min="4097" max="4097" width="83.7109375" customWidth="1"/>
    <col min="4098" max="4187" width="8.7109375" customWidth="1"/>
    <col min="4353" max="4353" width="83.7109375" customWidth="1"/>
    <col min="4354" max="4443" width="8.7109375" customWidth="1"/>
    <col min="4609" max="4609" width="83.7109375" customWidth="1"/>
    <col min="4610" max="4699" width="8.7109375" customWidth="1"/>
    <col min="4865" max="4865" width="83.7109375" customWidth="1"/>
    <col min="4866" max="4955" width="8.7109375" customWidth="1"/>
    <col min="5121" max="5121" width="83.7109375" customWidth="1"/>
    <col min="5122" max="5211" width="8.7109375" customWidth="1"/>
    <col min="5377" max="5377" width="83.7109375" customWidth="1"/>
    <col min="5378" max="5467" width="8.7109375" customWidth="1"/>
    <col min="5633" max="5633" width="83.7109375" customWidth="1"/>
    <col min="5634" max="5723" width="8.7109375" customWidth="1"/>
    <col min="5889" max="5889" width="83.7109375" customWidth="1"/>
    <col min="5890" max="5979" width="8.7109375" customWidth="1"/>
    <col min="6145" max="6145" width="83.7109375" customWidth="1"/>
    <col min="6146" max="6235" width="8.7109375" customWidth="1"/>
    <col min="6401" max="6401" width="83.7109375" customWidth="1"/>
    <col min="6402" max="6491" width="8.7109375" customWidth="1"/>
    <col min="6657" max="6657" width="83.7109375" customWidth="1"/>
    <col min="6658" max="6747" width="8.7109375" customWidth="1"/>
    <col min="6913" max="6913" width="83.7109375" customWidth="1"/>
    <col min="6914" max="7003" width="8.7109375" customWidth="1"/>
    <col min="7169" max="7169" width="83.7109375" customWidth="1"/>
    <col min="7170" max="7259" width="8.7109375" customWidth="1"/>
    <col min="7425" max="7425" width="83.7109375" customWidth="1"/>
    <col min="7426" max="7515" width="8.7109375" customWidth="1"/>
    <col min="7681" max="7681" width="83.7109375" customWidth="1"/>
    <col min="7682" max="7771" width="8.7109375" customWidth="1"/>
    <col min="7937" max="7937" width="83.7109375" customWidth="1"/>
    <col min="7938" max="8027" width="8.7109375" customWidth="1"/>
    <col min="8193" max="8193" width="83.7109375" customWidth="1"/>
    <col min="8194" max="8283" width="8.7109375" customWidth="1"/>
    <col min="8449" max="8449" width="83.7109375" customWidth="1"/>
    <col min="8450" max="8539" width="8.7109375" customWidth="1"/>
    <col min="8705" max="8705" width="83.7109375" customWidth="1"/>
    <col min="8706" max="8795" width="8.7109375" customWidth="1"/>
    <col min="8961" max="8961" width="83.7109375" customWidth="1"/>
    <col min="8962" max="9051" width="8.7109375" customWidth="1"/>
    <col min="9217" max="9217" width="83.7109375" customWidth="1"/>
    <col min="9218" max="9307" width="8.7109375" customWidth="1"/>
    <col min="9473" max="9473" width="83.7109375" customWidth="1"/>
    <col min="9474" max="9563" width="8.7109375" customWidth="1"/>
    <col min="9729" max="9729" width="83.7109375" customWidth="1"/>
    <col min="9730" max="9819" width="8.7109375" customWidth="1"/>
    <col min="9985" max="9985" width="83.7109375" customWidth="1"/>
    <col min="9986" max="10075" width="8.7109375" customWidth="1"/>
    <col min="10241" max="10241" width="83.7109375" customWidth="1"/>
    <col min="10242" max="10331" width="8.7109375" customWidth="1"/>
    <col min="10497" max="10497" width="83.7109375" customWidth="1"/>
    <col min="10498" max="10587" width="8.7109375" customWidth="1"/>
    <col min="10753" max="10753" width="83.7109375" customWidth="1"/>
    <col min="10754" max="10843" width="8.7109375" customWidth="1"/>
    <col min="11009" max="11009" width="83.7109375" customWidth="1"/>
    <col min="11010" max="11099" width="8.7109375" customWidth="1"/>
    <col min="11265" max="11265" width="83.7109375" customWidth="1"/>
    <col min="11266" max="11355" width="8.7109375" customWidth="1"/>
    <col min="11521" max="11521" width="83.7109375" customWidth="1"/>
    <col min="11522" max="11611" width="8.7109375" customWidth="1"/>
    <col min="11777" max="11777" width="83.7109375" customWidth="1"/>
    <col min="11778" max="11867" width="8.7109375" customWidth="1"/>
    <col min="12033" max="12033" width="83.7109375" customWidth="1"/>
    <col min="12034" max="12123" width="8.7109375" customWidth="1"/>
    <col min="12289" max="12289" width="83.7109375" customWidth="1"/>
    <col min="12290" max="12379" width="8.7109375" customWidth="1"/>
    <col min="12545" max="12545" width="83.7109375" customWidth="1"/>
    <col min="12546" max="12635" width="8.7109375" customWidth="1"/>
    <col min="12801" max="12801" width="83.7109375" customWidth="1"/>
    <col min="12802" max="12891" width="8.7109375" customWidth="1"/>
    <col min="13057" max="13057" width="83.7109375" customWidth="1"/>
    <col min="13058" max="13147" width="8.7109375" customWidth="1"/>
    <col min="13313" max="13313" width="83.7109375" customWidth="1"/>
    <col min="13314" max="13403" width="8.7109375" customWidth="1"/>
    <col min="13569" max="13569" width="83.7109375" customWidth="1"/>
    <col min="13570" max="13659" width="8.7109375" customWidth="1"/>
    <col min="13825" max="13825" width="83.7109375" customWidth="1"/>
    <col min="13826" max="13915" width="8.7109375" customWidth="1"/>
    <col min="14081" max="14081" width="83.7109375" customWidth="1"/>
    <col min="14082" max="14171" width="8.7109375" customWidth="1"/>
    <col min="14337" max="14337" width="83.7109375" customWidth="1"/>
    <col min="14338" max="14427" width="8.7109375" customWidth="1"/>
    <col min="14593" max="14593" width="83.7109375" customWidth="1"/>
    <col min="14594" max="14683" width="8.7109375" customWidth="1"/>
    <col min="14849" max="14849" width="83.7109375" customWidth="1"/>
    <col min="14850" max="14939" width="8.7109375" customWidth="1"/>
    <col min="15105" max="15105" width="83.7109375" customWidth="1"/>
    <col min="15106" max="15195" width="8.7109375" customWidth="1"/>
    <col min="15361" max="15361" width="83.7109375" customWidth="1"/>
    <col min="15362" max="15451" width="8.7109375" customWidth="1"/>
    <col min="15617" max="15617" width="83.7109375" customWidth="1"/>
    <col min="15618" max="15707" width="8.7109375" customWidth="1"/>
    <col min="15873" max="15873" width="83.7109375" customWidth="1"/>
    <col min="15874" max="15963" width="8.7109375" customWidth="1"/>
    <col min="16129" max="16129" width="83.7109375" customWidth="1"/>
    <col min="16130" max="16219" width="8.7109375" customWidth="1"/>
  </cols>
  <sheetData>
    <row r="2" spans="1:92" ht="16.5">
      <c r="A2" s="37" t="s">
        <v>178</v>
      </c>
      <c r="B2" s="77"/>
    </row>
    <row r="3" spans="1:92" ht="16.5">
      <c r="A3" s="38" t="s">
        <v>179</v>
      </c>
      <c r="B3" s="77"/>
    </row>
    <row r="4" spans="1:92" ht="16.5">
      <c r="A4" s="38" t="s">
        <v>180</v>
      </c>
      <c r="B4" s="77"/>
    </row>
    <row r="5" spans="1:92" ht="16.5">
      <c r="A5" s="38"/>
      <c r="B5" s="77"/>
    </row>
    <row r="6" spans="1:92">
      <c r="A6" s="177" t="s">
        <v>181</v>
      </c>
      <c r="B6" s="176" t="s">
        <v>173</v>
      </c>
      <c r="C6" s="176"/>
      <c r="D6" s="176" t="s">
        <v>174</v>
      </c>
      <c r="E6" s="176"/>
      <c r="F6" s="176" t="s">
        <v>175</v>
      </c>
      <c r="G6" s="176"/>
      <c r="H6" s="176" t="s">
        <v>176</v>
      </c>
      <c r="I6" s="176"/>
      <c r="J6" s="176" t="s">
        <v>48</v>
      </c>
      <c r="K6" s="176"/>
      <c r="L6" s="176" t="s">
        <v>50</v>
      </c>
      <c r="M6" s="176"/>
      <c r="N6" s="176" t="s">
        <v>51</v>
      </c>
      <c r="O6" s="176"/>
      <c r="P6" s="176" t="s">
        <v>150</v>
      </c>
      <c r="Q6" s="176"/>
      <c r="R6" s="176" t="s">
        <v>151</v>
      </c>
      <c r="S6" s="176"/>
      <c r="T6" s="176" t="s">
        <v>152</v>
      </c>
      <c r="U6" s="176"/>
      <c r="V6" s="176" t="s">
        <v>153</v>
      </c>
      <c r="W6" s="176"/>
      <c r="X6" s="176" t="s">
        <v>56</v>
      </c>
      <c r="Y6" s="176"/>
      <c r="Z6" s="176" t="s">
        <v>58</v>
      </c>
      <c r="AA6" s="176"/>
      <c r="AB6" s="176" t="s">
        <v>60</v>
      </c>
      <c r="AC6" s="176"/>
      <c r="AD6" s="176" t="s">
        <v>64</v>
      </c>
      <c r="AE6" s="176"/>
      <c r="AF6" s="176" t="s">
        <v>66</v>
      </c>
      <c r="AG6" s="176"/>
      <c r="AH6" s="176" t="s">
        <v>68</v>
      </c>
      <c r="AI6" s="176"/>
      <c r="AJ6" s="176" t="s">
        <v>71</v>
      </c>
      <c r="AK6" s="176"/>
      <c r="AL6" s="176" t="s">
        <v>74</v>
      </c>
      <c r="AM6" s="176"/>
      <c r="AN6" s="176" t="s">
        <v>80</v>
      </c>
      <c r="AO6" s="176"/>
      <c r="AP6" s="176" t="s">
        <v>82</v>
      </c>
      <c r="AQ6" s="176"/>
      <c r="AR6" s="176" t="s">
        <v>84</v>
      </c>
      <c r="AS6" s="176"/>
      <c r="AT6" s="176" t="s">
        <v>155</v>
      </c>
      <c r="AU6" s="176"/>
      <c r="AV6" s="176" t="s">
        <v>85</v>
      </c>
      <c r="AW6" s="176"/>
      <c r="AX6" s="176" t="s">
        <v>34</v>
      </c>
      <c r="AY6" s="176"/>
      <c r="AZ6" s="176" t="s">
        <v>36</v>
      </c>
      <c r="BA6" s="176"/>
      <c r="BB6" s="176" t="s">
        <v>38</v>
      </c>
      <c r="BC6" s="176"/>
      <c r="BD6" s="176" t="s">
        <v>42</v>
      </c>
      <c r="BE6" s="176"/>
      <c r="BF6" s="176" t="s">
        <v>46</v>
      </c>
      <c r="BG6" s="176"/>
      <c r="BH6" s="176" t="s">
        <v>52</v>
      </c>
      <c r="BI6" s="176"/>
      <c r="BJ6" s="176" t="s">
        <v>54</v>
      </c>
      <c r="BK6" s="176"/>
      <c r="BL6" s="176" t="s">
        <v>55</v>
      </c>
      <c r="BM6" s="176"/>
      <c r="BN6" s="176" t="s">
        <v>57</v>
      </c>
      <c r="BO6" s="176"/>
      <c r="BP6" s="176" t="s">
        <v>59</v>
      </c>
      <c r="BQ6" s="176"/>
      <c r="BR6" s="176" t="s">
        <v>63</v>
      </c>
      <c r="BS6" s="176"/>
      <c r="BT6" s="176" t="s">
        <v>65</v>
      </c>
      <c r="BU6" s="176"/>
      <c r="BV6" s="176" t="s">
        <v>67</v>
      </c>
      <c r="BW6" s="176"/>
      <c r="BX6" s="176" t="s">
        <v>72</v>
      </c>
      <c r="BY6" s="176"/>
      <c r="BZ6" s="176" t="s">
        <v>73</v>
      </c>
      <c r="CA6" s="176"/>
      <c r="CB6" s="176" t="s">
        <v>75</v>
      </c>
      <c r="CC6" s="176"/>
      <c r="CD6" s="176" t="s">
        <v>182</v>
      </c>
      <c r="CE6" s="176"/>
      <c r="CF6" s="176" t="s">
        <v>79</v>
      </c>
      <c r="CG6" s="176"/>
      <c r="CH6" s="176" t="s">
        <v>81</v>
      </c>
      <c r="CI6" s="176"/>
      <c r="CJ6" s="176" t="s">
        <v>83</v>
      </c>
      <c r="CK6" s="176"/>
      <c r="CL6" s="176" t="s">
        <v>86</v>
      </c>
      <c r="CM6" s="176"/>
    </row>
    <row r="7" spans="1:92" ht="16.5" customHeight="1">
      <c r="A7" s="177"/>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row>
    <row r="8" spans="1:92" s="93"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c r="BV8" s="42" t="s">
        <v>97</v>
      </c>
      <c r="BW8" s="42" t="s">
        <v>98</v>
      </c>
      <c r="BX8" s="42" t="s">
        <v>97</v>
      </c>
      <c r="BY8" s="42" t="s">
        <v>98</v>
      </c>
      <c r="BZ8" s="42" t="s">
        <v>97</v>
      </c>
      <c r="CA8" s="42" t="s">
        <v>98</v>
      </c>
      <c r="CB8" s="42" t="s">
        <v>97</v>
      </c>
      <c r="CC8" s="42" t="s">
        <v>98</v>
      </c>
      <c r="CD8" s="42" t="s">
        <v>97</v>
      </c>
      <c r="CE8" s="42" t="s">
        <v>98</v>
      </c>
      <c r="CF8" s="42" t="s">
        <v>97</v>
      </c>
      <c r="CG8" s="42" t="s">
        <v>98</v>
      </c>
      <c r="CH8" s="42" t="s">
        <v>97</v>
      </c>
      <c r="CI8" s="42" t="s">
        <v>98</v>
      </c>
      <c r="CJ8" s="42" t="s">
        <v>97</v>
      </c>
      <c r="CK8" s="42" t="s">
        <v>98</v>
      </c>
      <c r="CL8" s="42" t="s">
        <v>97</v>
      </c>
      <c r="CM8" s="42" t="s">
        <v>98</v>
      </c>
    </row>
    <row r="9" spans="1:92">
      <c r="A9" s="44" t="s">
        <v>99</v>
      </c>
      <c r="B9" s="64">
        <v>7</v>
      </c>
      <c r="C9" s="64">
        <v>517</v>
      </c>
      <c r="D9" s="64">
        <v>13</v>
      </c>
      <c r="E9" s="64">
        <v>1625</v>
      </c>
      <c r="F9" s="64">
        <v>5</v>
      </c>
      <c r="G9" s="64">
        <v>446</v>
      </c>
      <c r="H9" s="64"/>
      <c r="I9" s="64"/>
      <c r="J9" s="64"/>
      <c r="K9" s="64"/>
      <c r="L9" s="64"/>
      <c r="M9" s="64"/>
      <c r="N9" s="64"/>
      <c r="O9" s="64"/>
      <c r="P9" s="64"/>
      <c r="Q9" s="64"/>
      <c r="R9" s="64"/>
      <c r="S9" s="64"/>
      <c r="T9" s="64">
        <v>1</v>
      </c>
      <c r="U9" s="64">
        <v>939</v>
      </c>
      <c r="V9" s="64"/>
      <c r="W9" s="64"/>
      <c r="X9" s="64"/>
      <c r="Y9" s="64"/>
      <c r="Z9" s="64"/>
      <c r="AA9" s="64"/>
      <c r="AB9" s="64"/>
      <c r="AC9" s="64"/>
      <c r="AD9" s="64">
        <v>1</v>
      </c>
      <c r="AE9" s="64">
        <v>44</v>
      </c>
      <c r="AF9" s="64"/>
      <c r="AG9" s="64"/>
      <c r="AH9" s="64">
        <v>4</v>
      </c>
      <c r="AI9" s="64">
        <v>1505</v>
      </c>
      <c r="AJ9" s="64"/>
      <c r="AK9" s="64"/>
      <c r="AL9" s="64"/>
      <c r="AM9" s="64"/>
      <c r="AN9" s="64"/>
      <c r="AO9" s="64"/>
      <c r="AP9" s="64"/>
      <c r="AQ9" s="64"/>
      <c r="AR9" s="64"/>
      <c r="AS9" s="64"/>
      <c r="AT9" s="64"/>
      <c r="AU9" s="64"/>
      <c r="AV9" s="64"/>
      <c r="AW9" s="64"/>
      <c r="AX9" s="64"/>
      <c r="AY9" s="64"/>
      <c r="AZ9" s="64"/>
      <c r="BA9" s="64"/>
      <c r="BB9" s="64">
        <v>1</v>
      </c>
      <c r="BC9" s="64">
        <v>564</v>
      </c>
      <c r="BD9" s="64">
        <v>2</v>
      </c>
      <c r="BE9" s="64">
        <v>940</v>
      </c>
      <c r="BF9" s="64"/>
      <c r="BG9" s="64"/>
      <c r="BH9" s="64"/>
      <c r="BI9" s="64"/>
      <c r="BJ9" s="64"/>
      <c r="BK9" s="64"/>
      <c r="BL9" s="64"/>
      <c r="BM9" s="64"/>
      <c r="BN9" s="64"/>
      <c r="BO9" s="64"/>
      <c r="BP9" s="64"/>
      <c r="BQ9" s="64"/>
      <c r="BR9" s="64">
        <v>1</v>
      </c>
      <c r="BS9" s="64">
        <v>29</v>
      </c>
      <c r="BT9" s="64"/>
      <c r="BU9" s="64"/>
      <c r="BV9" s="64"/>
      <c r="BW9" s="64"/>
      <c r="BX9" s="64">
        <v>1</v>
      </c>
      <c r="BY9" s="64">
        <v>48</v>
      </c>
      <c r="BZ9" s="64">
        <v>1</v>
      </c>
      <c r="CA9" s="64">
        <v>48</v>
      </c>
      <c r="CB9" s="64"/>
      <c r="CC9" s="64"/>
      <c r="CD9" s="64"/>
      <c r="CE9" s="64"/>
      <c r="CF9" s="64"/>
      <c r="CG9" s="64"/>
      <c r="CH9" s="64"/>
      <c r="CI9" s="64"/>
      <c r="CJ9" s="64"/>
      <c r="CK9" s="64"/>
      <c r="CL9" s="74">
        <v>37</v>
      </c>
      <c r="CM9" s="74">
        <v>6705</v>
      </c>
      <c r="CN9" s="86"/>
    </row>
    <row r="10" spans="1:92">
      <c r="A10" s="46" t="s">
        <v>100</v>
      </c>
      <c r="B10" s="83">
        <v>84</v>
      </c>
      <c r="C10" s="83">
        <v>4776</v>
      </c>
      <c r="D10" s="83">
        <v>29</v>
      </c>
      <c r="E10" s="83">
        <v>5040</v>
      </c>
      <c r="F10" s="83">
        <v>29</v>
      </c>
      <c r="G10" s="83">
        <v>1978</v>
      </c>
      <c r="H10" s="83"/>
      <c r="I10" s="83"/>
      <c r="J10" s="83">
        <v>2</v>
      </c>
      <c r="K10" s="83">
        <v>73</v>
      </c>
      <c r="L10" s="83">
        <v>2</v>
      </c>
      <c r="M10" s="83">
        <v>23</v>
      </c>
      <c r="N10" s="83"/>
      <c r="O10" s="83"/>
      <c r="P10" s="83"/>
      <c r="Q10" s="83"/>
      <c r="R10" s="83"/>
      <c r="S10" s="83"/>
      <c r="T10" s="83"/>
      <c r="U10" s="83"/>
      <c r="V10" s="83"/>
      <c r="W10" s="83"/>
      <c r="X10" s="83"/>
      <c r="Y10" s="83"/>
      <c r="Z10" s="83"/>
      <c r="AA10" s="83"/>
      <c r="AB10" s="83">
        <v>1</v>
      </c>
      <c r="AC10" s="83">
        <v>816</v>
      </c>
      <c r="AD10" s="83">
        <v>2</v>
      </c>
      <c r="AE10" s="83">
        <v>55</v>
      </c>
      <c r="AF10" s="83">
        <v>2</v>
      </c>
      <c r="AG10" s="83">
        <v>81</v>
      </c>
      <c r="AH10" s="83">
        <v>11</v>
      </c>
      <c r="AI10" s="83">
        <v>3743</v>
      </c>
      <c r="AJ10" s="83">
        <v>3</v>
      </c>
      <c r="AK10" s="83">
        <v>1251</v>
      </c>
      <c r="AL10" s="83">
        <v>1</v>
      </c>
      <c r="AM10" s="83">
        <v>154</v>
      </c>
      <c r="AN10" s="83">
        <v>1</v>
      </c>
      <c r="AO10" s="83">
        <v>29</v>
      </c>
      <c r="AP10" s="83">
        <v>1</v>
      </c>
      <c r="AQ10" s="83">
        <v>82</v>
      </c>
      <c r="AR10" s="83">
        <v>1</v>
      </c>
      <c r="AS10" s="83">
        <v>80</v>
      </c>
      <c r="AT10" s="83"/>
      <c r="AU10" s="83"/>
      <c r="AV10" s="83"/>
      <c r="AW10" s="83"/>
      <c r="AX10" s="83"/>
      <c r="AY10" s="83"/>
      <c r="AZ10" s="83"/>
      <c r="BA10" s="83"/>
      <c r="BB10" s="83">
        <v>5</v>
      </c>
      <c r="BC10" s="83">
        <v>1610</v>
      </c>
      <c r="BD10" s="83">
        <v>12</v>
      </c>
      <c r="BE10" s="83">
        <v>2932</v>
      </c>
      <c r="BF10" s="83"/>
      <c r="BG10" s="83"/>
      <c r="BH10" s="83"/>
      <c r="BI10" s="83"/>
      <c r="BJ10" s="83"/>
      <c r="BK10" s="83"/>
      <c r="BL10" s="83"/>
      <c r="BM10" s="83"/>
      <c r="BN10" s="83"/>
      <c r="BO10" s="83"/>
      <c r="BP10" s="83"/>
      <c r="BQ10" s="83"/>
      <c r="BR10" s="83">
        <v>1</v>
      </c>
      <c r="BS10" s="83">
        <v>11</v>
      </c>
      <c r="BT10" s="83">
        <v>1</v>
      </c>
      <c r="BU10" s="83">
        <v>36</v>
      </c>
      <c r="BV10" s="83"/>
      <c r="BW10" s="83"/>
      <c r="BX10" s="83">
        <v>3</v>
      </c>
      <c r="BY10" s="83">
        <v>64</v>
      </c>
      <c r="BZ10" s="83">
        <v>2</v>
      </c>
      <c r="CA10" s="83">
        <v>73</v>
      </c>
      <c r="CB10" s="83"/>
      <c r="CC10" s="83"/>
      <c r="CD10" s="83"/>
      <c r="CE10" s="83"/>
      <c r="CF10" s="83">
        <v>2</v>
      </c>
      <c r="CG10" s="83">
        <v>30</v>
      </c>
      <c r="CH10" s="83"/>
      <c r="CI10" s="83"/>
      <c r="CJ10" s="83"/>
      <c r="CK10" s="83"/>
      <c r="CL10" s="94">
        <v>195</v>
      </c>
      <c r="CM10" s="94">
        <v>22937</v>
      </c>
      <c r="CN10" s="86"/>
    </row>
    <row r="11" spans="1:92">
      <c r="A11" s="44" t="s">
        <v>101</v>
      </c>
      <c r="B11" s="64"/>
      <c r="C11" s="64"/>
      <c r="D11" s="64"/>
      <c r="E11" s="64"/>
      <c r="F11" s="64"/>
      <c r="G11" s="64"/>
      <c r="H11" s="64"/>
      <c r="I11" s="64"/>
      <c r="J11" s="64">
        <v>1</v>
      </c>
      <c r="K11" s="64">
        <v>18</v>
      </c>
      <c r="L11" s="64">
        <v>1</v>
      </c>
      <c r="M11" s="64">
        <v>23</v>
      </c>
      <c r="N11" s="64"/>
      <c r="O11" s="64"/>
      <c r="P11" s="64"/>
      <c r="Q11" s="64"/>
      <c r="R11" s="64"/>
      <c r="S11" s="64"/>
      <c r="T11" s="64"/>
      <c r="U11" s="64"/>
      <c r="V11" s="64"/>
      <c r="W11" s="64"/>
      <c r="X11" s="64"/>
      <c r="Y11" s="64"/>
      <c r="Z11" s="64"/>
      <c r="AA11" s="64"/>
      <c r="AB11" s="64"/>
      <c r="AC11" s="64"/>
      <c r="AD11" s="64">
        <v>1</v>
      </c>
      <c r="AE11" s="64">
        <v>76</v>
      </c>
      <c r="AF11" s="64"/>
      <c r="AG11" s="64"/>
      <c r="AH11" s="64">
        <v>2</v>
      </c>
      <c r="AI11" s="64">
        <v>471</v>
      </c>
      <c r="AJ11" s="64">
        <v>1</v>
      </c>
      <c r="AK11" s="64">
        <v>140</v>
      </c>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v>1</v>
      </c>
      <c r="BM11" s="64">
        <v>367</v>
      </c>
      <c r="BN11" s="64"/>
      <c r="BO11" s="64"/>
      <c r="BP11" s="64"/>
      <c r="BQ11" s="64"/>
      <c r="BR11" s="64">
        <v>1</v>
      </c>
      <c r="BS11" s="64">
        <v>31</v>
      </c>
      <c r="BT11" s="64">
        <v>1</v>
      </c>
      <c r="BU11" s="64">
        <v>51</v>
      </c>
      <c r="BV11" s="64"/>
      <c r="BW11" s="64"/>
      <c r="BX11" s="64">
        <v>2</v>
      </c>
      <c r="BY11" s="64">
        <v>61</v>
      </c>
      <c r="BZ11" s="64"/>
      <c r="CA11" s="64"/>
      <c r="CB11" s="64"/>
      <c r="CC11" s="64"/>
      <c r="CD11" s="64"/>
      <c r="CE11" s="64"/>
      <c r="CF11" s="64"/>
      <c r="CG11" s="64"/>
      <c r="CH11" s="64"/>
      <c r="CI11" s="64"/>
      <c r="CJ11" s="64"/>
      <c r="CK11" s="64"/>
      <c r="CL11" s="74">
        <v>11</v>
      </c>
      <c r="CM11" s="74">
        <v>1238</v>
      </c>
      <c r="CN11" s="86"/>
    </row>
    <row r="12" spans="1:92">
      <c r="A12" s="48" t="s">
        <v>102</v>
      </c>
      <c r="B12" s="83">
        <v>13</v>
      </c>
      <c r="C12" s="83">
        <v>1456</v>
      </c>
      <c r="D12" s="83">
        <v>7</v>
      </c>
      <c r="E12" s="83">
        <v>769</v>
      </c>
      <c r="F12" s="83">
        <v>3</v>
      </c>
      <c r="G12" s="83">
        <v>378</v>
      </c>
      <c r="H12" s="83"/>
      <c r="I12" s="83"/>
      <c r="J12" s="83"/>
      <c r="K12" s="83"/>
      <c r="L12" s="83"/>
      <c r="M12" s="83"/>
      <c r="N12" s="83">
        <v>1</v>
      </c>
      <c r="O12" s="83">
        <v>12</v>
      </c>
      <c r="P12" s="83"/>
      <c r="Q12" s="83"/>
      <c r="R12" s="83"/>
      <c r="S12" s="83"/>
      <c r="T12" s="83"/>
      <c r="U12" s="83"/>
      <c r="V12" s="83"/>
      <c r="W12" s="83"/>
      <c r="X12" s="83"/>
      <c r="Y12" s="83"/>
      <c r="Z12" s="83"/>
      <c r="AA12" s="83"/>
      <c r="AB12" s="83"/>
      <c r="AC12" s="83"/>
      <c r="AD12" s="83"/>
      <c r="AE12" s="83"/>
      <c r="AF12" s="83"/>
      <c r="AG12" s="83"/>
      <c r="AH12" s="83">
        <v>3</v>
      </c>
      <c r="AI12" s="83">
        <v>1485</v>
      </c>
      <c r="AJ12" s="83"/>
      <c r="AK12" s="83"/>
      <c r="AL12" s="83"/>
      <c r="AM12" s="83"/>
      <c r="AN12" s="83"/>
      <c r="AO12" s="83"/>
      <c r="AP12" s="83"/>
      <c r="AQ12" s="83"/>
      <c r="AR12" s="83"/>
      <c r="AS12" s="83"/>
      <c r="AT12" s="83"/>
      <c r="AU12" s="83"/>
      <c r="AV12" s="83"/>
      <c r="AW12" s="83"/>
      <c r="AX12" s="83"/>
      <c r="AY12" s="83"/>
      <c r="AZ12" s="83">
        <v>1</v>
      </c>
      <c r="BA12" s="83">
        <v>588</v>
      </c>
      <c r="BB12" s="83">
        <v>2</v>
      </c>
      <c r="BC12" s="83">
        <v>512</v>
      </c>
      <c r="BD12" s="83">
        <v>2</v>
      </c>
      <c r="BE12" s="83">
        <v>736</v>
      </c>
      <c r="BF12" s="83"/>
      <c r="BG12" s="83"/>
      <c r="BH12" s="83"/>
      <c r="BI12" s="83"/>
      <c r="BJ12" s="83">
        <v>1</v>
      </c>
      <c r="BK12" s="83">
        <v>816</v>
      </c>
      <c r="BL12" s="83"/>
      <c r="BM12" s="83"/>
      <c r="BN12" s="83"/>
      <c r="BO12" s="83"/>
      <c r="BP12" s="83"/>
      <c r="BQ12" s="83"/>
      <c r="BR12" s="83"/>
      <c r="BS12" s="83"/>
      <c r="BT12" s="83">
        <v>1</v>
      </c>
      <c r="BU12" s="83">
        <v>46</v>
      </c>
      <c r="BV12" s="83">
        <v>1</v>
      </c>
      <c r="BW12" s="83">
        <v>32</v>
      </c>
      <c r="BX12" s="83">
        <v>1</v>
      </c>
      <c r="BY12" s="83">
        <v>64</v>
      </c>
      <c r="BZ12" s="83">
        <v>2</v>
      </c>
      <c r="CA12" s="83">
        <v>80</v>
      </c>
      <c r="CB12" s="83"/>
      <c r="CC12" s="83"/>
      <c r="CD12" s="83"/>
      <c r="CE12" s="83"/>
      <c r="CF12" s="83"/>
      <c r="CG12" s="83"/>
      <c r="CH12" s="83"/>
      <c r="CI12" s="83"/>
      <c r="CJ12" s="83"/>
      <c r="CK12" s="83"/>
      <c r="CL12" s="94">
        <v>38</v>
      </c>
      <c r="CM12" s="94">
        <v>6974</v>
      </c>
      <c r="CN12" s="86"/>
    </row>
    <row r="13" spans="1:92">
      <c r="A13" s="44" t="s">
        <v>103</v>
      </c>
      <c r="B13" s="64"/>
      <c r="C13" s="64"/>
      <c r="D13" s="64">
        <v>5</v>
      </c>
      <c r="E13" s="64">
        <v>1374</v>
      </c>
      <c r="F13" s="64">
        <v>2</v>
      </c>
      <c r="G13" s="64">
        <v>77</v>
      </c>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v>2</v>
      </c>
      <c r="AI13" s="64">
        <v>845</v>
      </c>
      <c r="AJ13" s="64">
        <v>2</v>
      </c>
      <c r="AK13" s="64">
        <v>513</v>
      </c>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v>1</v>
      </c>
      <c r="BM13" s="64">
        <v>429</v>
      </c>
      <c r="BN13" s="64"/>
      <c r="BO13" s="64"/>
      <c r="BP13" s="64"/>
      <c r="BQ13" s="64"/>
      <c r="BR13" s="64"/>
      <c r="BS13" s="64"/>
      <c r="BT13" s="64"/>
      <c r="BU13" s="64"/>
      <c r="BV13" s="64"/>
      <c r="BW13" s="64"/>
      <c r="BX13" s="64"/>
      <c r="BY13" s="64"/>
      <c r="BZ13" s="64"/>
      <c r="CA13" s="64"/>
      <c r="CB13" s="64"/>
      <c r="CC13" s="64"/>
      <c r="CD13" s="64"/>
      <c r="CE13" s="64"/>
      <c r="CF13" s="64">
        <v>1</v>
      </c>
      <c r="CG13" s="64">
        <v>23</v>
      </c>
      <c r="CH13" s="64">
        <v>1</v>
      </c>
      <c r="CI13" s="64">
        <v>7</v>
      </c>
      <c r="CJ13" s="64"/>
      <c r="CK13" s="64"/>
      <c r="CL13" s="74">
        <v>14</v>
      </c>
      <c r="CM13" s="74">
        <v>3268</v>
      </c>
      <c r="CN13" s="86"/>
    </row>
    <row r="14" spans="1:92">
      <c r="A14" s="48" t="s">
        <v>104</v>
      </c>
      <c r="B14" s="83">
        <v>2</v>
      </c>
      <c r="C14" s="83">
        <v>50</v>
      </c>
      <c r="D14" s="83"/>
      <c r="E14" s="83"/>
      <c r="F14" s="83">
        <v>1</v>
      </c>
      <c r="G14" s="83">
        <v>22</v>
      </c>
      <c r="H14" s="83"/>
      <c r="I14" s="83"/>
      <c r="J14" s="83"/>
      <c r="K14" s="83"/>
      <c r="L14" s="83">
        <v>2</v>
      </c>
      <c r="M14" s="83">
        <v>19</v>
      </c>
      <c r="N14" s="83"/>
      <c r="O14" s="83"/>
      <c r="P14" s="83">
        <v>1</v>
      </c>
      <c r="Q14" s="83">
        <v>100</v>
      </c>
      <c r="R14" s="83"/>
      <c r="S14" s="83"/>
      <c r="T14" s="83"/>
      <c r="U14" s="83"/>
      <c r="V14" s="83"/>
      <c r="W14" s="83"/>
      <c r="X14" s="83"/>
      <c r="Y14" s="83"/>
      <c r="Z14" s="83"/>
      <c r="AA14" s="83"/>
      <c r="AB14" s="83"/>
      <c r="AC14" s="83"/>
      <c r="AD14" s="83"/>
      <c r="AE14" s="83"/>
      <c r="AF14" s="83"/>
      <c r="AG14" s="83"/>
      <c r="AH14" s="83"/>
      <c r="AI14" s="83"/>
      <c r="AJ14" s="83">
        <v>1</v>
      </c>
      <c r="AK14" s="83">
        <v>656</v>
      </c>
      <c r="AL14" s="83"/>
      <c r="AM14" s="83"/>
      <c r="AN14" s="83"/>
      <c r="AO14" s="83"/>
      <c r="AP14" s="83"/>
      <c r="AQ14" s="83"/>
      <c r="AR14" s="83"/>
      <c r="AS14" s="83"/>
      <c r="AT14" s="83"/>
      <c r="AU14" s="83"/>
      <c r="AV14" s="83"/>
      <c r="AW14" s="83"/>
      <c r="AX14" s="83"/>
      <c r="AY14" s="83"/>
      <c r="AZ14" s="83"/>
      <c r="BA14" s="83"/>
      <c r="BB14" s="83"/>
      <c r="BC14" s="83"/>
      <c r="BD14" s="83"/>
      <c r="BE14" s="83"/>
      <c r="BF14" s="83"/>
      <c r="BG14" s="83"/>
      <c r="BH14" s="83">
        <v>1</v>
      </c>
      <c r="BI14" s="83">
        <v>72</v>
      </c>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v>1</v>
      </c>
      <c r="CI14" s="83">
        <v>15</v>
      </c>
      <c r="CJ14" s="83"/>
      <c r="CK14" s="83"/>
      <c r="CL14" s="94">
        <v>9</v>
      </c>
      <c r="CM14" s="94">
        <v>934</v>
      </c>
      <c r="CN14" s="86"/>
    </row>
    <row r="15" spans="1:92">
      <c r="A15" s="44" t="s">
        <v>105</v>
      </c>
      <c r="B15" s="64">
        <v>1</v>
      </c>
      <c r="C15" s="64">
        <v>16</v>
      </c>
      <c r="D15" s="64">
        <v>2</v>
      </c>
      <c r="E15" s="64">
        <v>122</v>
      </c>
      <c r="F15" s="64"/>
      <c r="G15" s="64"/>
      <c r="H15" s="64"/>
      <c r="I15" s="64"/>
      <c r="J15" s="64"/>
      <c r="K15" s="64"/>
      <c r="L15" s="64">
        <v>4</v>
      </c>
      <c r="M15" s="64">
        <v>29</v>
      </c>
      <c r="N15" s="64">
        <v>1</v>
      </c>
      <c r="O15" s="64">
        <v>16</v>
      </c>
      <c r="P15" s="64"/>
      <c r="Q15" s="64"/>
      <c r="R15" s="64"/>
      <c r="S15" s="64"/>
      <c r="T15" s="64"/>
      <c r="U15" s="64"/>
      <c r="V15" s="64"/>
      <c r="W15" s="64"/>
      <c r="X15" s="64"/>
      <c r="Y15" s="64"/>
      <c r="Z15" s="64"/>
      <c r="AA15" s="64"/>
      <c r="AB15" s="64"/>
      <c r="AC15" s="64"/>
      <c r="AD15" s="64"/>
      <c r="AE15" s="64"/>
      <c r="AF15" s="64">
        <v>1</v>
      </c>
      <c r="AG15" s="64">
        <v>32</v>
      </c>
      <c r="AH15" s="64">
        <v>2</v>
      </c>
      <c r="AI15" s="64">
        <v>166</v>
      </c>
      <c r="AJ15" s="64">
        <v>1</v>
      </c>
      <c r="AK15" s="64">
        <v>156</v>
      </c>
      <c r="AL15" s="64"/>
      <c r="AM15" s="64"/>
      <c r="AN15" s="64"/>
      <c r="AO15" s="64"/>
      <c r="AP15" s="64"/>
      <c r="AQ15" s="64"/>
      <c r="AR15" s="64">
        <v>1</v>
      </c>
      <c r="AS15" s="64">
        <v>140</v>
      </c>
      <c r="AT15" s="64"/>
      <c r="AU15" s="64"/>
      <c r="AV15" s="64"/>
      <c r="AW15" s="64"/>
      <c r="AX15" s="64"/>
      <c r="AY15" s="64"/>
      <c r="AZ15" s="64"/>
      <c r="BA15" s="64"/>
      <c r="BB15" s="64">
        <v>1</v>
      </c>
      <c r="BC15" s="64">
        <v>908</v>
      </c>
      <c r="BD15" s="64">
        <v>1</v>
      </c>
      <c r="BE15" s="64">
        <v>90</v>
      </c>
      <c r="BF15" s="64"/>
      <c r="BG15" s="64"/>
      <c r="BH15" s="64"/>
      <c r="BI15" s="64"/>
      <c r="BJ15" s="64"/>
      <c r="BK15" s="64"/>
      <c r="BL15" s="64"/>
      <c r="BM15" s="64"/>
      <c r="BN15" s="64"/>
      <c r="BO15" s="64"/>
      <c r="BP15" s="64"/>
      <c r="BQ15" s="64"/>
      <c r="BR15" s="64">
        <v>1</v>
      </c>
      <c r="BS15" s="64">
        <v>37</v>
      </c>
      <c r="BT15" s="64"/>
      <c r="BU15" s="64"/>
      <c r="BV15" s="64"/>
      <c r="BW15" s="64"/>
      <c r="BX15" s="64">
        <v>3</v>
      </c>
      <c r="BY15" s="64">
        <v>150</v>
      </c>
      <c r="BZ15" s="64"/>
      <c r="CA15" s="64"/>
      <c r="CB15" s="64"/>
      <c r="CC15" s="64"/>
      <c r="CD15" s="64"/>
      <c r="CE15" s="64"/>
      <c r="CF15" s="64">
        <v>2</v>
      </c>
      <c r="CG15" s="64">
        <v>24</v>
      </c>
      <c r="CH15" s="64"/>
      <c r="CI15" s="64"/>
      <c r="CJ15" s="64"/>
      <c r="CK15" s="64"/>
      <c r="CL15" s="74">
        <v>21</v>
      </c>
      <c r="CM15" s="74">
        <v>1886</v>
      </c>
      <c r="CN15" s="86"/>
    </row>
    <row r="16" spans="1:92">
      <c r="A16" s="48" t="s">
        <v>106</v>
      </c>
      <c r="B16" s="83">
        <v>9</v>
      </c>
      <c r="C16" s="83">
        <v>653</v>
      </c>
      <c r="D16" s="83">
        <v>4</v>
      </c>
      <c r="E16" s="83">
        <v>594</v>
      </c>
      <c r="F16" s="83">
        <v>6</v>
      </c>
      <c r="G16" s="83">
        <v>1208</v>
      </c>
      <c r="H16" s="83"/>
      <c r="I16" s="83"/>
      <c r="J16" s="83">
        <v>1</v>
      </c>
      <c r="K16" s="83">
        <v>28</v>
      </c>
      <c r="L16" s="83">
        <v>2</v>
      </c>
      <c r="M16" s="83">
        <v>26</v>
      </c>
      <c r="N16" s="83">
        <v>1</v>
      </c>
      <c r="O16" s="83">
        <v>16</v>
      </c>
      <c r="P16" s="83"/>
      <c r="Q16" s="83"/>
      <c r="R16" s="83"/>
      <c r="S16" s="83"/>
      <c r="T16" s="83"/>
      <c r="U16" s="83"/>
      <c r="V16" s="83"/>
      <c r="W16" s="83"/>
      <c r="X16" s="83"/>
      <c r="Y16" s="83"/>
      <c r="Z16" s="83"/>
      <c r="AA16" s="83"/>
      <c r="AB16" s="83"/>
      <c r="AC16" s="83"/>
      <c r="AD16" s="83"/>
      <c r="AE16" s="83"/>
      <c r="AF16" s="83"/>
      <c r="AG16" s="83"/>
      <c r="AH16" s="83">
        <v>2</v>
      </c>
      <c r="AI16" s="83">
        <v>766</v>
      </c>
      <c r="AJ16" s="83">
        <v>3</v>
      </c>
      <c r="AK16" s="83">
        <v>1338</v>
      </c>
      <c r="AL16" s="83"/>
      <c r="AM16" s="83"/>
      <c r="AN16" s="83"/>
      <c r="AO16" s="83"/>
      <c r="AP16" s="83"/>
      <c r="AQ16" s="83"/>
      <c r="AR16" s="83"/>
      <c r="AS16" s="83"/>
      <c r="AT16" s="83"/>
      <c r="AU16" s="83"/>
      <c r="AV16" s="83"/>
      <c r="AW16" s="83"/>
      <c r="AX16" s="83"/>
      <c r="AY16" s="83"/>
      <c r="AZ16" s="83"/>
      <c r="BA16" s="83"/>
      <c r="BB16" s="83"/>
      <c r="BC16" s="83"/>
      <c r="BD16" s="83"/>
      <c r="BE16" s="83"/>
      <c r="BF16" s="83">
        <v>1</v>
      </c>
      <c r="BG16" s="83">
        <v>1062</v>
      </c>
      <c r="BH16" s="83"/>
      <c r="BI16" s="83"/>
      <c r="BJ16" s="83"/>
      <c r="BK16" s="83"/>
      <c r="BL16" s="83"/>
      <c r="BM16" s="83"/>
      <c r="BN16" s="83"/>
      <c r="BO16" s="83"/>
      <c r="BP16" s="83"/>
      <c r="BQ16" s="83"/>
      <c r="BR16" s="83">
        <v>1</v>
      </c>
      <c r="BS16" s="83">
        <v>39</v>
      </c>
      <c r="BT16" s="83">
        <v>2</v>
      </c>
      <c r="BU16" s="83">
        <v>131</v>
      </c>
      <c r="BV16" s="83"/>
      <c r="BW16" s="83"/>
      <c r="BX16" s="83"/>
      <c r="BY16" s="83"/>
      <c r="BZ16" s="83">
        <v>1</v>
      </c>
      <c r="CA16" s="83">
        <v>23</v>
      </c>
      <c r="CB16" s="83"/>
      <c r="CC16" s="83"/>
      <c r="CD16" s="83"/>
      <c r="CE16" s="83"/>
      <c r="CF16" s="83"/>
      <c r="CG16" s="83"/>
      <c r="CH16" s="83"/>
      <c r="CI16" s="83"/>
      <c r="CJ16" s="83"/>
      <c r="CK16" s="83"/>
      <c r="CL16" s="94">
        <v>33</v>
      </c>
      <c r="CM16" s="94">
        <v>5884</v>
      </c>
      <c r="CN16" s="86"/>
    </row>
    <row r="17" spans="1:91">
      <c r="A17" s="41" t="s">
        <v>107</v>
      </c>
      <c r="B17" s="49">
        <v>116</v>
      </c>
      <c r="C17" s="49">
        <v>7468</v>
      </c>
      <c r="D17" s="49">
        <v>60</v>
      </c>
      <c r="E17" s="49">
        <v>9524</v>
      </c>
      <c r="F17" s="49">
        <v>46</v>
      </c>
      <c r="G17" s="49">
        <v>4109</v>
      </c>
      <c r="H17" s="49"/>
      <c r="I17" s="49"/>
      <c r="J17" s="49">
        <v>4</v>
      </c>
      <c r="K17" s="49">
        <v>119</v>
      </c>
      <c r="L17" s="49">
        <v>11</v>
      </c>
      <c r="M17" s="49">
        <v>120</v>
      </c>
      <c r="N17" s="49">
        <v>3</v>
      </c>
      <c r="O17" s="49">
        <v>44</v>
      </c>
      <c r="P17" s="49">
        <v>1</v>
      </c>
      <c r="Q17" s="49">
        <v>100</v>
      </c>
      <c r="R17" s="49"/>
      <c r="S17" s="49"/>
      <c r="T17" s="49">
        <v>1</v>
      </c>
      <c r="U17" s="49">
        <v>939</v>
      </c>
      <c r="V17" s="49"/>
      <c r="W17" s="49"/>
      <c r="X17" s="49"/>
      <c r="Y17" s="49"/>
      <c r="Z17" s="49"/>
      <c r="AA17" s="49"/>
      <c r="AB17" s="49">
        <v>1</v>
      </c>
      <c r="AC17" s="49">
        <v>816</v>
      </c>
      <c r="AD17" s="49">
        <v>4</v>
      </c>
      <c r="AE17" s="49">
        <v>175</v>
      </c>
      <c r="AF17" s="49">
        <v>3</v>
      </c>
      <c r="AG17" s="49">
        <v>113</v>
      </c>
      <c r="AH17" s="49">
        <v>26</v>
      </c>
      <c r="AI17" s="49">
        <v>8981</v>
      </c>
      <c r="AJ17" s="49">
        <v>11</v>
      </c>
      <c r="AK17" s="49">
        <v>4054</v>
      </c>
      <c r="AL17" s="49">
        <v>1</v>
      </c>
      <c r="AM17" s="49">
        <v>154</v>
      </c>
      <c r="AN17" s="49">
        <v>1</v>
      </c>
      <c r="AO17" s="49">
        <v>29</v>
      </c>
      <c r="AP17" s="49">
        <v>1</v>
      </c>
      <c r="AQ17" s="49">
        <v>82</v>
      </c>
      <c r="AR17" s="49">
        <v>2</v>
      </c>
      <c r="AS17" s="49">
        <v>220</v>
      </c>
      <c r="AT17" s="49"/>
      <c r="AU17" s="49"/>
      <c r="AV17" s="49"/>
      <c r="AW17" s="49"/>
      <c r="AX17" s="49"/>
      <c r="AY17" s="49"/>
      <c r="AZ17" s="49">
        <v>1</v>
      </c>
      <c r="BA17" s="49">
        <v>588</v>
      </c>
      <c r="BB17" s="49">
        <v>9</v>
      </c>
      <c r="BC17" s="49">
        <v>3594</v>
      </c>
      <c r="BD17" s="49">
        <v>17</v>
      </c>
      <c r="BE17" s="49">
        <v>4698</v>
      </c>
      <c r="BF17" s="49">
        <v>1</v>
      </c>
      <c r="BG17" s="49">
        <v>1062</v>
      </c>
      <c r="BH17" s="49">
        <v>1</v>
      </c>
      <c r="BI17" s="49">
        <v>72</v>
      </c>
      <c r="BJ17" s="49">
        <v>1</v>
      </c>
      <c r="BK17" s="49">
        <v>816</v>
      </c>
      <c r="BL17" s="49">
        <v>2</v>
      </c>
      <c r="BM17" s="49">
        <v>796</v>
      </c>
      <c r="BN17" s="49"/>
      <c r="BO17" s="49"/>
      <c r="BP17" s="49"/>
      <c r="BQ17" s="49"/>
      <c r="BR17" s="49">
        <v>5</v>
      </c>
      <c r="BS17" s="49">
        <v>147</v>
      </c>
      <c r="BT17" s="49">
        <v>5</v>
      </c>
      <c r="BU17" s="49">
        <v>264</v>
      </c>
      <c r="BV17" s="49">
        <v>1</v>
      </c>
      <c r="BW17" s="49">
        <v>32</v>
      </c>
      <c r="BX17" s="49">
        <v>10</v>
      </c>
      <c r="BY17" s="49">
        <v>387</v>
      </c>
      <c r="BZ17" s="49">
        <v>6</v>
      </c>
      <c r="CA17" s="49">
        <v>224</v>
      </c>
      <c r="CB17" s="49"/>
      <c r="CC17" s="49"/>
      <c r="CD17" s="49"/>
      <c r="CE17" s="49"/>
      <c r="CF17" s="49">
        <v>5</v>
      </c>
      <c r="CG17" s="49">
        <v>77</v>
      </c>
      <c r="CH17" s="49">
        <v>2</v>
      </c>
      <c r="CI17" s="49">
        <v>22</v>
      </c>
      <c r="CJ17" s="49"/>
      <c r="CK17" s="49"/>
      <c r="CL17" s="49">
        <v>358</v>
      </c>
      <c r="CM17" s="49">
        <v>49826</v>
      </c>
    </row>
    <row r="19" spans="1:91">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row>
    <row r="26" spans="1:91">
      <c r="CK26" s="95"/>
    </row>
    <row r="27" spans="1:91">
      <c r="CK27" s="95"/>
    </row>
    <row r="28" spans="1:91">
      <c r="CK28" s="95"/>
    </row>
    <row r="29" spans="1:91">
      <c r="CK29" s="95"/>
    </row>
    <row r="30" spans="1:91">
      <c r="CK30" s="95"/>
    </row>
    <row r="31" spans="1:91">
      <c r="CK31" s="95"/>
    </row>
    <row r="32" spans="1:91">
      <c r="CK32" s="95"/>
    </row>
    <row r="33" spans="89:89">
      <c r="CK33" s="95"/>
    </row>
    <row r="34" spans="89:89">
      <c r="CK34" s="95"/>
    </row>
    <row r="35" spans="89:89">
      <c r="CK35" s="95"/>
    </row>
    <row r="36" spans="89:89">
      <c r="CK36" s="95"/>
    </row>
    <row r="37" spans="89:89">
      <c r="CK37" s="95"/>
    </row>
    <row r="38" spans="89:89">
      <c r="CK38" s="95"/>
    </row>
    <row r="39" spans="89:89">
      <c r="CK39" s="95"/>
    </row>
    <row r="40" spans="89:89">
      <c r="CK40" s="95"/>
    </row>
    <row r="41" spans="89:89">
      <c r="CK41" s="95"/>
    </row>
    <row r="42" spans="89:89">
      <c r="CK42" s="95"/>
    </row>
    <row r="43" spans="89:89">
      <c r="CK43" s="95"/>
    </row>
    <row r="44" spans="89:89">
      <c r="CK44" s="95"/>
    </row>
    <row r="45" spans="89:89">
      <c r="CK45" s="95"/>
    </row>
    <row r="46" spans="89:89">
      <c r="CK46" s="95"/>
    </row>
    <row r="47" spans="89:89">
      <c r="CK47" s="95"/>
    </row>
    <row r="48" spans="89:89">
      <c r="CK48" s="95"/>
    </row>
    <row r="49" spans="89:89">
      <c r="CK49" s="95"/>
    </row>
    <row r="50" spans="89:89">
      <c r="CK50" s="95"/>
    </row>
    <row r="51" spans="89:89">
      <c r="CK51" s="95"/>
    </row>
    <row r="52" spans="89:89">
      <c r="CK52" s="95"/>
    </row>
    <row r="53" spans="89:89">
      <c r="CK53" s="95"/>
    </row>
    <row r="54" spans="89:89">
      <c r="CK54" s="95"/>
    </row>
    <row r="55" spans="89:89">
      <c r="CK55" s="95"/>
    </row>
    <row r="56" spans="89:89">
      <c r="CK56" s="95"/>
    </row>
    <row r="57" spans="89:89">
      <c r="CK57" s="95"/>
    </row>
    <row r="58" spans="89:89">
      <c r="CK58" s="95"/>
    </row>
    <row r="59" spans="89:89">
      <c r="CK59" s="95"/>
    </row>
    <row r="60" spans="89:89">
      <c r="CK60" s="95"/>
    </row>
    <row r="61" spans="89:89">
      <c r="CK61" s="95"/>
    </row>
    <row r="62" spans="89:89">
      <c r="CK62" s="95"/>
    </row>
  </sheetData>
  <sheetProtection password="C668" sheet="1" objects="1" scenarios="1"/>
  <mergeCells count="46">
    <mergeCell ref="CF6:CG6"/>
    <mergeCell ref="CH6:CI6"/>
    <mergeCell ref="CJ6:CK6"/>
    <mergeCell ref="CL6:CM6"/>
    <mergeCell ref="BT6:BU6"/>
    <mergeCell ref="BV6:BW6"/>
    <mergeCell ref="BX6:BY6"/>
    <mergeCell ref="BZ6:CA6"/>
    <mergeCell ref="CB6:CC6"/>
    <mergeCell ref="CD6:CE6"/>
    <mergeCell ref="BR6:BS6"/>
    <mergeCell ref="AV6:AW6"/>
    <mergeCell ref="AX6:AY6"/>
    <mergeCell ref="AZ6:BA6"/>
    <mergeCell ref="BB6:BC6"/>
    <mergeCell ref="BD6:BE6"/>
    <mergeCell ref="BF6:BG6"/>
    <mergeCell ref="BH6:BI6"/>
    <mergeCell ref="BJ6:BK6"/>
    <mergeCell ref="BL6:BM6"/>
    <mergeCell ref="BN6:BO6"/>
    <mergeCell ref="BP6:BQ6"/>
    <mergeCell ref="AT6:AU6"/>
    <mergeCell ref="X6:Y6"/>
    <mergeCell ref="Z6:AA6"/>
    <mergeCell ref="AB6:AC6"/>
    <mergeCell ref="AD6:AE6"/>
    <mergeCell ref="AF6:AG6"/>
    <mergeCell ref="AH6:AI6"/>
    <mergeCell ref="AJ6:AK6"/>
    <mergeCell ref="AL6:AM6"/>
    <mergeCell ref="AN6:AO6"/>
    <mergeCell ref="AP6:AQ6"/>
    <mergeCell ref="AR6:AS6"/>
    <mergeCell ref="V6:W6"/>
    <mergeCell ref="A6:A7"/>
    <mergeCell ref="B6:C6"/>
    <mergeCell ref="D6:E6"/>
    <mergeCell ref="F6:G6"/>
    <mergeCell ref="H6:I6"/>
    <mergeCell ref="J6:K6"/>
    <mergeCell ref="L6:M6"/>
    <mergeCell ref="N6:O6"/>
    <mergeCell ref="P6:Q6"/>
    <mergeCell ref="R6:S6"/>
    <mergeCell ref="T6:U6"/>
  </mergeCells>
  <pageMargins left="0.70866141732283472" right="0.70866141732283472" top="0.74803149606299213" bottom="0.74803149606299213" header="0.31496062992125984" footer="0.31496062992125984"/>
  <pageSetup paperSize="9" scale="7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T48"/>
  <sheetViews>
    <sheetView showGridLines="0" workbookViewId="0"/>
  </sheetViews>
  <sheetFormatPr baseColWidth="10" defaultRowHeight="15"/>
  <cols>
    <col min="1" max="1" width="21.7109375" style="116" customWidth="1"/>
    <col min="2" max="2" width="7.7109375" style="116" customWidth="1"/>
    <col min="3" max="3" width="17" style="116" customWidth="1"/>
    <col min="4" max="4" width="15.140625" style="116" customWidth="1"/>
    <col min="5" max="5" width="14" style="116" customWidth="1"/>
    <col min="6" max="7" width="11.42578125" style="116"/>
    <col min="8" max="8" width="21.7109375" style="116" customWidth="1"/>
    <col min="9" max="9" width="7.7109375" style="116" customWidth="1"/>
    <col min="10" max="10" width="17" style="116" customWidth="1"/>
    <col min="11" max="11" width="15.140625" style="116" customWidth="1"/>
    <col min="12" max="12" width="14" style="116" customWidth="1"/>
    <col min="13" max="256" width="11.42578125" style="116"/>
    <col min="257" max="257" width="27" style="116" customWidth="1"/>
    <col min="258" max="258" width="11.42578125" style="116"/>
    <col min="259" max="259" width="15.7109375" style="116" customWidth="1"/>
    <col min="260" max="260" width="16.28515625" style="116" customWidth="1"/>
    <col min="261" max="261" width="14.28515625" style="116" customWidth="1"/>
    <col min="262" max="263" width="11.42578125" style="116"/>
    <col min="264" max="264" width="20.28515625" style="116" customWidth="1"/>
    <col min="265" max="265" width="11.42578125" style="116"/>
    <col min="266" max="266" width="17.7109375" style="116" customWidth="1"/>
    <col min="267" max="267" width="16.42578125" style="116" customWidth="1"/>
    <col min="268" max="268" width="16.85546875" style="116" customWidth="1"/>
    <col min="269" max="512" width="11.42578125" style="116"/>
    <col min="513" max="513" width="27" style="116" customWidth="1"/>
    <col min="514" max="514" width="11.42578125" style="116"/>
    <col min="515" max="515" width="15.7109375" style="116" customWidth="1"/>
    <col min="516" max="516" width="16.28515625" style="116" customWidth="1"/>
    <col min="517" max="517" width="14.28515625" style="116" customWidth="1"/>
    <col min="518" max="519" width="11.42578125" style="116"/>
    <col min="520" max="520" width="20.28515625" style="116" customWidth="1"/>
    <col min="521" max="521" width="11.42578125" style="116"/>
    <col min="522" max="522" width="17.7109375" style="116" customWidth="1"/>
    <col min="523" max="523" width="16.42578125" style="116" customWidth="1"/>
    <col min="524" max="524" width="16.85546875" style="116" customWidth="1"/>
    <col min="525" max="768" width="11.42578125" style="116"/>
    <col min="769" max="769" width="27" style="116" customWidth="1"/>
    <col min="770" max="770" width="11.42578125" style="116"/>
    <col min="771" max="771" width="15.7109375" style="116" customWidth="1"/>
    <col min="772" max="772" width="16.28515625" style="116" customWidth="1"/>
    <col min="773" max="773" width="14.28515625" style="116" customWidth="1"/>
    <col min="774" max="775" width="11.42578125" style="116"/>
    <col min="776" max="776" width="20.28515625" style="116" customWidth="1"/>
    <col min="777" max="777" width="11.42578125" style="116"/>
    <col min="778" max="778" width="17.7109375" style="116" customWidth="1"/>
    <col min="779" max="779" width="16.42578125" style="116" customWidth="1"/>
    <col min="780" max="780" width="16.85546875" style="116" customWidth="1"/>
    <col min="781" max="1024" width="11.42578125" style="116"/>
    <col min="1025" max="1025" width="27" style="116" customWidth="1"/>
    <col min="1026" max="1026" width="11.42578125" style="116"/>
    <col min="1027" max="1027" width="15.7109375" style="116" customWidth="1"/>
    <col min="1028" max="1028" width="16.28515625" style="116" customWidth="1"/>
    <col min="1029" max="1029" width="14.28515625" style="116" customWidth="1"/>
    <col min="1030" max="1031" width="11.42578125" style="116"/>
    <col min="1032" max="1032" width="20.28515625" style="116" customWidth="1"/>
    <col min="1033" max="1033" width="11.42578125" style="116"/>
    <col min="1034" max="1034" width="17.7109375" style="116" customWidth="1"/>
    <col min="1035" max="1035" width="16.42578125" style="116" customWidth="1"/>
    <col min="1036" max="1036" width="16.85546875" style="116" customWidth="1"/>
    <col min="1037" max="1280" width="11.42578125" style="116"/>
    <col min="1281" max="1281" width="27" style="116" customWidth="1"/>
    <col min="1282" max="1282" width="11.42578125" style="116"/>
    <col min="1283" max="1283" width="15.7109375" style="116" customWidth="1"/>
    <col min="1284" max="1284" width="16.28515625" style="116" customWidth="1"/>
    <col min="1285" max="1285" width="14.28515625" style="116" customWidth="1"/>
    <col min="1286" max="1287" width="11.42578125" style="116"/>
    <col min="1288" max="1288" width="20.28515625" style="116" customWidth="1"/>
    <col min="1289" max="1289" width="11.42578125" style="116"/>
    <col min="1290" max="1290" width="17.7109375" style="116" customWidth="1"/>
    <col min="1291" max="1291" width="16.42578125" style="116" customWidth="1"/>
    <col min="1292" max="1292" width="16.85546875" style="116" customWidth="1"/>
    <col min="1293" max="1536" width="11.42578125" style="116"/>
    <col min="1537" max="1537" width="27" style="116" customWidth="1"/>
    <col min="1538" max="1538" width="11.42578125" style="116"/>
    <col min="1539" max="1539" width="15.7109375" style="116" customWidth="1"/>
    <col min="1540" max="1540" width="16.28515625" style="116" customWidth="1"/>
    <col min="1541" max="1541" width="14.28515625" style="116" customWidth="1"/>
    <col min="1542" max="1543" width="11.42578125" style="116"/>
    <col min="1544" max="1544" width="20.28515625" style="116" customWidth="1"/>
    <col min="1545" max="1545" width="11.42578125" style="116"/>
    <col min="1546" max="1546" width="17.7109375" style="116" customWidth="1"/>
    <col min="1547" max="1547" width="16.42578125" style="116" customWidth="1"/>
    <col min="1548" max="1548" width="16.85546875" style="116" customWidth="1"/>
    <col min="1549" max="1792" width="11.42578125" style="116"/>
    <col min="1793" max="1793" width="27" style="116" customWidth="1"/>
    <col min="1794" max="1794" width="11.42578125" style="116"/>
    <col min="1795" max="1795" width="15.7109375" style="116" customWidth="1"/>
    <col min="1796" max="1796" width="16.28515625" style="116" customWidth="1"/>
    <col min="1797" max="1797" width="14.28515625" style="116" customWidth="1"/>
    <col min="1798" max="1799" width="11.42578125" style="116"/>
    <col min="1800" max="1800" width="20.28515625" style="116" customWidth="1"/>
    <col min="1801" max="1801" width="11.42578125" style="116"/>
    <col min="1802" max="1802" width="17.7109375" style="116" customWidth="1"/>
    <col min="1803" max="1803" width="16.42578125" style="116" customWidth="1"/>
    <col min="1804" max="1804" width="16.85546875" style="116" customWidth="1"/>
    <col min="1805" max="2048" width="11.42578125" style="116"/>
    <col min="2049" max="2049" width="27" style="116" customWidth="1"/>
    <col min="2050" max="2050" width="11.42578125" style="116"/>
    <col min="2051" max="2051" width="15.7109375" style="116" customWidth="1"/>
    <col min="2052" max="2052" width="16.28515625" style="116" customWidth="1"/>
    <col min="2053" max="2053" width="14.28515625" style="116" customWidth="1"/>
    <col min="2054" max="2055" width="11.42578125" style="116"/>
    <col min="2056" max="2056" width="20.28515625" style="116" customWidth="1"/>
    <col min="2057" max="2057" width="11.42578125" style="116"/>
    <col min="2058" max="2058" width="17.7109375" style="116" customWidth="1"/>
    <col min="2059" max="2059" width="16.42578125" style="116" customWidth="1"/>
    <col min="2060" max="2060" width="16.85546875" style="116" customWidth="1"/>
    <col min="2061" max="2304" width="11.42578125" style="116"/>
    <col min="2305" max="2305" width="27" style="116" customWidth="1"/>
    <col min="2306" max="2306" width="11.42578125" style="116"/>
    <col min="2307" max="2307" width="15.7109375" style="116" customWidth="1"/>
    <col min="2308" max="2308" width="16.28515625" style="116" customWidth="1"/>
    <col min="2309" max="2309" width="14.28515625" style="116" customWidth="1"/>
    <col min="2310" max="2311" width="11.42578125" style="116"/>
    <col min="2312" max="2312" width="20.28515625" style="116" customWidth="1"/>
    <col min="2313" max="2313" width="11.42578125" style="116"/>
    <col min="2314" max="2314" width="17.7109375" style="116" customWidth="1"/>
    <col min="2315" max="2315" width="16.42578125" style="116" customWidth="1"/>
    <col min="2316" max="2316" width="16.85546875" style="116" customWidth="1"/>
    <col min="2317" max="2560" width="11.42578125" style="116"/>
    <col min="2561" max="2561" width="27" style="116" customWidth="1"/>
    <col min="2562" max="2562" width="11.42578125" style="116"/>
    <col min="2563" max="2563" width="15.7109375" style="116" customWidth="1"/>
    <col min="2564" max="2564" width="16.28515625" style="116" customWidth="1"/>
    <col min="2565" max="2565" width="14.28515625" style="116" customWidth="1"/>
    <col min="2566" max="2567" width="11.42578125" style="116"/>
    <col min="2568" max="2568" width="20.28515625" style="116" customWidth="1"/>
    <col min="2569" max="2569" width="11.42578125" style="116"/>
    <col min="2570" max="2570" width="17.7109375" style="116" customWidth="1"/>
    <col min="2571" max="2571" width="16.42578125" style="116" customWidth="1"/>
    <col min="2572" max="2572" width="16.85546875" style="116" customWidth="1"/>
    <col min="2573" max="2816" width="11.42578125" style="116"/>
    <col min="2817" max="2817" width="27" style="116" customWidth="1"/>
    <col min="2818" max="2818" width="11.42578125" style="116"/>
    <col min="2819" max="2819" width="15.7109375" style="116" customWidth="1"/>
    <col min="2820" max="2820" width="16.28515625" style="116" customWidth="1"/>
    <col min="2821" max="2821" width="14.28515625" style="116" customWidth="1"/>
    <col min="2822" max="2823" width="11.42578125" style="116"/>
    <col min="2824" max="2824" width="20.28515625" style="116" customWidth="1"/>
    <col min="2825" max="2825" width="11.42578125" style="116"/>
    <col min="2826" max="2826" width="17.7109375" style="116" customWidth="1"/>
    <col min="2827" max="2827" width="16.42578125" style="116" customWidth="1"/>
    <col min="2828" max="2828" width="16.85546875" style="116" customWidth="1"/>
    <col min="2829" max="3072" width="11.42578125" style="116"/>
    <col min="3073" max="3073" width="27" style="116" customWidth="1"/>
    <col min="3074" max="3074" width="11.42578125" style="116"/>
    <col min="3075" max="3075" width="15.7109375" style="116" customWidth="1"/>
    <col min="3076" max="3076" width="16.28515625" style="116" customWidth="1"/>
    <col min="3077" max="3077" width="14.28515625" style="116" customWidth="1"/>
    <col min="3078" max="3079" width="11.42578125" style="116"/>
    <col min="3080" max="3080" width="20.28515625" style="116" customWidth="1"/>
    <col min="3081" max="3081" width="11.42578125" style="116"/>
    <col min="3082" max="3082" width="17.7109375" style="116" customWidth="1"/>
    <col min="3083" max="3083" width="16.42578125" style="116" customWidth="1"/>
    <col min="3084" max="3084" width="16.85546875" style="116" customWidth="1"/>
    <col min="3085" max="3328" width="11.42578125" style="116"/>
    <col min="3329" max="3329" width="27" style="116" customWidth="1"/>
    <col min="3330" max="3330" width="11.42578125" style="116"/>
    <col min="3331" max="3331" width="15.7109375" style="116" customWidth="1"/>
    <col min="3332" max="3332" width="16.28515625" style="116" customWidth="1"/>
    <col min="3333" max="3333" width="14.28515625" style="116" customWidth="1"/>
    <col min="3334" max="3335" width="11.42578125" style="116"/>
    <col min="3336" max="3336" width="20.28515625" style="116" customWidth="1"/>
    <col min="3337" max="3337" width="11.42578125" style="116"/>
    <col min="3338" max="3338" width="17.7109375" style="116" customWidth="1"/>
    <col min="3339" max="3339" width="16.42578125" style="116" customWidth="1"/>
    <col min="3340" max="3340" width="16.85546875" style="116" customWidth="1"/>
    <col min="3341" max="3584" width="11.42578125" style="116"/>
    <col min="3585" max="3585" width="27" style="116" customWidth="1"/>
    <col min="3586" max="3586" width="11.42578125" style="116"/>
    <col min="3587" max="3587" width="15.7109375" style="116" customWidth="1"/>
    <col min="3588" max="3588" width="16.28515625" style="116" customWidth="1"/>
    <col min="3589" max="3589" width="14.28515625" style="116" customWidth="1"/>
    <col min="3590" max="3591" width="11.42578125" style="116"/>
    <col min="3592" max="3592" width="20.28515625" style="116" customWidth="1"/>
    <col min="3593" max="3593" width="11.42578125" style="116"/>
    <col min="3594" max="3594" width="17.7109375" style="116" customWidth="1"/>
    <col min="3595" max="3595" width="16.42578125" style="116" customWidth="1"/>
    <col min="3596" max="3596" width="16.85546875" style="116" customWidth="1"/>
    <col min="3597" max="3840" width="11.42578125" style="116"/>
    <col min="3841" max="3841" width="27" style="116" customWidth="1"/>
    <col min="3842" max="3842" width="11.42578125" style="116"/>
    <col min="3843" max="3843" width="15.7109375" style="116" customWidth="1"/>
    <col min="3844" max="3844" width="16.28515625" style="116" customWidth="1"/>
    <col min="3845" max="3845" width="14.28515625" style="116" customWidth="1"/>
    <col min="3846" max="3847" width="11.42578125" style="116"/>
    <col min="3848" max="3848" width="20.28515625" style="116" customWidth="1"/>
    <col min="3849" max="3849" width="11.42578125" style="116"/>
    <col min="3850" max="3850" width="17.7109375" style="116" customWidth="1"/>
    <col min="3851" max="3851" width="16.42578125" style="116" customWidth="1"/>
    <col min="3852" max="3852" width="16.85546875" style="116" customWidth="1"/>
    <col min="3853" max="4096" width="11.42578125" style="116"/>
    <col min="4097" max="4097" width="27" style="116" customWidth="1"/>
    <col min="4098" max="4098" width="11.42578125" style="116"/>
    <col min="4099" max="4099" width="15.7109375" style="116" customWidth="1"/>
    <col min="4100" max="4100" width="16.28515625" style="116" customWidth="1"/>
    <col min="4101" max="4101" width="14.28515625" style="116" customWidth="1"/>
    <col min="4102" max="4103" width="11.42578125" style="116"/>
    <col min="4104" max="4104" width="20.28515625" style="116" customWidth="1"/>
    <col min="4105" max="4105" width="11.42578125" style="116"/>
    <col min="4106" max="4106" width="17.7109375" style="116" customWidth="1"/>
    <col min="4107" max="4107" width="16.42578125" style="116" customWidth="1"/>
    <col min="4108" max="4108" width="16.85546875" style="116" customWidth="1"/>
    <col min="4109" max="4352" width="11.42578125" style="116"/>
    <col min="4353" max="4353" width="27" style="116" customWidth="1"/>
    <col min="4354" max="4354" width="11.42578125" style="116"/>
    <col min="4355" max="4355" width="15.7109375" style="116" customWidth="1"/>
    <col min="4356" max="4356" width="16.28515625" style="116" customWidth="1"/>
    <col min="4357" max="4357" width="14.28515625" style="116" customWidth="1"/>
    <col min="4358" max="4359" width="11.42578125" style="116"/>
    <col min="4360" max="4360" width="20.28515625" style="116" customWidth="1"/>
    <col min="4361" max="4361" width="11.42578125" style="116"/>
    <col min="4362" max="4362" width="17.7109375" style="116" customWidth="1"/>
    <col min="4363" max="4363" width="16.42578125" style="116" customWidth="1"/>
    <col min="4364" max="4364" width="16.85546875" style="116" customWidth="1"/>
    <col min="4365" max="4608" width="11.42578125" style="116"/>
    <col min="4609" max="4609" width="27" style="116" customWidth="1"/>
    <col min="4610" max="4610" width="11.42578125" style="116"/>
    <col min="4611" max="4611" width="15.7109375" style="116" customWidth="1"/>
    <col min="4612" max="4612" width="16.28515625" style="116" customWidth="1"/>
    <col min="4613" max="4613" width="14.28515625" style="116" customWidth="1"/>
    <col min="4614" max="4615" width="11.42578125" style="116"/>
    <col min="4616" max="4616" width="20.28515625" style="116" customWidth="1"/>
    <col min="4617" max="4617" width="11.42578125" style="116"/>
    <col min="4618" max="4618" width="17.7109375" style="116" customWidth="1"/>
    <col min="4619" max="4619" width="16.42578125" style="116" customWidth="1"/>
    <col min="4620" max="4620" width="16.85546875" style="116" customWidth="1"/>
    <col min="4621" max="4864" width="11.42578125" style="116"/>
    <col min="4865" max="4865" width="27" style="116" customWidth="1"/>
    <col min="4866" max="4866" width="11.42578125" style="116"/>
    <col min="4867" max="4867" width="15.7109375" style="116" customWidth="1"/>
    <col min="4868" max="4868" width="16.28515625" style="116" customWidth="1"/>
    <col min="4869" max="4869" width="14.28515625" style="116" customWidth="1"/>
    <col min="4870" max="4871" width="11.42578125" style="116"/>
    <col min="4872" max="4872" width="20.28515625" style="116" customWidth="1"/>
    <col min="4873" max="4873" width="11.42578125" style="116"/>
    <col min="4874" max="4874" width="17.7109375" style="116" customWidth="1"/>
    <col min="4875" max="4875" width="16.42578125" style="116" customWidth="1"/>
    <col min="4876" max="4876" width="16.85546875" style="116" customWidth="1"/>
    <col min="4877" max="5120" width="11.42578125" style="116"/>
    <col min="5121" max="5121" width="27" style="116" customWidth="1"/>
    <col min="5122" max="5122" width="11.42578125" style="116"/>
    <col min="5123" max="5123" width="15.7109375" style="116" customWidth="1"/>
    <col min="5124" max="5124" width="16.28515625" style="116" customWidth="1"/>
    <col min="5125" max="5125" width="14.28515625" style="116" customWidth="1"/>
    <col min="5126" max="5127" width="11.42578125" style="116"/>
    <col min="5128" max="5128" width="20.28515625" style="116" customWidth="1"/>
    <col min="5129" max="5129" width="11.42578125" style="116"/>
    <col min="5130" max="5130" width="17.7109375" style="116" customWidth="1"/>
    <col min="5131" max="5131" width="16.42578125" style="116" customWidth="1"/>
    <col min="5132" max="5132" width="16.85546875" style="116" customWidth="1"/>
    <col min="5133" max="5376" width="11.42578125" style="116"/>
    <col min="5377" max="5377" width="27" style="116" customWidth="1"/>
    <col min="5378" max="5378" width="11.42578125" style="116"/>
    <col min="5379" max="5379" width="15.7109375" style="116" customWidth="1"/>
    <col min="5380" max="5380" width="16.28515625" style="116" customWidth="1"/>
    <col min="5381" max="5381" width="14.28515625" style="116" customWidth="1"/>
    <col min="5382" max="5383" width="11.42578125" style="116"/>
    <col min="5384" max="5384" width="20.28515625" style="116" customWidth="1"/>
    <col min="5385" max="5385" width="11.42578125" style="116"/>
    <col min="5386" max="5386" width="17.7109375" style="116" customWidth="1"/>
    <col min="5387" max="5387" width="16.42578125" style="116" customWidth="1"/>
    <col min="5388" max="5388" width="16.85546875" style="116" customWidth="1"/>
    <col min="5389" max="5632" width="11.42578125" style="116"/>
    <col min="5633" max="5633" width="27" style="116" customWidth="1"/>
    <col min="5634" max="5634" width="11.42578125" style="116"/>
    <col min="5635" max="5635" width="15.7109375" style="116" customWidth="1"/>
    <col min="5636" max="5636" width="16.28515625" style="116" customWidth="1"/>
    <col min="5637" max="5637" width="14.28515625" style="116" customWidth="1"/>
    <col min="5638" max="5639" width="11.42578125" style="116"/>
    <col min="5640" max="5640" width="20.28515625" style="116" customWidth="1"/>
    <col min="5641" max="5641" width="11.42578125" style="116"/>
    <col min="5642" max="5642" width="17.7109375" style="116" customWidth="1"/>
    <col min="5643" max="5643" width="16.42578125" style="116" customWidth="1"/>
    <col min="5644" max="5644" width="16.85546875" style="116" customWidth="1"/>
    <col min="5645" max="5888" width="11.42578125" style="116"/>
    <col min="5889" max="5889" width="27" style="116" customWidth="1"/>
    <col min="5890" max="5890" width="11.42578125" style="116"/>
    <col min="5891" max="5891" width="15.7109375" style="116" customWidth="1"/>
    <col min="5892" max="5892" width="16.28515625" style="116" customWidth="1"/>
    <col min="5893" max="5893" width="14.28515625" style="116" customWidth="1"/>
    <col min="5894" max="5895" width="11.42578125" style="116"/>
    <col min="5896" max="5896" width="20.28515625" style="116" customWidth="1"/>
    <col min="5897" max="5897" width="11.42578125" style="116"/>
    <col min="5898" max="5898" width="17.7109375" style="116" customWidth="1"/>
    <col min="5899" max="5899" width="16.42578125" style="116" customWidth="1"/>
    <col min="5900" max="5900" width="16.85546875" style="116" customWidth="1"/>
    <col min="5901" max="6144" width="11.42578125" style="116"/>
    <col min="6145" max="6145" width="27" style="116" customWidth="1"/>
    <col min="6146" max="6146" width="11.42578125" style="116"/>
    <col min="6147" max="6147" width="15.7109375" style="116" customWidth="1"/>
    <col min="6148" max="6148" width="16.28515625" style="116" customWidth="1"/>
    <col min="6149" max="6149" width="14.28515625" style="116" customWidth="1"/>
    <col min="6150" max="6151" width="11.42578125" style="116"/>
    <col min="6152" max="6152" width="20.28515625" style="116" customWidth="1"/>
    <col min="6153" max="6153" width="11.42578125" style="116"/>
    <col min="6154" max="6154" width="17.7109375" style="116" customWidth="1"/>
    <col min="6155" max="6155" width="16.42578125" style="116" customWidth="1"/>
    <col min="6156" max="6156" width="16.85546875" style="116" customWidth="1"/>
    <col min="6157" max="6400" width="11.42578125" style="116"/>
    <col min="6401" max="6401" width="27" style="116" customWidth="1"/>
    <col min="6402" max="6402" width="11.42578125" style="116"/>
    <col min="6403" max="6403" width="15.7109375" style="116" customWidth="1"/>
    <col min="6404" max="6404" width="16.28515625" style="116" customWidth="1"/>
    <col min="6405" max="6405" width="14.28515625" style="116" customWidth="1"/>
    <col min="6406" max="6407" width="11.42578125" style="116"/>
    <col min="6408" max="6408" width="20.28515625" style="116" customWidth="1"/>
    <col min="6409" max="6409" width="11.42578125" style="116"/>
    <col min="6410" max="6410" width="17.7109375" style="116" customWidth="1"/>
    <col min="6411" max="6411" width="16.42578125" style="116" customWidth="1"/>
    <col min="6412" max="6412" width="16.85546875" style="116" customWidth="1"/>
    <col min="6413" max="6656" width="11.42578125" style="116"/>
    <col min="6657" max="6657" width="27" style="116" customWidth="1"/>
    <col min="6658" max="6658" width="11.42578125" style="116"/>
    <col min="6659" max="6659" width="15.7109375" style="116" customWidth="1"/>
    <col min="6660" max="6660" width="16.28515625" style="116" customWidth="1"/>
    <col min="6661" max="6661" width="14.28515625" style="116" customWidth="1"/>
    <col min="6662" max="6663" width="11.42578125" style="116"/>
    <col min="6664" max="6664" width="20.28515625" style="116" customWidth="1"/>
    <col min="6665" max="6665" width="11.42578125" style="116"/>
    <col min="6666" max="6666" width="17.7109375" style="116" customWidth="1"/>
    <col min="6667" max="6667" width="16.42578125" style="116" customWidth="1"/>
    <col min="6668" max="6668" width="16.85546875" style="116" customWidth="1"/>
    <col min="6669" max="6912" width="11.42578125" style="116"/>
    <col min="6913" max="6913" width="27" style="116" customWidth="1"/>
    <col min="6914" max="6914" width="11.42578125" style="116"/>
    <col min="6915" max="6915" width="15.7109375" style="116" customWidth="1"/>
    <col min="6916" max="6916" width="16.28515625" style="116" customWidth="1"/>
    <col min="6917" max="6917" width="14.28515625" style="116" customWidth="1"/>
    <col min="6918" max="6919" width="11.42578125" style="116"/>
    <col min="6920" max="6920" width="20.28515625" style="116" customWidth="1"/>
    <col min="6921" max="6921" width="11.42578125" style="116"/>
    <col min="6922" max="6922" width="17.7109375" style="116" customWidth="1"/>
    <col min="6923" max="6923" width="16.42578125" style="116" customWidth="1"/>
    <col min="6924" max="6924" width="16.85546875" style="116" customWidth="1"/>
    <col min="6925" max="7168" width="11.42578125" style="116"/>
    <col min="7169" max="7169" width="27" style="116" customWidth="1"/>
    <col min="7170" max="7170" width="11.42578125" style="116"/>
    <col min="7171" max="7171" width="15.7109375" style="116" customWidth="1"/>
    <col min="7172" max="7172" width="16.28515625" style="116" customWidth="1"/>
    <col min="7173" max="7173" width="14.28515625" style="116" customWidth="1"/>
    <col min="7174" max="7175" width="11.42578125" style="116"/>
    <col min="7176" max="7176" width="20.28515625" style="116" customWidth="1"/>
    <col min="7177" max="7177" width="11.42578125" style="116"/>
    <col min="7178" max="7178" width="17.7109375" style="116" customWidth="1"/>
    <col min="7179" max="7179" width="16.42578125" style="116" customWidth="1"/>
    <col min="7180" max="7180" width="16.85546875" style="116" customWidth="1"/>
    <col min="7181" max="7424" width="11.42578125" style="116"/>
    <col min="7425" max="7425" width="27" style="116" customWidth="1"/>
    <col min="7426" max="7426" width="11.42578125" style="116"/>
    <col min="7427" max="7427" width="15.7109375" style="116" customWidth="1"/>
    <col min="7428" max="7428" width="16.28515625" style="116" customWidth="1"/>
    <col min="7429" max="7429" width="14.28515625" style="116" customWidth="1"/>
    <col min="7430" max="7431" width="11.42578125" style="116"/>
    <col min="7432" max="7432" width="20.28515625" style="116" customWidth="1"/>
    <col min="7433" max="7433" width="11.42578125" style="116"/>
    <col min="7434" max="7434" width="17.7109375" style="116" customWidth="1"/>
    <col min="7435" max="7435" width="16.42578125" style="116" customWidth="1"/>
    <col min="7436" max="7436" width="16.85546875" style="116" customWidth="1"/>
    <col min="7437" max="7680" width="11.42578125" style="116"/>
    <col min="7681" max="7681" width="27" style="116" customWidth="1"/>
    <col min="7682" max="7682" width="11.42578125" style="116"/>
    <col min="7683" max="7683" width="15.7109375" style="116" customWidth="1"/>
    <col min="7684" max="7684" width="16.28515625" style="116" customWidth="1"/>
    <col min="7685" max="7685" width="14.28515625" style="116" customWidth="1"/>
    <col min="7686" max="7687" width="11.42578125" style="116"/>
    <col min="7688" max="7688" width="20.28515625" style="116" customWidth="1"/>
    <col min="7689" max="7689" width="11.42578125" style="116"/>
    <col min="7690" max="7690" width="17.7109375" style="116" customWidth="1"/>
    <col min="7691" max="7691" width="16.42578125" style="116" customWidth="1"/>
    <col min="7692" max="7692" width="16.85546875" style="116" customWidth="1"/>
    <col min="7693" max="7936" width="11.42578125" style="116"/>
    <col min="7937" max="7937" width="27" style="116" customWidth="1"/>
    <col min="7938" max="7938" width="11.42578125" style="116"/>
    <col min="7939" max="7939" width="15.7109375" style="116" customWidth="1"/>
    <col min="7940" max="7940" width="16.28515625" style="116" customWidth="1"/>
    <col min="7941" max="7941" width="14.28515625" style="116" customWidth="1"/>
    <col min="7942" max="7943" width="11.42578125" style="116"/>
    <col min="7944" max="7944" width="20.28515625" style="116" customWidth="1"/>
    <col min="7945" max="7945" width="11.42578125" style="116"/>
    <col min="7946" max="7946" width="17.7109375" style="116" customWidth="1"/>
    <col min="7947" max="7947" width="16.42578125" style="116" customWidth="1"/>
    <col min="7948" max="7948" width="16.85546875" style="116" customWidth="1"/>
    <col min="7949" max="8192" width="11.42578125" style="116"/>
    <col min="8193" max="8193" width="27" style="116" customWidth="1"/>
    <col min="8194" max="8194" width="11.42578125" style="116"/>
    <col min="8195" max="8195" width="15.7109375" style="116" customWidth="1"/>
    <col min="8196" max="8196" width="16.28515625" style="116" customWidth="1"/>
    <col min="8197" max="8197" width="14.28515625" style="116" customWidth="1"/>
    <col min="8198" max="8199" width="11.42578125" style="116"/>
    <col min="8200" max="8200" width="20.28515625" style="116" customWidth="1"/>
    <col min="8201" max="8201" width="11.42578125" style="116"/>
    <col min="8202" max="8202" width="17.7109375" style="116" customWidth="1"/>
    <col min="8203" max="8203" width="16.42578125" style="116" customWidth="1"/>
    <col min="8204" max="8204" width="16.85546875" style="116" customWidth="1"/>
    <col min="8205" max="8448" width="11.42578125" style="116"/>
    <col min="8449" max="8449" width="27" style="116" customWidth="1"/>
    <col min="8450" max="8450" width="11.42578125" style="116"/>
    <col min="8451" max="8451" width="15.7109375" style="116" customWidth="1"/>
    <col min="8452" max="8452" width="16.28515625" style="116" customWidth="1"/>
    <col min="8453" max="8453" width="14.28515625" style="116" customWidth="1"/>
    <col min="8454" max="8455" width="11.42578125" style="116"/>
    <col min="8456" max="8456" width="20.28515625" style="116" customWidth="1"/>
    <col min="8457" max="8457" width="11.42578125" style="116"/>
    <col min="8458" max="8458" width="17.7109375" style="116" customWidth="1"/>
    <col min="8459" max="8459" width="16.42578125" style="116" customWidth="1"/>
    <col min="8460" max="8460" width="16.85546875" style="116" customWidth="1"/>
    <col min="8461" max="8704" width="11.42578125" style="116"/>
    <col min="8705" max="8705" width="27" style="116" customWidth="1"/>
    <col min="8706" max="8706" width="11.42578125" style="116"/>
    <col min="8707" max="8707" width="15.7109375" style="116" customWidth="1"/>
    <col min="8708" max="8708" width="16.28515625" style="116" customWidth="1"/>
    <col min="8709" max="8709" width="14.28515625" style="116" customWidth="1"/>
    <col min="8710" max="8711" width="11.42578125" style="116"/>
    <col min="8712" max="8712" width="20.28515625" style="116" customWidth="1"/>
    <col min="8713" max="8713" width="11.42578125" style="116"/>
    <col min="8714" max="8714" width="17.7109375" style="116" customWidth="1"/>
    <col min="8715" max="8715" width="16.42578125" style="116" customWidth="1"/>
    <col min="8716" max="8716" width="16.85546875" style="116" customWidth="1"/>
    <col min="8717" max="8960" width="11.42578125" style="116"/>
    <col min="8961" max="8961" width="27" style="116" customWidth="1"/>
    <col min="8962" max="8962" width="11.42578125" style="116"/>
    <col min="8963" max="8963" width="15.7109375" style="116" customWidth="1"/>
    <col min="8964" max="8964" width="16.28515625" style="116" customWidth="1"/>
    <col min="8965" max="8965" width="14.28515625" style="116" customWidth="1"/>
    <col min="8966" max="8967" width="11.42578125" style="116"/>
    <col min="8968" max="8968" width="20.28515625" style="116" customWidth="1"/>
    <col min="8969" max="8969" width="11.42578125" style="116"/>
    <col min="8970" max="8970" width="17.7109375" style="116" customWidth="1"/>
    <col min="8971" max="8971" width="16.42578125" style="116" customWidth="1"/>
    <col min="8972" max="8972" width="16.85546875" style="116" customWidth="1"/>
    <col min="8973" max="9216" width="11.42578125" style="116"/>
    <col min="9217" max="9217" width="27" style="116" customWidth="1"/>
    <col min="9218" max="9218" width="11.42578125" style="116"/>
    <col min="9219" max="9219" width="15.7109375" style="116" customWidth="1"/>
    <col min="9220" max="9220" width="16.28515625" style="116" customWidth="1"/>
    <col min="9221" max="9221" width="14.28515625" style="116" customWidth="1"/>
    <col min="9222" max="9223" width="11.42578125" style="116"/>
    <col min="9224" max="9224" width="20.28515625" style="116" customWidth="1"/>
    <col min="9225" max="9225" width="11.42578125" style="116"/>
    <col min="9226" max="9226" width="17.7109375" style="116" customWidth="1"/>
    <col min="9227" max="9227" width="16.42578125" style="116" customWidth="1"/>
    <col min="9228" max="9228" width="16.85546875" style="116" customWidth="1"/>
    <col min="9229" max="9472" width="11.42578125" style="116"/>
    <col min="9473" max="9473" width="27" style="116" customWidth="1"/>
    <col min="9474" max="9474" width="11.42578125" style="116"/>
    <col min="9475" max="9475" width="15.7109375" style="116" customWidth="1"/>
    <col min="9476" max="9476" width="16.28515625" style="116" customWidth="1"/>
    <col min="9477" max="9477" width="14.28515625" style="116" customWidth="1"/>
    <col min="9478" max="9479" width="11.42578125" style="116"/>
    <col min="9480" max="9480" width="20.28515625" style="116" customWidth="1"/>
    <col min="9481" max="9481" width="11.42578125" style="116"/>
    <col min="9482" max="9482" width="17.7109375" style="116" customWidth="1"/>
    <col min="9483" max="9483" width="16.42578125" style="116" customWidth="1"/>
    <col min="9484" max="9484" width="16.85546875" style="116" customWidth="1"/>
    <col min="9485" max="9728" width="11.42578125" style="116"/>
    <col min="9729" max="9729" width="27" style="116" customWidth="1"/>
    <col min="9730" max="9730" width="11.42578125" style="116"/>
    <col min="9731" max="9731" width="15.7109375" style="116" customWidth="1"/>
    <col min="9732" max="9732" width="16.28515625" style="116" customWidth="1"/>
    <col min="9733" max="9733" width="14.28515625" style="116" customWidth="1"/>
    <col min="9734" max="9735" width="11.42578125" style="116"/>
    <col min="9736" max="9736" width="20.28515625" style="116" customWidth="1"/>
    <col min="9737" max="9737" width="11.42578125" style="116"/>
    <col min="9738" max="9738" width="17.7109375" style="116" customWidth="1"/>
    <col min="9739" max="9739" width="16.42578125" style="116" customWidth="1"/>
    <col min="9740" max="9740" width="16.85546875" style="116" customWidth="1"/>
    <col min="9741" max="9984" width="11.42578125" style="116"/>
    <col min="9985" max="9985" width="27" style="116" customWidth="1"/>
    <col min="9986" max="9986" width="11.42578125" style="116"/>
    <col min="9987" max="9987" width="15.7109375" style="116" customWidth="1"/>
    <col min="9988" max="9988" width="16.28515625" style="116" customWidth="1"/>
    <col min="9989" max="9989" width="14.28515625" style="116" customWidth="1"/>
    <col min="9990" max="9991" width="11.42578125" style="116"/>
    <col min="9992" max="9992" width="20.28515625" style="116" customWidth="1"/>
    <col min="9993" max="9993" width="11.42578125" style="116"/>
    <col min="9994" max="9994" width="17.7109375" style="116" customWidth="1"/>
    <col min="9995" max="9995" width="16.42578125" style="116" customWidth="1"/>
    <col min="9996" max="9996" width="16.85546875" style="116" customWidth="1"/>
    <col min="9997" max="10240" width="11.42578125" style="116"/>
    <col min="10241" max="10241" width="27" style="116" customWidth="1"/>
    <col min="10242" max="10242" width="11.42578125" style="116"/>
    <col min="10243" max="10243" width="15.7109375" style="116" customWidth="1"/>
    <col min="10244" max="10244" width="16.28515625" style="116" customWidth="1"/>
    <col min="10245" max="10245" width="14.28515625" style="116" customWidth="1"/>
    <col min="10246" max="10247" width="11.42578125" style="116"/>
    <col min="10248" max="10248" width="20.28515625" style="116" customWidth="1"/>
    <col min="10249" max="10249" width="11.42578125" style="116"/>
    <col min="10250" max="10250" width="17.7109375" style="116" customWidth="1"/>
    <col min="10251" max="10251" width="16.42578125" style="116" customWidth="1"/>
    <col min="10252" max="10252" width="16.85546875" style="116" customWidth="1"/>
    <col min="10253" max="10496" width="11.42578125" style="116"/>
    <col min="10497" max="10497" width="27" style="116" customWidth="1"/>
    <col min="10498" max="10498" width="11.42578125" style="116"/>
    <col min="10499" max="10499" width="15.7109375" style="116" customWidth="1"/>
    <col min="10500" max="10500" width="16.28515625" style="116" customWidth="1"/>
    <col min="10501" max="10501" width="14.28515625" style="116" customWidth="1"/>
    <col min="10502" max="10503" width="11.42578125" style="116"/>
    <col min="10504" max="10504" width="20.28515625" style="116" customWidth="1"/>
    <col min="10505" max="10505" width="11.42578125" style="116"/>
    <col min="10506" max="10506" width="17.7109375" style="116" customWidth="1"/>
    <col min="10507" max="10507" width="16.42578125" style="116" customWidth="1"/>
    <col min="10508" max="10508" width="16.85546875" style="116" customWidth="1"/>
    <col min="10509" max="10752" width="11.42578125" style="116"/>
    <col min="10753" max="10753" width="27" style="116" customWidth="1"/>
    <col min="10754" max="10754" width="11.42578125" style="116"/>
    <col min="10755" max="10755" width="15.7109375" style="116" customWidth="1"/>
    <col min="10756" max="10756" width="16.28515625" style="116" customWidth="1"/>
    <col min="10757" max="10757" width="14.28515625" style="116" customWidth="1"/>
    <col min="10758" max="10759" width="11.42578125" style="116"/>
    <col min="10760" max="10760" width="20.28515625" style="116" customWidth="1"/>
    <col min="10761" max="10761" width="11.42578125" style="116"/>
    <col min="10762" max="10762" width="17.7109375" style="116" customWidth="1"/>
    <col min="10763" max="10763" width="16.42578125" style="116" customWidth="1"/>
    <col min="10764" max="10764" width="16.85546875" style="116" customWidth="1"/>
    <col min="10765" max="11008" width="11.42578125" style="116"/>
    <col min="11009" max="11009" width="27" style="116" customWidth="1"/>
    <col min="11010" max="11010" width="11.42578125" style="116"/>
    <col min="11011" max="11011" width="15.7109375" style="116" customWidth="1"/>
    <col min="11012" max="11012" width="16.28515625" style="116" customWidth="1"/>
    <col min="11013" max="11013" width="14.28515625" style="116" customWidth="1"/>
    <col min="11014" max="11015" width="11.42578125" style="116"/>
    <col min="11016" max="11016" width="20.28515625" style="116" customWidth="1"/>
    <col min="11017" max="11017" width="11.42578125" style="116"/>
    <col min="11018" max="11018" width="17.7109375" style="116" customWidth="1"/>
    <col min="11019" max="11019" width="16.42578125" style="116" customWidth="1"/>
    <col min="11020" max="11020" width="16.85546875" style="116" customWidth="1"/>
    <col min="11021" max="11264" width="11.42578125" style="116"/>
    <col min="11265" max="11265" width="27" style="116" customWidth="1"/>
    <col min="11266" max="11266" width="11.42578125" style="116"/>
    <col min="11267" max="11267" width="15.7109375" style="116" customWidth="1"/>
    <col min="11268" max="11268" width="16.28515625" style="116" customWidth="1"/>
    <col min="11269" max="11269" width="14.28515625" style="116" customWidth="1"/>
    <col min="11270" max="11271" width="11.42578125" style="116"/>
    <col min="11272" max="11272" width="20.28515625" style="116" customWidth="1"/>
    <col min="11273" max="11273" width="11.42578125" style="116"/>
    <col min="11274" max="11274" width="17.7109375" style="116" customWidth="1"/>
    <col min="11275" max="11275" width="16.42578125" style="116" customWidth="1"/>
    <col min="11276" max="11276" width="16.85546875" style="116" customWidth="1"/>
    <col min="11277" max="11520" width="11.42578125" style="116"/>
    <col min="11521" max="11521" width="27" style="116" customWidth="1"/>
    <col min="11522" max="11522" width="11.42578125" style="116"/>
    <col min="11523" max="11523" width="15.7109375" style="116" customWidth="1"/>
    <col min="11524" max="11524" width="16.28515625" style="116" customWidth="1"/>
    <col min="11525" max="11525" width="14.28515625" style="116" customWidth="1"/>
    <col min="11526" max="11527" width="11.42578125" style="116"/>
    <col min="11528" max="11528" width="20.28515625" style="116" customWidth="1"/>
    <col min="11529" max="11529" width="11.42578125" style="116"/>
    <col min="11530" max="11530" width="17.7109375" style="116" customWidth="1"/>
    <col min="11531" max="11531" width="16.42578125" style="116" customWidth="1"/>
    <col min="11532" max="11532" width="16.85546875" style="116" customWidth="1"/>
    <col min="11533" max="11776" width="11.42578125" style="116"/>
    <col min="11777" max="11777" width="27" style="116" customWidth="1"/>
    <col min="11778" max="11778" width="11.42578125" style="116"/>
    <col min="11779" max="11779" width="15.7109375" style="116" customWidth="1"/>
    <col min="11780" max="11780" width="16.28515625" style="116" customWidth="1"/>
    <col min="11781" max="11781" width="14.28515625" style="116" customWidth="1"/>
    <col min="11782" max="11783" width="11.42578125" style="116"/>
    <col min="11784" max="11784" width="20.28515625" style="116" customWidth="1"/>
    <col min="11785" max="11785" width="11.42578125" style="116"/>
    <col min="11786" max="11786" width="17.7109375" style="116" customWidth="1"/>
    <col min="11787" max="11787" width="16.42578125" style="116" customWidth="1"/>
    <col min="11788" max="11788" width="16.85546875" style="116" customWidth="1"/>
    <col min="11789" max="12032" width="11.42578125" style="116"/>
    <col min="12033" max="12033" width="27" style="116" customWidth="1"/>
    <col min="12034" max="12034" width="11.42578125" style="116"/>
    <col min="12035" max="12035" width="15.7109375" style="116" customWidth="1"/>
    <col min="12036" max="12036" width="16.28515625" style="116" customWidth="1"/>
    <col min="12037" max="12037" width="14.28515625" style="116" customWidth="1"/>
    <col min="12038" max="12039" width="11.42578125" style="116"/>
    <col min="12040" max="12040" width="20.28515625" style="116" customWidth="1"/>
    <col min="12041" max="12041" width="11.42578125" style="116"/>
    <col min="12042" max="12042" width="17.7109375" style="116" customWidth="1"/>
    <col min="12043" max="12043" width="16.42578125" style="116" customWidth="1"/>
    <col min="12044" max="12044" width="16.85546875" style="116" customWidth="1"/>
    <col min="12045" max="12288" width="11.42578125" style="116"/>
    <col min="12289" max="12289" width="27" style="116" customWidth="1"/>
    <col min="12290" max="12290" width="11.42578125" style="116"/>
    <col min="12291" max="12291" width="15.7109375" style="116" customWidth="1"/>
    <col min="12292" max="12292" width="16.28515625" style="116" customWidth="1"/>
    <col min="12293" max="12293" width="14.28515625" style="116" customWidth="1"/>
    <col min="12294" max="12295" width="11.42578125" style="116"/>
    <col min="12296" max="12296" width="20.28515625" style="116" customWidth="1"/>
    <col min="12297" max="12297" width="11.42578125" style="116"/>
    <col min="12298" max="12298" width="17.7109375" style="116" customWidth="1"/>
    <col min="12299" max="12299" width="16.42578125" style="116" customWidth="1"/>
    <col min="12300" max="12300" width="16.85546875" style="116" customWidth="1"/>
    <col min="12301" max="12544" width="11.42578125" style="116"/>
    <col min="12545" max="12545" width="27" style="116" customWidth="1"/>
    <col min="12546" max="12546" width="11.42578125" style="116"/>
    <col min="12547" max="12547" width="15.7109375" style="116" customWidth="1"/>
    <col min="12548" max="12548" width="16.28515625" style="116" customWidth="1"/>
    <col min="12549" max="12549" width="14.28515625" style="116" customWidth="1"/>
    <col min="12550" max="12551" width="11.42578125" style="116"/>
    <col min="12552" max="12552" width="20.28515625" style="116" customWidth="1"/>
    <col min="12553" max="12553" width="11.42578125" style="116"/>
    <col min="12554" max="12554" width="17.7109375" style="116" customWidth="1"/>
    <col min="12555" max="12555" width="16.42578125" style="116" customWidth="1"/>
    <col min="12556" max="12556" width="16.85546875" style="116" customWidth="1"/>
    <col min="12557" max="12800" width="11.42578125" style="116"/>
    <col min="12801" max="12801" width="27" style="116" customWidth="1"/>
    <col min="12802" max="12802" width="11.42578125" style="116"/>
    <col min="12803" max="12803" width="15.7109375" style="116" customWidth="1"/>
    <col min="12804" max="12804" width="16.28515625" style="116" customWidth="1"/>
    <col min="12805" max="12805" width="14.28515625" style="116" customWidth="1"/>
    <col min="12806" max="12807" width="11.42578125" style="116"/>
    <col min="12808" max="12808" width="20.28515625" style="116" customWidth="1"/>
    <col min="12809" max="12809" width="11.42578125" style="116"/>
    <col min="12810" max="12810" width="17.7109375" style="116" customWidth="1"/>
    <col min="12811" max="12811" width="16.42578125" style="116" customWidth="1"/>
    <col min="12812" max="12812" width="16.85546875" style="116" customWidth="1"/>
    <col min="12813" max="13056" width="11.42578125" style="116"/>
    <col min="13057" max="13057" width="27" style="116" customWidth="1"/>
    <col min="13058" max="13058" width="11.42578125" style="116"/>
    <col min="13059" max="13059" width="15.7109375" style="116" customWidth="1"/>
    <col min="13060" max="13060" width="16.28515625" style="116" customWidth="1"/>
    <col min="13061" max="13061" width="14.28515625" style="116" customWidth="1"/>
    <col min="13062" max="13063" width="11.42578125" style="116"/>
    <col min="13064" max="13064" width="20.28515625" style="116" customWidth="1"/>
    <col min="13065" max="13065" width="11.42578125" style="116"/>
    <col min="13066" max="13066" width="17.7109375" style="116" customWidth="1"/>
    <col min="13067" max="13067" width="16.42578125" style="116" customWidth="1"/>
    <col min="13068" max="13068" width="16.85546875" style="116" customWidth="1"/>
    <col min="13069" max="13312" width="11.42578125" style="116"/>
    <col min="13313" max="13313" width="27" style="116" customWidth="1"/>
    <col min="13314" max="13314" width="11.42578125" style="116"/>
    <col min="13315" max="13315" width="15.7109375" style="116" customWidth="1"/>
    <col min="13316" max="13316" width="16.28515625" style="116" customWidth="1"/>
    <col min="13317" max="13317" width="14.28515625" style="116" customWidth="1"/>
    <col min="13318" max="13319" width="11.42578125" style="116"/>
    <col min="13320" max="13320" width="20.28515625" style="116" customWidth="1"/>
    <col min="13321" max="13321" width="11.42578125" style="116"/>
    <col min="13322" max="13322" width="17.7109375" style="116" customWidth="1"/>
    <col min="13323" max="13323" width="16.42578125" style="116" customWidth="1"/>
    <col min="13324" max="13324" width="16.85546875" style="116" customWidth="1"/>
    <col min="13325" max="13568" width="11.42578125" style="116"/>
    <col min="13569" max="13569" width="27" style="116" customWidth="1"/>
    <col min="13570" max="13570" width="11.42578125" style="116"/>
    <col min="13571" max="13571" width="15.7109375" style="116" customWidth="1"/>
    <col min="13572" max="13572" width="16.28515625" style="116" customWidth="1"/>
    <col min="13573" max="13573" width="14.28515625" style="116" customWidth="1"/>
    <col min="13574" max="13575" width="11.42578125" style="116"/>
    <col min="13576" max="13576" width="20.28515625" style="116" customWidth="1"/>
    <col min="13577" max="13577" width="11.42578125" style="116"/>
    <col min="13578" max="13578" width="17.7109375" style="116" customWidth="1"/>
    <col min="13579" max="13579" width="16.42578125" style="116" customWidth="1"/>
    <col min="13580" max="13580" width="16.85546875" style="116" customWidth="1"/>
    <col min="13581" max="13824" width="11.42578125" style="116"/>
    <col min="13825" max="13825" width="27" style="116" customWidth="1"/>
    <col min="13826" max="13826" width="11.42578125" style="116"/>
    <col min="13827" max="13827" width="15.7109375" style="116" customWidth="1"/>
    <col min="13828" max="13828" width="16.28515625" style="116" customWidth="1"/>
    <col min="13829" max="13829" width="14.28515625" style="116" customWidth="1"/>
    <col min="13830" max="13831" width="11.42578125" style="116"/>
    <col min="13832" max="13832" width="20.28515625" style="116" customWidth="1"/>
    <col min="13833" max="13833" width="11.42578125" style="116"/>
    <col min="13834" max="13834" width="17.7109375" style="116" customWidth="1"/>
    <col min="13835" max="13835" width="16.42578125" style="116" customWidth="1"/>
    <col min="13836" max="13836" width="16.85546875" style="116" customWidth="1"/>
    <col min="13837" max="14080" width="11.42578125" style="116"/>
    <col min="14081" max="14081" width="27" style="116" customWidth="1"/>
    <col min="14082" max="14082" width="11.42578125" style="116"/>
    <col min="14083" max="14083" width="15.7109375" style="116" customWidth="1"/>
    <col min="14084" max="14084" width="16.28515625" style="116" customWidth="1"/>
    <col min="14085" max="14085" width="14.28515625" style="116" customWidth="1"/>
    <col min="14086" max="14087" width="11.42578125" style="116"/>
    <col min="14088" max="14088" width="20.28515625" style="116" customWidth="1"/>
    <col min="14089" max="14089" width="11.42578125" style="116"/>
    <col min="14090" max="14090" width="17.7109375" style="116" customWidth="1"/>
    <col min="14091" max="14091" width="16.42578125" style="116" customWidth="1"/>
    <col min="14092" max="14092" width="16.85546875" style="116" customWidth="1"/>
    <col min="14093" max="14336" width="11.42578125" style="116"/>
    <col min="14337" max="14337" width="27" style="116" customWidth="1"/>
    <col min="14338" max="14338" width="11.42578125" style="116"/>
    <col min="14339" max="14339" width="15.7109375" style="116" customWidth="1"/>
    <col min="14340" max="14340" width="16.28515625" style="116" customWidth="1"/>
    <col min="14341" max="14341" width="14.28515625" style="116" customWidth="1"/>
    <col min="14342" max="14343" width="11.42578125" style="116"/>
    <col min="14344" max="14344" width="20.28515625" style="116" customWidth="1"/>
    <col min="14345" max="14345" width="11.42578125" style="116"/>
    <col min="14346" max="14346" width="17.7109375" style="116" customWidth="1"/>
    <col min="14347" max="14347" width="16.42578125" style="116" customWidth="1"/>
    <col min="14348" max="14348" width="16.85546875" style="116" customWidth="1"/>
    <col min="14349" max="14592" width="11.42578125" style="116"/>
    <col min="14593" max="14593" width="27" style="116" customWidth="1"/>
    <col min="14594" max="14594" width="11.42578125" style="116"/>
    <col min="14595" max="14595" width="15.7109375" style="116" customWidth="1"/>
    <col min="14596" max="14596" width="16.28515625" style="116" customWidth="1"/>
    <col min="14597" max="14597" width="14.28515625" style="116" customWidth="1"/>
    <col min="14598" max="14599" width="11.42578125" style="116"/>
    <col min="14600" max="14600" width="20.28515625" style="116" customWidth="1"/>
    <col min="14601" max="14601" width="11.42578125" style="116"/>
    <col min="14602" max="14602" width="17.7109375" style="116" customWidth="1"/>
    <col min="14603" max="14603" width="16.42578125" style="116" customWidth="1"/>
    <col min="14604" max="14604" width="16.85546875" style="116" customWidth="1"/>
    <col min="14605" max="14848" width="11.42578125" style="116"/>
    <col min="14849" max="14849" width="27" style="116" customWidth="1"/>
    <col min="14850" max="14850" width="11.42578125" style="116"/>
    <col min="14851" max="14851" width="15.7109375" style="116" customWidth="1"/>
    <col min="14852" max="14852" width="16.28515625" style="116" customWidth="1"/>
    <col min="14853" max="14853" width="14.28515625" style="116" customWidth="1"/>
    <col min="14854" max="14855" width="11.42578125" style="116"/>
    <col min="14856" max="14856" width="20.28515625" style="116" customWidth="1"/>
    <col min="14857" max="14857" width="11.42578125" style="116"/>
    <col min="14858" max="14858" width="17.7109375" style="116" customWidth="1"/>
    <col min="14859" max="14859" width="16.42578125" style="116" customWidth="1"/>
    <col min="14860" max="14860" width="16.85546875" style="116" customWidth="1"/>
    <col min="14861" max="15104" width="11.42578125" style="116"/>
    <col min="15105" max="15105" width="27" style="116" customWidth="1"/>
    <col min="15106" max="15106" width="11.42578125" style="116"/>
    <col min="15107" max="15107" width="15.7109375" style="116" customWidth="1"/>
    <col min="15108" max="15108" width="16.28515625" style="116" customWidth="1"/>
    <col min="15109" max="15109" width="14.28515625" style="116" customWidth="1"/>
    <col min="15110" max="15111" width="11.42578125" style="116"/>
    <col min="15112" max="15112" width="20.28515625" style="116" customWidth="1"/>
    <col min="15113" max="15113" width="11.42578125" style="116"/>
    <col min="15114" max="15114" width="17.7109375" style="116" customWidth="1"/>
    <col min="15115" max="15115" width="16.42578125" style="116" customWidth="1"/>
    <col min="15116" max="15116" width="16.85546875" style="116" customWidth="1"/>
    <col min="15117" max="15360" width="11.42578125" style="116"/>
    <col min="15361" max="15361" width="27" style="116" customWidth="1"/>
    <col min="15362" max="15362" width="11.42578125" style="116"/>
    <col min="15363" max="15363" width="15.7109375" style="116" customWidth="1"/>
    <col min="15364" max="15364" width="16.28515625" style="116" customWidth="1"/>
    <col min="15365" max="15365" width="14.28515625" style="116" customWidth="1"/>
    <col min="15366" max="15367" width="11.42578125" style="116"/>
    <col min="15368" max="15368" width="20.28515625" style="116" customWidth="1"/>
    <col min="15369" max="15369" width="11.42578125" style="116"/>
    <col min="15370" max="15370" width="17.7109375" style="116" customWidth="1"/>
    <col min="15371" max="15371" width="16.42578125" style="116" customWidth="1"/>
    <col min="15372" max="15372" width="16.85546875" style="116" customWidth="1"/>
    <col min="15373" max="15616" width="11.42578125" style="116"/>
    <col min="15617" max="15617" width="27" style="116" customWidth="1"/>
    <col min="15618" max="15618" width="11.42578125" style="116"/>
    <col min="15619" max="15619" width="15.7109375" style="116" customWidth="1"/>
    <col min="15620" max="15620" width="16.28515625" style="116" customWidth="1"/>
    <col min="15621" max="15621" width="14.28515625" style="116" customWidth="1"/>
    <col min="15622" max="15623" width="11.42578125" style="116"/>
    <col min="15624" max="15624" width="20.28515625" style="116" customWidth="1"/>
    <col min="15625" max="15625" width="11.42578125" style="116"/>
    <col min="15626" max="15626" width="17.7109375" style="116" customWidth="1"/>
    <col min="15627" max="15627" width="16.42578125" style="116" customWidth="1"/>
    <col min="15628" max="15628" width="16.85546875" style="116" customWidth="1"/>
    <col min="15629" max="15872" width="11.42578125" style="116"/>
    <col min="15873" max="15873" width="27" style="116" customWidth="1"/>
    <col min="15874" max="15874" width="11.42578125" style="116"/>
    <col min="15875" max="15875" width="15.7109375" style="116" customWidth="1"/>
    <col min="15876" max="15876" width="16.28515625" style="116" customWidth="1"/>
    <col min="15877" max="15877" width="14.28515625" style="116" customWidth="1"/>
    <col min="15878" max="15879" width="11.42578125" style="116"/>
    <col min="15880" max="15880" width="20.28515625" style="116" customWidth="1"/>
    <col min="15881" max="15881" width="11.42578125" style="116"/>
    <col min="15882" max="15882" width="17.7109375" style="116" customWidth="1"/>
    <col min="15883" max="15883" width="16.42578125" style="116" customWidth="1"/>
    <col min="15884" max="15884" width="16.85546875" style="116" customWidth="1"/>
    <col min="15885" max="16128" width="11.42578125" style="116"/>
    <col min="16129" max="16129" width="27" style="116" customWidth="1"/>
    <col min="16130" max="16130" width="11.42578125" style="116"/>
    <col min="16131" max="16131" width="15.7109375" style="116" customWidth="1"/>
    <col min="16132" max="16132" width="16.28515625" style="116" customWidth="1"/>
    <col min="16133" max="16133" width="14.28515625" style="116" customWidth="1"/>
    <col min="16134" max="16135" width="11.42578125" style="116"/>
    <col min="16136" max="16136" width="20.28515625" style="116" customWidth="1"/>
    <col min="16137" max="16137" width="11.42578125" style="116"/>
    <col min="16138" max="16138" width="17.7109375" style="116" customWidth="1"/>
    <col min="16139" max="16139" width="16.42578125" style="116" customWidth="1"/>
    <col min="16140" max="16140" width="16.85546875" style="116" customWidth="1"/>
    <col min="16141" max="16384" width="11.42578125" style="116"/>
  </cols>
  <sheetData>
    <row r="2" spans="1:20" s="98" customFormat="1" ht="16.5">
      <c r="A2" s="96"/>
      <c r="B2" s="97"/>
      <c r="H2" s="97"/>
      <c r="I2" s="97"/>
      <c r="P2" s="99"/>
      <c r="Q2" s="99"/>
      <c r="R2" s="99"/>
      <c r="S2" s="99"/>
      <c r="T2" s="99"/>
    </row>
    <row r="3" spans="1:20" s="98" customFormat="1" ht="16.5">
      <c r="A3" s="100" t="s">
        <v>183</v>
      </c>
      <c r="B3" s="97"/>
      <c r="H3" s="97"/>
      <c r="I3" s="97"/>
    </row>
    <row r="4" spans="1:20" s="98" customFormat="1" ht="16.5">
      <c r="A4" s="101" t="s">
        <v>184</v>
      </c>
      <c r="B4" s="97"/>
      <c r="H4" s="97"/>
      <c r="I4" s="97"/>
      <c r="L4" s="102"/>
    </row>
    <row r="5" spans="1:20" s="98" customFormat="1" ht="16.5">
      <c r="A5" s="101" t="s">
        <v>185</v>
      </c>
      <c r="B5" s="97"/>
      <c r="H5" s="97"/>
      <c r="I5" s="97"/>
    </row>
    <row r="6" spans="1:20" s="98" customFormat="1" ht="12.75">
      <c r="A6" s="97"/>
      <c r="B6" s="97"/>
      <c r="H6" s="97"/>
      <c r="I6" s="97"/>
    </row>
    <row r="7" spans="1:20" s="98" customFormat="1" ht="12.75">
      <c r="A7" s="179" t="s">
        <v>18</v>
      </c>
      <c r="B7" s="179"/>
      <c r="C7" s="142" t="s">
        <v>19</v>
      </c>
      <c r="D7" s="142" t="s">
        <v>20</v>
      </c>
      <c r="E7" s="142" t="s">
        <v>21</v>
      </c>
      <c r="F7" s="142" t="s">
        <v>22</v>
      </c>
      <c r="H7" s="179" t="s">
        <v>18</v>
      </c>
      <c r="I7" s="179"/>
      <c r="J7" s="142" t="s">
        <v>19</v>
      </c>
      <c r="K7" s="142" t="s">
        <v>20</v>
      </c>
      <c r="L7" s="142" t="s">
        <v>21</v>
      </c>
      <c r="M7" s="142" t="s">
        <v>22</v>
      </c>
    </row>
    <row r="8" spans="1:20" s="98" customFormat="1" ht="12.75">
      <c r="A8" s="180" t="s">
        <v>23</v>
      </c>
      <c r="B8" s="180"/>
      <c r="C8" s="143" t="s">
        <v>24</v>
      </c>
      <c r="D8" s="143" t="s">
        <v>25</v>
      </c>
      <c r="E8" s="143" t="s">
        <v>26</v>
      </c>
      <c r="F8" s="143" t="s">
        <v>27</v>
      </c>
      <c r="H8" s="180" t="s">
        <v>23</v>
      </c>
      <c r="I8" s="180"/>
      <c r="J8" s="143" t="s">
        <v>24</v>
      </c>
      <c r="K8" s="143" t="s">
        <v>25</v>
      </c>
      <c r="L8" s="143" t="s">
        <v>26</v>
      </c>
      <c r="M8" s="143" t="s">
        <v>27</v>
      </c>
    </row>
    <row r="9" spans="1:20" s="99" customFormat="1" ht="12.75">
      <c r="A9" s="180" t="s">
        <v>28</v>
      </c>
      <c r="B9" s="180"/>
      <c r="C9" s="143" t="s">
        <v>29</v>
      </c>
      <c r="D9" s="143" t="s">
        <v>30</v>
      </c>
      <c r="E9" s="143" t="s">
        <v>31</v>
      </c>
      <c r="F9" s="143" t="s">
        <v>32</v>
      </c>
      <c r="H9" s="180" t="s">
        <v>28</v>
      </c>
      <c r="I9" s="180"/>
      <c r="J9" s="143" t="s">
        <v>29</v>
      </c>
      <c r="K9" s="143" t="s">
        <v>30</v>
      </c>
      <c r="L9" s="143" t="s">
        <v>31</v>
      </c>
      <c r="M9" s="143" t="s">
        <v>32</v>
      </c>
    </row>
    <row r="10" spans="1:20" s="98" customFormat="1">
      <c r="A10" s="187" t="s">
        <v>173</v>
      </c>
      <c r="B10" s="187"/>
      <c r="C10" s="104">
        <v>116</v>
      </c>
      <c r="D10" s="104">
        <v>2365</v>
      </c>
      <c r="E10" s="104">
        <v>7531</v>
      </c>
      <c r="F10" s="105">
        <v>0.35966378528105447</v>
      </c>
      <c r="G10" s="103"/>
      <c r="H10" s="187" t="s">
        <v>34</v>
      </c>
      <c r="I10" s="187"/>
      <c r="J10" s="104"/>
      <c r="K10" s="104"/>
      <c r="L10" s="104"/>
      <c r="M10" s="104"/>
    </row>
    <row r="11" spans="1:20" s="98" customFormat="1">
      <c r="A11" s="188" t="s">
        <v>174</v>
      </c>
      <c r="B11" s="188"/>
      <c r="C11" s="104">
        <v>61</v>
      </c>
      <c r="D11" s="104">
        <v>3032</v>
      </c>
      <c r="E11" s="104">
        <v>9559</v>
      </c>
      <c r="F11" s="105">
        <v>0.45651654806819808</v>
      </c>
      <c r="G11" s="103"/>
      <c r="H11" s="188" t="s">
        <v>36</v>
      </c>
      <c r="I11" s="188"/>
      <c r="J11" s="104">
        <v>1</v>
      </c>
      <c r="K11" s="104">
        <v>196</v>
      </c>
      <c r="L11" s="104">
        <v>588</v>
      </c>
      <c r="M11" s="106">
        <v>5.9143029571514787E-2</v>
      </c>
    </row>
    <row r="12" spans="1:20" s="98" customFormat="1">
      <c r="A12" s="188" t="s">
        <v>175</v>
      </c>
      <c r="B12" s="188"/>
      <c r="C12" s="104">
        <v>45</v>
      </c>
      <c r="D12" s="104">
        <v>1310</v>
      </c>
      <c r="E12" s="104">
        <v>3849</v>
      </c>
      <c r="F12" s="105">
        <v>0.18381966665074742</v>
      </c>
      <c r="G12" s="103"/>
      <c r="H12" s="188" t="s">
        <v>38</v>
      </c>
      <c r="I12" s="188"/>
      <c r="J12" s="104">
        <v>9</v>
      </c>
      <c r="K12" s="104">
        <v>1254</v>
      </c>
      <c r="L12" s="104">
        <v>3594</v>
      </c>
      <c r="M12" s="106">
        <v>0.36149668074834035</v>
      </c>
    </row>
    <row r="13" spans="1:20" s="98" customFormat="1">
      <c r="A13" s="188" t="s">
        <v>176</v>
      </c>
      <c r="B13" s="188"/>
      <c r="C13" s="104"/>
      <c r="D13" s="104"/>
      <c r="E13" s="104"/>
      <c r="F13" s="107"/>
      <c r="G13" s="103"/>
      <c r="H13" s="188" t="s">
        <v>42</v>
      </c>
      <c r="I13" s="188"/>
      <c r="J13" s="104">
        <v>17</v>
      </c>
      <c r="K13" s="104">
        <v>2120</v>
      </c>
      <c r="L13" s="104">
        <v>4698</v>
      </c>
      <c r="M13" s="106">
        <v>0.47254073627036813</v>
      </c>
    </row>
    <row r="14" spans="1:20" s="98" customFormat="1">
      <c r="A14" s="182" t="s">
        <v>177</v>
      </c>
      <c r="B14" s="182"/>
      <c r="C14" s="66">
        <v>222</v>
      </c>
      <c r="D14" s="67">
        <v>6707</v>
      </c>
      <c r="E14" s="67">
        <v>20939</v>
      </c>
      <c r="F14" s="89">
        <v>1</v>
      </c>
      <c r="G14" s="103"/>
      <c r="H14" s="188" t="s">
        <v>46</v>
      </c>
      <c r="I14" s="188"/>
      <c r="J14" s="104">
        <v>1</v>
      </c>
      <c r="K14" s="104">
        <v>531</v>
      </c>
      <c r="L14" s="104">
        <v>1062</v>
      </c>
      <c r="M14" s="106">
        <v>0.10681955340977671</v>
      </c>
    </row>
    <row r="15" spans="1:20" s="98" customFormat="1">
      <c r="A15" s="188"/>
      <c r="B15" s="188"/>
      <c r="C15" s="104"/>
      <c r="D15" s="104"/>
      <c r="E15" s="104"/>
      <c r="F15" s="106"/>
      <c r="G15" s="103"/>
      <c r="H15" s="182" t="s">
        <v>49</v>
      </c>
      <c r="I15" s="182"/>
      <c r="J15" s="67">
        <v>28</v>
      </c>
      <c r="K15" s="67">
        <v>4101</v>
      </c>
      <c r="L15" s="67">
        <v>9942</v>
      </c>
      <c r="M15" s="68">
        <v>1</v>
      </c>
    </row>
    <row r="16" spans="1:20" s="98" customFormat="1">
      <c r="A16" s="182" t="s">
        <v>48</v>
      </c>
      <c r="B16" s="182"/>
      <c r="C16" s="66">
        <v>4</v>
      </c>
      <c r="D16" s="67">
        <v>65</v>
      </c>
      <c r="E16" s="67">
        <v>119</v>
      </c>
      <c r="F16" s="89">
        <v>1</v>
      </c>
      <c r="G16" s="103"/>
      <c r="H16" s="188"/>
      <c r="I16" s="188"/>
      <c r="J16" s="104"/>
      <c r="K16" s="104"/>
      <c r="L16" s="104"/>
      <c r="M16" s="106"/>
    </row>
    <row r="17" spans="1:13" s="98" customFormat="1">
      <c r="A17" s="182" t="s">
        <v>50</v>
      </c>
      <c r="B17" s="182"/>
      <c r="C17" s="66">
        <v>11</v>
      </c>
      <c r="D17" s="67">
        <v>60</v>
      </c>
      <c r="E17" s="67">
        <v>120</v>
      </c>
      <c r="F17" s="89">
        <v>1</v>
      </c>
      <c r="G17" s="103"/>
      <c r="H17" s="187" t="s">
        <v>52</v>
      </c>
      <c r="I17" s="187"/>
      <c r="J17" s="104">
        <v>1</v>
      </c>
      <c r="K17" s="104">
        <v>30</v>
      </c>
      <c r="L17" s="104">
        <v>72</v>
      </c>
      <c r="M17" s="106">
        <v>4.2755344418052253E-2</v>
      </c>
    </row>
    <row r="18" spans="1:13" s="98" customFormat="1">
      <c r="A18" s="182" t="s">
        <v>51</v>
      </c>
      <c r="B18" s="182"/>
      <c r="C18" s="66">
        <v>3</v>
      </c>
      <c r="D18" s="67">
        <v>20</v>
      </c>
      <c r="E18" s="67">
        <v>44</v>
      </c>
      <c r="F18" s="89">
        <v>1</v>
      </c>
      <c r="G18" s="103"/>
      <c r="H18" s="188" t="s">
        <v>54</v>
      </c>
      <c r="I18" s="188"/>
      <c r="J18" s="104">
        <v>1</v>
      </c>
      <c r="K18" s="104">
        <v>272</v>
      </c>
      <c r="L18" s="104">
        <v>816</v>
      </c>
      <c r="M18" s="106">
        <v>0.48456057007125891</v>
      </c>
    </row>
    <row r="19" spans="1:13" s="98" customFormat="1">
      <c r="A19" s="189"/>
      <c r="B19" s="189"/>
      <c r="C19" s="104"/>
      <c r="D19" s="104"/>
      <c r="E19" s="104"/>
      <c r="F19" s="106"/>
      <c r="G19" s="103"/>
      <c r="H19" s="188" t="s">
        <v>55</v>
      </c>
      <c r="I19" s="188"/>
      <c r="J19" s="104">
        <v>2</v>
      </c>
      <c r="K19" s="104">
        <v>293</v>
      </c>
      <c r="L19" s="104">
        <v>796</v>
      </c>
      <c r="M19" s="106">
        <v>0.47268408551068886</v>
      </c>
    </row>
    <row r="20" spans="1:13" s="98" customFormat="1">
      <c r="A20" s="188" t="s">
        <v>150</v>
      </c>
      <c r="B20" s="188"/>
      <c r="C20" s="104">
        <v>1</v>
      </c>
      <c r="D20" s="104"/>
      <c r="E20" s="104">
        <v>100</v>
      </c>
      <c r="F20" s="105">
        <v>9.6246390760346481E-2</v>
      </c>
      <c r="G20" s="103"/>
      <c r="H20" s="188" t="s">
        <v>57</v>
      </c>
      <c r="I20" s="188"/>
      <c r="J20" s="104"/>
      <c r="K20" s="104"/>
      <c r="L20" s="104"/>
      <c r="M20" s="106"/>
    </row>
    <row r="21" spans="1:13" s="98" customFormat="1">
      <c r="A21" s="188" t="s">
        <v>151</v>
      </c>
      <c r="B21" s="188"/>
      <c r="C21" s="104"/>
      <c r="D21" s="108"/>
      <c r="E21" s="104"/>
      <c r="F21" s="107"/>
      <c r="G21" s="103"/>
      <c r="H21" s="188" t="s">
        <v>59</v>
      </c>
      <c r="I21" s="188"/>
      <c r="J21" s="104"/>
      <c r="K21" s="104"/>
      <c r="L21" s="104"/>
      <c r="M21" s="106"/>
    </row>
    <row r="22" spans="1:13" s="98" customFormat="1">
      <c r="A22" s="188" t="s">
        <v>152</v>
      </c>
      <c r="B22" s="188"/>
      <c r="C22" s="104">
        <v>1</v>
      </c>
      <c r="D22" s="108"/>
      <c r="E22" s="104">
        <v>939</v>
      </c>
      <c r="F22" s="105">
        <v>0.90375360923965353</v>
      </c>
      <c r="G22" s="103"/>
      <c r="H22" s="182" t="s">
        <v>61</v>
      </c>
      <c r="I22" s="182"/>
      <c r="J22" s="67">
        <v>4</v>
      </c>
      <c r="K22" s="67">
        <v>595</v>
      </c>
      <c r="L22" s="67">
        <v>1684</v>
      </c>
      <c r="M22" s="68">
        <v>1</v>
      </c>
    </row>
    <row r="23" spans="1:13" s="98" customFormat="1">
      <c r="A23" s="188" t="s">
        <v>153</v>
      </c>
      <c r="B23" s="188"/>
      <c r="C23" s="104"/>
      <c r="D23" s="104"/>
      <c r="E23" s="104"/>
      <c r="F23" s="107"/>
      <c r="G23" s="103"/>
      <c r="H23" s="188"/>
      <c r="I23" s="188"/>
      <c r="J23" s="104"/>
      <c r="K23" s="104"/>
      <c r="L23" s="104"/>
      <c r="M23" s="106"/>
    </row>
    <row r="24" spans="1:13" s="98" customFormat="1">
      <c r="A24" s="182" t="s">
        <v>154</v>
      </c>
      <c r="B24" s="182"/>
      <c r="C24" s="67">
        <v>2</v>
      </c>
      <c r="D24" s="67"/>
      <c r="E24" s="67">
        <v>1039</v>
      </c>
      <c r="F24" s="89">
        <v>1</v>
      </c>
      <c r="G24" s="103"/>
      <c r="H24" s="188" t="s">
        <v>63</v>
      </c>
      <c r="I24" s="188"/>
      <c r="J24" s="104">
        <v>5</v>
      </c>
      <c r="K24" s="104">
        <v>87</v>
      </c>
      <c r="L24" s="104">
        <v>147</v>
      </c>
      <c r="M24" s="106">
        <v>0.33182844243792325</v>
      </c>
    </row>
    <row r="25" spans="1:13" s="98" customFormat="1">
      <c r="A25" s="188"/>
      <c r="B25" s="188"/>
      <c r="C25" s="104"/>
      <c r="D25" s="104"/>
      <c r="E25" s="104"/>
      <c r="F25" s="106"/>
      <c r="G25" s="103"/>
      <c r="H25" s="188" t="s">
        <v>65</v>
      </c>
      <c r="I25" s="188"/>
      <c r="J25" s="104">
        <v>5</v>
      </c>
      <c r="K25" s="104">
        <v>137</v>
      </c>
      <c r="L25" s="104">
        <v>264</v>
      </c>
      <c r="M25" s="106">
        <v>0.59593679458239279</v>
      </c>
    </row>
    <row r="26" spans="1:13" s="98" customFormat="1">
      <c r="A26" s="188" t="s">
        <v>56</v>
      </c>
      <c r="B26" s="188"/>
      <c r="C26" s="104"/>
      <c r="D26" s="104"/>
      <c r="E26" s="104"/>
      <c r="F26" s="107"/>
      <c r="G26" s="103"/>
      <c r="H26" s="188" t="s">
        <v>67</v>
      </c>
      <c r="I26" s="188"/>
      <c r="J26" s="104">
        <v>1</v>
      </c>
      <c r="K26" s="104">
        <v>17</v>
      </c>
      <c r="L26" s="104">
        <v>32</v>
      </c>
      <c r="M26" s="106">
        <v>7.2234762979683967E-2</v>
      </c>
    </row>
    <row r="27" spans="1:13" s="98" customFormat="1">
      <c r="A27" s="188" t="s">
        <v>58</v>
      </c>
      <c r="B27" s="188"/>
      <c r="C27" s="104"/>
      <c r="D27" s="104"/>
      <c r="E27" s="104"/>
      <c r="F27" s="107"/>
      <c r="G27" s="103"/>
      <c r="H27" s="182" t="s">
        <v>69</v>
      </c>
      <c r="I27" s="182"/>
      <c r="J27" s="67">
        <v>11</v>
      </c>
      <c r="K27" s="67">
        <v>241</v>
      </c>
      <c r="L27" s="67">
        <v>443</v>
      </c>
      <c r="M27" s="68">
        <v>1</v>
      </c>
    </row>
    <row r="28" spans="1:13" s="98" customFormat="1">
      <c r="A28" s="188" t="s">
        <v>60</v>
      </c>
      <c r="B28" s="188"/>
      <c r="C28" s="104">
        <v>1</v>
      </c>
      <c r="D28" s="104">
        <v>220</v>
      </c>
      <c r="E28" s="104">
        <v>816</v>
      </c>
      <c r="F28" s="107">
        <v>1</v>
      </c>
      <c r="G28" s="103"/>
      <c r="H28" s="188"/>
      <c r="I28" s="188"/>
      <c r="J28" s="104"/>
      <c r="K28" s="104"/>
      <c r="L28" s="104"/>
      <c r="M28" s="106"/>
    </row>
    <row r="29" spans="1:13" s="98" customFormat="1">
      <c r="A29" s="182" t="s">
        <v>62</v>
      </c>
      <c r="B29" s="182"/>
      <c r="C29" s="67">
        <v>1</v>
      </c>
      <c r="D29" s="67">
        <v>220</v>
      </c>
      <c r="E29" s="67">
        <v>816</v>
      </c>
      <c r="F29" s="89">
        <v>1</v>
      </c>
      <c r="G29" s="103"/>
      <c r="H29" s="188" t="s">
        <v>72</v>
      </c>
      <c r="I29" s="188"/>
      <c r="J29" s="104">
        <v>10</v>
      </c>
      <c r="K29" s="104">
        <v>212</v>
      </c>
      <c r="L29" s="104">
        <v>387</v>
      </c>
      <c r="M29" s="106">
        <v>0.63338788870703766</v>
      </c>
    </row>
    <row r="30" spans="1:13" s="98" customFormat="1">
      <c r="A30" s="188"/>
      <c r="B30" s="188"/>
      <c r="C30" s="104"/>
      <c r="D30" s="104"/>
      <c r="E30" s="104"/>
      <c r="F30" s="106"/>
      <c r="G30" s="103"/>
      <c r="H30" s="188" t="s">
        <v>73</v>
      </c>
      <c r="I30" s="188"/>
      <c r="J30" s="104">
        <v>6</v>
      </c>
      <c r="K30" s="104">
        <v>128</v>
      </c>
      <c r="L30" s="104">
        <v>224</v>
      </c>
      <c r="M30" s="106">
        <v>0.36661211129296234</v>
      </c>
    </row>
    <row r="31" spans="1:13" s="98" customFormat="1">
      <c r="A31" s="188" t="s">
        <v>64</v>
      </c>
      <c r="B31" s="188"/>
      <c r="C31" s="104">
        <v>5</v>
      </c>
      <c r="D31" s="104">
        <v>111</v>
      </c>
      <c r="E31" s="104">
        <v>205</v>
      </c>
      <c r="F31" s="105">
        <v>1.485614899630408E-2</v>
      </c>
      <c r="G31" s="103"/>
      <c r="H31" s="188" t="s">
        <v>75</v>
      </c>
      <c r="I31" s="188"/>
      <c r="J31" s="104"/>
      <c r="K31" s="104"/>
      <c r="L31" s="104"/>
      <c r="M31" s="109"/>
    </row>
    <row r="32" spans="1:13" s="98" customFormat="1">
      <c r="A32" s="188" t="s">
        <v>66</v>
      </c>
      <c r="B32" s="188"/>
      <c r="C32" s="104">
        <v>4</v>
      </c>
      <c r="D32" s="104">
        <v>154</v>
      </c>
      <c r="E32" s="104">
        <v>289</v>
      </c>
      <c r="F32" s="105">
        <v>2.0943546633814043E-2</v>
      </c>
      <c r="G32" s="103"/>
      <c r="H32" s="182" t="s">
        <v>77</v>
      </c>
      <c r="I32" s="182"/>
      <c r="J32" s="67">
        <v>16</v>
      </c>
      <c r="K32" s="67">
        <v>340</v>
      </c>
      <c r="L32" s="67">
        <v>611</v>
      </c>
      <c r="M32" s="68">
        <v>1</v>
      </c>
    </row>
    <row r="33" spans="1:13" s="98" customFormat="1">
      <c r="A33" s="188" t="s">
        <v>68</v>
      </c>
      <c r="B33" s="188"/>
      <c r="C33" s="104">
        <v>25</v>
      </c>
      <c r="D33" s="104">
        <v>5172</v>
      </c>
      <c r="E33" s="104">
        <v>9797</v>
      </c>
      <c r="F33" s="105">
        <v>0.70997898398434667</v>
      </c>
      <c r="G33" s="103"/>
      <c r="H33" s="188"/>
      <c r="I33" s="188"/>
    </row>
    <row r="34" spans="1:13" s="98" customFormat="1">
      <c r="A34" s="188" t="s">
        <v>93</v>
      </c>
      <c r="B34" s="188"/>
      <c r="C34" s="104">
        <v>10</v>
      </c>
      <c r="D34" s="104">
        <v>1712</v>
      </c>
      <c r="E34" s="104">
        <v>3354</v>
      </c>
      <c r="F34" s="105">
        <v>0.24306109138343357</v>
      </c>
      <c r="G34" s="103"/>
      <c r="H34" s="182" t="s">
        <v>79</v>
      </c>
      <c r="I34" s="182"/>
      <c r="J34" s="67">
        <v>4</v>
      </c>
      <c r="K34" s="67">
        <v>36</v>
      </c>
      <c r="L34" s="67">
        <v>67</v>
      </c>
      <c r="M34" s="68">
        <v>1</v>
      </c>
    </row>
    <row r="35" spans="1:13" s="98" customFormat="1">
      <c r="A35" s="188" t="s">
        <v>74</v>
      </c>
      <c r="B35" s="188"/>
      <c r="C35" s="104">
        <v>1</v>
      </c>
      <c r="D35" s="104">
        <v>80</v>
      </c>
      <c r="E35" s="104">
        <v>154</v>
      </c>
      <c r="F35" s="105">
        <v>1.1160229002101601E-2</v>
      </c>
      <c r="G35" s="103"/>
      <c r="H35" s="182" t="s">
        <v>81</v>
      </c>
      <c r="I35" s="182"/>
      <c r="J35" s="67">
        <v>2</v>
      </c>
      <c r="K35" s="67">
        <v>14</v>
      </c>
      <c r="L35" s="67">
        <v>22</v>
      </c>
      <c r="M35" s="68">
        <v>1</v>
      </c>
    </row>
    <row r="36" spans="1:13" s="98" customFormat="1">
      <c r="A36" s="188" t="s">
        <v>76</v>
      </c>
      <c r="B36" s="188"/>
      <c r="C36" s="110"/>
      <c r="D36" s="110"/>
      <c r="E36" s="110"/>
      <c r="F36" s="111"/>
      <c r="G36" s="103"/>
      <c r="H36" s="182" t="s">
        <v>83</v>
      </c>
      <c r="I36" s="182"/>
      <c r="J36" s="67"/>
      <c r="K36" s="67"/>
      <c r="L36" s="67"/>
      <c r="M36" s="68"/>
    </row>
    <row r="37" spans="1:13" s="98" customFormat="1">
      <c r="A37" s="182" t="s">
        <v>78</v>
      </c>
      <c r="B37" s="182"/>
      <c r="C37" s="67">
        <v>45</v>
      </c>
      <c r="D37" s="67">
        <v>7229</v>
      </c>
      <c r="E37" s="67">
        <v>13799</v>
      </c>
      <c r="F37" s="89">
        <v>1</v>
      </c>
      <c r="G37" s="103"/>
      <c r="H37" s="188"/>
      <c r="I37" s="188"/>
      <c r="J37" s="104"/>
      <c r="K37" s="104"/>
      <c r="L37" s="104"/>
      <c r="M37" s="104"/>
    </row>
    <row r="38" spans="1:13" s="98" customFormat="1">
      <c r="A38" s="188"/>
      <c r="B38" s="188"/>
      <c r="C38" s="104"/>
      <c r="D38" s="104"/>
      <c r="E38" s="104"/>
      <c r="F38" s="106"/>
      <c r="G38" s="103"/>
      <c r="H38" s="188"/>
      <c r="I38" s="188"/>
      <c r="J38" s="104"/>
      <c r="K38" s="104"/>
      <c r="L38" s="104"/>
      <c r="M38" s="104"/>
    </row>
    <row r="39" spans="1:13" s="98" customFormat="1">
      <c r="A39" s="188" t="s">
        <v>80</v>
      </c>
      <c r="B39" s="188"/>
      <c r="C39" s="104">
        <v>1</v>
      </c>
      <c r="D39" s="104">
        <v>16</v>
      </c>
      <c r="E39" s="104">
        <v>29</v>
      </c>
      <c r="F39" s="105">
        <v>8.7613293051359523E-2</v>
      </c>
      <c r="G39" s="103"/>
      <c r="H39" s="189"/>
      <c r="I39" s="189"/>
      <c r="J39" s="104"/>
      <c r="K39" s="104"/>
      <c r="L39" s="104"/>
      <c r="M39" s="104"/>
    </row>
    <row r="40" spans="1:13" s="98" customFormat="1">
      <c r="A40" s="188" t="s">
        <v>82</v>
      </c>
      <c r="B40" s="188"/>
      <c r="C40" s="104">
        <v>1</v>
      </c>
      <c r="D40" s="104">
        <v>42</v>
      </c>
      <c r="E40" s="104">
        <v>82</v>
      </c>
      <c r="F40" s="105">
        <v>0.24773413897280966</v>
      </c>
      <c r="G40" s="103"/>
      <c r="H40" s="112"/>
      <c r="I40" s="112"/>
      <c r="J40" s="104"/>
      <c r="K40" s="104"/>
      <c r="L40" s="104"/>
      <c r="M40" s="113"/>
    </row>
    <row r="41" spans="1:13" s="98" customFormat="1">
      <c r="A41" s="188" t="s">
        <v>84</v>
      </c>
      <c r="B41" s="188"/>
      <c r="C41" s="104">
        <v>2</v>
      </c>
      <c r="D41" s="104">
        <v>119</v>
      </c>
      <c r="E41" s="104">
        <v>220</v>
      </c>
      <c r="F41" s="105">
        <v>0.66465256797583083</v>
      </c>
      <c r="G41" s="103"/>
      <c r="H41" s="182" t="s">
        <v>86</v>
      </c>
      <c r="I41" s="182"/>
      <c r="J41" s="67">
        <v>357</v>
      </c>
      <c r="K41" s="67">
        <v>19805</v>
      </c>
      <c r="L41" s="67">
        <v>49976</v>
      </c>
      <c r="M41" s="104"/>
    </row>
    <row r="42" spans="1:13" s="98" customFormat="1">
      <c r="A42" s="188" t="s">
        <v>315</v>
      </c>
      <c r="B42" s="188"/>
      <c r="C42" s="104"/>
      <c r="D42" s="104"/>
      <c r="E42" s="104"/>
      <c r="F42" s="107"/>
      <c r="G42" s="103"/>
      <c r="H42" s="112"/>
      <c r="I42" s="112"/>
      <c r="J42" s="104"/>
      <c r="K42" s="104"/>
      <c r="L42" s="104"/>
      <c r="M42" s="113"/>
    </row>
    <row r="43" spans="1:13" s="98" customFormat="1">
      <c r="A43" s="188" t="s">
        <v>85</v>
      </c>
      <c r="B43" s="188"/>
      <c r="C43" s="104"/>
      <c r="D43" s="104"/>
      <c r="E43" s="104"/>
      <c r="F43" s="107"/>
      <c r="G43" s="103"/>
      <c r="H43" s="112"/>
      <c r="I43" s="112"/>
      <c r="J43" s="113"/>
      <c r="K43" s="113"/>
      <c r="L43" s="113"/>
      <c r="M43" s="113"/>
    </row>
    <row r="44" spans="1:13" s="98" customFormat="1">
      <c r="A44" s="182" t="s">
        <v>87</v>
      </c>
      <c r="B44" s="182"/>
      <c r="C44" s="67">
        <v>4</v>
      </c>
      <c r="D44" s="67">
        <v>177</v>
      </c>
      <c r="E44" s="67">
        <v>331</v>
      </c>
      <c r="F44" s="68">
        <v>1</v>
      </c>
      <c r="G44" s="103"/>
      <c r="H44" s="112"/>
      <c r="I44" s="112"/>
      <c r="J44" s="113"/>
      <c r="K44" s="113"/>
      <c r="L44" s="113"/>
      <c r="M44" s="113"/>
    </row>
    <row r="45" spans="1:13" s="98" customFormat="1">
      <c r="A45" s="188"/>
      <c r="B45" s="188"/>
      <c r="C45" s="110"/>
      <c r="D45" s="110"/>
      <c r="E45" s="110"/>
      <c r="F45" s="110"/>
      <c r="G45" s="114"/>
      <c r="H45" s="115"/>
      <c r="I45" s="115"/>
      <c r="J45" s="103"/>
      <c r="K45" s="103"/>
      <c r="L45" s="103"/>
      <c r="M45" s="103"/>
    </row>
    <row r="46" spans="1:13" s="98" customFormat="1" ht="12.75">
      <c r="A46" s="97"/>
      <c r="B46" s="97"/>
      <c r="H46" s="97"/>
      <c r="I46" s="97"/>
    </row>
    <row r="47" spans="1:13" s="98" customFormat="1" ht="12.75">
      <c r="A47" s="97"/>
      <c r="B47" s="97"/>
      <c r="H47" s="97"/>
      <c r="I47" s="97"/>
    </row>
    <row r="48" spans="1:13" s="98" customFormat="1" ht="12.75">
      <c r="A48" s="97"/>
      <c r="B48" s="97"/>
      <c r="H48" s="97"/>
      <c r="I48" s="97"/>
    </row>
  </sheetData>
  <sheetProtection algorithmName="SHA-512" hashValue="CXWZrqmj00AssirCUyPbUGcE7/HkmaO9vq82l08QaYf7rhXkBryirKktNeA0VvbPTI1wDskDO6OCTtvi6WnLeg==" saltValue="szoZ83SOuTwR08FETGEEzg==" spinCount="100000" sheet="1" objects="1" scenarios="1"/>
  <mergeCells count="73">
    <mergeCell ref="A45:B45"/>
    <mergeCell ref="A40:B40"/>
    <mergeCell ref="A41:B41"/>
    <mergeCell ref="H41:I41"/>
    <mergeCell ref="A42:B42"/>
    <mergeCell ref="A43:B43"/>
    <mergeCell ref="A44:B44"/>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CQ17"/>
  <sheetViews>
    <sheetView showGridLines="0" zoomScaleNormal="100" zoomScaleSheetLayoutView="100" workbookViewId="0"/>
  </sheetViews>
  <sheetFormatPr baseColWidth="10" defaultRowHeight="15"/>
  <cols>
    <col min="1" max="1" width="79.42578125" style="118" customWidth="1"/>
    <col min="2" max="90" width="8.7109375" style="118" customWidth="1"/>
    <col min="91" max="91" width="10.85546875" style="118" bestFit="1" customWidth="1"/>
    <col min="92" max="95" width="11.42578125" style="118"/>
    <col min="96" max="211" width="11.42578125" style="116"/>
    <col min="212" max="212" width="83.5703125" style="116" customWidth="1"/>
    <col min="213" max="302" width="8.7109375" style="116" customWidth="1"/>
    <col min="303" max="467" width="11.42578125" style="116"/>
    <col min="468" max="468" width="83.5703125" style="116" customWidth="1"/>
    <col min="469" max="558" width="8.7109375" style="116" customWidth="1"/>
    <col min="559" max="723" width="11.42578125" style="116"/>
    <col min="724" max="724" width="83.5703125" style="116" customWidth="1"/>
    <col min="725" max="814" width="8.7109375" style="116" customWidth="1"/>
    <col min="815" max="979" width="11.42578125" style="116"/>
    <col min="980" max="980" width="83.5703125" style="116" customWidth="1"/>
    <col min="981" max="1070" width="8.7109375" style="116" customWidth="1"/>
    <col min="1071" max="1235" width="11.42578125" style="116"/>
    <col min="1236" max="1236" width="83.5703125" style="116" customWidth="1"/>
    <col min="1237" max="1326" width="8.7109375" style="116" customWidth="1"/>
    <col min="1327" max="1491" width="11.42578125" style="116"/>
    <col min="1492" max="1492" width="83.5703125" style="116" customWidth="1"/>
    <col min="1493" max="1582" width="8.7109375" style="116" customWidth="1"/>
    <col min="1583" max="1747" width="11.42578125" style="116"/>
    <col min="1748" max="1748" width="83.5703125" style="116" customWidth="1"/>
    <col min="1749" max="1838" width="8.7109375" style="116" customWidth="1"/>
    <col min="1839" max="2003" width="11.42578125" style="116"/>
    <col min="2004" max="2004" width="83.5703125" style="116" customWidth="1"/>
    <col min="2005" max="2094" width="8.7109375" style="116" customWidth="1"/>
    <col min="2095" max="2259" width="11.42578125" style="116"/>
    <col min="2260" max="2260" width="83.5703125" style="116" customWidth="1"/>
    <col min="2261" max="2350" width="8.7109375" style="116" customWidth="1"/>
    <col min="2351" max="2515" width="11.42578125" style="116"/>
    <col min="2516" max="2516" width="83.5703125" style="116" customWidth="1"/>
    <col min="2517" max="2606" width="8.7109375" style="116" customWidth="1"/>
    <col min="2607" max="2771" width="11.42578125" style="116"/>
    <col min="2772" max="2772" width="83.5703125" style="116" customWidth="1"/>
    <col min="2773" max="2862" width="8.7109375" style="116" customWidth="1"/>
    <col min="2863" max="3027" width="11.42578125" style="116"/>
    <col min="3028" max="3028" width="83.5703125" style="116" customWidth="1"/>
    <col min="3029" max="3118" width="8.7109375" style="116" customWidth="1"/>
    <col min="3119" max="3283" width="11.42578125" style="116"/>
    <col min="3284" max="3284" width="83.5703125" style="116" customWidth="1"/>
    <col min="3285" max="3374" width="8.7109375" style="116" customWidth="1"/>
    <col min="3375" max="3539" width="11.42578125" style="116"/>
    <col min="3540" max="3540" width="83.5703125" style="116" customWidth="1"/>
    <col min="3541" max="3630" width="8.7109375" style="116" customWidth="1"/>
    <col min="3631" max="3795" width="11.42578125" style="116"/>
    <col min="3796" max="3796" width="83.5703125" style="116" customWidth="1"/>
    <col min="3797" max="3886" width="8.7109375" style="116" customWidth="1"/>
    <col min="3887" max="4051" width="11.42578125" style="116"/>
    <col min="4052" max="4052" width="83.5703125" style="116" customWidth="1"/>
    <col min="4053" max="4142" width="8.7109375" style="116" customWidth="1"/>
    <col min="4143" max="4307" width="11.42578125" style="116"/>
    <col min="4308" max="4308" width="83.5703125" style="116" customWidth="1"/>
    <col min="4309" max="4398" width="8.7109375" style="116" customWidth="1"/>
    <col min="4399" max="4563" width="11.42578125" style="116"/>
    <col min="4564" max="4564" width="83.5703125" style="116" customWidth="1"/>
    <col min="4565" max="4654" width="8.7109375" style="116" customWidth="1"/>
    <col min="4655" max="4819" width="11.42578125" style="116"/>
    <col min="4820" max="4820" width="83.5703125" style="116" customWidth="1"/>
    <col min="4821" max="4910" width="8.7109375" style="116" customWidth="1"/>
    <col min="4911" max="5075" width="11.42578125" style="116"/>
    <col min="5076" max="5076" width="83.5703125" style="116" customWidth="1"/>
    <col min="5077" max="5166" width="8.7109375" style="116" customWidth="1"/>
    <col min="5167" max="5331" width="11.42578125" style="116"/>
    <col min="5332" max="5332" width="83.5703125" style="116" customWidth="1"/>
    <col min="5333" max="5422" width="8.7109375" style="116" customWidth="1"/>
    <col min="5423" max="5587" width="11.42578125" style="116"/>
    <col min="5588" max="5588" width="83.5703125" style="116" customWidth="1"/>
    <col min="5589" max="5678" width="8.7109375" style="116" customWidth="1"/>
    <col min="5679" max="5843" width="11.42578125" style="116"/>
    <col min="5844" max="5844" width="83.5703125" style="116" customWidth="1"/>
    <col min="5845" max="5934" width="8.7109375" style="116" customWidth="1"/>
    <col min="5935" max="6099" width="11.42578125" style="116"/>
    <col min="6100" max="6100" width="83.5703125" style="116" customWidth="1"/>
    <col min="6101" max="6190" width="8.7109375" style="116" customWidth="1"/>
    <col min="6191" max="6355" width="11.42578125" style="116"/>
    <col min="6356" max="6356" width="83.5703125" style="116" customWidth="1"/>
    <col min="6357" max="6446" width="8.7109375" style="116" customWidth="1"/>
    <col min="6447" max="6611" width="11.42578125" style="116"/>
    <col min="6612" max="6612" width="83.5703125" style="116" customWidth="1"/>
    <col min="6613" max="6702" width="8.7109375" style="116" customWidth="1"/>
    <col min="6703" max="6867" width="11.42578125" style="116"/>
    <col min="6868" max="6868" width="83.5703125" style="116" customWidth="1"/>
    <col min="6869" max="6958" width="8.7109375" style="116" customWidth="1"/>
    <col min="6959" max="7123" width="11.42578125" style="116"/>
    <col min="7124" max="7124" width="83.5703125" style="116" customWidth="1"/>
    <col min="7125" max="7214" width="8.7109375" style="116" customWidth="1"/>
    <col min="7215" max="7379" width="11.42578125" style="116"/>
    <col min="7380" max="7380" width="83.5703125" style="116" customWidth="1"/>
    <col min="7381" max="7470" width="8.7109375" style="116" customWidth="1"/>
    <col min="7471" max="7635" width="11.42578125" style="116"/>
    <col min="7636" max="7636" width="83.5703125" style="116" customWidth="1"/>
    <col min="7637" max="7726" width="8.7109375" style="116" customWidth="1"/>
    <col min="7727" max="7891" width="11.42578125" style="116"/>
    <col min="7892" max="7892" width="83.5703125" style="116" customWidth="1"/>
    <col min="7893" max="7982" width="8.7109375" style="116" customWidth="1"/>
    <col min="7983" max="8147" width="11.42578125" style="116"/>
    <col min="8148" max="8148" width="83.5703125" style="116" customWidth="1"/>
    <col min="8149" max="8238" width="8.7109375" style="116" customWidth="1"/>
    <col min="8239" max="8403" width="11.42578125" style="116"/>
    <col min="8404" max="8404" width="83.5703125" style="116" customWidth="1"/>
    <col min="8405" max="8494" width="8.7109375" style="116" customWidth="1"/>
    <col min="8495" max="8659" width="11.42578125" style="116"/>
    <col min="8660" max="8660" width="83.5703125" style="116" customWidth="1"/>
    <col min="8661" max="8750" width="8.7109375" style="116" customWidth="1"/>
    <col min="8751" max="8915" width="11.42578125" style="116"/>
    <col min="8916" max="8916" width="83.5703125" style="116" customWidth="1"/>
    <col min="8917" max="9006" width="8.7109375" style="116" customWidth="1"/>
    <col min="9007" max="9171" width="11.42578125" style="116"/>
    <col min="9172" max="9172" width="83.5703125" style="116" customWidth="1"/>
    <col min="9173" max="9262" width="8.7109375" style="116" customWidth="1"/>
    <col min="9263" max="9427" width="11.42578125" style="116"/>
    <col min="9428" max="9428" width="83.5703125" style="116" customWidth="1"/>
    <col min="9429" max="9518" width="8.7109375" style="116" customWidth="1"/>
    <col min="9519" max="9683" width="11.42578125" style="116"/>
    <col min="9684" max="9684" width="83.5703125" style="116" customWidth="1"/>
    <col min="9685" max="9774" width="8.7109375" style="116" customWidth="1"/>
    <col min="9775" max="9939" width="11.42578125" style="116"/>
    <col min="9940" max="9940" width="83.5703125" style="116" customWidth="1"/>
    <col min="9941" max="10030" width="8.7109375" style="116" customWidth="1"/>
    <col min="10031" max="10195" width="11.42578125" style="116"/>
    <col min="10196" max="10196" width="83.5703125" style="116" customWidth="1"/>
    <col min="10197" max="10286" width="8.7109375" style="116" customWidth="1"/>
    <col min="10287" max="10451" width="11.42578125" style="116"/>
    <col min="10452" max="10452" width="83.5703125" style="116" customWidth="1"/>
    <col min="10453" max="10542" width="8.7109375" style="116" customWidth="1"/>
    <col min="10543" max="10707" width="11.42578125" style="116"/>
    <col min="10708" max="10708" width="83.5703125" style="116" customWidth="1"/>
    <col min="10709" max="10798" width="8.7109375" style="116" customWidth="1"/>
    <col min="10799" max="10963" width="11.42578125" style="116"/>
    <col min="10964" max="10964" width="83.5703125" style="116" customWidth="1"/>
    <col min="10965" max="11054" width="8.7109375" style="116" customWidth="1"/>
    <col min="11055" max="11219" width="11.42578125" style="116"/>
    <col min="11220" max="11220" width="83.5703125" style="116" customWidth="1"/>
    <col min="11221" max="11310" width="8.7109375" style="116" customWidth="1"/>
    <col min="11311" max="11475" width="11.42578125" style="116"/>
    <col min="11476" max="11476" width="83.5703125" style="116" customWidth="1"/>
    <col min="11477" max="11566" width="8.7109375" style="116" customWidth="1"/>
    <col min="11567" max="11731" width="11.42578125" style="116"/>
    <col min="11732" max="11732" width="83.5703125" style="116" customWidth="1"/>
    <col min="11733" max="11822" width="8.7109375" style="116" customWidth="1"/>
    <col min="11823" max="11987" width="11.42578125" style="116"/>
    <col min="11988" max="11988" width="83.5703125" style="116" customWidth="1"/>
    <col min="11989" max="12078" width="8.7109375" style="116" customWidth="1"/>
    <col min="12079" max="12243" width="11.42578125" style="116"/>
    <col min="12244" max="12244" width="83.5703125" style="116" customWidth="1"/>
    <col min="12245" max="12334" width="8.7109375" style="116" customWidth="1"/>
    <col min="12335" max="12499" width="11.42578125" style="116"/>
    <col min="12500" max="12500" width="83.5703125" style="116" customWidth="1"/>
    <col min="12501" max="12590" width="8.7109375" style="116" customWidth="1"/>
    <col min="12591" max="12755" width="11.42578125" style="116"/>
    <col min="12756" max="12756" width="83.5703125" style="116" customWidth="1"/>
    <col min="12757" max="12846" width="8.7109375" style="116" customWidth="1"/>
    <col min="12847" max="13011" width="11.42578125" style="116"/>
    <col min="13012" max="13012" width="83.5703125" style="116" customWidth="1"/>
    <col min="13013" max="13102" width="8.7109375" style="116" customWidth="1"/>
    <col min="13103" max="13267" width="11.42578125" style="116"/>
    <col min="13268" max="13268" width="83.5703125" style="116" customWidth="1"/>
    <col min="13269" max="13358" width="8.7109375" style="116" customWidth="1"/>
    <col min="13359" max="13523" width="11.42578125" style="116"/>
    <col min="13524" max="13524" width="83.5703125" style="116" customWidth="1"/>
    <col min="13525" max="13614" width="8.7109375" style="116" customWidth="1"/>
    <col min="13615" max="13779" width="11.42578125" style="116"/>
    <col min="13780" max="13780" width="83.5703125" style="116" customWidth="1"/>
    <col min="13781" max="13870" width="8.7109375" style="116" customWidth="1"/>
    <col min="13871" max="14035" width="11.42578125" style="116"/>
    <col min="14036" max="14036" width="83.5703125" style="116" customWidth="1"/>
    <col min="14037" max="14126" width="8.7109375" style="116" customWidth="1"/>
    <col min="14127" max="14291" width="11.42578125" style="116"/>
    <col min="14292" max="14292" width="83.5703125" style="116" customWidth="1"/>
    <col min="14293" max="14382" width="8.7109375" style="116" customWidth="1"/>
    <col min="14383" max="14547" width="11.42578125" style="116"/>
    <col min="14548" max="14548" width="83.5703125" style="116" customWidth="1"/>
    <col min="14549" max="14638" width="8.7109375" style="116" customWidth="1"/>
    <col min="14639" max="14803" width="11.42578125" style="116"/>
    <col min="14804" max="14804" width="83.5703125" style="116" customWidth="1"/>
    <col min="14805" max="14894" width="8.7109375" style="116" customWidth="1"/>
    <col min="14895" max="15059" width="11.42578125" style="116"/>
    <col min="15060" max="15060" width="83.5703125" style="116" customWidth="1"/>
    <col min="15061" max="15150" width="8.7109375" style="116" customWidth="1"/>
    <col min="15151" max="15315" width="11.42578125" style="116"/>
    <col min="15316" max="15316" width="83.5703125" style="116" customWidth="1"/>
    <col min="15317" max="15406" width="8.7109375" style="116" customWidth="1"/>
    <col min="15407" max="15571" width="11.42578125" style="116"/>
    <col min="15572" max="15572" width="83.5703125" style="116" customWidth="1"/>
    <col min="15573" max="15662" width="8.7109375" style="116" customWidth="1"/>
    <col min="15663" max="15827" width="11.42578125" style="116"/>
    <col min="15828" max="15828" width="83.5703125" style="116" customWidth="1"/>
    <col min="15829" max="15918" width="8.7109375" style="116" customWidth="1"/>
    <col min="15919" max="16083" width="11.42578125" style="116"/>
    <col min="16084" max="16084" width="83.5703125" style="116" customWidth="1"/>
    <col min="16085" max="16174" width="8.7109375" style="116" customWidth="1"/>
    <col min="16175" max="16384" width="11.42578125" style="116"/>
  </cols>
  <sheetData>
    <row r="2" spans="1:95" ht="16.5">
      <c r="A2" s="96" t="s">
        <v>186</v>
      </c>
      <c r="B2" s="117"/>
      <c r="C2" s="116"/>
      <c r="D2" s="116"/>
      <c r="E2" s="116"/>
      <c r="H2" s="116"/>
    </row>
    <row r="3" spans="1:95" ht="16.5">
      <c r="A3" s="119" t="s">
        <v>187</v>
      </c>
      <c r="B3" s="117"/>
      <c r="C3" s="116"/>
      <c r="D3" s="116"/>
      <c r="E3" s="116"/>
      <c r="H3" s="116"/>
    </row>
    <row r="4" spans="1:95" ht="16.5">
      <c r="A4" s="119" t="s">
        <v>188</v>
      </c>
      <c r="B4" s="117"/>
      <c r="C4" s="116"/>
      <c r="D4" s="116"/>
      <c r="E4" s="116"/>
      <c r="H4" s="116"/>
    </row>
    <row r="6" spans="1:95">
      <c r="A6" s="177" t="s">
        <v>168</v>
      </c>
      <c r="B6" s="176" t="s">
        <v>173</v>
      </c>
      <c r="C6" s="176"/>
      <c r="D6" s="176" t="s">
        <v>174</v>
      </c>
      <c r="E6" s="176"/>
      <c r="F6" s="176" t="s">
        <v>175</v>
      </c>
      <c r="G6" s="176"/>
      <c r="H6" s="176" t="s">
        <v>176</v>
      </c>
      <c r="I6" s="176"/>
      <c r="J6" s="176" t="s">
        <v>48</v>
      </c>
      <c r="K6" s="176"/>
      <c r="L6" s="176" t="s">
        <v>50</v>
      </c>
      <c r="M6" s="176"/>
      <c r="N6" s="176" t="s">
        <v>51</v>
      </c>
      <c r="O6" s="176"/>
      <c r="P6" s="176" t="s">
        <v>150</v>
      </c>
      <c r="Q6" s="176"/>
      <c r="R6" s="176" t="s">
        <v>151</v>
      </c>
      <c r="S6" s="176"/>
      <c r="T6" s="176" t="s">
        <v>152</v>
      </c>
      <c r="U6" s="176"/>
      <c r="V6" s="176" t="s">
        <v>153</v>
      </c>
      <c r="W6" s="176"/>
      <c r="X6" s="176" t="s">
        <v>56</v>
      </c>
      <c r="Y6" s="176"/>
      <c r="Z6" s="176" t="s">
        <v>58</v>
      </c>
      <c r="AA6" s="176"/>
      <c r="AB6" s="176" t="s">
        <v>60</v>
      </c>
      <c r="AC6" s="176"/>
      <c r="AD6" s="176" t="s">
        <v>64</v>
      </c>
      <c r="AE6" s="176"/>
      <c r="AF6" s="176" t="s">
        <v>66</v>
      </c>
      <c r="AG6" s="176"/>
      <c r="AH6" s="176" t="s">
        <v>68</v>
      </c>
      <c r="AI6" s="176"/>
      <c r="AJ6" s="176" t="s">
        <v>71</v>
      </c>
      <c r="AK6" s="176"/>
      <c r="AL6" s="176" t="s">
        <v>74</v>
      </c>
      <c r="AM6" s="176"/>
      <c r="AN6" s="176" t="s">
        <v>80</v>
      </c>
      <c r="AO6" s="176"/>
      <c r="AP6" s="176" t="s">
        <v>82</v>
      </c>
      <c r="AQ6" s="176"/>
      <c r="AR6" s="176" t="s">
        <v>84</v>
      </c>
      <c r="AS6" s="176"/>
      <c r="AT6" s="176" t="s">
        <v>155</v>
      </c>
      <c r="AU6" s="176"/>
      <c r="AV6" s="176" t="s">
        <v>85</v>
      </c>
      <c r="AW6" s="176"/>
      <c r="AX6" s="176" t="s">
        <v>34</v>
      </c>
      <c r="AY6" s="176"/>
      <c r="AZ6" s="176" t="s">
        <v>36</v>
      </c>
      <c r="BA6" s="176"/>
      <c r="BB6" s="176" t="s">
        <v>38</v>
      </c>
      <c r="BC6" s="176"/>
      <c r="BD6" s="176" t="s">
        <v>42</v>
      </c>
      <c r="BE6" s="176"/>
      <c r="BF6" s="176" t="s">
        <v>46</v>
      </c>
      <c r="BG6" s="176"/>
      <c r="BH6" s="176" t="s">
        <v>52</v>
      </c>
      <c r="BI6" s="176"/>
      <c r="BJ6" s="176" t="s">
        <v>54</v>
      </c>
      <c r="BK6" s="176"/>
      <c r="BL6" s="176" t="s">
        <v>55</v>
      </c>
      <c r="BM6" s="176"/>
      <c r="BN6" s="176" t="s">
        <v>57</v>
      </c>
      <c r="BO6" s="176"/>
      <c r="BP6" s="176" t="s">
        <v>59</v>
      </c>
      <c r="BQ6" s="176"/>
      <c r="BR6" s="176" t="s">
        <v>63</v>
      </c>
      <c r="BS6" s="176"/>
      <c r="BT6" s="176" t="s">
        <v>65</v>
      </c>
      <c r="BU6" s="176"/>
      <c r="BV6" s="176" t="s">
        <v>67</v>
      </c>
      <c r="BW6" s="176"/>
      <c r="BX6" s="176" t="s">
        <v>72</v>
      </c>
      <c r="BY6" s="176"/>
      <c r="BZ6" s="176" t="s">
        <v>73</v>
      </c>
      <c r="CA6" s="176"/>
      <c r="CB6" s="176" t="s">
        <v>75</v>
      </c>
      <c r="CC6" s="176"/>
      <c r="CD6" s="176" t="s">
        <v>182</v>
      </c>
      <c r="CE6" s="176"/>
      <c r="CF6" s="176" t="s">
        <v>79</v>
      </c>
      <c r="CG6" s="176"/>
      <c r="CH6" s="176" t="s">
        <v>81</v>
      </c>
      <c r="CI6" s="176"/>
      <c r="CJ6" s="176" t="s">
        <v>83</v>
      </c>
      <c r="CK6" s="176"/>
      <c r="CL6" s="176" t="s">
        <v>86</v>
      </c>
      <c r="CM6" s="176"/>
      <c r="CN6" s="117"/>
      <c r="CO6" s="117"/>
      <c r="CP6" s="117"/>
      <c r="CQ6" s="117"/>
    </row>
    <row r="7" spans="1:95">
      <c r="A7" s="177"/>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117"/>
      <c r="CO7" s="117"/>
      <c r="CP7" s="117"/>
      <c r="CQ7" s="117"/>
    </row>
    <row r="8" spans="1:95" s="121"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c r="BV8" s="42" t="s">
        <v>97</v>
      </c>
      <c r="BW8" s="42" t="s">
        <v>98</v>
      </c>
      <c r="BX8" s="42" t="s">
        <v>97</v>
      </c>
      <c r="BY8" s="42" t="s">
        <v>98</v>
      </c>
      <c r="BZ8" s="42" t="s">
        <v>97</v>
      </c>
      <c r="CA8" s="42" t="s">
        <v>98</v>
      </c>
      <c r="CB8" s="42" t="s">
        <v>97</v>
      </c>
      <c r="CC8" s="42" t="s">
        <v>98</v>
      </c>
      <c r="CD8" s="42" t="s">
        <v>97</v>
      </c>
      <c r="CE8" s="42" t="s">
        <v>98</v>
      </c>
      <c r="CF8" s="42" t="s">
        <v>97</v>
      </c>
      <c r="CG8" s="42" t="s">
        <v>98</v>
      </c>
      <c r="CH8" s="42" t="s">
        <v>97</v>
      </c>
      <c r="CI8" s="42" t="s">
        <v>98</v>
      </c>
      <c r="CJ8" s="42" t="s">
        <v>97</v>
      </c>
      <c r="CK8" s="42" t="s">
        <v>98</v>
      </c>
      <c r="CL8" s="42" t="s">
        <v>97</v>
      </c>
      <c r="CM8" s="42" t="s">
        <v>98</v>
      </c>
      <c r="CN8" s="120"/>
      <c r="CO8" s="120"/>
      <c r="CP8" s="120"/>
      <c r="CQ8" s="120"/>
    </row>
    <row r="9" spans="1:95">
      <c r="A9" s="44" t="s">
        <v>99</v>
      </c>
      <c r="B9" s="64">
        <v>7</v>
      </c>
      <c r="C9" s="64">
        <v>526</v>
      </c>
      <c r="D9" s="64">
        <v>13</v>
      </c>
      <c r="E9" s="64">
        <v>1625</v>
      </c>
      <c r="F9" s="64">
        <v>5</v>
      </c>
      <c r="G9" s="64">
        <v>446</v>
      </c>
      <c r="H9" s="64"/>
      <c r="I9" s="64"/>
      <c r="J9" s="64"/>
      <c r="K9" s="64"/>
      <c r="L9" s="64"/>
      <c r="M9" s="64"/>
      <c r="N9" s="64"/>
      <c r="O9" s="64"/>
      <c r="P9" s="64"/>
      <c r="Q9" s="64"/>
      <c r="R9" s="64">
        <v>1</v>
      </c>
      <c r="S9" s="64">
        <v>939</v>
      </c>
      <c r="T9" s="64"/>
      <c r="U9" s="64"/>
      <c r="V9" s="64"/>
      <c r="W9" s="64"/>
      <c r="X9" s="64"/>
      <c r="Y9" s="64"/>
      <c r="Z9" s="64"/>
      <c r="AA9" s="64"/>
      <c r="AB9" s="64"/>
      <c r="AC9" s="64"/>
      <c r="AD9" s="64">
        <v>1</v>
      </c>
      <c r="AE9" s="64">
        <v>44</v>
      </c>
      <c r="AF9" s="64"/>
      <c r="AG9" s="64"/>
      <c r="AH9" s="64">
        <v>4</v>
      </c>
      <c r="AI9" s="64">
        <v>1505</v>
      </c>
      <c r="AJ9" s="64"/>
      <c r="AK9" s="64"/>
      <c r="AL9" s="64"/>
      <c r="AM9" s="64"/>
      <c r="AN9" s="64"/>
      <c r="AO9" s="64"/>
      <c r="AP9" s="64"/>
      <c r="AQ9" s="64"/>
      <c r="AR9" s="64"/>
      <c r="AS9" s="64"/>
      <c r="AT9" s="64"/>
      <c r="AU9" s="64"/>
      <c r="AV9" s="64"/>
      <c r="AW9" s="64"/>
      <c r="AX9" s="64"/>
      <c r="AY9" s="64"/>
      <c r="AZ9" s="64"/>
      <c r="BA9" s="64"/>
      <c r="BB9" s="64">
        <v>1</v>
      </c>
      <c r="BC9" s="64">
        <v>564</v>
      </c>
      <c r="BD9" s="64">
        <v>2</v>
      </c>
      <c r="BE9" s="64">
        <v>940</v>
      </c>
      <c r="BF9" s="64"/>
      <c r="BG9" s="64"/>
      <c r="BH9" s="64"/>
      <c r="BI9" s="64"/>
      <c r="BJ9" s="64"/>
      <c r="BK9" s="64"/>
      <c r="BL9" s="64"/>
      <c r="BM9" s="64"/>
      <c r="BN9" s="64"/>
      <c r="BO9" s="64"/>
      <c r="BP9" s="64"/>
      <c r="BQ9" s="64"/>
      <c r="BR9" s="64">
        <v>1</v>
      </c>
      <c r="BS9" s="64">
        <v>29</v>
      </c>
      <c r="BT9" s="64"/>
      <c r="BU9" s="64"/>
      <c r="BV9" s="64"/>
      <c r="BW9" s="64"/>
      <c r="BX9" s="64">
        <v>1</v>
      </c>
      <c r="BY9" s="64">
        <v>48</v>
      </c>
      <c r="BZ9" s="64">
        <v>1</v>
      </c>
      <c r="CA9" s="64">
        <v>48</v>
      </c>
      <c r="CB9" s="64"/>
      <c r="CC9" s="64"/>
      <c r="CD9" s="64"/>
      <c r="CE9" s="64"/>
      <c r="CF9" s="64"/>
      <c r="CG9" s="64"/>
      <c r="CH9" s="64"/>
      <c r="CI9" s="64"/>
      <c r="CJ9" s="64"/>
      <c r="CK9" s="64"/>
      <c r="CL9" s="74">
        <v>37</v>
      </c>
      <c r="CM9" s="74">
        <v>6714</v>
      </c>
      <c r="CN9" s="117"/>
      <c r="CO9" s="117"/>
      <c r="CP9" s="117"/>
      <c r="CQ9" s="117"/>
    </row>
    <row r="10" spans="1:95">
      <c r="A10" s="46" t="s">
        <v>100</v>
      </c>
      <c r="B10" s="83">
        <v>85</v>
      </c>
      <c r="C10" s="83">
        <v>4846</v>
      </c>
      <c r="D10" s="83">
        <v>30</v>
      </c>
      <c r="E10" s="83">
        <v>5075</v>
      </c>
      <c r="F10" s="83">
        <v>29</v>
      </c>
      <c r="G10" s="83">
        <v>1978</v>
      </c>
      <c r="H10" s="83"/>
      <c r="I10" s="83"/>
      <c r="J10" s="83">
        <v>2</v>
      </c>
      <c r="K10" s="83">
        <v>73</v>
      </c>
      <c r="L10" s="83">
        <v>2</v>
      </c>
      <c r="M10" s="83">
        <v>23</v>
      </c>
      <c r="N10" s="83"/>
      <c r="O10" s="83"/>
      <c r="P10" s="83"/>
      <c r="Q10" s="83"/>
      <c r="R10" s="83"/>
      <c r="S10" s="83"/>
      <c r="T10" s="83"/>
      <c r="U10" s="83"/>
      <c r="V10" s="83"/>
      <c r="W10" s="83"/>
      <c r="X10" s="83"/>
      <c r="Y10" s="83"/>
      <c r="Z10" s="83"/>
      <c r="AA10" s="83"/>
      <c r="AB10" s="83">
        <v>1</v>
      </c>
      <c r="AC10" s="83">
        <v>816</v>
      </c>
      <c r="AD10" s="83">
        <v>2</v>
      </c>
      <c r="AE10" s="83">
        <v>55</v>
      </c>
      <c r="AF10" s="83">
        <v>3</v>
      </c>
      <c r="AG10" s="83">
        <v>257</v>
      </c>
      <c r="AH10" s="83">
        <v>10</v>
      </c>
      <c r="AI10" s="83">
        <v>3567</v>
      </c>
      <c r="AJ10" s="83">
        <v>3</v>
      </c>
      <c r="AK10" s="83">
        <v>1251</v>
      </c>
      <c r="AL10" s="83">
        <v>1</v>
      </c>
      <c r="AM10" s="83">
        <v>154</v>
      </c>
      <c r="AN10" s="83">
        <v>1</v>
      </c>
      <c r="AO10" s="83">
        <v>29</v>
      </c>
      <c r="AP10" s="83">
        <v>1</v>
      </c>
      <c r="AQ10" s="83">
        <v>82</v>
      </c>
      <c r="AR10" s="83">
        <v>1</v>
      </c>
      <c r="AS10" s="83">
        <v>80</v>
      </c>
      <c r="AT10" s="83"/>
      <c r="AU10" s="83"/>
      <c r="AV10" s="83"/>
      <c r="AW10" s="83"/>
      <c r="AX10" s="83"/>
      <c r="AY10" s="83"/>
      <c r="AZ10" s="83"/>
      <c r="BA10" s="83"/>
      <c r="BB10" s="83">
        <v>5</v>
      </c>
      <c r="BC10" s="83">
        <v>1610</v>
      </c>
      <c r="BD10" s="83">
        <v>12</v>
      </c>
      <c r="BE10" s="83">
        <v>2932</v>
      </c>
      <c r="BF10" s="83"/>
      <c r="BG10" s="83"/>
      <c r="BH10" s="83"/>
      <c r="BI10" s="83"/>
      <c r="BJ10" s="83"/>
      <c r="BK10" s="83"/>
      <c r="BL10" s="83"/>
      <c r="BM10" s="83"/>
      <c r="BN10" s="83"/>
      <c r="BO10" s="83"/>
      <c r="BP10" s="83"/>
      <c r="BQ10" s="83"/>
      <c r="BR10" s="83">
        <v>1</v>
      </c>
      <c r="BS10" s="83">
        <v>11</v>
      </c>
      <c r="BT10" s="83">
        <v>1</v>
      </c>
      <c r="BU10" s="83">
        <v>36</v>
      </c>
      <c r="BV10" s="83"/>
      <c r="BW10" s="83"/>
      <c r="BX10" s="83">
        <v>3</v>
      </c>
      <c r="BY10" s="83">
        <v>64</v>
      </c>
      <c r="BZ10" s="83">
        <v>2</v>
      </c>
      <c r="CA10" s="83">
        <v>73</v>
      </c>
      <c r="CB10" s="83"/>
      <c r="CC10" s="83"/>
      <c r="CD10" s="83"/>
      <c r="CE10" s="83"/>
      <c r="CF10" s="83">
        <v>2</v>
      </c>
      <c r="CG10" s="83">
        <v>30</v>
      </c>
      <c r="CH10" s="83"/>
      <c r="CI10" s="83"/>
      <c r="CJ10" s="83"/>
      <c r="CK10" s="83"/>
      <c r="CL10" s="94">
        <v>197</v>
      </c>
      <c r="CM10" s="94">
        <v>23042</v>
      </c>
      <c r="CN10" s="117"/>
      <c r="CO10" s="117"/>
      <c r="CP10" s="117"/>
      <c r="CQ10" s="117"/>
    </row>
    <row r="11" spans="1:95">
      <c r="A11" s="44" t="s">
        <v>101</v>
      </c>
      <c r="B11" s="64"/>
      <c r="C11" s="64"/>
      <c r="D11" s="64"/>
      <c r="E11" s="64"/>
      <c r="F11" s="64"/>
      <c r="G11" s="64"/>
      <c r="H11" s="64"/>
      <c r="I11" s="64"/>
      <c r="J11" s="64">
        <v>1</v>
      </c>
      <c r="K11" s="64">
        <v>18</v>
      </c>
      <c r="L11" s="64">
        <v>1</v>
      </c>
      <c r="M11" s="64">
        <v>23</v>
      </c>
      <c r="N11" s="64"/>
      <c r="O11" s="64"/>
      <c r="P11" s="64"/>
      <c r="Q11" s="64"/>
      <c r="R11" s="64"/>
      <c r="S11" s="64"/>
      <c r="T11" s="64"/>
      <c r="U11" s="64"/>
      <c r="V11" s="64"/>
      <c r="W11" s="64"/>
      <c r="X11" s="64"/>
      <c r="Y11" s="64"/>
      <c r="Z11" s="64"/>
      <c r="AA11" s="64"/>
      <c r="AB11" s="64"/>
      <c r="AC11" s="64"/>
      <c r="AD11" s="64">
        <v>1</v>
      </c>
      <c r="AE11" s="64">
        <v>76</v>
      </c>
      <c r="AF11" s="64"/>
      <c r="AG11" s="64"/>
      <c r="AH11" s="64">
        <v>2</v>
      </c>
      <c r="AI11" s="64">
        <v>473</v>
      </c>
      <c r="AJ11" s="64">
        <v>1</v>
      </c>
      <c r="AK11" s="64">
        <v>140</v>
      </c>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v>1</v>
      </c>
      <c r="BM11" s="64">
        <v>367</v>
      </c>
      <c r="BN11" s="64"/>
      <c r="BO11" s="64"/>
      <c r="BP11" s="64"/>
      <c r="BQ11" s="64"/>
      <c r="BR11" s="64">
        <v>1</v>
      </c>
      <c r="BS11" s="64">
        <v>31</v>
      </c>
      <c r="BT11" s="64">
        <v>1</v>
      </c>
      <c r="BU11" s="64">
        <v>51</v>
      </c>
      <c r="BV11" s="64"/>
      <c r="BW11" s="64"/>
      <c r="BX11" s="64">
        <v>2</v>
      </c>
      <c r="BY11" s="64">
        <v>61</v>
      </c>
      <c r="BZ11" s="64"/>
      <c r="CA11" s="64"/>
      <c r="CB11" s="64"/>
      <c r="CC11" s="64"/>
      <c r="CD11" s="64"/>
      <c r="CE11" s="64"/>
      <c r="CF11" s="64"/>
      <c r="CG11" s="64"/>
      <c r="CH11" s="64"/>
      <c r="CI11" s="64"/>
      <c r="CJ11" s="64"/>
      <c r="CK11" s="64"/>
      <c r="CL11" s="74">
        <v>11</v>
      </c>
      <c r="CM11" s="74">
        <v>1240</v>
      </c>
      <c r="CN11" s="117"/>
      <c r="CO11" s="117"/>
      <c r="CP11" s="117"/>
      <c r="CQ11" s="117"/>
    </row>
    <row r="12" spans="1:95">
      <c r="A12" s="48" t="s">
        <v>102</v>
      </c>
      <c r="B12" s="83">
        <v>13</v>
      </c>
      <c r="C12" s="83">
        <v>1456</v>
      </c>
      <c r="D12" s="83">
        <v>7</v>
      </c>
      <c r="E12" s="83">
        <v>769</v>
      </c>
      <c r="F12" s="83">
        <v>3</v>
      </c>
      <c r="G12" s="83">
        <v>378</v>
      </c>
      <c r="H12" s="83"/>
      <c r="I12" s="83"/>
      <c r="J12" s="83"/>
      <c r="K12" s="83"/>
      <c r="L12" s="83"/>
      <c r="M12" s="83"/>
      <c r="N12" s="83">
        <v>1</v>
      </c>
      <c r="O12" s="83">
        <v>12</v>
      </c>
      <c r="P12" s="83"/>
      <c r="Q12" s="83"/>
      <c r="R12" s="83"/>
      <c r="S12" s="83"/>
      <c r="T12" s="83"/>
      <c r="U12" s="83"/>
      <c r="V12" s="83"/>
      <c r="W12" s="83"/>
      <c r="X12" s="83"/>
      <c r="Y12" s="83"/>
      <c r="Z12" s="83"/>
      <c r="AA12" s="83"/>
      <c r="AB12" s="83"/>
      <c r="AC12" s="83"/>
      <c r="AD12" s="83"/>
      <c r="AE12" s="83"/>
      <c r="AF12" s="83"/>
      <c r="AG12" s="83"/>
      <c r="AH12" s="83">
        <v>3</v>
      </c>
      <c r="AI12" s="83">
        <v>1485</v>
      </c>
      <c r="AJ12" s="83"/>
      <c r="AK12" s="83"/>
      <c r="AL12" s="83"/>
      <c r="AM12" s="83"/>
      <c r="AN12" s="83"/>
      <c r="AO12" s="83"/>
      <c r="AP12" s="83"/>
      <c r="AQ12" s="83"/>
      <c r="AR12" s="83"/>
      <c r="AS12" s="83"/>
      <c r="AT12" s="83"/>
      <c r="AU12" s="83"/>
      <c r="AV12" s="83"/>
      <c r="AW12" s="83"/>
      <c r="AX12" s="83"/>
      <c r="AY12" s="83"/>
      <c r="AZ12" s="83">
        <v>1</v>
      </c>
      <c r="BA12" s="83">
        <v>588</v>
      </c>
      <c r="BB12" s="83">
        <v>2</v>
      </c>
      <c r="BC12" s="83">
        <v>512</v>
      </c>
      <c r="BD12" s="83">
        <v>2</v>
      </c>
      <c r="BE12" s="83">
        <v>736</v>
      </c>
      <c r="BF12" s="83"/>
      <c r="BG12" s="83"/>
      <c r="BH12" s="83"/>
      <c r="BI12" s="83"/>
      <c r="BJ12" s="83">
        <v>1</v>
      </c>
      <c r="BK12" s="83">
        <v>816</v>
      </c>
      <c r="BL12" s="83"/>
      <c r="BM12" s="83"/>
      <c r="BN12" s="83"/>
      <c r="BO12" s="83"/>
      <c r="BP12" s="83"/>
      <c r="BQ12" s="83"/>
      <c r="BR12" s="83"/>
      <c r="BS12" s="83"/>
      <c r="BT12" s="83">
        <v>1</v>
      </c>
      <c r="BU12" s="83">
        <v>46</v>
      </c>
      <c r="BV12" s="83">
        <v>1</v>
      </c>
      <c r="BW12" s="83">
        <v>32</v>
      </c>
      <c r="BX12" s="83">
        <v>1</v>
      </c>
      <c r="BY12" s="83">
        <v>64</v>
      </c>
      <c r="BZ12" s="83">
        <v>2</v>
      </c>
      <c r="CA12" s="83">
        <v>80</v>
      </c>
      <c r="CB12" s="83"/>
      <c r="CC12" s="83"/>
      <c r="CD12" s="83"/>
      <c r="CE12" s="83"/>
      <c r="CF12" s="83"/>
      <c r="CG12" s="83"/>
      <c r="CH12" s="83"/>
      <c r="CI12" s="83"/>
      <c r="CJ12" s="83"/>
      <c r="CK12" s="83"/>
      <c r="CL12" s="94">
        <v>38</v>
      </c>
      <c r="CM12" s="94">
        <v>6974</v>
      </c>
      <c r="CN12" s="117"/>
      <c r="CO12" s="117"/>
      <c r="CP12" s="117"/>
      <c r="CQ12" s="117"/>
    </row>
    <row r="13" spans="1:95">
      <c r="A13" s="44" t="s">
        <v>103</v>
      </c>
      <c r="B13" s="64"/>
      <c r="C13" s="64"/>
      <c r="D13" s="64">
        <v>5</v>
      </c>
      <c r="E13" s="64">
        <v>1374</v>
      </c>
      <c r="F13" s="64">
        <v>2</v>
      </c>
      <c r="G13" s="64">
        <v>77</v>
      </c>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v>2</v>
      </c>
      <c r="AI13" s="64">
        <v>845</v>
      </c>
      <c r="AJ13" s="64">
        <v>2</v>
      </c>
      <c r="AK13" s="64">
        <v>513</v>
      </c>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v>1</v>
      </c>
      <c r="BM13" s="64">
        <v>429</v>
      </c>
      <c r="BN13" s="64"/>
      <c r="BO13" s="64"/>
      <c r="BP13" s="64"/>
      <c r="BQ13" s="64"/>
      <c r="BR13" s="64"/>
      <c r="BS13" s="64"/>
      <c r="BT13" s="64"/>
      <c r="BU13" s="64"/>
      <c r="BV13" s="64"/>
      <c r="BW13" s="64"/>
      <c r="BX13" s="64"/>
      <c r="BY13" s="64"/>
      <c r="BZ13" s="64"/>
      <c r="CA13" s="64"/>
      <c r="CB13" s="64"/>
      <c r="CC13" s="64"/>
      <c r="CD13" s="64"/>
      <c r="CE13" s="64"/>
      <c r="CF13" s="64">
        <v>1</v>
      </c>
      <c r="CG13" s="64">
        <v>23</v>
      </c>
      <c r="CH13" s="64">
        <v>1</v>
      </c>
      <c r="CI13" s="64">
        <v>7</v>
      </c>
      <c r="CJ13" s="64"/>
      <c r="CK13" s="64"/>
      <c r="CL13" s="74">
        <v>14</v>
      </c>
      <c r="CM13" s="74">
        <v>3268</v>
      </c>
      <c r="CN13" s="117"/>
      <c r="CO13" s="117"/>
      <c r="CP13" s="117"/>
      <c r="CQ13" s="117"/>
    </row>
    <row r="14" spans="1:95">
      <c r="A14" s="48" t="s">
        <v>104</v>
      </c>
      <c r="B14" s="83">
        <v>2</v>
      </c>
      <c r="C14" s="83">
        <v>50</v>
      </c>
      <c r="D14" s="83"/>
      <c r="E14" s="83"/>
      <c r="F14" s="83">
        <v>1</v>
      </c>
      <c r="G14" s="83">
        <v>22</v>
      </c>
      <c r="H14" s="83"/>
      <c r="I14" s="83"/>
      <c r="J14" s="83"/>
      <c r="K14" s="83"/>
      <c r="L14" s="83">
        <v>2</v>
      </c>
      <c r="M14" s="83">
        <v>19</v>
      </c>
      <c r="N14" s="83"/>
      <c r="O14" s="83"/>
      <c r="P14" s="83"/>
      <c r="Q14" s="83"/>
      <c r="R14" s="83"/>
      <c r="S14" s="83"/>
      <c r="T14" s="83"/>
      <c r="U14" s="83"/>
      <c r="V14" s="83">
        <v>1</v>
      </c>
      <c r="W14" s="83">
        <v>100</v>
      </c>
      <c r="X14" s="83"/>
      <c r="Y14" s="83"/>
      <c r="Z14" s="83"/>
      <c r="AA14" s="83"/>
      <c r="AB14" s="83"/>
      <c r="AC14" s="83"/>
      <c r="AD14" s="83"/>
      <c r="AE14" s="83"/>
      <c r="AF14" s="83"/>
      <c r="AG14" s="83"/>
      <c r="AH14" s="83"/>
      <c r="AI14" s="83"/>
      <c r="AJ14" s="83">
        <v>1</v>
      </c>
      <c r="AK14" s="83">
        <v>656</v>
      </c>
      <c r="AL14" s="83"/>
      <c r="AM14" s="83"/>
      <c r="AN14" s="83"/>
      <c r="AO14" s="83"/>
      <c r="AP14" s="83"/>
      <c r="AQ14" s="83"/>
      <c r="AR14" s="83"/>
      <c r="AS14" s="83"/>
      <c r="AT14" s="83"/>
      <c r="AU14" s="83"/>
      <c r="AV14" s="83"/>
      <c r="AW14" s="83"/>
      <c r="AX14" s="83"/>
      <c r="AY14" s="83"/>
      <c r="AZ14" s="83"/>
      <c r="BA14" s="83"/>
      <c r="BB14" s="83"/>
      <c r="BC14" s="83"/>
      <c r="BD14" s="83"/>
      <c r="BE14" s="83"/>
      <c r="BF14" s="83"/>
      <c r="BG14" s="83"/>
      <c r="BH14" s="83">
        <v>1</v>
      </c>
      <c r="BI14" s="83">
        <v>72</v>
      </c>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v>1</v>
      </c>
      <c r="CI14" s="83">
        <v>15</v>
      </c>
      <c r="CJ14" s="83"/>
      <c r="CK14" s="83"/>
      <c r="CL14" s="94">
        <v>9</v>
      </c>
      <c r="CM14" s="94">
        <v>934</v>
      </c>
      <c r="CN14" s="117"/>
      <c r="CO14" s="117"/>
      <c r="CP14" s="117"/>
      <c r="CQ14" s="117"/>
    </row>
    <row r="15" spans="1:95">
      <c r="A15" s="44" t="s">
        <v>189</v>
      </c>
      <c r="B15" s="64"/>
      <c r="C15" s="64"/>
      <c r="D15" s="64">
        <v>2</v>
      </c>
      <c r="E15" s="64">
        <v>122</v>
      </c>
      <c r="F15" s="64"/>
      <c r="G15" s="64"/>
      <c r="H15" s="64"/>
      <c r="I15" s="64"/>
      <c r="J15" s="64"/>
      <c r="K15" s="64"/>
      <c r="L15" s="64">
        <v>4</v>
      </c>
      <c r="M15" s="64">
        <v>29</v>
      </c>
      <c r="N15" s="64">
        <v>1</v>
      </c>
      <c r="O15" s="64">
        <v>16</v>
      </c>
      <c r="P15" s="64"/>
      <c r="Q15" s="64"/>
      <c r="R15" s="64"/>
      <c r="S15" s="64"/>
      <c r="T15" s="64"/>
      <c r="U15" s="64"/>
      <c r="V15" s="64"/>
      <c r="W15" s="64"/>
      <c r="X15" s="64"/>
      <c r="Y15" s="64"/>
      <c r="Z15" s="64"/>
      <c r="AA15" s="64"/>
      <c r="AB15" s="64"/>
      <c r="AC15" s="64"/>
      <c r="AD15" s="64">
        <v>1</v>
      </c>
      <c r="AE15" s="64">
        <v>30</v>
      </c>
      <c r="AF15" s="64">
        <v>1</v>
      </c>
      <c r="AG15" s="64">
        <v>32</v>
      </c>
      <c r="AH15" s="64">
        <v>1</v>
      </c>
      <c r="AI15" s="64">
        <v>136</v>
      </c>
      <c r="AJ15" s="64">
        <v>1</v>
      </c>
      <c r="AK15" s="64">
        <v>156</v>
      </c>
      <c r="AL15" s="64"/>
      <c r="AM15" s="64"/>
      <c r="AN15" s="64"/>
      <c r="AO15" s="64"/>
      <c r="AP15" s="64"/>
      <c r="AQ15" s="64"/>
      <c r="AR15" s="64">
        <v>1</v>
      </c>
      <c r="AS15" s="64">
        <v>140</v>
      </c>
      <c r="AT15" s="64"/>
      <c r="AU15" s="64"/>
      <c r="AV15" s="64"/>
      <c r="AW15" s="64"/>
      <c r="AX15" s="64"/>
      <c r="AY15" s="64"/>
      <c r="AZ15" s="64"/>
      <c r="BA15" s="64"/>
      <c r="BB15" s="64">
        <v>1</v>
      </c>
      <c r="BC15" s="64">
        <v>908</v>
      </c>
      <c r="BD15" s="64">
        <v>1</v>
      </c>
      <c r="BE15" s="64">
        <v>90</v>
      </c>
      <c r="BF15" s="64"/>
      <c r="BG15" s="64"/>
      <c r="BH15" s="64"/>
      <c r="BI15" s="64"/>
      <c r="BJ15" s="64"/>
      <c r="BK15" s="64"/>
      <c r="BL15" s="64"/>
      <c r="BM15" s="64"/>
      <c r="BN15" s="64"/>
      <c r="BO15" s="64"/>
      <c r="BP15" s="64"/>
      <c r="BQ15" s="64"/>
      <c r="BR15" s="64">
        <v>1</v>
      </c>
      <c r="BS15" s="64">
        <v>37</v>
      </c>
      <c r="BT15" s="64"/>
      <c r="BU15" s="64"/>
      <c r="BV15" s="64"/>
      <c r="BW15" s="64"/>
      <c r="BX15" s="64">
        <v>3</v>
      </c>
      <c r="BY15" s="64">
        <v>150</v>
      </c>
      <c r="BZ15" s="64"/>
      <c r="CA15" s="64"/>
      <c r="CB15" s="64"/>
      <c r="CC15" s="64"/>
      <c r="CD15" s="64"/>
      <c r="CE15" s="64"/>
      <c r="CF15" s="64">
        <v>1</v>
      </c>
      <c r="CG15" s="64">
        <v>14</v>
      </c>
      <c r="CH15" s="64"/>
      <c r="CI15" s="64"/>
      <c r="CJ15" s="64"/>
      <c r="CK15" s="64"/>
      <c r="CL15" s="74">
        <v>19</v>
      </c>
      <c r="CM15" s="74">
        <v>1860</v>
      </c>
      <c r="CN15" s="117"/>
      <c r="CO15" s="117"/>
      <c r="CP15" s="117"/>
      <c r="CQ15" s="117"/>
    </row>
    <row r="16" spans="1:95">
      <c r="A16" s="48" t="s">
        <v>190</v>
      </c>
      <c r="B16" s="83">
        <v>9</v>
      </c>
      <c r="C16" s="83">
        <v>653</v>
      </c>
      <c r="D16" s="83">
        <v>4</v>
      </c>
      <c r="E16" s="83">
        <v>594</v>
      </c>
      <c r="F16" s="83">
        <v>5</v>
      </c>
      <c r="G16" s="83">
        <v>948</v>
      </c>
      <c r="H16" s="83"/>
      <c r="I16" s="83"/>
      <c r="J16" s="83">
        <v>1</v>
      </c>
      <c r="K16" s="83">
        <v>28</v>
      </c>
      <c r="L16" s="83">
        <v>2</v>
      </c>
      <c r="M16" s="83">
        <v>26</v>
      </c>
      <c r="N16" s="83">
        <v>1</v>
      </c>
      <c r="O16" s="83">
        <v>16</v>
      </c>
      <c r="P16" s="83"/>
      <c r="Q16" s="83"/>
      <c r="R16" s="83"/>
      <c r="S16" s="83"/>
      <c r="T16" s="83"/>
      <c r="U16" s="83"/>
      <c r="V16" s="83"/>
      <c r="W16" s="83"/>
      <c r="X16" s="83"/>
      <c r="Y16" s="83"/>
      <c r="Z16" s="83"/>
      <c r="AA16" s="83"/>
      <c r="AB16" s="83"/>
      <c r="AC16" s="83"/>
      <c r="AD16" s="83"/>
      <c r="AE16" s="83"/>
      <c r="AF16" s="83"/>
      <c r="AG16" s="83"/>
      <c r="AH16" s="83">
        <v>3</v>
      </c>
      <c r="AI16" s="83">
        <v>1786</v>
      </c>
      <c r="AJ16" s="83">
        <v>2</v>
      </c>
      <c r="AK16" s="83">
        <v>638</v>
      </c>
      <c r="AL16" s="83"/>
      <c r="AM16" s="83"/>
      <c r="AN16" s="83"/>
      <c r="AO16" s="83"/>
      <c r="AP16" s="83"/>
      <c r="AQ16" s="83"/>
      <c r="AR16" s="83"/>
      <c r="AS16" s="83"/>
      <c r="AT16" s="83"/>
      <c r="AU16" s="83"/>
      <c r="AV16" s="83"/>
      <c r="AW16" s="83"/>
      <c r="AX16" s="83"/>
      <c r="AY16" s="83"/>
      <c r="AZ16" s="83"/>
      <c r="BA16" s="83"/>
      <c r="BB16" s="83"/>
      <c r="BC16" s="83"/>
      <c r="BD16" s="83"/>
      <c r="BE16" s="83"/>
      <c r="BF16" s="83">
        <v>1</v>
      </c>
      <c r="BG16" s="83">
        <v>1062</v>
      </c>
      <c r="BH16" s="83"/>
      <c r="BI16" s="83"/>
      <c r="BJ16" s="83"/>
      <c r="BK16" s="83"/>
      <c r="BL16" s="83"/>
      <c r="BM16" s="83"/>
      <c r="BN16" s="83"/>
      <c r="BO16" s="83"/>
      <c r="BP16" s="83"/>
      <c r="BQ16" s="83"/>
      <c r="BR16" s="83">
        <v>1</v>
      </c>
      <c r="BS16" s="83">
        <v>39</v>
      </c>
      <c r="BT16" s="83">
        <v>2</v>
      </c>
      <c r="BU16" s="83">
        <v>131</v>
      </c>
      <c r="BV16" s="83"/>
      <c r="BW16" s="83"/>
      <c r="BX16" s="83"/>
      <c r="BY16" s="83"/>
      <c r="BZ16" s="83">
        <v>1</v>
      </c>
      <c r="CA16" s="83">
        <v>23</v>
      </c>
      <c r="CB16" s="83"/>
      <c r="CC16" s="83"/>
      <c r="CD16" s="83"/>
      <c r="CE16" s="83"/>
      <c r="CF16" s="83"/>
      <c r="CG16" s="83"/>
      <c r="CH16" s="83"/>
      <c r="CI16" s="83"/>
      <c r="CJ16" s="83"/>
      <c r="CK16" s="83"/>
      <c r="CL16" s="94">
        <v>32</v>
      </c>
      <c r="CM16" s="94">
        <v>5944</v>
      </c>
      <c r="CN16" s="117"/>
      <c r="CO16" s="117"/>
      <c r="CP16" s="117"/>
      <c r="CQ16" s="117"/>
    </row>
    <row r="17" spans="1:95">
      <c r="A17" s="41" t="s">
        <v>107</v>
      </c>
      <c r="B17" s="49">
        <f t="shared" ref="B17:O17" si="0">SUM(B9:B16)</f>
        <v>116</v>
      </c>
      <c r="C17" s="49">
        <f t="shared" si="0"/>
        <v>7531</v>
      </c>
      <c r="D17" s="49">
        <f t="shared" si="0"/>
        <v>61</v>
      </c>
      <c r="E17" s="49">
        <f t="shared" si="0"/>
        <v>9559</v>
      </c>
      <c r="F17" s="49">
        <f t="shared" si="0"/>
        <v>45</v>
      </c>
      <c r="G17" s="49">
        <f t="shared" si="0"/>
        <v>3849</v>
      </c>
      <c r="H17" s="49"/>
      <c r="I17" s="49"/>
      <c r="J17" s="49">
        <f t="shared" si="0"/>
        <v>4</v>
      </c>
      <c r="K17" s="49">
        <f t="shared" si="0"/>
        <v>119</v>
      </c>
      <c r="L17" s="49">
        <f t="shared" si="0"/>
        <v>11</v>
      </c>
      <c r="M17" s="49">
        <f t="shared" si="0"/>
        <v>120</v>
      </c>
      <c r="N17" s="49">
        <f t="shared" si="0"/>
        <v>3</v>
      </c>
      <c r="O17" s="49">
        <f t="shared" si="0"/>
        <v>44</v>
      </c>
      <c r="P17" s="49"/>
      <c r="Q17" s="49"/>
      <c r="R17" s="49">
        <f t="shared" ref="R17:CA17" si="1">SUM(R9:R16)</f>
        <v>1</v>
      </c>
      <c r="S17" s="49">
        <f t="shared" si="1"/>
        <v>939</v>
      </c>
      <c r="T17" s="49"/>
      <c r="U17" s="49"/>
      <c r="V17" s="49">
        <f t="shared" si="1"/>
        <v>1</v>
      </c>
      <c r="W17" s="49">
        <f t="shared" si="1"/>
        <v>100</v>
      </c>
      <c r="X17" s="49"/>
      <c r="Y17" s="49"/>
      <c r="Z17" s="49"/>
      <c r="AA17" s="49"/>
      <c r="AB17" s="49">
        <f t="shared" si="1"/>
        <v>1</v>
      </c>
      <c r="AC17" s="49">
        <f t="shared" si="1"/>
        <v>816</v>
      </c>
      <c r="AD17" s="49">
        <f t="shared" si="1"/>
        <v>5</v>
      </c>
      <c r="AE17" s="49">
        <f t="shared" si="1"/>
        <v>205</v>
      </c>
      <c r="AF17" s="49">
        <f t="shared" si="1"/>
        <v>4</v>
      </c>
      <c r="AG17" s="49">
        <f t="shared" si="1"/>
        <v>289</v>
      </c>
      <c r="AH17" s="49">
        <f t="shared" si="1"/>
        <v>25</v>
      </c>
      <c r="AI17" s="49">
        <f t="shared" si="1"/>
        <v>9797</v>
      </c>
      <c r="AJ17" s="49">
        <f t="shared" si="1"/>
        <v>10</v>
      </c>
      <c r="AK17" s="49">
        <f t="shared" si="1"/>
        <v>3354</v>
      </c>
      <c r="AL17" s="49">
        <f t="shared" si="1"/>
        <v>1</v>
      </c>
      <c r="AM17" s="49">
        <f t="shared" si="1"/>
        <v>154</v>
      </c>
      <c r="AN17" s="49">
        <f t="shared" si="1"/>
        <v>1</v>
      </c>
      <c r="AO17" s="49">
        <f t="shared" si="1"/>
        <v>29</v>
      </c>
      <c r="AP17" s="49">
        <f t="shared" si="1"/>
        <v>1</v>
      </c>
      <c r="AQ17" s="49">
        <f t="shared" si="1"/>
        <v>82</v>
      </c>
      <c r="AR17" s="49">
        <f t="shared" si="1"/>
        <v>2</v>
      </c>
      <c r="AS17" s="49">
        <f t="shared" si="1"/>
        <v>220</v>
      </c>
      <c r="AT17" s="49"/>
      <c r="AU17" s="49"/>
      <c r="AV17" s="49"/>
      <c r="AW17" s="49"/>
      <c r="AX17" s="49"/>
      <c r="AY17" s="49"/>
      <c r="AZ17" s="49">
        <f t="shared" si="1"/>
        <v>1</v>
      </c>
      <c r="BA17" s="49">
        <f t="shared" si="1"/>
        <v>588</v>
      </c>
      <c r="BB17" s="49">
        <f t="shared" si="1"/>
        <v>9</v>
      </c>
      <c r="BC17" s="49">
        <f t="shared" si="1"/>
        <v>3594</v>
      </c>
      <c r="BD17" s="49">
        <f t="shared" si="1"/>
        <v>17</v>
      </c>
      <c r="BE17" s="49">
        <f t="shared" si="1"/>
        <v>4698</v>
      </c>
      <c r="BF17" s="49">
        <f t="shared" si="1"/>
        <v>1</v>
      </c>
      <c r="BG17" s="49">
        <f t="shared" si="1"/>
        <v>1062</v>
      </c>
      <c r="BH17" s="49">
        <f t="shared" si="1"/>
        <v>1</v>
      </c>
      <c r="BI17" s="49">
        <f t="shared" si="1"/>
        <v>72</v>
      </c>
      <c r="BJ17" s="49">
        <f t="shared" si="1"/>
        <v>1</v>
      </c>
      <c r="BK17" s="49">
        <f t="shared" si="1"/>
        <v>816</v>
      </c>
      <c r="BL17" s="49">
        <f t="shared" si="1"/>
        <v>2</v>
      </c>
      <c r="BM17" s="49">
        <f t="shared" si="1"/>
        <v>796</v>
      </c>
      <c r="BN17" s="49"/>
      <c r="BO17" s="49"/>
      <c r="BP17" s="49"/>
      <c r="BQ17" s="49"/>
      <c r="BR17" s="49">
        <f t="shared" si="1"/>
        <v>5</v>
      </c>
      <c r="BS17" s="49">
        <f t="shared" si="1"/>
        <v>147</v>
      </c>
      <c r="BT17" s="49">
        <f t="shared" si="1"/>
        <v>5</v>
      </c>
      <c r="BU17" s="49">
        <f t="shared" si="1"/>
        <v>264</v>
      </c>
      <c r="BV17" s="49">
        <f t="shared" si="1"/>
        <v>1</v>
      </c>
      <c r="BW17" s="49">
        <f t="shared" si="1"/>
        <v>32</v>
      </c>
      <c r="BX17" s="49">
        <f t="shared" si="1"/>
        <v>10</v>
      </c>
      <c r="BY17" s="49">
        <f t="shared" si="1"/>
        <v>387</v>
      </c>
      <c r="BZ17" s="49">
        <f t="shared" si="1"/>
        <v>6</v>
      </c>
      <c r="CA17" s="49">
        <f t="shared" si="1"/>
        <v>224</v>
      </c>
      <c r="CB17" s="49"/>
      <c r="CC17" s="49"/>
      <c r="CD17" s="49"/>
      <c r="CE17" s="49"/>
      <c r="CF17" s="49">
        <f t="shared" ref="CF17:CI17" si="2">SUM(CF9:CF16)</f>
        <v>4</v>
      </c>
      <c r="CG17" s="49">
        <f t="shared" si="2"/>
        <v>67</v>
      </c>
      <c r="CH17" s="49">
        <f t="shared" si="2"/>
        <v>2</v>
      </c>
      <c r="CI17" s="49">
        <f t="shared" si="2"/>
        <v>22</v>
      </c>
      <c r="CJ17" s="49"/>
      <c r="CK17" s="49"/>
      <c r="CL17" s="49">
        <v>357</v>
      </c>
      <c r="CM17" s="49">
        <v>49976</v>
      </c>
      <c r="CN17" s="122"/>
      <c r="CO17" s="122"/>
      <c r="CP17" s="122"/>
      <c r="CQ17" s="122"/>
    </row>
  </sheetData>
  <sheetProtection password="C668" sheet="1" objects="1" scenarios="1"/>
  <mergeCells count="46">
    <mergeCell ref="CF6:CG6"/>
    <mergeCell ref="CH6:CI6"/>
    <mergeCell ref="CJ6:CK6"/>
    <mergeCell ref="CL6:CM6"/>
    <mergeCell ref="BT6:BU6"/>
    <mergeCell ref="BV6:BW6"/>
    <mergeCell ref="BX6:BY6"/>
    <mergeCell ref="BZ6:CA6"/>
    <mergeCell ref="CB6:CC6"/>
    <mergeCell ref="CD6:CE6"/>
    <mergeCell ref="BR6:BS6"/>
    <mergeCell ref="AV6:AW6"/>
    <mergeCell ref="AX6:AY6"/>
    <mergeCell ref="AZ6:BA6"/>
    <mergeCell ref="BB6:BC6"/>
    <mergeCell ref="BD6:BE6"/>
    <mergeCell ref="BF6:BG6"/>
    <mergeCell ref="BH6:BI6"/>
    <mergeCell ref="BJ6:BK6"/>
    <mergeCell ref="BL6:BM6"/>
    <mergeCell ref="BN6:BO6"/>
    <mergeCell ref="BP6:BQ6"/>
    <mergeCell ref="AT6:AU6"/>
    <mergeCell ref="X6:Y6"/>
    <mergeCell ref="Z6:AA6"/>
    <mergeCell ref="AB6:AC6"/>
    <mergeCell ref="AD6:AE6"/>
    <mergeCell ref="AF6:AG6"/>
    <mergeCell ref="AH6:AI6"/>
    <mergeCell ref="AJ6:AK6"/>
    <mergeCell ref="AL6:AM6"/>
    <mergeCell ref="AN6:AO6"/>
    <mergeCell ref="AP6:AQ6"/>
    <mergeCell ref="AR6:AS6"/>
    <mergeCell ref="V6:W6"/>
    <mergeCell ref="A6:A7"/>
    <mergeCell ref="B6:C6"/>
    <mergeCell ref="D6:E6"/>
    <mergeCell ref="F6:G6"/>
    <mergeCell ref="H6:I6"/>
    <mergeCell ref="J6:K6"/>
    <mergeCell ref="L6:M6"/>
    <mergeCell ref="N6:O6"/>
    <mergeCell ref="P6:Q6"/>
    <mergeCell ref="R6:S6"/>
    <mergeCell ref="T6:U6"/>
  </mergeCells>
  <pageMargins left="0.70866141732283472" right="0.70866141732283472" top="0.74803149606299213" bottom="0.74803149606299213" header="0.31496062992125984" footer="0.31496062992125984"/>
  <pageSetup paperSize="9" scale="7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M48"/>
  <sheetViews>
    <sheetView showGridLines="0" workbookViewId="0"/>
  </sheetViews>
  <sheetFormatPr baseColWidth="10" defaultRowHeight="15"/>
  <cols>
    <col min="1" max="1" width="27" style="116" customWidth="1"/>
    <col min="2" max="2" width="7.7109375" style="116" customWidth="1"/>
    <col min="3" max="3" width="17" style="116" customWidth="1"/>
    <col min="4" max="4" width="15.140625" style="116" customWidth="1"/>
    <col min="5" max="5" width="14" style="116" customWidth="1"/>
    <col min="6" max="7" width="11.42578125" style="116"/>
    <col min="8" max="8" width="21.7109375" style="116" customWidth="1"/>
    <col min="9" max="9" width="7.7109375" style="116" customWidth="1"/>
    <col min="10" max="10" width="17" style="116" customWidth="1"/>
    <col min="11" max="11" width="15.140625" style="116" customWidth="1"/>
    <col min="12" max="12" width="14" style="116" customWidth="1"/>
    <col min="13" max="256" width="11.42578125" style="116"/>
    <col min="257" max="257" width="27" style="116" customWidth="1"/>
    <col min="258" max="258" width="11.42578125" style="116"/>
    <col min="259" max="259" width="15.7109375" style="116" customWidth="1"/>
    <col min="260" max="260" width="16.28515625" style="116" customWidth="1"/>
    <col min="261" max="261" width="14.28515625" style="116" customWidth="1"/>
    <col min="262" max="263" width="11.42578125" style="116"/>
    <col min="264" max="264" width="20.28515625" style="116" customWidth="1"/>
    <col min="265" max="265" width="11.42578125" style="116"/>
    <col min="266" max="266" width="17.7109375" style="116" customWidth="1"/>
    <col min="267" max="267" width="16.42578125" style="116" customWidth="1"/>
    <col min="268" max="268" width="16.85546875" style="116" customWidth="1"/>
    <col min="269" max="512" width="11.42578125" style="116"/>
    <col min="513" max="513" width="27" style="116" customWidth="1"/>
    <col min="514" max="514" width="11.42578125" style="116"/>
    <col min="515" max="515" width="15.7109375" style="116" customWidth="1"/>
    <col min="516" max="516" width="16.28515625" style="116" customWidth="1"/>
    <col min="517" max="517" width="14.28515625" style="116" customWidth="1"/>
    <col min="518" max="519" width="11.42578125" style="116"/>
    <col min="520" max="520" width="20.28515625" style="116" customWidth="1"/>
    <col min="521" max="521" width="11.42578125" style="116"/>
    <col min="522" max="522" width="17.7109375" style="116" customWidth="1"/>
    <col min="523" max="523" width="16.42578125" style="116" customWidth="1"/>
    <col min="524" max="524" width="16.85546875" style="116" customWidth="1"/>
    <col min="525" max="768" width="11.42578125" style="116"/>
    <col min="769" max="769" width="27" style="116" customWidth="1"/>
    <col min="770" max="770" width="11.42578125" style="116"/>
    <col min="771" max="771" width="15.7109375" style="116" customWidth="1"/>
    <col min="772" max="772" width="16.28515625" style="116" customWidth="1"/>
    <col min="773" max="773" width="14.28515625" style="116" customWidth="1"/>
    <col min="774" max="775" width="11.42578125" style="116"/>
    <col min="776" max="776" width="20.28515625" style="116" customWidth="1"/>
    <col min="777" max="777" width="11.42578125" style="116"/>
    <col min="778" max="778" width="17.7109375" style="116" customWidth="1"/>
    <col min="779" max="779" width="16.42578125" style="116" customWidth="1"/>
    <col min="780" max="780" width="16.85546875" style="116" customWidth="1"/>
    <col min="781" max="1024" width="11.42578125" style="116"/>
    <col min="1025" max="1025" width="27" style="116" customWidth="1"/>
    <col min="1026" max="1026" width="11.42578125" style="116"/>
    <col min="1027" max="1027" width="15.7109375" style="116" customWidth="1"/>
    <col min="1028" max="1028" width="16.28515625" style="116" customWidth="1"/>
    <col min="1029" max="1029" width="14.28515625" style="116" customWidth="1"/>
    <col min="1030" max="1031" width="11.42578125" style="116"/>
    <col min="1032" max="1032" width="20.28515625" style="116" customWidth="1"/>
    <col min="1033" max="1033" width="11.42578125" style="116"/>
    <col min="1034" max="1034" width="17.7109375" style="116" customWidth="1"/>
    <col min="1035" max="1035" width="16.42578125" style="116" customWidth="1"/>
    <col min="1036" max="1036" width="16.85546875" style="116" customWidth="1"/>
    <col min="1037" max="1280" width="11.42578125" style="116"/>
    <col min="1281" max="1281" width="27" style="116" customWidth="1"/>
    <col min="1282" max="1282" width="11.42578125" style="116"/>
    <col min="1283" max="1283" width="15.7109375" style="116" customWidth="1"/>
    <col min="1284" max="1284" width="16.28515625" style="116" customWidth="1"/>
    <col min="1285" max="1285" width="14.28515625" style="116" customWidth="1"/>
    <col min="1286" max="1287" width="11.42578125" style="116"/>
    <col min="1288" max="1288" width="20.28515625" style="116" customWidth="1"/>
    <col min="1289" max="1289" width="11.42578125" style="116"/>
    <col min="1290" max="1290" width="17.7109375" style="116" customWidth="1"/>
    <col min="1291" max="1291" width="16.42578125" style="116" customWidth="1"/>
    <col min="1292" max="1292" width="16.85546875" style="116" customWidth="1"/>
    <col min="1293" max="1536" width="11.42578125" style="116"/>
    <col min="1537" max="1537" width="27" style="116" customWidth="1"/>
    <col min="1538" max="1538" width="11.42578125" style="116"/>
    <col min="1539" max="1539" width="15.7109375" style="116" customWidth="1"/>
    <col min="1540" max="1540" width="16.28515625" style="116" customWidth="1"/>
    <col min="1541" max="1541" width="14.28515625" style="116" customWidth="1"/>
    <col min="1542" max="1543" width="11.42578125" style="116"/>
    <col min="1544" max="1544" width="20.28515625" style="116" customWidth="1"/>
    <col min="1545" max="1545" width="11.42578125" style="116"/>
    <col min="1546" max="1546" width="17.7109375" style="116" customWidth="1"/>
    <col min="1547" max="1547" width="16.42578125" style="116" customWidth="1"/>
    <col min="1548" max="1548" width="16.85546875" style="116" customWidth="1"/>
    <col min="1549" max="1792" width="11.42578125" style="116"/>
    <col min="1793" max="1793" width="27" style="116" customWidth="1"/>
    <col min="1794" max="1794" width="11.42578125" style="116"/>
    <col min="1795" max="1795" width="15.7109375" style="116" customWidth="1"/>
    <col min="1796" max="1796" width="16.28515625" style="116" customWidth="1"/>
    <col min="1797" max="1797" width="14.28515625" style="116" customWidth="1"/>
    <col min="1798" max="1799" width="11.42578125" style="116"/>
    <col min="1800" max="1800" width="20.28515625" style="116" customWidth="1"/>
    <col min="1801" max="1801" width="11.42578125" style="116"/>
    <col min="1802" max="1802" width="17.7109375" style="116" customWidth="1"/>
    <col min="1803" max="1803" width="16.42578125" style="116" customWidth="1"/>
    <col min="1804" max="1804" width="16.85546875" style="116" customWidth="1"/>
    <col min="1805" max="2048" width="11.42578125" style="116"/>
    <col min="2049" max="2049" width="27" style="116" customWidth="1"/>
    <col min="2050" max="2050" width="11.42578125" style="116"/>
    <col min="2051" max="2051" width="15.7109375" style="116" customWidth="1"/>
    <col min="2052" max="2052" width="16.28515625" style="116" customWidth="1"/>
    <col min="2053" max="2053" width="14.28515625" style="116" customWidth="1"/>
    <col min="2054" max="2055" width="11.42578125" style="116"/>
    <col min="2056" max="2056" width="20.28515625" style="116" customWidth="1"/>
    <col min="2057" max="2057" width="11.42578125" style="116"/>
    <col min="2058" max="2058" width="17.7109375" style="116" customWidth="1"/>
    <col min="2059" max="2059" width="16.42578125" style="116" customWidth="1"/>
    <col min="2060" max="2060" width="16.85546875" style="116" customWidth="1"/>
    <col min="2061" max="2304" width="11.42578125" style="116"/>
    <col min="2305" max="2305" width="27" style="116" customWidth="1"/>
    <col min="2306" max="2306" width="11.42578125" style="116"/>
    <col min="2307" max="2307" width="15.7109375" style="116" customWidth="1"/>
    <col min="2308" max="2308" width="16.28515625" style="116" customWidth="1"/>
    <col min="2309" max="2309" width="14.28515625" style="116" customWidth="1"/>
    <col min="2310" max="2311" width="11.42578125" style="116"/>
    <col min="2312" max="2312" width="20.28515625" style="116" customWidth="1"/>
    <col min="2313" max="2313" width="11.42578125" style="116"/>
    <col min="2314" max="2314" width="17.7109375" style="116" customWidth="1"/>
    <col min="2315" max="2315" width="16.42578125" style="116" customWidth="1"/>
    <col min="2316" max="2316" width="16.85546875" style="116" customWidth="1"/>
    <col min="2317" max="2560" width="11.42578125" style="116"/>
    <col min="2561" max="2561" width="27" style="116" customWidth="1"/>
    <col min="2562" max="2562" width="11.42578125" style="116"/>
    <col min="2563" max="2563" width="15.7109375" style="116" customWidth="1"/>
    <col min="2564" max="2564" width="16.28515625" style="116" customWidth="1"/>
    <col min="2565" max="2565" width="14.28515625" style="116" customWidth="1"/>
    <col min="2566" max="2567" width="11.42578125" style="116"/>
    <col min="2568" max="2568" width="20.28515625" style="116" customWidth="1"/>
    <col min="2569" max="2569" width="11.42578125" style="116"/>
    <col min="2570" max="2570" width="17.7109375" style="116" customWidth="1"/>
    <col min="2571" max="2571" width="16.42578125" style="116" customWidth="1"/>
    <col min="2572" max="2572" width="16.85546875" style="116" customWidth="1"/>
    <col min="2573" max="2816" width="11.42578125" style="116"/>
    <col min="2817" max="2817" width="27" style="116" customWidth="1"/>
    <col min="2818" max="2818" width="11.42578125" style="116"/>
    <col min="2819" max="2819" width="15.7109375" style="116" customWidth="1"/>
    <col min="2820" max="2820" width="16.28515625" style="116" customWidth="1"/>
    <col min="2821" max="2821" width="14.28515625" style="116" customWidth="1"/>
    <col min="2822" max="2823" width="11.42578125" style="116"/>
    <col min="2824" max="2824" width="20.28515625" style="116" customWidth="1"/>
    <col min="2825" max="2825" width="11.42578125" style="116"/>
    <col min="2826" max="2826" width="17.7109375" style="116" customWidth="1"/>
    <col min="2827" max="2827" width="16.42578125" style="116" customWidth="1"/>
    <col min="2828" max="2828" width="16.85546875" style="116" customWidth="1"/>
    <col min="2829" max="3072" width="11.42578125" style="116"/>
    <col min="3073" max="3073" width="27" style="116" customWidth="1"/>
    <col min="3074" max="3074" width="11.42578125" style="116"/>
    <col min="3075" max="3075" width="15.7109375" style="116" customWidth="1"/>
    <col min="3076" max="3076" width="16.28515625" style="116" customWidth="1"/>
    <col min="3077" max="3077" width="14.28515625" style="116" customWidth="1"/>
    <col min="3078" max="3079" width="11.42578125" style="116"/>
    <col min="3080" max="3080" width="20.28515625" style="116" customWidth="1"/>
    <col min="3081" max="3081" width="11.42578125" style="116"/>
    <col min="3082" max="3082" width="17.7109375" style="116" customWidth="1"/>
    <col min="3083" max="3083" width="16.42578125" style="116" customWidth="1"/>
    <col min="3084" max="3084" width="16.85546875" style="116" customWidth="1"/>
    <col min="3085" max="3328" width="11.42578125" style="116"/>
    <col min="3329" max="3329" width="27" style="116" customWidth="1"/>
    <col min="3330" max="3330" width="11.42578125" style="116"/>
    <col min="3331" max="3331" width="15.7109375" style="116" customWidth="1"/>
    <col min="3332" max="3332" width="16.28515625" style="116" customWidth="1"/>
    <col min="3333" max="3333" width="14.28515625" style="116" customWidth="1"/>
    <col min="3334" max="3335" width="11.42578125" style="116"/>
    <col min="3336" max="3336" width="20.28515625" style="116" customWidth="1"/>
    <col min="3337" max="3337" width="11.42578125" style="116"/>
    <col min="3338" max="3338" width="17.7109375" style="116" customWidth="1"/>
    <col min="3339" max="3339" width="16.42578125" style="116" customWidth="1"/>
    <col min="3340" max="3340" width="16.85546875" style="116" customWidth="1"/>
    <col min="3341" max="3584" width="11.42578125" style="116"/>
    <col min="3585" max="3585" width="27" style="116" customWidth="1"/>
    <col min="3586" max="3586" width="11.42578125" style="116"/>
    <col min="3587" max="3587" width="15.7109375" style="116" customWidth="1"/>
    <col min="3588" max="3588" width="16.28515625" style="116" customWidth="1"/>
    <col min="3589" max="3589" width="14.28515625" style="116" customWidth="1"/>
    <col min="3590" max="3591" width="11.42578125" style="116"/>
    <col min="3592" max="3592" width="20.28515625" style="116" customWidth="1"/>
    <col min="3593" max="3593" width="11.42578125" style="116"/>
    <col min="3594" max="3594" width="17.7109375" style="116" customWidth="1"/>
    <col min="3595" max="3595" width="16.42578125" style="116" customWidth="1"/>
    <col min="3596" max="3596" width="16.85546875" style="116" customWidth="1"/>
    <col min="3597" max="3840" width="11.42578125" style="116"/>
    <col min="3841" max="3841" width="27" style="116" customWidth="1"/>
    <col min="3842" max="3842" width="11.42578125" style="116"/>
    <col min="3843" max="3843" width="15.7109375" style="116" customWidth="1"/>
    <col min="3844" max="3844" width="16.28515625" style="116" customWidth="1"/>
    <col min="3845" max="3845" width="14.28515625" style="116" customWidth="1"/>
    <col min="3846" max="3847" width="11.42578125" style="116"/>
    <col min="3848" max="3848" width="20.28515625" style="116" customWidth="1"/>
    <col min="3849" max="3849" width="11.42578125" style="116"/>
    <col min="3850" max="3850" width="17.7109375" style="116" customWidth="1"/>
    <col min="3851" max="3851" width="16.42578125" style="116" customWidth="1"/>
    <col min="3852" max="3852" width="16.85546875" style="116" customWidth="1"/>
    <col min="3853" max="4096" width="11.42578125" style="116"/>
    <col min="4097" max="4097" width="27" style="116" customWidth="1"/>
    <col min="4098" max="4098" width="11.42578125" style="116"/>
    <col min="4099" max="4099" width="15.7109375" style="116" customWidth="1"/>
    <col min="4100" max="4100" width="16.28515625" style="116" customWidth="1"/>
    <col min="4101" max="4101" width="14.28515625" style="116" customWidth="1"/>
    <col min="4102" max="4103" width="11.42578125" style="116"/>
    <col min="4104" max="4104" width="20.28515625" style="116" customWidth="1"/>
    <col min="4105" max="4105" width="11.42578125" style="116"/>
    <col min="4106" max="4106" width="17.7109375" style="116" customWidth="1"/>
    <col min="4107" max="4107" width="16.42578125" style="116" customWidth="1"/>
    <col min="4108" max="4108" width="16.85546875" style="116" customWidth="1"/>
    <col min="4109" max="4352" width="11.42578125" style="116"/>
    <col min="4353" max="4353" width="27" style="116" customWidth="1"/>
    <col min="4354" max="4354" width="11.42578125" style="116"/>
    <col min="4355" max="4355" width="15.7109375" style="116" customWidth="1"/>
    <col min="4356" max="4356" width="16.28515625" style="116" customWidth="1"/>
    <col min="4357" max="4357" width="14.28515625" style="116" customWidth="1"/>
    <col min="4358" max="4359" width="11.42578125" style="116"/>
    <col min="4360" max="4360" width="20.28515625" style="116" customWidth="1"/>
    <col min="4361" max="4361" width="11.42578125" style="116"/>
    <col min="4362" max="4362" width="17.7109375" style="116" customWidth="1"/>
    <col min="4363" max="4363" width="16.42578125" style="116" customWidth="1"/>
    <col min="4364" max="4364" width="16.85546875" style="116" customWidth="1"/>
    <col min="4365" max="4608" width="11.42578125" style="116"/>
    <col min="4609" max="4609" width="27" style="116" customWidth="1"/>
    <col min="4610" max="4610" width="11.42578125" style="116"/>
    <col min="4611" max="4611" width="15.7109375" style="116" customWidth="1"/>
    <col min="4612" max="4612" width="16.28515625" style="116" customWidth="1"/>
    <col min="4613" max="4613" width="14.28515625" style="116" customWidth="1"/>
    <col min="4614" max="4615" width="11.42578125" style="116"/>
    <col min="4616" max="4616" width="20.28515625" style="116" customWidth="1"/>
    <col min="4617" max="4617" width="11.42578125" style="116"/>
    <col min="4618" max="4618" width="17.7109375" style="116" customWidth="1"/>
    <col min="4619" max="4619" width="16.42578125" style="116" customWidth="1"/>
    <col min="4620" max="4620" width="16.85546875" style="116" customWidth="1"/>
    <col min="4621" max="4864" width="11.42578125" style="116"/>
    <col min="4865" max="4865" width="27" style="116" customWidth="1"/>
    <col min="4866" max="4866" width="11.42578125" style="116"/>
    <col min="4867" max="4867" width="15.7109375" style="116" customWidth="1"/>
    <col min="4868" max="4868" width="16.28515625" style="116" customWidth="1"/>
    <col min="4869" max="4869" width="14.28515625" style="116" customWidth="1"/>
    <col min="4870" max="4871" width="11.42578125" style="116"/>
    <col min="4872" max="4872" width="20.28515625" style="116" customWidth="1"/>
    <col min="4873" max="4873" width="11.42578125" style="116"/>
    <col min="4874" max="4874" width="17.7109375" style="116" customWidth="1"/>
    <col min="4875" max="4875" width="16.42578125" style="116" customWidth="1"/>
    <col min="4876" max="4876" width="16.85546875" style="116" customWidth="1"/>
    <col min="4877" max="5120" width="11.42578125" style="116"/>
    <col min="5121" max="5121" width="27" style="116" customWidth="1"/>
    <col min="5122" max="5122" width="11.42578125" style="116"/>
    <col min="5123" max="5123" width="15.7109375" style="116" customWidth="1"/>
    <col min="5124" max="5124" width="16.28515625" style="116" customWidth="1"/>
    <col min="5125" max="5125" width="14.28515625" style="116" customWidth="1"/>
    <col min="5126" max="5127" width="11.42578125" style="116"/>
    <col min="5128" max="5128" width="20.28515625" style="116" customWidth="1"/>
    <col min="5129" max="5129" width="11.42578125" style="116"/>
    <col min="5130" max="5130" width="17.7109375" style="116" customWidth="1"/>
    <col min="5131" max="5131" width="16.42578125" style="116" customWidth="1"/>
    <col min="5132" max="5132" width="16.85546875" style="116" customWidth="1"/>
    <col min="5133" max="5376" width="11.42578125" style="116"/>
    <col min="5377" max="5377" width="27" style="116" customWidth="1"/>
    <col min="5378" max="5378" width="11.42578125" style="116"/>
    <col min="5379" max="5379" width="15.7109375" style="116" customWidth="1"/>
    <col min="5380" max="5380" width="16.28515625" style="116" customWidth="1"/>
    <col min="5381" max="5381" width="14.28515625" style="116" customWidth="1"/>
    <col min="5382" max="5383" width="11.42578125" style="116"/>
    <col min="5384" max="5384" width="20.28515625" style="116" customWidth="1"/>
    <col min="5385" max="5385" width="11.42578125" style="116"/>
    <col min="5386" max="5386" width="17.7109375" style="116" customWidth="1"/>
    <col min="5387" max="5387" width="16.42578125" style="116" customWidth="1"/>
    <col min="5388" max="5388" width="16.85546875" style="116" customWidth="1"/>
    <col min="5389" max="5632" width="11.42578125" style="116"/>
    <col min="5633" max="5633" width="27" style="116" customWidth="1"/>
    <col min="5634" max="5634" width="11.42578125" style="116"/>
    <col min="5635" max="5635" width="15.7109375" style="116" customWidth="1"/>
    <col min="5636" max="5636" width="16.28515625" style="116" customWidth="1"/>
    <col min="5637" max="5637" width="14.28515625" style="116" customWidth="1"/>
    <col min="5638" max="5639" width="11.42578125" style="116"/>
    <col min="5640" max="5640" width="20.28515625" style="116" customWidth="1"/>
    <col min="5641" max="5641" width="11.42578125" style="116"/>
    <col min="5642" max="5642" width="17.7109375" style="116" customWidth="1"/>
    <col min="5643" max="5643" width="16.42578125" style="116" customWidth="1"/>
    <col min="5644" max="5644" width="16.85546875" style="116" customWidth="1"/>
    <col min="5645" max="5888" width="11.42578125" style="116"/>
    <col min="5889" max="5889" width="27" style="116" customWidth="1"/>
    <col min="5890" max="5890" width="11.42578125" style="116"/>
    <col min="5891" max="5891" width="15.7109375" style="116" customWidth="1"/>
    <col min="5892" max="5892" width="16.28515625" style="116" customWidth="1"/>
    <col min="5893" max="5893" width="14.28515625" style="116" customWidth="1"/>
    <col min="5894" max="5895" width="11.42578125" style="116"/>
    <col min="5896" max="5896" width="20.28515625" style="116" customWidth="1"/>
    <col min="5897" max="5897" width="11.42578125" style="116"/>
    <col min="5898" max="5898" width="17.7109375" style="116" customWidth="1"/>
    <col min="5899" max="5899" width="16.42578125" style="116" customWidth="1"/>
    <col min="5900" max="5900" width="16.85546875" style="116" customWidth="1"/>
    <col min="5901" max="6144" width="11.42578125" style="116"/>
    <col min="6145" max="6145" width="27" style="116" customWidth="1"/>
    <col min="6146" max="6146" width="11.42578125" style="116"/>
    <col min="6147" max="6147" width="15.7109375" style="116" customWidth="1"/>
    <col min="6148" max="6148" width="16.28515625" style="116" customWidth="1"/>
    <col min="6149" max="6149" width="14.28515625" style="116" customWidth="1"/>
    <col min="6150" max="6151" width="11.42578125" style="116"/>
    <col min="6152" max="6152" width="20.28515625" style="116" customWidth="1"/>
    <col min="6153" max="6153" width="11.42578125" style="116"/>
    <col min="6154" max="6154" width="17.7109375" style="116" customWidth="1"/>
    <col min="6155" max="6155" width="16.42578125" style="116" customWidth="1"/>
    <col min="6156" max="6156" width="16.85546875" style="116" customWidth="1"/>
    <col min="6157" max="6400" width="11.42578125" style="116"/>
    <col min="6401" max="6401" width="27" style="116" customWidth="1"/>
    <col min="6402" max="6402" width="11.42578125" style="116"/>
    <col min="6403" max="6403" width="15.7109375" style="116" customWidth="1"/>
    <col min="6404" max="6404" width="16.28515625" style="116" customWidth="1"/>
    <col min="6405" max="6405" width="14.28515625" style="116" customWidth="1"/>
    <col min="6406" max="6407" width="11.42578125" style="116"/>
    <col min="6408" max="6408" width="20.28515625" style="116" customWidth="1"/>
    <col min="6409" max="6409" width="11.42578125" style="116"/>
    <col min="6410" max="6410" width="17.7109375" style="116" customWidth="1"/>
    <col min="6411" max="6411" width="16.42578125" style="116" customWidth="1"/>
    <col min="6412" max="6412" width="16.85546875" style="116" customWidth="1"/>
    <col min="6413" max="6656" width="11.42578125" style="116"/>
    <col min="6657" max="6657" width="27" style="116" customWidth="1"/>
    <col min="6658" max="6658" width="11.42578125" style="116"/>
    <col min="6659" max="6659" width="15.7109375" style="116" customWidth="1"/>
    <col min="6660" max="6660" width="16.28515625" style="116" customWidth="1"/>
    <col min="6661" max="6661" width="14.28515625" style="116" customWidth="1"/>
    <col min="6662" max="6663" width="11.42578125" style="116"/>
    <col min="6664" max="6664" width="20.28515625" style="116" customWidth="1"/>
    <col min="6665" max="6665" width="11.42578125" style="116"/>
    <col min="6666" max="6666" width="17.7109375" style="116" customWidth="1"/>
    <col min="6667" max="6667" width="16.42578125" style="116" customWidth="1"/>
    <col min="6668" max="6668" width="16.85546875" style="116" customWidth="1"/>
    <col min="6669" max="6912" width="11.42578125" style="116"/>
    <col min="6913" max="6913" width="27" style="116" customWidth="1"/>
    <col min="6914" max="6914" width="11.42578125" style="116"/>
    <col min="6915" max="6915" width="15.7109375" style="116" customWidth="1"/>
    <col min="6916" max="6916" width="16.28515625" style="116" customWidth="1"/>
    <col min="6917" max="6917" width="14.28515625" style="116" customWidth="1"/>
    <col min="6918" max="6919" width="11.42578125" style="116"/>
    <col min="6920" max="6920" width="20.28515625" style="116" customWidth="1"/>
    <col min="6921" max="6921" width="11.42578125" style="116"/>
    <col min="6922" max="6922" width="17.7109375" style="116" customWidth="1"/>
    <col min="6923" max="6923" width="16.42578125" style="116" customWidth="1"/>
    <col min="6924" max="6924" width="16.85546875" style="116" customWidth="1"/>
    <col min="6925" max="7168" width="11.42578125" style="116"/>
    <col min="7169" max="7169" width="27" style="116" customWidth="1"/>
    <col min="7170" max="7170" width="11.42578125" style="116"/>
    <col min="7171" max="7171" width="15.7109375" style="116" customWidth="1"/>
    <col min="7172" max="7172" width="16.28515625" style="116" customWidth="1"/>
    <col min="7173" max="7173" width="14.28515625" style="116" customWidth="1"/>
    <col min="7174" max="7175" width="11.42578125" style="116"/>
    <col min="7176" max="7176" width="20.28515625" style="116" customWidth="1"/>
    <col min="7177" max="7177" width="11.42578125" style="116"/>
    <col min="7178" max="7178" width="17.7109375" style="116" customWidth="1"/>
    <col min="7179" max="7179" width="16.42578125" style="116" customWidth="1"/>
    <col min="7180" max="7180" width="16.85546875" style="116" customWidth="1"/>
    <col min="7181" max="7424" width="11.42578125" style="116"/>
    <col min="7425" max="7425" width="27" style="116" customWidth="1"/>
    <col min="7426" max="7426" width="11.42578125" style="116"/>
    <col min="7427" max="7427" width="15.7109375" style="116" customWidth="1"/>
    <col min="7428" max="7428" width="16.28515625" style="116" customWidth="1"/>
    <col min="7429" max="7429" width="14.28515625" style="116" customWidth="1"/>
    <col min="7430" max="7431" width="11.42578125" style="116"/>
    <col min="7432" max="7432" width="20.28515625" style="116" customWidth="1"/>
    <col min="7433" max="7433" width="11.42578125" style="116"/>
    <col min="7434" max="7434" width="17.7109375" style="116" customWidth="1"/>
    <col min="7435" max="7435" width="16.42578125" style="116" customWidth="1"/>
    <col min="7436" max="7436" width="16.85546875" style="116" customWidth="1"/>
    <col min="7437" max="7680" width="11.42578125" style="116"/>
    <col min="7681" max="7681" width="27" style="116" customWidth="1"/>
    <col min="7682" max="7682" width="11.42578125" style="116"/>
    <col min="7683" max="7683" width="15.7109375" style="116" customWidth="1"/>
    <col min="7684" max="7684" width="16.28515625" style="116" customWidth="1"/>
    <col min="7685" max="7685" width="14.28515625" style="116" customWidth="1"/>
    <col min="7686" max="7687" width="11.42578125" style="116"/>
    <col min="7688" max="7688" width="20.28515625" style="116" customWidth="1"/>
    <col min="7689" max="7689" width="11.42578125" style="116"/>
    <col min="7690" max="7690" width="17.7109375" style="116" customWidth="1"/>
    <col min="7691" max="7691" width="16.42578125" style="116" customWidth="1"/>
    <col min="7692" max="7692" width="16.85546875" style="116" customWidth="1"/>
    <col min="7693" max="7936" width="11.42578125" style="116"/>
    <col min="7937" max="7937" width="27" style="116" customWidth="1"/>
    <col min="7938" max="7938" width="11.42578125" style="116"/>
    <col min="7939" max="7939" width="15.7109375" style="116" customWidth="1"/>
    <col min="7940" max="7940" width="16.28515625" style="116" customWidth="1"/>
    <col min="7941" max="7941" width="14.28515625" style="116" customWidth="1"/>
    <col min="7942" max="7943" width="11.42578125" style="116"/>
    <col min="7944" max="7944" width="20.28515625" style="116" customWidth="1"/>
    <col min="7945" max="7945" width="11.42578125" style="116"/>
    <col min="7946" max="7946" width="17.7109375" style="116" customWidth="1"/>
    <col min="7947" max="7947" width="16.42578125" style="116" customWidth="1"/>
    <col min="7948" max="7948" width="16.85546875" style="116" customWidth="1"/>
    <col min="7949" max="8192" width="11.42578125" style="116"/>
    <col min="8193" max="8193" width="27" style="116" customWidth="1"/>
    <col min="8194" max="8194" width="11.42578125" style="116"/>
    <col min="8195" max="8195" width="15.7109375" style="116" customWidth="1"/>
    <col min="8196" max="8196" width="16.28515625" style="116" customWidth="1"/>
    <col min="8197" max="8197" width="14.28515625" style="116" customWidth="1"/>
    <col min="8198" max="8199" width="11.42578125" style="116"/>
    <col min="8200" max="8200" width="20.28515625" style="116" customWidth="1"/>
    <col min="8201" max="8201" width="11.42578125" style="116"/>
    <col min="8202" max="8202" width="17.7109375" style="116" customWidth="1"/>
    <col min="8203" max="8203" width="16.42578125" style="116" customWidth="1"/>
    <col min="8204" max="8204" width="16.85546875" style="116" customWidth="1"/>
    <col min="8205" max="8448" width="11.42578125" style="116"/>
    <col min="8449" max="8449" width="27" style="116" customWidth="1"/>
    <col min="8450" max="8450" width="11.42578125" style="116"/>
    <col min="8451" max="8451" width="15.7109375" style="116" customWidth="1"/>
    <col min="8452" max="8452" width="16.28515625" style="116" customWidth="1"/>
    <col min="8453" max="8453" width="14.28515625" style="116" customWidth="1"/>
    <col min="8454" max="8455" width="11.42578125" style="116"/>
    <col min="8456" max="8456" width="20.28515625" style="116" customWidth="1"/>
    <col min="8457" max="8457" width="11.42578125" style="116"/>
    <col min="8458" max="8458" width="17.7109375" style="116" customWidth="1"/>
    <col min="8459" max="8459" width="16.42578125" style="116" customWidth="1"/>
    <col min="8460" max="8460" width="16.85546875" style="116" customWidth="1"/>
    <col min="8461" max="8704" width="11.42578125" style="116"/>
    <col min="8705" max="8705" width="27" style="116" customWidth="1"/>
    <col min="8706" max="8706" width="11.42578125" style="116"/>
    <col min="8707" max="8707" width="15.7109375" style="116" customWidth="1"/>
    <col min="8708" max="8708" width="16.28515625" style="116" customWidth="1"/>
    <col min="8709" max="8709" width="14.28515625" style="116" customWidth="1"/>
    <col min="8710" max="8711" width="11.42578125" style="116"/>
    <col min="8712" max="8712" width="20.28515625" style="116" customWidth="1"/>
    <col min="8713" max="8713" width="11.42578125" style="116"/>
    <col min="8714" max="8714" width="17.7109375" style="116" customWidth="1"/>
    <col min="8715" max="8715" width="16.42578125" style="116" customWidth="1"/>
    <col min="8716" max="8716" width="16.85546875" style="116" customWidth="1"/>
    <col min="8717" max="8960" width="11.42578125" style="116"/>
    <col min="8961" max="8961" width="27" style="116" customWidth="1"/>
    <col min="8962" max="8962" width="11.42578125" style="116"/>
    <col min="8963" max="8963" width="15.7109375" style="116" customWidth="1"/>
    <col min="8964" max="8964" width="16.28515625" style="116" customWidth="1"/>
    <col min="8965" max="8965" width="14.28515625" style="116" customWidth="1"/>
    <col min="8966" max="8967" width="11.42578125" style="116"/>
    <col min="8968" max="8968" width="20.28515625" style="116" customWidth="1"/>
    <col min="8969" max="8969" width="11.42578125" style="116"/>
    <col min="8970" max="8970" width="17.7109375" style="116" customWidth="1"/>
    <col min="8971" max="8971" width="16.42578125" style="116" customWidth="1"/>
    <col min="8972" max="8972" width="16.85546875" style="116" customWidth="1"/>
    <col min="8973" max="9216" width="11.42578125" style="116"/>
    <col min="9217" max="9217" width="27" style="116" customWidth="1"/>
    <col min="9218" max="9218" width="11.42578125" style="116"/>
    <col min="9219" max="9219" width="15.7109375" style="116" customWidth="1"/>
    <col min="9220" max="9220" width="16.28515625" style="116" customWidth="1"/>
    <col min="9221" max="9221" width="14.28515625" style="116" customWidth="1"/>
    <col min="9222" max="9223" width="11.42578125" style="116"/>
    <col min="9224" max="9224" width="20.28515625" style="116" customWidth="1"/>
    <col min="9225" max="9225" width="11.42578125" style="116"/>
    <col min="9226" max="9226" width="17.7109375" style="116" customWidth="1"/>
    <col min="9227" max="9227" width="16.42578125" style="116" customWidth="1"/>
    <col min="9228" max="9228" width="16.85546875" style="116" customWidth="1"/>
    <col min="9229" max="9472" width="11.42578125" style="116"/>
    <col min="9473" max="9473" width="27" style="116" customWidth="1"/>
    <col min="9474" max="9474" width="11.42578125" style="116"/>
    <col min="9475" max="9475" width="15.7109375" style="116" customWidth="1"/>
    <col min="9476" max="9476" width="16.28515625" style="116" customWidth="1"/>
    <col min="9477" max="9477" width="14.28515625" style="116" customWidth="1"/>
    <col min="9478" max="9479" width="11.42578125" style="116"/>
    <col min="9480" max="9480" width="20.28515625" style="116" customWidth="1"/>
    <col min="9481" max="9481" width="11.42578125" style="116"/>
    <col min="9482" max="9482" width="17.7109375" style="116" customWidth="1"/>
    <col min="9483" max="9483" width="16.42578125" style="116" customWidth="1"/>
    <col min="9484" max="9484" width="16.85546875" style="116" customWidth="1"/>
    <col min="9485" max="9728" width="11.42578125" style="116"/>
    <col min="9729" max="9729" width="27" style="116" customWidth="1"/>
    <col min="9730" max="9730" width="11.42578125" style="116"/>
    <col min="9731" max="9731" width="15.7109375" style="116" customWidth="1"/>
    <col min="9732" max="9732" width="16.28515625" style="116" customWidth="1"/>
    <col min="9733" max="9733" width="14.28515625" style="116" customWidth="1"/>
    <col min="9734" max="9735" width="11.42578125" style="116"/>
    <col min="9736" max="9736" width="20.28515625" style="116" customWidth="1"/>
    <col min="9737" max="9737" width="11.42578125" style="116"/>
    <col min="9738" max="9738" width="17.7109375" style="116" customWidth="1"/>
    <col min="9739" max="9739" width="16.42578125" style="116" customWidth="1"/>
    <col min="9740" max="9740" width="16.85546875" style="116" customWidth="1"/>
    <col min="9741" max="9984" width="11.42578125" style="116"/>
    <col min="9985" max="9985" width="27" style="116" customWidth="1"/>
    <col min="9986" max="9986" width="11.42578125" style="116"/>
    <col min="9987" max="9987" width="15.7109375" style="116" customWidth="1"/>
    <col min="9988" max="9988" width="16.28515625" style="116" customWidth="1"/>
    <col min="9989" max="9989" width="14.28515625" style="116" customWidth="1"/>
    <col min="9990" max="9991" width="11.42578125" style="116"/>
    <col min="9992" max="9992" width="20.28515625" style="116" customWidth="1"/>
    <col min="9993" max="9993" width="11.42578125" style="116"/>
    <col min="9994" max="9994" width="17.7109375" style="116" customWidth="1"/>
    <col min="9995" max="9995" width="16.42578125" style="116" customWidth="1"/>
    <col min="9996" max="9996" width="16.85546875" style="116" customWidth="1"/>
    <col min="9997" max="10240" width="11.42578125" style="116"/>
    <col min="10241" max="10241" width="27" style="116" customWidth="1"/>
    <col min="10242" max="10242" width="11.42578125" style="116"/>
    <col min="10243" max="10243" width="15.7109375" style="116" customWidth="1"/>
    <col min="10244" max="10244" width="16.28515625" style="116" customWidth="1"/>
    <col min="10245" max="10245" width="14.28515625" style="116" customWidth="1"/>
    <col min="10246" max="10247" width="11.42578125" style="116"/>
    <col min="10248" max="10248" width="20.28515625" style="116" customWidth="1"/>
    <col min="10249" max="10249" width="11.42578125" style="116"/>
    <col min="10250" max="10250" width="17.7109375" style="116" customWidth="1"/>
    <col min="10251" max="10251" width="16.42578125" style="116" customWidth="1"/>
    <col min="10252" max="10252" width="16.85546875" style="116" customWidth="1"/>
    <col min="10253" max="10496" width="11.42578125" style="116"/>
    <col min="10497" max="10497" width="27" style="116" customWidth="1"/>
    <col min="10498" max="10498" width="11.42578125" style="116"/>
    <col min="10499" max="10499" width="15.7109375" style="116" customWidth="1"/>
    <col min="10500" max="10500" width="16.28515625" style="116" customWidth="1"/>
    <col min="10501" max="10501" width="14.28515625" style="116" customWidth="1"/>
    <col min="10502" max="10503" width="11.42578125" style="116"/>
    <col min="10504" max="10504" width="20.28515625" style="116" customWidth="1"/>
    <col min="10505" max="10505" width="11.42578125" style="116"/>
    <col min="10506" max="10506" width="17.7109375" style="116" customWidth="1"/>
    <col min="10507" max="10507" width="16.42578125" style="116" customWidth="1"/>
    <col min="10508" max="10508" width="16.85546875" style="116" customWidth="1"/>
    <col min="10509" max="10752" width="11.42578125" style="116"/>
    <col min="10753" max="10753" width="27" style="116" customWidth="1"/>
    <col min="10754" max="10754" width="11.42578125" style="116"/>
    <col min="10755" max="10755" width="15.7109375" style="116" customWidth="1"/>
    <col min="10756" max="10756" width="16.28515625" style="116" customWidth="1"/>
    <col min="10757" max="10757" width="14.28515625" style="116" customWidth="1"/>
    <col min="10758" max="10759" width="11.42578125" style="116"/>
    <col min="10760" max="10760" width="20.28515625" style="116" customWidth="1"/>
    <col min="10761" max="10761" width="11.42578125" style="116"/>
    <col min="10762" max="10762" width="17.7109375" style="116" customWidth="1"/>
    <col min="10763" max="10763" width="16.42578125" style="116" customWidth="1"/>
    <col min="10764" max="10764" width="16.85546875" style="116" customWidth="1"/>
    <col min="10765" max="11008" width="11.42578125" style="116"/>
    <col min="11009" max="11009" width="27" style="116" customWidth="1"/>
    <col min="11010" max="11010" width="11.42578125" style="116"/>
    <col min="11011" max="11011" width="15.7109375" style="116" customWidth="1"/>
    <col min="11012" max="11012" width="16.28515625" style="116" customWidth="1"/>
    <col min="11013" max="11013" width="14.28515625" style="116" customWidth="1"/>
    <col min="11014" max="11015" width="11.42578125" style="116"/>
    <col min="11016" max="11016" width="20.28515625" style="116" customWidth="1"/>
    <col min="11017" max="11017" width="11.42578125" style="116"/>
    <col min="11018" max="11018" width="17.7109375" style="116" customWidth="1"/>
    <col min="11019" max="11019" width="16.42578125" style="116" customWidth="1"/>
    <col min="11020" max="11020" width="16.85546875" style="116" customWidth="1"/>
    <col min="11021" max="11264" width="11.42578125" style="116"/>
    <col min="11265" max="11265" width="27" style="116" customWidth="1"/>
    <col min="11266" max="11266" width="11.42578125" style="116"/>
    <col min="11267" max="11267" width="15.7109375" style="116" customWidth="1"/>
    <col min="11268" max="11268" width="16.28515625" style="116" customWidth="1"/>
    <col min="11269" max="11269" width="14.28515625" style="116" customWidth="1"/>
    <col min="11270" max="11271" width="11.42578125" style="116"/>
    <col min="11272" max="11272" width="20.28515625" style="116" customWidth="1"/>
    <col min="11273" max="11273" width="11.42578125" style="116"/>
    <col min="11274" max="11274" width="17.7109375" style="116" customWidth="1"/>
    <col min="11275" max="11275" width="16.42578125" style="116" customWidth="1"/>
    <col min="11276" max="11276" width="16.85546875" style="116" customWidth="1"/>
    <col min="11277" max="11520" width="11.42578125" style="116"/>
    <col min="11521" max="11521" width="27" style="116" customWidth="1"/>
    <col min="11522" max="11522" width="11.42578125" style="116"/>
    <col min="11523" max="11523" width="15.7109375" style="116" customWidth="1"/>
    <col min="11524" max="11524" width="16.28515625" style="116" customWidth="1"/>
    <col min="11525" max="11525" width="14.28515625" style="116" customWidth="1"/>
    <col min="11526" max="11527" width="11.42578125" style="116"/>
    <col min="11528" max="11528" width="20.28515625" style="116" customWidth="1"/>
    <col min="11529" max="11529" width="11.42578125" style="116"/>
    <col min="11530" max="11530" width="17.7109375" style="116" customWidth="1"/>
    <col min="11531" max="11531" width="16.42578125" style="116" customWidth="1"/>
    <col min="11532" max="11532" width="16.85546875" style="116" customWidth="1"/>
    <col min="11533" max="11776" width="11.42578125" style="116"/>
    <col min="11777" max="11777" width="27" style="116" customWidth="1"/>
    <col min="11778" max="11778" width="11.42578125" style="116"/>
    <col min="11779" max="11779" width="15.7109375" style="116" customWidth="1"/>
    <col min="11780" max="11780" width="16.28515625" style="116" customWidth="1"/>
    <col min="11781" max="11781" width="14.28515625" style="116" customWidth="1"/>
    <col min="11782" max="11783" width="11.42578125" style="116"/>
    <col min="11784" max="11784" width="20.28515625" style="116" customWidth="1"/>
    <col min="11785" max="11785" width="11.42578125" style="116"/>
    <col min="11786" max="11786" width="17.7109375" style="116" customWidth="1"/>
    <col min="11787" max="11787" width="16.42578125" style="116" customWidth="1"/>
    <col min="11788" max="11788" width="16.85546875" style="116" customWidth="1"/>
    <col min="11789" max="12032" width="11.42578125" style="116"/>
    <col min="12033" max="12033" width="27" style="116" customWidth="1"/>
    <col min="12034" max="12034" width="11.42578125" style="116"/>
    <col min="12035" max="12035" width="15.7109375" style="116" customWidth="1"/>
    <col min="12036" max="12036" width="16.28515625" style="116" customWidth="1"/>
    <col min="12037" max="12037" width="14.28515625" style="116" customWidth="1"/>
    <col min="12038" max="12039" width="11.42578125" style="116"/>
    <col min="12040" max="12040" width="20.28515625" style="116" customWidth="1"/>
    <col min="12041" max="12041" width="11.42578125" style="116"/>
    <col min="12042" max="12042" width="17.7109375" style="116" customWidth="1"/>
    <col min="12043" max="12043" width="16.42578125" style="116" customWidth="1"/>
    <col min="12044" max="12044" width="16.85546875" style="116" customWidth="1"/>
    <col min="12045" max="12288" width="11.42578125" style="116"/>
    <col min="12289" max="12289" width="27" style="116" customWidth="1"/>
    <col min="12290" max="12290" width="11.42578125" style="116"/>
    <col min="12291" max="12291" width="15.7109375" style="116" customWidth="1"/>
    <col min="12292" max="12292" width="16.28515625" style="116" customWidth="1"/>
    <col min="12293" max="12293" width="14.28515625" style="116" customWidth="1"/>
    <col min="12294" max="12295" width="11.42578125" style="116"/>
    <col min="12296" max="12296" width="20.28515625" style="116" customWidth="1"/>
    <col min="12297" max="12297" width="11.42578125" style="116"/>
    <col min="12298" max="12298" width="17.7109375" style="116" customWidth="1"/>
    <col min="12299" max="12299" width="16.42578125" style="116" customWidth="1"/>
    <col min="12300" max="12300" width="16.85546875" style="116" customWidth="1"/>
    <col min="12301" max="12544" width="11.42578125" style="116"/>
    <col min="12545" max="12545" width="27" style="116" customWidth="1"/>
    <col min="12546" max="12546" width="11.42578125" style="116"/>
    <col min="12547" max="12547" width="15.7109375" style="116" customWidth="1"/>
    <col min="12548" max="12548" width="16.28515625" style="116" customWidth="1"/>
    <col min="12549" max="12549" width="14.28515625" style="116" customWidth="1"/>
    <col min="12550" max="12551" width="11.42578125" style="116"/>
    <col min="12552" max="12552" width="20.28515625" style="116" customWidth="1"/>
    <col min="12553" max="12553" width="11.42578125" style="116"/>
    <col min="12554" max="12554" width="17.7109375" style="116" customWidth="1"/>
    <col min="12555" max="12555" width="16.42578125" style="116" customWidth="1"/>
    <col min="12556" max="12556" width="16.85546875" style="116" customWidth="1"/>
    <col min="12557" max="12800" width="11.42578125" style="116"/>
    <col min="12801" max="12801" width="27" style="116" customWidth="1"/>
    <col min="12802" max="12802" width="11.42578125" style="116"/>
    <col min="12803" max="12803" width="15.7109375" style="116" customWidth="1"/>
    <col min="12804" max="12804" width="16.28515625" style="116" customWidth="1"/>
    <col min="12805" max="12805" width="14.28515625" style="116" customWidth="1"/>
    <col min="12806" max="12807" width="11.42578125" style="116"/>
    <col min="12808" max="12808" width="20.28515625" style="116" customWidth="1"/>
    <col min="12809" max="12809" width="11.42578125" style="116"/>
    <col min="12810" max="12810" width="17.7109375" style="116" customWidth="1"/>
    <col min="12811" max="12811" width="16.42578125" style="116" customWidth="1"/>
    <col min="12812" max="12812" width="16.85546875" style="116" customWidth="1"/>
    <col min="12813" max="13056" width="11.42578125" style="116"/>
    <col min="13057" max="13057" width="27" style="116" customWidth="1"/>
    <col min="13058" max="13058" width="11.42578125" style="116"/>
    <col min="13059" max="13059" width="15.7109375" style="116" customWidth="1"/>
    <col min="13060" max="13060" width="16.28515625" style="116" customWidth="1"/>
    <col min="13061" max="13061" width="14.28515625" style="116" customWidth="1"/>
    <col min="13062" max="13063" width="11.42578125" style="116"/>
    <col min="13064" max="13064" width="20.28515625" style="116" customWidth="1"/>
    <col min="13065" max="13065" width="11.42578125" style="116"/>
    <col min="13066" max="13066" width="17.7109375" style="116" customWidth="1"/>
    <col min="13067" max="13067" width="16.42578125" style="116" customWidth="1"/>
    <col min="13068" max="13068" width="16.85546875" style="116" customWidth="1"/>
    <col min="13069" max="13312" width="11.42578125" style="116"/>
    <col min="13313" max="13313" width="27" style="116" customWidth="1"/>
    <col min="13314" max="13314" width="11.42578125" style="116"/>
    <col min="13315" max="13315" width="15.7109375" style="116" customWidth="1"/>
    <col min="13316" max="13316" width="16.28515625" style="116" customWidth="1"/>
    <col min="13317" max="13317" width="14.28515625" style="116" customWidth="1"/>
    <col min="13318" max="13319" width="11.42578125" style="116"/>
    <col min="13320" max="13320" width="20.28515625" style="116" customWidth="1"/>
    <col min="13321" max="13321" width="11.42578125" style="116"/>
    <col min="13322" max="13322" width="17.7109375" style="116" customWidth="1"/>
    <col min="13323" max="13323" width="16.42578125" style="116" customWidth="1"/>
    <col min="13324" max="13324" width="16.85546875" style="116" customWidth="1"/>
    <col min="13325" max="13568" width="11.42578125" style="116"/>
    <col min="13569" max="13569" width="27" style="116" customWidth="1"/>
    <col min="13570" max="13570" width="11.42578125" style="116"/>
    <col min="13571" max="13571" width="15.7109375" style="116" customWidth="1"/>
    <col min="13572" max="13572" width="16.28515625" style="116" customWidth="1"/>
    <col min="13573" max="13573" width="14.28515625" style="116" customWidth="1"/>
    <col min="13574" max="13575" width="11.42578125" style="116"/>
    <col min="13576" max="13576" width="20.28515625" style="116" customWidth="1"/>
    <col min="13577" max="13577" width="11.42578125" style="116"/>
    <col min="13578" max="13578" width="17.7109375" style="116" customWidth="1"/>
    <col min="13579" max="13579" width="16.42578125" style="116" customWidth="1"/>
    <col min="13580" max="13580" width="16.85546875" style="116" customWidth="1"/>
    <col min="13581" max="13824" width="11.42578125" style="116"/>
    <col min="13825" max="13825" width="27" style="116" customWidth="1"/>
    <col min="13826" max="13826" width="11.42578125" style="116"/>
    <col min="13827" max="13827" width="15.7109375" style="116" customWidth="1"/>
    <col min="13828" max="13828" width="16.28515625" style="116" customWidth="1"/>
    <col min="13829" max="13829" width="14.28515625" style="116" customWidth="1"/>
    <col min="13830" max="13831" width="11.42578125" style="116"/>
    <col min="13832" max="13832" width="20.28515625" style="116" customWidth="1"/>
    <col min="13833" max="13833" width="11.42578125" style="116"/>
    <col min="13834" max="13834" width="17.7109375" style="116" customWidth="1"/>
    <col min="13835" max="13835" width="16.42578125" style="116" customWidth="1"/>
    <col min="13836" max="13836" width="16.85546875" style="116" customWidth="1"/>
    <col min="13837" max="14080" width="11.42578125" style="116"/>
    <col min="14081" max="14081" width="27" style="116" customWidth="1"/>
    <col min="14082" max="14082" width="11.42578125" style="116"/>
    <col min="14083" max="14083" width="15.7109375" style="116" customWidth="1"/>
    <col min="14084" max="14084" width="16.28515625" style="116" customWidth="1"/>
    <col min="14085" max="14085" width="14.28515625" style="116" customWidth="1"/>
    <col min="14086" max="14087" width="11.42578125" style="116"/>
    <col min="14088" max="14088" width="20.28515625" style="116" customWidth="1"/>
    <col min="14089" max="14089" width="11.42578125" style="116"/>
    <col min="14090" max="14090" width="17.7109375" style="116" customWidth="1"/>
    <col min="14091" max="14091" width="16.42578125" style="116" customWidth="1"/>
    <col min="14092" max="14092" width="16.85546875" style="116" customWidth="1"/>
    <col min="14093" max="14336" width="11.42578125" style="116"/>
    <col min="14337" max="14337" width="27" style="116" customWidth="1"/>
    <col min="14338" max="14338" width="11.42578125" style="116"/>
    <col min="14339" max="14339" width="15.7109375" style="116" customWidth="1"/>
    <col min="14340" max="14340" width="16.28515625" style="116" customWidth="1"/>
    <col min="14341" max="14341" width="14.28515625" style="116" customWidth="1"/>
    <col min="14342" max="14343" width="11.42578125" style="116"/>
    <col min="14344" max="14344" width="20.28515625" style="116" customWidth="1"/>
    <col min="14345" max="14345" width="11.42578125" style="116"/>
    <col min="14346" max="14346" width="17.7109375" style="116" customWidth="1"/>
    <col min="14347" max="14347" width="16.42578125" style="116" customWidth="1"/>
    <col min="14348" max="14348" width="16.85546875" style="116" customWidth="1"/>
    <col min="14349" max="14592" width="11.42578125" style="116"/>
    <col min="14593" max="14593" width="27" style="116" customWidth="1"/>
    <col min="14594" max="14594" width="11.42578125" style="116"/>
    <col min="14595" max="14595" width="15.7109375" style="116" customWidth="1"/>
    <col min="14596" max="14596" width="16.28515625" style="116" customWidth="1"/>
    <col min="14597" max="14597" width="14.28515625" style="116" customWidth="1"/>
    <col min="14598" max="14599" width="11.42578125" style="116"/>
    <col min="14600" max="14600" width="20.28515625" style="116" customWidth="1"/>
    <col min="14601" max="14601" width="11.42578125" style="116"/>
    <col min="14602" max="14602" width="17.7109375" style="116" customWidth="1"/>
    <col min="14603" max="14603" width="16.42578125" style="116" customWidth="1"/>
    <col min="14604" max="14604" width="16.85546875" style="116" customWidth="1"/>
    <col min="14605" max="14848" width="11.42578125" style="116"/>
    <col min="14849" max="14849" width="27" style="116" customWidth="1"/>
    <col min="14850" max="14850" width="11.42578125" style="116"/>
    <col min="14851" max="14851" width="15.7109375" style="116" customWidth="1"/>
    <col min="14852" max="14852" width="16.28515625" style="116" customWidth="1"/>
    <col min="14853" max="14853" width="14.28515625" style="116" customWidth="1"/>
    <col min="14854" max="14855" width="11.42578125" style="116"/>
    <col min="14856" max="14856" width="20.28515625" style="116" customWidth="1"/>
    <col min="14857" max="14857" width="11.42578125" style="116"/>
    <col min="14858" max="14858" width="17.7109375" style="116" customWidth="1"/>
    <col min="14859" max="14859" width="16.42578125" style="116" customWidth="1"/>
    <col min="14860" max="14860" width="16.85546875" style="116" customWidth="1"/>
    <col min="14861" max="15104" width="11.42578125" style="116"/>
    <col min="15105" max="15105" width="27" style="116" customWidth="1"/>
    <col min="15106" max="15106" width="11.42578125" style="116"/>
    <col min="15107" max="15107" width="15.7109375" style="116" customWidth="1"/>
    <col min="15108" max="15108" width="16.28515625" style="116" customWidth="1"/>
    <col min="15109" max="15109" width="14.28515625" style="116" customWidth="1"/>
    <col min="15110" max="15111" width="11.42578125" style="116"/>
    <col min="15112" max="15112" width="20.28515625" style="116" customWidth="1"/>
    <col min="15113" max="15113" width="11.42578125" style="116"/>
    <col min="15114" max="15114" width="17.7109375" style="116" customWidth="1"/>
    <col min="15115" max="15115" width="16.42578125" style="116" customWidth="1"/>
    <col min="15116" max="15116" width="16.85546875" style="116" customWidth="1"/>
    <col min="15117" max="15360" width="11.42578125" style="116"/>
    <col min="15361" max="15361" width="27" style="116" customWidth="1"/>
    <col min="15362" max="15362" width="11.42578125" style="116"/>
    <col min="15363" max="15363" width="15.7109375" style="116" customWidth="1"/>
    <col min="15364" max="15364" width="16.28515625" style="116" customWidth="1"/>
    <col min="15365" max="15365" width="14.28515625" style="116" customWidth="1"/>
    <col min="15366" max="15367" width="11.42578125" style="116"/>
    <col min="15368" max="15368" width="20.28515625" style="116" customWidth="1"/>
    <col min="15369" max="15369" width="11.42578125" style="116"/>
    <col min="15370" max="15370" width="17.7109375" style="116" customWidth="1"/>
    <col min="15371" max="15371" width="16.42578125" style="116" customWidth="1"/>
    <col min="15372" max="15372" width="16.85546875" style="116" customWidth="1"/>
    <col min="15373" max="15616" width="11.42578125" style="116"/>
    <col min="15617" max="15617" width="27" style="116" customWidth="1"/>
    <col min="15618" max="15618" width="11.42578125" style="116"/>
    <col min="15619" max="15619" width="15.7109375" style="116" customWidth="1"/>
    <col min="15620" max="15620" width="16.28515625" style="116" customWidth="1"/>
    <col min="15621" max="15621" width="14.28515625" style="116" customWidth="1"/>
    <col min="15622" max="15623" width="11.42578125" style="116"/>
    <col min="15624" max="15624" width="20.28515625" style="116" customWidth="1"/>
    <col min="15625" max="15625" width="11.42578125" style="116"/>
    <col min="15626" max="15626" width="17.7109375" style="116" customWidth="1"/>
    <col min="15627" max="15627" width="16.42578125" style="116" customWidth="1"/>
    <col min="15628" max="15628" width="16.85546875" style="116" customWidth="1"/>
    <col min="15629" max="15872" width="11.42578125" style="116"/>
    <col min="15873" max="15873" width="27" style="116" customWidth="1"/>
    <col min="15874" max="15874" width="11.42578125" style="116"/>
    <col min="15875" max="15875" width="15.7109375" style="116" customWidth="1"/>
    <col min="15876" max="15876" width="16.28515625" style="116" customWidth="1"/>
    <col min="15877" max="15877" width="14.28515625" style="116" customWidth="1"/>
    <col min="15878" max="15879" width="11.42578125" style="116"/>
    <col min="15880" max="15880" width="20.28515625" style="116" customWidth="1"/>
    <col min="15881" max="15881" width="11.42578125" style="116"/>
    <col min="15882" max="15882" width="17.7109375" style="116" customWidth="1"/>
    <col min="15883" max="15883" width="16.42578125" style="116" customWidth="1"/>
    <col min="15884" max="15884" width="16.85546875" style="116" customWidth="1"/>
    <col min="15885" max="16128" width="11.42578125" style="116"/>
    <col min="16129" max="16129" width="27" style="116" customWidth="1"/>
    <col min="16130" max="16130" width="11.42578125" style="116"/>
    <col min="16131" max="16131" width="15.7109375" style="116" customWidth="1"/>
    <col min="16132" max="16132" width="16.28515625" style="116" customWidth="1"/>
    <col min="16133" max="16133" width="14.28515625" style="116" customWidth="1"/>
    <col min="16134" max="16135" width="11.42578125" style="116"/>
    <col min="16136" max="16136" width="20.28515625" style="116" customWidth="1"/>
    <col min="16137" max="16137" width="11.42578125" style="116"/>
    <col min="16138" max="16138" width="17.7109375" style="116" customWidth="1"/>
    <col min="16139" max="16139" width="16.42578125" style="116" customWidth="1"/>
    <col min="16140" max="16140" width="16.85546875" style="116" customWidth="1"/>
    <col min="16141" max="16384" width="11.42578125" style="116"/>
  </cols>
  <sheetData>
    <row r="3" spans="1:13" s="98" customFormat="1" ht="16.5">
      <c r="A3" s="100" t="s">
        <v>191</v>
      </c>
      <c r="B3" s="97"/>
      <c r="H3" s="97"/>
      <c r="I3" s="97"/>
    </row>
    <row r="4" spans="1:13" s="98" customFormat="1" ht="16.5">
      <c r="A4" s="101" t="s">
        <v>192</v>
      </c>
      <c r="B4" s="97"/>
      <c r="H4" s="97"/>
      <c r="I4" s="97"/>
      <c r="L4" s="102"/>
    </row>
    <row r="5" spans="1:13" s="98" customFormat="1" ht="16.5">
      <c r="A5" s="101" t="s">
        <v>193</v>
      </c>
      <c r="B5" s="97"/>
      <c r="H5" s="97"/>
      <c r="I5" s="97"/>
    </row>
    <row r="6" spans="1:13" s="98" customFormat="1" ht="12.75">
      <c r="A6" s="97"/>
      <c r="B6" s="97"/>
      <c r="H6" s="97"/>
      <c r="I6" s="97"/>
    </row>
    <row r="7" spans="1:13" s="98" customFormat="1" ht="12.75">
      <c r="A7" s="179" t="s">
        <v>18</v>
      </c>
      <c r="B7" s="179"/>
      <c r="C7" s="142" t="s">
        <v>19</v>
      </c>
      <c r="D7" s="142" t="s">
        <v>20</v>
      </c>
      <c r="E7" s="142" t="s">
        <v>21</v>
      </c>
      <c r="F7" s="142" t="s">
        <v>22</v>
      </c>
      <c r="H7" s="179" t="s">
        <v>18</v>
      </c>
      <c r="I7" s="179"/>
      <c r="J7" s="142" t="s">
        <v>19</v>
      </c>
      <c r="K7" s="142" t="s">
        <v>20</v>
      </c>
      <c r="L7" s="142" t="s">
        <v>21</v>
      </c>
      <c r="M7" s="142" t="s">
        <v>22</v>
      </c>
    </row>
    <row r="8" spans="1:13" s="98" customFormat="1" ht="12.75">
      <c r="A8" s="180" t="s">
        <v>23</v>
      </c>
      <c r="B8" s="180"/>
      <c r="C8" s="143" t="s">
        <v>24</v>
      </c>
      <c r="D8" s="143" t="s">
        <v>25</v>
      </c>
      <c r="E8" s="143" t="s">
        <v>26</v>
      </c>
      <c r="F8" s="143" t="s">
        <v>27</v>
      </c>
      <c r="H8" s="180" t="s">
        <v>23</v>
      </c>
      <c r="I8" s="180"/>
      <c r="J8" s="143" t="s">
        <v>24</v>
      </c>
      <c r="K8" s="143" t="s">
        <v>25</v>
      </c>
      <c r="L8" s="143" t="s">
        <v>26</v>
      </c>
      <c r="M8" s="143" t="s">
        <v>27</v>
      </c>
    </row>
    <row r="9" spans="1:13" s="99" customFormat="1" ht="12.75">
      <c r="A9" s="180" t="s">
        <v>28</v>
      </c>
      <c r="B9" s="180"/>
      <c r="C9" s="143" t="s">
        <v>29</v>
      </c>
      <c r="D9" s="143" t="s">
        <v>30</v>
      </c>
      <c r="E9" s="143" t="s">
        <v>31</v>
      </c>
      <c r="F9" s="143" t="s">
        <v>32</v>
      </c>
      <c r="H9" s="180" t="s">
        <v>28</v>
      </c>
      <c r="I9" s="180"/>
      <c r="J9" s="143" t="s">
        <v>29</v>
      </c>
      <c r="K9" s="143" t="s">
        <v>30</v>
      </c>
      <c r="L9" s="143" t="s">
        <v>31</v>
      </c>
      <c r="M9" s="143" t="s">
        <v>32</v>
      </c>
    </row>
    <row r="10" spans="1:13" s="98" customFormat="1">
      <c r="A10" s="190" t="s">
        <v>173</v>
      </c>
      <c r="B10" s="190"/>
      <c r="C10" s="104">
        <v>114</v>
      </c>
      <c r="D10" s="104">
        <v>2300</v>
      </c>
      <c r="E10" s="104">
        <v>7417</v>
      </c>
      <c r="F10" s="105">
        <v>0.35591918998032535</v>
      </c>
      <c r="G10" s="103"/>
      <c r="H10" s="190" t="s">
        <v>34</v>
      </c>
      <c r="I10" s="190"/>
      <c r="J10" s="104"/>
      <c r="K10" s="104"/>
      <c r="L10" s="104"/>
      <c r="M10" s="105"/>
    </row>
    <row r="11" spans="1:13" s="98" customFormat="1">
      <c r="A11" s="188" t="s">
        <v>174</v>
      </c>
      <c r="B11" s="188"/>
      <c r="C11" s="104">
        <v>60</v>
      </c>
      <c r="D11" s="104">
        <v>3048</v>
      </c>
      <c r="E11" s="104">
        <v>9582</v>
      </c>
      <c r="F11" s="105">
        <v>0.45981093142665197</v>
      </c>
      <c r="G11" s="103"/>
      <c r="H11" s="188" t="s">
        <v>36</v>
      </c>
      <c r="I11" s="188"/>
      <c r="J11" s="104">
        <v>1</v>
      </c>
      <c r="K11" s="104">
        <v>196</v>
      </c>
      <c r="L11" s="104">
        <v>588</v>
      </c>
      <c r="M11" s="105">
        <v>6.0983198506533914E-2</v>
      </c>
    </row>
    <row r="12" spans="1:13" s="98" customFormat="1">
      <c r="A12" s="188" t="s">
        <v>175</v>
      </c>
      <c r="B12" s="188"/>
      <c r="C12" s="104">
        <v>45</v>
      </c>
      <c r="D12" s="104">
        <v>1307</v>
      </c>
      <c r="E12" s="104">
        <v>3840</v>
      </c>
      <c r="F12" s="105">
        <v>0.18426987859302268</v>
      </c>
      <c r="G12" s="103"/>
      <c r="H12" s="188" t="s">
        <v>38</v>
      </c>
      <c r="I12" s="188"/>
      <c r="J12" s="104">
        <v>9</v>
      </c>
      <c r="K12" s="104">
        <v>1254</v>
      </c>
      <c r="L12" s="104">
        <v>3594</v>
      </c>
      <c r="M12" s="105">
        <v>0.37274424393279404</v>
      </c>
    </row>
    <row r="13" spans="1:13" s="98" customFormat="1">
      <c r="A13" s="188" t="s">
        <v>176</v>
      </c>
      <c r="B13" s="188"/>
      <c r="C13" s="104"/>
      <c r="D13" s="104"/>
      <c r="E13" s="104"/>
      <c r="F13" s="107"/>
      <c r="G13" s="103"/>
      <c r="H13" s="188" t="s">
        <v>42</v>
      </c>
      <c r="I13" s="188"/>
      <c r="J13" s="104">
        <v>16</v>
      </c>
      <c r="K13" s="104">
        <v>1972</v>
      </c>
      <c r="L13" s="104">
        <v>4396</v>
      </c>
      <c r="M13" s="105">
        <v>0.45592200788218212</v>
      </c>
    </row>
    <row r="14" spans="1:13" s="98" customFormat="1">
      <c r="A14" s="182" t="s">
        <v>177</v>
      </c>
      <c r="B14" s="182"/>
      <c r="C14" s="67">
        <v>219</v>
      </c>
      <c r="D14" s="67">
        <v>6655</v>
      </c>
      <c r="E14" s="67">
        <v>20839</v>
      </c>
      <c r="F14" s="89">
        <v>1</v>
      </c>
      <c r="G14" s="103"/>
      <c r="H14" s="188" t="s">
        <v>46</v>
      </c>
      <c r="I14" s="188"/>
      <c r="J14" s="104">
        <v>1</v>
      </c>
      <c r="K14" s="104">
        <v>532</v>
      </c>
      <c r="L14" s="104">
        <v>1064</v>
      </c>
      <c r="M14" s="105">
        <v>0.11035054967848994</v>
      </c>
    </row>
    <row r="15" spans="1:13" s="98" customFormat="1">
      <c r="A15" s="188"/>
      <c r="B15" s="188"/>
      <c r="C15" s="104"/>
      <c r="D15" s="104"/>
      <c r="E15" s="104"/>
      <c r="F15" s="106"/>
      <c r="G15" s="103"/>
      <c r="H15" s="182" t="s">
        <v>49</v>
      </c>
      <c r="I15" s="182"/>
      <c r="J15" s="67">
        <v>27</v>
      </c>
      <c r="K15" s="67">
        <v>3954</v>
      </c>
      <c r="L15" s="67">
        <v>9642</v>
      </c>
      <c r="M15" s="89">
        <v>0.99999999999999989</v>
      </c>
    </row>
    <row r="16" spans="1:13" s="98" customFormat="1">
      <c r="A16" s="182" t="s">
        <v>48</v>
      </c>
      <c r="B16" s="182"/>
      <c r="C16" s="66">
        <v>4</v>
      </c>
      <c r="D16" s="67">
        <v>65</v>
      </c>
      <c r="E16" s="67">
        <v>119</v>
      </c>
      <c r="F16" s="89">
        <v>1</v>
      </c>
      <c r="G16" s="103"/>
      <c r="H16" s="188"/>
      <c r="I16" s="188"/>
      <c r="J16" s="104"/>
      <c r="K16" s="104"/>
      <c r="L16" s="104"/>
      <c r="M16" s="106"/>
    </row>
    <row r="17" spans="1:13" s="98" customFormat="1">
      <c r="A17" s="182" t="s">
        <v>50</v>
      </c>
      <c r="B17" s="182"/>
      <c r="C17" s="66">
        <v>11</v>
      </c>
      <c r="D17" s="67">
        <v>60</v>
      </c>
      <c r="E17" s="67">
        <v>120</v>
      </c>
      <c r="F17" s="89">
        <v>1</v>
      </c>
      <c r="G17" s="103"/>
      <c r="H17" s="191" t="s">
        <v>52</v>
      </c>
      <c r="I17" s="191"/>
      <c r="J17" s="104">
        <v>1</v>
      </c>
      <c r="K17" s="104">
        <v>30</v>
      </c>
      <c r="L17" s="104">
        <v>72</v>
      </c>
      <c r="M17" s="105">
        <v>4.2755344418052253E-2</v>
      </c>
    </row>
    <row r="18" spans="1:13" s="98" customFormat="1">
      <c r="A18" s="182" t="s">
        <v>51</v>
      </c>
      <c r="B18" s="182"/>
      <c r="C18" s="66">
        <v>2</v>
      </c>
      <c r="D18" s="67">
        <v>14</v>
      </c>
      <c r="E18" s="67">
        <v>32</v>
      </c>
      <c r="F18" s="89">
        <v>1</v>
      </c>
      <c r="G18" s="103"/>
      <c r="H18" s="188" t="s">
        <v>54</v>
      </c>
      <c r="I18" s="188"/>
      <c r="J18" s="104">
        <v>1</v>
      </c>
      <c r="K18" s="104">
        <v>272</v>
      </c>
      <c r="L18" s="104">
        <v>816</v>
      </c>
      <c r="M18" s="105">
        <v>0.48456057007125891</v>
      </c>
    </row>
    <row r="19" spans="1:13" s="98" customFormat="1">
      <c r="A19" s="189"/>
      <c r="B19" s="189"/>
      <c r="C19" s="104"/>
      <c r="D19" s="104"/>
      <c r="E19" s="104"/>
      <c r="F19" s="106"/>
      <c r="G19" s="103"/>
      <c r="H19" s="188" t="s">
        <v>55</v>
      </c>
      <c r="I19" s="188"/>
      <c r="J19" s="104">
        <v>2</v>
      </c>
      <c r="K19" s="104">
        <v>293</v>
      </c>
      <c r="L19" s="104">
        <v>796</v>
      </c>
      <c r="M19" s="105">
        <v>0.47268408551068886</v>
      </c>
    </row>
    <row r="20" spans="1:13" s="98" customFormat="1">
      <c r="A20" s="189" t="s">
        <v>150</v>
      </c>
      <c r="B20" s="189"/>
      <c r="C20" s="104">
        <v>1</v>
      </c>
      <c r="D20" s="104"/>
      <c r="E20" s="104">
        <v>100</v>
      </c>
      <c r="F20" s="105">
        <v>9.6246390760346481E-2</v>
      </c>
      <c r="G20" s="103"/>
      <c r="H20" s="188" t="s">
        <v>57</v>
      </c>
      <c r="I20" s="188"/>
      <c r="J20" s="104"/>
      <c r="K20" s="104"/>
      <c r="L20" s="104"/>
      <c r="M20" s="107"/>
    </row>
    <row r="21" spans="1:13" s="98" customFormat="1">
      <c r="A21" s="188" t="s">
        <v>151</v>
      </c>
      <c r="B21" s="188"/>
      <c r="C21" s="104"/>
      <c r="D21" s="108"/>
      <c r="E21" s="104"/>
      <c r="F21" s="105"/>
      <c r="G21" s="103"/>
      <c r="H21" s="188" t="s">
        <v>59</v>
      </c>
      <c r="I21" s="188"/>
      <c r="J21" s="104"/>
      <c r="K21" s="104"/>
      <c r="L21" s="104"/>
      <c r="M21" s="107"/>
    </row>
    <row r="22" spans="1:13" s="98" customFormat="1">
      <c r="A22" s="188" t="s">
        <v>152</v>
      </c>
      <c r="B22" s="188"/>
      <c r="C22" s="104">
        <v>1</v>
      </c>
      <c r="D22" s="108"/>
      <c r="E22" s="104">
        <v>939</v>
      </c>
      <c r="F22" s="105">
        <v>0.90375360923965353</v>
      </c>
      <c r="G22" s="103"/>
      <c r="H22" s="182" t="s">
        <v>61</v>
      </c>
      <c r="I22" s="182"/>
      <c r="J22" s="67">
        <v>4</v>
      </c>
      <c r="K22" s="67">
        <v>595</v>
      </c>
      <c r="L22" s="67">
        <v>1684</v>
      </c>
      <c r="M22" s="89">
        <v>1</v>
      </c>
    </row>
    <row r="23" spans="1:13" s="98" customFormat="1">
      <c r="A23" s="188" t="s">
        <v>153</v>
      </c>
      <c r="B23" s="188"/>
      <c r="C23" s="104"/>
      <c r="D23" s="104"/>
      <c r="E23" s="104"/>
      <c r="F23" s="105"/>
      <c r="G23" s="103"/>
      <c r="H23" s="188"/>
      <c r="I23" s="188"/>
      <c r="J23" s="104"/>
      <c r="K23" s="104"/>
      <c r="L23" s="104"/>
      <c r="M23" s="106"/>
    </row>
    <row r="24" spans="1:13" s="98" customFormat="1">
      <c r="A24" s="182" t="s">
        <v>154</v>
      </c>
      <c r="B24" s="182"/>
      <c r="C24" s="67">
        <v>2</v>
      </c>
      <c r="D24" s="67"/>
      <c r="E24" s="67">
        <v>1039</v>
      </c>
      <c r="F24" s="89">
        <v>1</v>
      </c>
      <c r="G24" s="103"/>
      <c r="H24" s="188" t="s">
        <v>63</v>
      </c>
      <c r="I24" s="188"/>
      <c r="J24" s="104">
        <v>6</v>
      </c>
      <c r="K24" s="104">
        <v>114</v>
      </c>
      <c r="L24" s="104">
        <v>192</v>
      </c>
      <c r="M24" s="106">
        <v>0.37944664031620551</v>
      </c>
    </row>
    <row r="25" spans="1:13" s="98" customFormat="1">
      <c r="A25" s="188"/>
      <c r="B25" s="188"/>
      <c r="C25" s="104"/>
      <c r="D25" s="104"/>
      <c r="E25" s="104"/>
      <c r="F25" s="106"/>
      <c r="G25" s="103"/>
      <c r="H25" s="188" t="s">
        <v>65</v>
      </c>
      <c r="I25" s="188"/>
      <c r="J25" s="104">
        <v>5</v>
      </c>
      <c r="K25" s="104">
        <v>137</v>
      </c>
      <c r="L25" s="104">
        <v>264</v>
      </c>
      <c r="M25" s="106">
        <v>0.52173913043478259</v>
      </c>
    </row>
    <row r="26" spans="1:13" s="98" customFormat="1">
      <c r="A26" s="188" t="s">
        <v>56</v>
      </c>
      <c r="B26" s="188"/>
      <c r="C26" s="104"/>
      <c r="D26" s="104"/>
      <c r="E26" s="104"/>
      <c r="F26" s="107"/>
      <c r="G26" s="103"/>
      <c r="H26" s="188" t="s">
        <v>67</v>
      </c>
      <c r="I26" s="188"/>
      <c r="J26" s="104">
        <v>2</v>
      </c>
      <c r="K26" s="104">
        <v>26</v>
      </c>
      <c r="L26" s="104">
        <v>50</v>
      </c>
      <c r="M26" s="106">
        <v>9.8814229249011856E-2</v>
      </c>
    </row>
    <row r="27" spans="1:13" s="98" customFormat="1">
      <c r="A27" s="188" t="s">
        <v>58</v>
      </c>
      <c r="B27" s="188"/>
      <c r="C27" s="104"/>
      <c r="D27" s="104"/>
      <c r="E27" s="104"/>
      <c r="F27" s="107"/>
      <c r="G27" s="103"/>
      <c r="H27" s="182" t="s">
        <v>69</v>
      </c>
      <c r="I27" s="182"/>
      <c r="J27" s="67">
        <v>13</v>
      </c>
      <c r="K27" s="67">
        <v>277</v>
      </c>
      <c r="L27" s="67">
        <v>506</v>
      </c>
      <c r="M27" s="89">
        <v>0.99999999999999989</v>
      </c>
    </row>
    <row r="28" spans="1:13" s="98" customFormat="1">
      <c r="A28" s="188" t="s">
        <v>60</v>
      </c>
      <c r="B28" s="188"/>
      <c r="C28" s="104">
        <v>1</v>
      </c>
      <c r="D28" s="104">
        <v>220</v>
      </c>
      <c r="E28" s="104">
        <v>816</v>
      </c>
      <c r="F28" s="107">
        <v>1</v>
      </c>
      <c r="G28" s="103"/>
      <c r="H28" s="188"/>
      <c r="I28" s="188"/>
      <c r="J28" s="104"/>
      <c r="K28" s="104"/>
      <c r="L28" s="104"/>
      <c r="M28" s="106"/>
    </row>
    <row r="29" spans="1:13" s="98" customFormat="1">
      <c r="A29" s="182" t="s">
        <v>62</v>
      </c>
      <c r="B29" s="182"/>
      <c r="C29" s="67">
        <v>1</v>
      </c>
      <c r="D29" s="67">
        <v>220</v>
      </c>
      <c r="E29" s="67">
        <v>816</v>
      </c>
      <c r="F29" s="89">
        <v>1</v>
      </c>
      <c r="G29" s="103"/>
      <c r="H29" s="188" t="s">
        <v>72</v>
      </c>
      <c r="I29" s="188"/>
      <c r="J29" s="104">
        <v>10</v>
      </c>
      <c r="K29" s="104">
        <v>212</v>
      </c>
      <c r="L29" s="104">
        <v>387</v>
      </c>
      <c r="M29" s="106">
        <v>0.63338788870703766</v>
      </c>
    </row>
    <row r="30" spans="1:13" s="98" customFormat="1">
      <c r="A30" s="188"/>
      <c r="B30" s="188"/>
      <c r="C30" s="104"/>
      <c r="D30" s="104"/>
      <c r="E30" s="104"/>
      <c r="F30" s="106"/>
      <c r="G30" s="103"/>
      <c r="H30" s="188" t="s">
        <v>73</v>
      </c>
      <c r="I30" s="188"/>
      <c r="J30" s="104">
        <v>6</v>
      </c>
      <c r="K30" s="104">
        <v>128</v>
      </c>
      <c r="L30" s="104">
        <v>224</v>
      </c>
      <c r="M30" s="106">
        <v>0.36661211129296234</v>
      </c>
    </row>
    <row r="31" spans="1:13" s="98" customFormat="1">
      <c r="A31" s="188" t="s">
        <v>64</v>
      </c>
      <c r="B31" s="188"/>
      <c r="C31" s="104">
        <v>4</v>
      </c>
      <c r="D31" s="104">
        <v>95</v>
      </c>
      <c r="E31" s="104">
        <v>175</v>
      </c>
      <c r="F31" s="105">
        <v>1.2435159525332196E-2</v>
      </c>
      <c r="G31" s="103"/>
      <c r="H31" s="188" t="s">
        <v>75</v>
      </c>
      <c r="I31" s="188"/>
      <c r="J31" s="104"/>
      <c r="K31" s="104"/>
      <c r="L31" s="104"/>
      <c r="M31" s="106"/>
    </row>
    <row r="32" spans="1:13" s="98" customFormat="1">
      <c r="A32" s="188" t="s">
        <v>66</v>
      </c>
      <c r="B32" s="188"/>
      <c r="C32" s="104">
        <v>4</v>
      </c>
      <c r="D32" s="104">
        <v>154</v>
      </c>
      <c r="E32" s="104">
        <v>289</v>
      </c>
      <c r="F32" s="105">
        <v>2.0535777730405741E-2</v>
      </c>
      <c r="G32" s="103"/>
      <c r="H32" s="182" t="s">
        <v>77</v>
      </c>
      <c r="I32" s="182"/>
      <c r="J32" s="67">
        <v>16</v>
      </c>
      <c r="K32" s="67">
        <v>340</v>
      </c>
      <c r="L32" s="67">
        <v>611</v>
      </c>
      <c r="M32" s="89">
        <v>1</v>
      </c>
    </row>
    <row r="33" spans="1:13" s="98" customFormat="1">
      <c r="A33" s="188" t="s">
        <v>68</v>
      </c>
      <c r="B33" s="188"/>
      <c r="C33" s="104">
        <v>26</v>
      </c>
      <c r="D33" s="104">
        <v>5333</v>
      </c>
      <c r="E33" s="104">
        <v>10101</v>
      </c>
      <c r="F33" s="105">
        <v>0.71775740780217434</v>
      </c>
      <c r="G33" s="103"/>
      <c r="H33" s="188"/>
      <c r="I33" s="188"/>
    </row>
    <row r="34" spans="1:13" s="98" customFormat="1">
      <c r="A34" s="188" t="s">
        <v>93</v>
      </c>
      <c r="B34" s="188"/>
      <c r="C34" s="104">
        <v>10</v>
      </c>
      <c r="D34" s="104">
        <v>1712</v>
      </c>
      <c r="E34" s="104">
        <v>3354</v>
      </c>
      <c r="F34" s="105">
        <v>0.23832871455979535</v>
      </c>
      <c r="G34" s="103"/>
      <c r="H34" s="182" t="s">
        <v>79</v>
      </c>
      <c r="I34" s="182"/>
      <c r="J34" s="67">
        <v>4</v>
      </c>
      <c r="K34" s="67">
        <v>36</v>
      </c>
      <c r="L34" s="67">
        <v>67</v>
      </c>
      <c r="M34" s="68">
        <v>1</v>
      </c>
    </row>
    <row r="35" spans="1:13" s="98" customFormat="1">
      <c r="A35" s="188" t="s">
        <v>74</v>
      </c>
      <c r="B35" s="188"/>
      <c r="C35" s="104">
        <v>1</v>
      </c>
      <c r="D35" s="104">
        <v>80</v>
      </c>
      <c r="E35" s="104">
        <v>154</v>
      </c>
      <c r="F35" s="105">
        <v>1.0942940382292333E-2</v>
      </c>
      <c r="G35" s="103"/>
      <c r="H35" s="182" t="s">
        <v>81</v>
      </c>
      <c r="I35" s="182"/>
      <c r="J35" s="67">
        <v>2</v>
      </c>
      <c r="K35" s="67">
        <v>28</v>
      </c>
      <c r="L35" s="67">
        <v>52</v>
      </c>
      <c r="M35" s="68">
        <v>1</v>
      </c>
    </row>
    <row r="36" spans="1:13" s="98" customFormat="1">
      <c r="A36" s="192" t="s">
        <v>76</v>
      </c>
      <c r="B36" s="192"/>
      <c r="C36" s="110"/>
      <c r="D36" s="110"/>
      <c r="E36" s="110"/>
      <c r="F36" s="105"/>
      <c r="G36" s="103"/>
      <c r="H36" s="182" t="s">
        <v>83</v>
      </c>
      <c r="I36" s="182"/>
      <c r="J36" s="67"/>
      <c r="K36" s="67"/>
      <c r="L36" s="67"/>
      <c r="M36" s="68"/>
    </row>
    <row r="37" spans="1:13" s="98" customFormat="1">
      <c r="A37" s="182" t="s">
        <v>78</v>
      </c>
      <c r="B37" s="182"/>
      <c r="C37" s="67">
        <v>45</v>
      </c>
      <c r="D37" s="67">
        <v>7374</v>
      </c>
      <c r="E37" s="67">
        <v>14073</v>
      </c>
      <c r="F37" s="89">
        <v>1</v>
      </c>
      <c r="G37" s="103"/>
      <c r="H37" s="188"/>
      <c r="I37" s="188"/>
      <c r="J37" s="104"/>
      <c r="K37" s="104"/>
      <c r="L37" s="104"/>
      <c r="M37" s="104"/>
    </row>
    <row r="38" spans="1:13" s="98" customFormat="1">
      <c r="A38" s="188"/>
      <c r="B38" s="188"/>
      <c r="C38" s="104"/>
      <c r="D38" s="104"/>
      <c r="E38" s="104"/>
      <c r="F38" s="106"/>
      <c r="G38" s="103"/>
      <c r="H38" s="188"/>
      <c r="I38" s="188"/>
      <c r="J38" s="104"/>
      <c r="K38" s="104"/>
      <c r="L38" s="104"/>
      <c r="M38" s="104"/>
    </row>
    <row r="39" spans="1:13" s="98" customFormat="1">
      <c r="A39" s="192" t="s">
        <v>80</v>
      </c>
      <c r="B39" s="192"/>
      <c r="C39" s="104">
        <v>1</v>
      </c>
      <c r="D39" s="104">
        <v>16</v>
      </c>
      <c r="E39" s="104">
        <v>29</v>
      </c>
      <c r="F39" s="105">
        <v>8.7613293051359523E-2</v>
      </c>
      <c r="G39" s="103"/>
      <c r="H39" s="189"/>
      <c r="I39" s="189"/>
      <c r="J39" s="104"/>
      <c r="K39" s="104"/>
      <c r="L39" s="104"/>
      <c r="M39" s="104"/>
    </row>
    <row r="40" spans="1:13" s="98" customFormat="1">
      <c r="A40" s="188" t="s">
        <v>82</v>
      </c>
      <c r="B40" s="188"/>
      <c r="C40" s="104">
        <v>1</v>
      </c>
      <c r="D40" s="104">
        <v>42</v>
      </c>
      <c r="E40" s="104">
        <v>82</v>
      </c>
      <c r="F40" s="105">
        <v>0.24773413897280966</v>
      </c>
      <c r="G40" s="103"/>
      <c r="H40" s="112"/>
      <c r="I40" s="112"/>
      <c r="J40" s="104"/>
      <c r="K40" s="104"/>
      <c r="L40" s="104"/>
      <c r="M40" s="113"/>
    </row>
    <row r="41" spans="1:13" s="98" customFormat="1">
      <c r="A41" s="188" t="s">
        <v>84</v>
      </c>
      <c r="B41" s="188"/>
      <c r="C41" s="104">
        <v>2</v>
      </c>
      <c r="D41" s="104">
        <v>119</v>
      </c>
      <c r="E41" s="104">
        <v>220</v>
      </c>
      <c r="F41" s="105">
        <v>0.66465256797583083</v>
      </c>
      <c r="G41" s="103"/>
      <c r="H41" s="182" t="s">
        <v>86</v>
      </c>
      <c r="I41" s="182"/>
      <c r="J41" s="67">
        <v>354</v>
      </c>
      <c r="K41" s="67">
        <v>19795</v>
      </c>
      <c r="L41" s="67">
        <v>49931</v>
      </c>
      <c r="M41" s="104"/>
    </row>
    <row r="42" spans="1:13" s="98" customFormat="1">
      <c r="A42" s="188" t="s">
        <v>315</v>
      </c>
      <c r="B42" s="188"/>
      <c r="C42" s="104"/>
      <c r="D42" s="104"/>
      <c r="E42" s="104"/>
      <c r="F42" s="105"/>
      <c r="G42" s="103"/>
      <c r="H42" s="112"/>
      <c r="I42" s="112"/>
      <c r="J42" s="104"/>
      <c r="K42" s="104"/>
      <c r="L42" s="104"/>
      <c r="M42" s="113"/>
    </row>
    <row r="43" spans="1:13" s="98" customFormat="1">
      <c r="A43" s="188" t="s">
        <v>85</v>
      </c>
      <c r="B43" s="188"/>
      <c r="C43" s="104"/>
      <c r="D43" s="104"/>
      <c r="E43" s="104"/>
      <c r="F43" s="105"/>
      <c r="G43" s="103"/>
      <c r="H43" s="112"/>
      <c r="I43" s="112"/>
      <c r="J43" s="113"/>
      <c r="K43" s="113"/>
      <c r="L43" s="113"/>
      <c r="M43" s="113"/>
    </row>
    <row r="44" spans="1:13" s="98" customFormat="1">
      <c r="A44" s="182" t="s">
        <v>87</v>
      </c>
      <c r="B44" s="182"/>
      <c r="C44" s="67">
        <v>4</v>
      </c>
      <c r="D44" s="67">
        <v>177</v>
      </c>
      <c r="E44" s="67">
        <v>331</v>
      </c>
      <c r="F44" s="89">
        <v>1</v>
      </c>
      <c r="G44" s="103"/>
      <c r="H44" s="112"/>
      <c r="I44" s="112"/>
      <c r="J44" s="113"/>
      <c r="K44" s="113"/>
      <c r="L44" s="113"/>
      <c r="M44" s="113"/>
    </row>
    <row r="45" spans="1:13" s="98" customFormat="1">
      <c r="A45" s="188"/>
      <c r="B45" s="188"/>
      <c r="C45" s="110"/>
      <c r="D45" s="110"/>
      <c r="E45" s="110"/>
      <c r="F45" s="110"/>
      <c r="G45" s="114"/>
      <c r="H45" s="115"/>
      <c r="I45" s="115"/>
      <c r="J45" s="103"/>
      <c r="K45" s="103"/>
      <c r="L45" s="103"/>
      <c r="M45" s="103"/>
    </row>
    <row r="46" spans="1:13" s="98" customFormat="1" ht="12.75">
      <c r="A46" s="97"/>
      <c r="B46" s="97"/>
      <c r="H46" s="97"/>
      <c r="I46" s="97"/>
    </row>
    <row r="47" spans="1:13" s="98" customFormat="1" ht="12.75">
      <c r="A47" s="97"/>
      <c r="B47" s="97"/>
      <c r="H47" s="97"/>
      <c r="I47" s="97"/>
    </row>
    <row r="48" spans="1:13" s="98" customFormat="1" ht="12.75">
      <c r="A48" s="97"/>
      <c r="B48" s="97"/>
      <c r="H48" s="97"/>
      <c r="I48" s="97"/>
    </row>
  </sheetData>
  <sheetProtection algorithmName="SHA-512" hashValue="BIFpUdsehkdDTGz3eP0t5hPzgRevGfzhQgUIPlxjEcOTwaqLWw3QT5GXEpc0kMJ1nNJsgjub31CoQZcllV0Xjw==" saltValue="rWdEy/+Aff47eI7YbCqUrw==" spinCount="100000" sheet="1" objects="1" scenarios="1"/>
  <mergeCells count="73">
    <mergeCell ref="A45:B45"/>
    <mergeCell ref="A40:B40"/>
    <mergeCell ref="A41:B41"/>
    <mergeCell ref="H41:I41"/>
    <mergeCell ref="A42:B42"/>
    <mergeCell ref="A43:B43"/>
    <mergeCell ref="A44:B44"/>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HA18"/>
  <sheetViews>
    <sheetView showGridLines="0" workbookViewId="0"/>
  </sheetViews>
  <sheetFormatPr baseColWidth="10" defaultRowHeight="15"/>
  <cols>
    <col min="1" max="1" width="79.42578125" style="116" customWidth="1"/>
    <col min="2" max="91" width="8.7109375" style="116" customWidth="1"/>
    <col min="92" max="256" width="11.42578125" style="116"/>
    <col min="257" max="257" width="83.5703125" style="116" customWidth="1"/>
    <col min="258" max="347" width="8.7109375" style="116" customWidth="1"/>
    <col min="348" max="512" width="11.42578125" style="116"/>
    <col min="513" max="513" width="83.5703125" style="116" customWidth="1"/>
    <col min="514" max="603" width="8.7109375" style="116" customWidth="1"/>
    <col min="604" max="768" width="11.42578125" style="116"/>
    <col min="769" max="769" width="83.5703125" style="116" customWidth="1"/>
    <col min="770" max="859" width="8.7109375" style="116" customWidth="1"/>
    <col min="860" max="1024" width="11.42578125" style="116"/>
    <col min="1025" max="1025" width="83.5703125" style="116" customWidth="1"/>
    <col min="1026" max="1115" width="8.7109375" style="116" customWidth="1"/>
    <col min="1116" max="1280" width="11.42578125" style="116"/>
    <col min="1281" max="1281" width="83.5703125" style="116" customWidth="1"/>
    <col min="1282" max="1371" width="8.7109375" style="116" customWidth="1"/>
    <col min="1372" max="1536" width="11.42578125" style="116"/>
    <col min="1537" max="1537" width="83.5703125" style="116" customWidth="1"/>
    <col min="1538" max="1627" width="8.7109375" style="116" customWidth="1"/>
    <col min="1628" max="1792" width="11.42578125" style="116"/>
    <col min="1793" max="1793" width="83.5703125" style="116" customWidth="1"/>
    <col min="1794" max="1883" width="8.7109375" style="116" customWidth="1"/>
    <col min="1884" max="2048" width="11.42578125" style="116"/>
    <col min="2049" max="2049" width="83.5703125" style="116" customWidth="1"/>
    <col min="2050" max="2139" width="8.7109375" style="116" customWidth="1"/>
    <col min="2140" max="2304" width="11.42578125" style="116"/>
    <col min="2305" max="2305" width="83.5703125" style="116" customWidth="1"/>
    <col min="2306" max="2395" width="8.7109375" style="116" customWidth="1"/>
    <col min="2396" max="2560" width="11.42578125" style="116"/>
    <col min="2561" max="2561" width="83.5703125" style="116" customWidth="1"/>
    <col min="2562" max="2651" width="8.7109375" style="116" customWidth="1"/>
    <col min="2652" max="2816" width="11.42578125" style="116"/>
    <col min="2817" max="2817" width="83.5703125" style="116" customWidth="1"/>
    <col min="2818" max="2907" width="8.7109375" style="116" customWidth="1"/>
    <col min="2908" max="3072" width="11.42578125" style="116"/>
    <col min="3073" max="3073" width="83.5703125" style="116" customWidth="1"/>
    <col min="3074" max="3163" width="8.7109375" style="116" customWidth="1"/>
    <col min="3164" max="3328" width="11.42578125" style="116"/>
    <col min="3329" max="3329" width="83.5703125" style="116" customWidth="1"/>
    <col min="3330" max="3419" width="8.7109375" style="116" customWidth="1"/>
    <col min="3420" max="3584" width="11.42578125" style="116"/>
    <col min="3585" max="3585" width="83.5703125" style="116" customWidth="1"/>
    <col min="3586" max="3675" width="8.7109375" style="116" customWidth="1"/>
    <col min="3676" max="3840" width="11.42578125" style="116"/>
    <col min="3841" max="3841" width="83.5703125" style="116" customWidth="1"/>
    <col min="3842" max="3931" width="8.7109375" style="116" customWidth="1"/>
    <col min="3932" max="4096" width="11.42578125" style="116"/>
    <col min="4097" max="4097" width="83.5703125" style="116" customWidth="1"/>
    <col min="4098" max="4187" width="8.7109375" style="116" customWidth="1"/>
    <col min="4188" max="4352" width="11.42578125" style="116"/>
    <col min="4353" max="4353" width="83.5703125" style="116" customWidth="1"/>
    <col min="4354" max="4443" width="8.7109375" style="116" customWidth="1"/>
    <col min="4444" max="4608" width="11.42578125" style="116"/>
    <col min="4609" max="4609" width="83.5703125" style="116" customWidth="1"/>
    <col min="4610" max="4699" width="8.7109375" style="116" customWidth="1"/>
    <col min="4700" max="4864" width="11.42578125" style="116"/>
    <col min="4865" max="4865" width="83.5703125" style="116" customWidth="1"/>
    <col min="4866" max="4955" width="8.7109375" style="116" customWidth="1"/>
    <col min="4956" max="5120" width="11.42578125" style="116"/>
    <col min="5121" max="5121" width="83.5703125" style="116" customWidth="1"/>
    <col min="5122" max="5211" width="8.7109375" style="116" customWidth="1"/>
    <col min="5212" max="5376" width="11.42578125" style="116"/>
    <col min="5377" max="5377" width="83.5703125" style="116" customWidth="1"/>
    <col min="5378" max="5467" width="8.7109375" style="116" customWidth="1"/>
    <col min="5468" max="5632" width="11.42578125" style="116"/>
    <col min="5633" max="5633" width="83.5703125" style="116" customWidth="1"/>
    <col min="5634" max="5723" width="8.7109375" style="116" customWidth="1"/>
    <col min="5724" max="5888" width="11.42578125" style="116"/>
    <col min="5889" max="5889" width="83.5703125" style="116" customWidth="1"/>
    <col min="5890" max="5979" width="8.7109375" style="116" customWidth="1"/>
    <col min="5980" max="6144" width="11.42578125" style="116"/>
    <col min="6145" max="6145" width="83.5703125" style="116" customWidth="1"/>
    <col min="6146" max="6235" width="8.7109375" style="116" customWidth="1"/>
    <col min="6236" max="6400" width="11.42578125" style="116"/>
    <col min="6401" max="6401" width="83.5703125" style="116" customWidth="1"/>
    <col min="6402" max="6491" width="8.7109375" style="116" customWidth="1"/>
    <col min="6492" max="6656" width="11.42578125" style="116"/>
    <col min="6657" max="6657" width="83.5703125" style="116" customWidth="1"/>
    <col min="6658" max="6747" width="8.7109375" style="116" customWidth="1"/>
    <col min="6748" max="6912" width="11.42578125" style="116"/>
    <col min="6913" max="6913" width="83.5703125" style="116" customWidth="1"/>
    <col min="6914" max="7003" width="8.7109375" style="116" customWidth="1"/>
    <col min="7004" max="7168" width="11.42578125" style="116"/>
    <col min="7169" max="7169" width="83.5703125" style="116" customWidth="1"/>
    <col min="7170" max="7259" width="8.7109375" style="116" customWidth="1"/>
    <col min="7260" max="7424" width="11.42578125" style="116"/>
    <col min="7425" max="7425" width="83.5703125" style="116" customWidth="1"/>
    <col min="7426" max="7515" width="8.7109375" style="116" customWidth="1"/>
    <col min="7516" max="7680" width="11.42578125" style="116"/>
    <col min="7681" max="7681" width="83.5703125" style="116" customWidth="1"/>
    <col min="7682" max="7771" width="8.7109375" style="116" customWidth="1"/>
    <col min="7772" max="7936" width="11.42578125" style="116"/>
    <col min="7937" max="7937" width="83.5703125" style="116" customWidth="1"/>
    <col min="7938" max="8027" width="8.7109375" style="116" customWidth="1"/>
    <col min="8028" max="8192" width="11.42578125" style="116"/>
    <col min="8193" max="8193" width="83.5703125" style="116" customWidth="1"/>
    <col min="8194" max="8283" width="8.7109375" style="116" customWidth="1"/>
    <col min="8284" max="8448" width="11.42578125" style="116"/>
    <col min="8449" max="8449" width="83.5703125" style="116" customWidth="1"/>
    <col min="8450" max="8539" width="8.7109375" style="116" customWidth="1"/>
    <col min="8540" max="8704" width="11.42578125" style="116"/>
    <col min="8705" max="8705" width="83.5703125" style="116" customWidth="1"/>
    <col min="8706" max="8795" width="8.7109375" style="116" customWidth="1"/>
    <col min="8796" max="8960" width="11.42578125" style="116"/>
    <col min="8961" max="8961" width="83.5703125" style="116" customWidth="1"/>
    <col min="8962" max="9051" width="8.7109375" style="116" customWidth="1"/>
    <col min="9052" max="9216" width="11.42578125" style="116"/>
    <col min="9217" max="9217" width="83.5703125" style="116" customWidth="1"/>
    <col min="9218" max="9307" width="8.7109375" style="116" customWidth="1"/>
    <col min="9308" max="9472" width="11.42578125" style="116"/>
    <col min="9473" max="9473" width="83.5703125" style="116" customWidth="1"/>
    <col min="9474" max="9563" width="8.7109375" style="116" customWidth="1"/>
    <col min="9564" max="9728" width="11.42578125" style="116"/>
    <col min="9729" max="9729" width="83.5703125" style="116" customWidth="1"/>
    <col min="9730" max="9819" width="8.7109375" style="116" customWidth="1"/>
    <col min="9820" max="9984" width="11.42578125" style="116"/>
    <col min="9985" max="9985" width="83.5703125" style="116" customWidth="1"/>
    <col min="9986" max="10075" width="8.7109375" style="116" customWidth="1"/>
    <col min="10076" max="10240" width="11.42578125" style="116"/>
    <col min="10241" max="10241" width="83.5703125" style="116" customWidth="1"/>
    <col min="10242" max="10331" width="8.7109375" style="116" customWidth="1"/>
    <col min="10332" max="10496" width="11.42578125" style="116"/>
    <col min="10497" max="10497" width="83.5703125" style="116" customWidth="1"/>
    <col min="10498" max="10587" width="8.7109375" style="116" customWidth="1"/>
    <col min="10588" max="10752" width="11.42578125" style="116"/>
    <col min="10753" max="10753" width="83.5703125" style="116" customWidth="1"/>
    <col min="10754" max="10843" width="8.7109375" style="116" customWidth="1"/>
    <col min="10844" max="11008" width="11.42578125" style="116"/>
    <col min="11009" max="11009" width="83.5703125" style="116" customWidth="1"/>
    <col min="11010" max="11099" width="8.7109375" style="116" customWidth="1"/>
    <col min="11100" max="11264" width="11.42578125" style="116"/>
    <col min="11265" max="11265" width="83.5703125" style="116" customWidth="1"/>
    <col min="11266" max="11355" width="8.7109375" style="116" customWidth="1"/>
    <col min="11356" max="11520" width="11.42578125" style="116"/>
    <col min="11521" max="11521" width="83.5703125" style="116" customWidth="1"/>
    <col min="11522" max="11611" width="8.7109375" style="116" customWidth="1"/>
    <col min="11612" max="11776" width="11.42578125" style="116"/>
    <col min="11777" max="11777" width="83.5703125" style="116" customWidth="1"/>
    <col min="11778" max="11867" width="8.7109375" style="116" customWidth="1"/>
    <col min="11868" max="12032" width="11.42578125" style="116"/>
    <col min="12033" max="12033" width="83.5703125" style="116" customWidth="1"/>
    <col min="12034" max="12123" width="8.7109375" style="116" customWidth="1"/>
    <col min="12124" max="12288" width="11.42578125" style="116"/>
    <col min="12289" max="12289" width="83.5703125" style="116" customWidth="1"/>
    <col min="12290" max="12379" width="8.7109375" style="116" customWidth="1"/>
    <col min="12380" max="12544" width="11.42578125" style="116"/>
    <col min="12545" max="12545" width="83.5703125" style="116" customWidth="1"/>
    <col min="12546" max="12635" width="8.7109375" style="116" customWidth="1"/>
    <col min="12636" max="12800" width="11.42578125" style="116"/>
    <col min="12801" max="12801" width="83.5703125" style="116" customWidth="1"/>
    <col min="12802" max="12891" width="8.7109375" style="116" customWidth="1"/>
    <col min="12892" max="13056" width="11.42578125" style="116"/>
    <col min="13057" max="13057" width="83.5703125" style="116" customWidth="1"/>
    <col min="13058" max="13147" width="8.7109375" style="116" customWidth="1"/>
    <col min="13148" max="13312" width="11.42578125" style="116"/>
    <col min="13313" max="13313" width="83.5703125" style="116" customWidth="1"/>
    <col min="13314" max="13403" width="8.7109375" style="116" customWidth="1"/>
    <col min="13404" max="13568" width="11.42578125" style="116"/>
    <col min="13569" max="13569" width="83.5703125" style="116" customWidth="1"/>
    <col min="13570" max="13659" width="8.7109375" style="116" customWidth="1"/>
    <col min="13660" max="13824" width="11.42578125" style="116"/>
    <col min="13825" max="13825" width="83.5703125" style="116" customWidth="1"/>
    <col min="13826" max="13915" width="8.7109375" style="116" customWidth="1"/>
    <col min="13916" max="14080" width="11.42578125" style="116"/>
    <col min="14081" max="14081" width="83.5703125" style="116" customWidth="1"/>
    <col min="14082" max="14171" width="8.7109375" style="116" customWidth="1"/>
    <col min="14172" max="14336" width="11.42578125" style="116"/>
    <col min="14337" max="14337" width="83.5703125" style="116" customWidth="1"/>
    <col min="14338" max="14427" width="8.7109375" style="116" customWidth="1"/>
    <col min="14428" max="14592" width="11.42578125" style="116"/>
    <col min="14593" max="14593" width="83.5703125" style="116" customWidth="1"/>
    <col min="14594" max="14683" width="8.7109375" style="116" customWidth="1"/>
    <col min="14684" max="14848" width="11.42578125" style="116"/>
    <col min="14849" max="14849" width="83.5703125" style="116" customWidth="1"/>
    <col min="14850" max="14939" width="8.7109375" style="116" customWidth="1"/>
    <col min="14940" max="15104" width="11.42578125" style="116"/>
    <col min="15105" max="15105" width="83.5703125" style="116" customWidth="1"/>
    <col min="15106" max="15195" width="8.7109375" style="116" customWidth="1"/>
    <col min="15196" max="15360" width="11.42578125" style="116"/>
    <col min="15361" max="15361" width="83.5703125" style="116" customWidth="1"/>
    <col min="15362" max="15451" width="8.7109375" style="116" customWidth="1"/>
    <col min="15452" max="15616" width="11.42578125" style="116"/>
    <col min="15617" max="15617" width="83.5703125" style="116" customWidth="1"/>
    <col min="15618" max="15707" width="8.7109375" style="116" customWidth="1"/>
    <col min="15708" max="15872" width="11.42578125" style="116"/>
    <col min="15873" max="15873" width="83.5703125" style="116" customWidth="1"/>
    <col min="15874" max="15963" width="8.7109375" style="116" customWidth="1"/>
    <col min="15964" max="16128" width="11.42578125" style="116"/>
    <col min="16129" max="16129" width="83.5703125" style="116" customWidth="1"/>
    <col min="16130" max="16219" width="8.7109375" style="116" customWidth="1"/>
    <col min="16220" max="16384" width="11.42578125" style="116"/>
  </cols>
  <sheetData>
    <row r="2" spans="1:209" ht="16.5">
      <c r="A2" s="96" t="s">
        <v>194</v>
      </c>
      <c r="B2" s="117"/>
    </row>
    <row r="3" spans="1:209" ht="16.5">
      <c r="A3" s="119" t="s">
        <v>195</v>
      </c>
      <c r="B3" s="117"/>
    </row>
    <row r="4" spans="1:209" ht="16.5">
      <c r="A4" s="119" t="s">
        <v>196</v>
      </c>
      <c r="B4" s="117"/>
    </row>
    <row r="6" spans="1:209">
      <c r="A6" s="177" t="s">
        <v>168</v>
      </c>
      <c r="B6" s="176" t="s">
        <v>173</v>
      </c>
      <c r="C6" s="176"/>
      <c r="D6" s="176" t="s">
        <v>174</v>
      </c>
      <c r="E6" s="176"/>
      <c r="F6" s="176" t="s">
        <v>175</v>
      </c>
      <c r="G6" s="176"/>
      <c r="H6" s="176" t="s">
        <v>176</v>
      </c>
      <c r="I6" s="176"/>
      <c r="J6" s="176" t="s">
        <v>48</v>
      </c>
      <c r="K6" s="176"/>
      <c r="L6" s="176" t="s">
        <v>50</v>
      </c>
      <c r="M6" s="176"/>
      <c r="N6" s="176" t="s">
        <v>51</v>
      </c>
      <c r="O6" s="176"/>
      <c r="P6" s="176" t="s">
        <v>150</v>
      </c>
      <c r="Q6" s="176"/>
      <c r="R6" s="176" t="s">
        <v>151</v>
      </c>
      <c r="S6" s="176"/>
      <c r="T6" s="176" t="s">
        <v>152</v>
      </c>
      <c r="U6" s="176"/>
      <c r="V6" s="176" t="s">
        <v>153</v>
      </c>
      <c r="W6" s="176"/>
      <c r="X6" s="176" t="s">
        <v>56</v>
      </c>
      <c r="Y6" s="176"/>
      <c r="Z6" s="176" t="s">
        <v>58</v>
      </c>
      <c r="AA6" s="176"/>
      <c r="AB6" s="176" t="s">
        <v>60</v>
      </c>
      <c r="AC6" s="176"/>
      <c r="AD6" s="176" t="s">
        <v>64</v>
      </c>
      <c r="AE6" s="176"/>
      <c r="AF6" s="176" t="s">
        <v>66</v>
      </c>
      <c r="AG6" s="176"/>
      <c r="AH6" s="176" t="s">
        <v>68</v>
      </c>
      <c r="AI6" s="176"/>
      <c r="AJ6" s="176" t="s">
        <v>71</v>
      </c>
      <c r="AK6" s="176"/>
      <c r="AL6" s="176" t="s">
        <v>74</v>
      </c>
      <c r="AM6" s="176"/>
      <c r="AN6" s="176" t="s">
        <v>80</v>
      </c>
      <c r="AO6" s="176"/>
      <c r="AP6" s="176" t="s">
        <v>82</v>
      </c>
      <c r="AQ6" s="176"/>
      <c r="AR6" s="176" t="s">
        <v>84</v>
      </c>
      <c r="AS6" s="176"/>
      <c r="AT6" s="176" t="s">
        <v>155</v>
      </c>
      <c r="AU6" s="176"/>
      <c r="AV6" s="176" t="s">
        <v>85</v>
      </c>
      <c r="AW6" s="176"/>
      <c r="AX6" s="176" t="s">
        <v>34</v>
      </c>
      <c r="AY6" s="176"/>
      <c r="AZ6" s="176" t="s">
        <v>36</v>
      </c>
      <c r="BA6" s="176"/>
      <c r="BB6" s="176" t="s">
        <v>38</v>
      </c>
      <c r="BC6" s="176"/>
      <c r="BD6" s="176" t="s">
        <v>42</v>
      </c>
      <c r="BE6" s="176"/>
      <c r="BF6" s="176" t="s">
        <v>46</v>
      </c>
      <c r="BG6" s="176"/>
      <c r="BH6" s="176" t="s">
        <v>52</v>
      </c>
      <c r="BI6" s="176"/>
      <c r="BJ6" s="176" t="s">
        <v>54</v>
      </c>
      <c r="BK6" s="176"/>
      <c r="BL6" s="176" t="s">
        <v>55</v>
      </c>
      <c r="BM6" s="176"/>
      <c r="BN6" s="176" t="s">
        <v>57</v>
      </c>
      <c r="BO6" s="176"/>
      <c r="BP6" s="176" t="s">
        <v>59</v>
      </c>
      <c r="BQ6" s="176"/>
      <c r="BR6" s="176" t="s">
        <v>63</v>
      </c>
      <c r="BS6" s="176"/>
      <c r="BT6" s="176" t="s">
        <v>65</v>
      </c>
      <c r="BU6" s="176"/>
      <c r="BV6" s="176" t="s">
        <v>67</v>
      </c>
      <c r="BW6" s="176"/>
      <c r="BX6" s="176" t="s">
        <v>72</v>
      </c>
      <c r="BY6" s="176"/>
      <c r="BZ6" s="176" t="s">
        <v>73</v>
      </c>
      <c r="CA6" s="176"/>
      <c r="CB6" s="176" t="s">
        <v>75</v>
      </c>
      <c r="CC6" s="176"/>
      <c r="CD6" s="176" t="s">
        <v>182</v>
      </c>
      <c r="CE6" s="176"/>
      <c r="CF6" s="176" t="s">
        <v>79</v>
      </c>
      <c r="CG6" s="176"/>
      <c r="CH6" s="176" t="s">
        <v>81</v>
      </c>
      <c r="CI6" s="176"/>
      <c r="CJ6" s="176" t="s">
        <v>83</v>
      </c>
      <c r="CK6" s="176"/>
      <c r="CL6" s="176" t="s">
        <v>86</v>
      </c>
      <c r="CM6" s="176"/>
    </row>
    <row r="7" spans="1:209">
      <c r="A7" s="177"/>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row>
    <row r="8" spans="1:209" s="121"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c r="BV8" s="42" t="s">
        <v>97</v>
      </c>
      <c r="BW8" s="42" t="s">
        <v>98</v>
      </c>
      <c r="BX8" s="42" t="s">
        <v>97</v>
      </c>
      <c r="BY8" s="42" t="s">
        <v>98</v>
      </c>
      <c r="BZ8" s="42" t="s">
        <v>97</v>
      </c>
      <c r="CA8" s="42" t="s">
        <v>98</v>
      </c>
      <c r="CB8" s="42" t="s">
        <v>97</v>
      </c>
      <c r="CC8" s="42" t="s">
        <v>98</v>
      </c>
      <c r="CD8" s="42" t="s">
        <v>97</v>
      </c>
      <c r="CE8" s="42" t="s">
        <v>98</v>
      </c>
      <c r="CF8" s="42" t="s">
        <v>97</v>
      </c>
      <c r="CG8" s="42" t="s">
        <v>98</v>
      </c>
      <c r="CH8" s="42" t="s">
        <v>97</v>
      </c>
      <c r="CI8" s="42" t="s">
        <v>98</v>
      </c>
      <c r="CJ8" s="42" t="s">
        <v>97</v>
      </c>
      <c r="CK8" s="42" t="s">
        <v>98</v>
      </c>
      <c r="CL8" s="42" t="s">
        <v>97</v>
      </c>
      <c r="CM8" s="42" t="s">
        <v>98</v>
      </c>
      <c r="CN8" s="193"/>
      <c r="CO8" s="193"/>
    </row>
    <row r="9" spans="1:209">
      <c r="A9" s="44" t="s">
        <v>99</v>
      </c>
      <c r="B9" s="64">
        <v>6</v>
      </c>
      <c r="C9" s="64">
        <v>502</v>
      </c>
      <c r="D9" s="64">
        <v>11</v>
      </c>
      <c r="E9" s="64">
        <v>1582</v>
      </c>
      <c r="F9" s="64">
        <v>5</v>
      </c>
      <c r="G9" s="64">
        <v>446</v>
      </c>
      <c r="H9" s="64"/>
      <c r="I9" s="64"/>
      <c r="J9" s="64"/>
      <c r="K9" s="64"/>
      <c r="L9" s="64"/>
      <c r="M9" s="64"/>
      <c r="N9" s="64"/>
      <c r="O9" s="64"/>
      <c r="P9" s="64"/>
      <c r="Q9" s="64"/>
      <c r="R9" s="64">
        <v>1</v>
      </c>
      <c r="S9" s="64">
        <v>939</v>
      </c>
      <c r="T9" s="64"/>
      <c r="U9" s="64"/>
      <c r="V9" s="64"/>
      <c r="W9" s="64"/>
      <c r="X9" s="64"/>
      <c r="Y9" s="64"/>
      <c r="Z9" s="64"/>
      <c r="AA9" s="64"/>
      <c r="AB9" s="64"/>
      <c r="AC9" s="64"/>
      <c r="AD9" s="64">
        <v>1</v>
      </c>
      <c r="AE9" s="64">
        <v>44</v>
      </c>
      <c r="AF9" s="64"/>
      <c r="AG9" s="64"/>
      <c r="AH9" s="64">
        <v>4</v>
      </c>
      <c r="AI9" s="64">
        <v>1505</v>
      </c>
      <c r="AJ9" s="64"/>
      <c r="AK9" s="64"/>
      <c r="AL9" s="64"/>
      <c r="AM9" s="64"/>
      <c r="AN9" s="64"/>
      <c r="AO9" s="64"/>
      <c r="AP9" s="64"/>
      <c r="AQ9" s="64"/>
      <c r="AR9" s="64"/>
      <c r="AS9" s="64"/>
      <c r="AT9" s="64"/>
      <c r="AU9" s="64"/>
      <c r="AV9" s="64"/>
      <c r="AW9" s="64"/>
      <c r="AX9" s="64"/>
      <c r="AY9" s="64"/>
      <c r="AZ9" s="64"/>
      <c r="BA9" s="64"/>
      <c r="BB9" s="64">
        <v>1</v>
      </c>
      <c r="BC9" s="64">
        <v>564</v>
      </c>
      <c r="BD9" s="64">
        <v>2</v>
      </c>
      <c r="BE9" s="64">
        <v>940</v>
      </c>
      <c r="BF9" s="64"/>
      <c r="BG9" s="64"/>
      <c r="BH9" s="64"/>
      <c r="BI9" s="64"/>
      <c r="BJ9" s="64"/>
      <c r="BK9" s="64"/>
      <c r="BL9" s="64"/>
      <c r="BM9" s="64"/>
      <c r="BN9" s="64"/>
      <c r="BO9" s="64"/>
      <c r="BP9" s="64"/>
      <c r="BQ9" s="64"/>
      <c r="BR9" s="64">
        <v>1</v>
      </c>
      <c r="BS9" s="64">
        <v>29</v>
      </c>
      <c r="BT9" s="64"/>
      <c r="BU9" s="64"/>
      <c r="BV9" s="64"/>
      <c r="BW9" s="64"/>
      <c r="BX9" s="64">
        <v>1</v>
      </c>
      <c r="BY9" s="64">
        <v>48</v>
      </c>
      <c r="BZ9" s="64">
        <v>1</v>
      </c>
      <c r="CA9" s="64">
        <v>48</v>
      </c>
      <c r="CB9" s="64"/>
      <c r="CC9" s="64"/>
      <c r="CD9" s="64"/>
      <c r="CE9" s="64"/>
      <c r="CF9" s="64"/>
      <c r="CG9" s="64"/>
      <c r="CH9" s="64"/>
      <c r="CI9" s="64"/>
      <c r="CJ9" s="64"/>
      <c r="CK9" s="64"/>
      <c r="CL9" s="74">
        <v>34</v>
      </c>
      <c r="CM9" s="74">
        <v>6647</v>
      </c>
      <c r="CN9" s="123"/>
      <c r="CO9" s="123"/>
      <c r="CP9" s="123"/>
      <c r="CQ9" s="123"/>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24"/>
      <c r="DR9" s="124"/>
      <c r="DS9" s="124"/>
      <c r="DT9" s="124"/>
      <c r="DU9" s="124"/>
      <c r="DV9" s="124"/>
      <c r="DW9" s="124"/>
      <c r="DX9" s="124"/>
      <c r="DY9" s="124"/>
      <c r="DZ9" s="124"/>
      <c r="EA9" s="124"/>
      <c r="EB9" s="124"/>
      <c r="EC9" s="124"/>
      <c r="ED9" s="124"/>
      <c r="EE9" s="124"/>
      <c r="EF9" s="124"/>
      <c r="EG9" s="124"/>
      <c r="EH9" s="124"/>
      <c r="EI9" s="124"/>
      <c r="EJ9" s="124"/>
      <c r="EK9" s="124"/>
      <c r="EL9" s="124"/>
      <c r="EM9" s="124"/>
      <c r="EN9" s="124"/>
      <c r="EO9" s="124"/>
      <c r="EP9" s="124"/>
      <c r="EQ9" s="124"/>
      <c r="ER9" s="124"/>
      <c r="ES9" s="124"/>
      <c r="ET9" s="124"/>
      <c r="EU9" s="124"/>
      <c r="EV9" s="124"/>
      <c r="EW9" s="124"/>
      <c r="EX9" s="124"/>
      <c r="EY9" s="124"/>
      <c r="EZ9" s="124"/>
      <c r="FA9" s="124"/>
      <c r="FB9" s="124"/>
      <c r="FC9" s="124"/>
      <c r="FD9" s="124"/>
      <c r="FE9" s="124"/>
      <c r="FF9" s="124"/>
      <c r="FG9" s="124"/>
      <c r="FH9" s="124"/>
      <c r="FI9" s="124"/>
      <c r="FJ9" s="124"/>
      <c r="FK9" s="124"/>
      <c r="FL9" s="124"/>
      <c r="FM9" s="124"/>
      <c r="FN9" s="124"/>
      <c r="FO9" s="124"/>
      <c r="FP9" s="124"/>
      <c r="FQ9" s="124"/>
      <c r="FR9" s="124"/>
      <c r="FS9" s="124"/>
      <c r="FT9" s="124"/>
      <c r="FU9" s="124"/>
      <c r="FV9" s="124"/>
      <c r="FW9" s="124"/>
      <c r="FX9" s="124"/>
      <c r="FY9" s="124"/>
      <c r="FZ9" s="124"/>
      <c r="GA9" s="124"/>
      <c r="GB9" s="124"/>
      <c r="GC9" s="124"/>
      <c r="GD9" s="124"/>
      <c r="GE9" s="124"/>
      <c r="GF9" s="124"/>
      <c r="GG9" s="124"/>
      <c r="GH9" s="124"/>
      <c r="GI9" s="124"/>
      <c r="GJ9" s="124"/>
      <c r="GK9" s="124"/>
      <c r="GL9" s="124"/>
      <c r="GM9" s="124"/>
      <c r="GN9" s="124"/>
      <c r="GO9" s="124"/>
      <c r="GP9" s="124"/>
      <c r="GQ9" s="124"/>
      <c r="GR9" s="124"/>
      <c r="GS9" s="124"/>
      <c r="GT9" s="124"/>
      <c r="GU9" s="124"/>
      <c r="GV9" s="124"/>
      <c r="GW9" s="124"/>
      <c r="GX9" s="124"/>
      <c r="GY9" s="124"/>
      <c r="GZ9" s="124"/>
      <c r="HA9" s="124"/>
    </row>
    <row r="10" spans="1:209">
      <c r="A10" s="46" t="s">
        <v>100</v>
      </c>
      <c r="B10" s="83">
        <v>84</v>
      </c>
      <c r="C10" s="83">
        <v>4756</v>
      </c>
      <c r="D10" s="83">
        <v>30</v>
      </c>
      <c r="E10" s="83">
        <v>5075</v>
      </c>
      <c r="F10" s="83">
        <v>29</v>
      </c>
      <c r="G10" s="83">
        <v>1978</v>
      </c>
      <c r="H10" s="83"/>
      <c r="I10" s="83"/>
      <c r="J10" s="83">
        <v>2</v>
      </c>
      <c r="K10" s="83">
        <v>73</v>
      </c>
      <c r="L10" s="83">
        <v>2</v>
      </c>
      <c r="M10" s="83">
        <v>23</v>
      </c>
      <c r="N10" s="83"/>
      <c r="O10" s="83"/>
      <c r="P10" s="83"/>
      <c r="Q10" s="83"/>
      <c r="R10" s="83"/>
      <c r="S10" s="83"/>
      <c r="T10" s="83"/>
      <c r="U10" s="83"/>
      <c r="V10" s="83"/>
      <c r="W10" s="83"/>
      <c r="X10" s="83"/>
      <c r="Y10" s="83"/>
      <c r="Z10" s="83"/>
      <c r="AA10" s="83"/>
      <c r="AB10" s="83">
        <v>1</v>
      </c>
      <c r="AC10" s="83">
        <v>816</v>
      </c>
      <c r="AD10" s="83">
        <v>2</v>
      </c>
      <c r="AE10" s="83">
        <v>55</v>
      </c>
      <c r="AF10" s="83">
        <v>3</v>
      </c>
      <c r="AG10" s="83">
        <v>257</v>
      </c>
      <c r="AH10" s="83">
        <v>11</v>
      </c>
      <c r="AI10" s="83">
        <v>3871</v>
      </c>
      <c r="AJ10" s="83">
        <v>3</v>
      </c>
      <c r="AK10" s="83">
        <v>1251</v>
      </c>
      <c r="AL10" s="83">
        <v>1</v>
      </c>
      <c r="AM10" s="83">
        <v>154</v>
      </c>
      <c r="AN10" s="83">
        <v>1</v>
      </c>
      <c r="AO10" s="83">
        <v>29</v>
      </c>
      <c r="AP10" s="83">
        <v>1</v>
      </c>
      <c r="AQ10" s="83">
        <v>82</v>
      </c>
      <c r="AR10" s="83">
        <v>1</v>
      </c>
      <c r="AS10" s="83">
        <v>80</v>
      </c>
      <c r="AT10" s="83"/>
      <c r="AU10" s="83"/>
      <c r="AV10" s="83"/>
      <c r="AW10" s="83"/>
      <c r="AX10" s="83"/>
      <c r="AY10" s="83"/>
      <c r="AZ10" s="83"/>
      <c r="BA10" s="83"/>
      <c r="BB10" s="83">
        <v>5</v>
      </c>
      <c r="BC10" s="83">
        <v>1610</v>
      </c>
      <c r="BD10" s="83">
        <v>11</v>
      </c>
      <c r="BE10" s="83">
        <v>2630</v>
      </c>
      <c r="BF10" s="83"/>
      <c r="BG10" s="83"/>
      <c r="BH10" s="83"/>
      <c r="BI10" s="83"/>
      <c r="BJ10" s="83"/>
      <c r="BK10" s="83"/>
      <c r="BL10" s="83"/>
      <c r="BM10" s="83"/>
      <c r="BN10" s="83"/>
      <c r="BO10" s="83"/>
      <c r="BP10" s="83"/>
      <c r="BQ10" s="83"/>
      <c r="BR10" s="83">
        <v>1</v>
      </c>
      <c r="BS10" s="83">
        <v>11</v>
      </c>
      <c r="BT10" s="83">
        <v>1</v>
      </c>
      <c r="BU10" s="83">
        <v>36</v>
      </c>
      <c r="BV10" s="83"/>
      <c r="BW10" s="83"/>
      <c r="BX10" s="83">
        <v>3</v>
      </c>
      <c r="BY10" s="83">
        <v>64</v>
      </c>
      <c r="BZ10" s="83">
        <v>2</v>
      </c>
      <c r="CA10" s="83">
        <v>73</v>
      </c>
      <c r="CB10" s="83"/>
      <c r="CC10" s="83"/>
      <c r="CD10" s="83"/>
      <c r="CE10" s="83"/>
      <c r="CF10" s="83">
        <v>2</v>
      </c>
      <c r="CG10" s="83">
        <v>30</v>
      </c>
      <c r="CH10" s="83"/>
      <c r="CI10" s="83"/>
      <c r="CJ10" s="83"/>
      <c r="CK10" s="83"/>
      <c r="CL10" s="94">
        <v>196</v>
      </c>
      <c r="CM10" s="94">
        <v>22954</v>
      </c>
      <c r="CN10" s="123"/>
      <c r="CO10" s="123"/>
      <c r="CP10" s="123"/>
      <c r="CQ10" s="123"/>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24"/>
      <c r="DR10" s="124"/>
      <c r="DS10" s="124"/>
      <c r="DT10" s="124"/>
      <c r="DU10" s="124"/>
      <c r="DV10" s="124"/>
      <c r="DW10" s="124"/>
      <c r="DX10" s="124"/>
      <c r="DY10" s="124"/>
      <c r="DZ10" s="124"/>
      <c r="EA10" s="124"/>
      <c r="EB10" s="124"/>
      <c r="EC10" s="124"/>
      <c r="ED10" s="124"/>
      <c r="EE10" s="124"/>
      <c r="EF10" s="124"/>
      <c r="EG10" s="124"/>
      <c r="EH10" s="124"/>
      <c r="EI10" s="124"/>
      <c r="EJ10" s="124"/>
      <c r="EK10" s="124"/>
      <c r="EL10" s="124"/>
      <c r="EM10" s="124"/>
      <c r="EN10" s="124"/>
      <c r="EO10" s="124"/>
      <c r="EP10" s="124"/>
      <c r="EQ10" s="124"/>
      <c r="ER10" s="124"/>
      <c r="ES10" s="124"/>
      <c r="ET10" s="124"/>
      <c r="EU10" s="124"/>
      <c r="EV10" s="124"/>
      <c r="EW10" s="124"/>
      <c r="EX10" s="124"/>
      <c r="EY10" s="124"/>
      <c r="EZ10" s="124"/>
      <c r="FA10" s="124"/>
      <c r="FB10" s="124"/>
      <c r="FC10" s="124"/>
      <c r="FD10" s="124"/>
      <c r="FE10" s="124"/>
      <c r="FF10" s="124"/>
      <c r="FG10" s="124"/>
      <c r="FH10" s="124"/>
      <c r="FI10" s="124"/>
      <c r="FJ10" s="124"/>
      <c r="FK10" s="124"/>
      <c r="FL10" s="124"/>
      <c r="FM10" s="124"/>
      <c r="FN10" s="124"/>
      <c r="FO10" s="124"/>
      <c r="FP10" s="124"/>
      <c r="FQ10" s="124"/>
      <c r="FR10" s="124"/>
      <c r="FS10" s="124"/>
      <c r="FT10" s="124"/>
      <c r="FU10" s="124"/>
      <c r="FV10" s="124"/>
      <c r="FW10" s="124"/>
      <c r="FX10" s="124"/>
      <c r="FY10" s="124"/>
      <c r="FZ10" s="124"/>
      <c r="GA10" s="124"/>
      <c r="GB10" s="124"/>
      <c r="GC10" s="124"/>
      <c r="GD10" s="124"/>
      <c r="GE10" s="124"/>
      <c r="GF10" s="124"/>
      <c r="GG10" s="124"/>
      <c r="GH10" s="124"/>
      <c r="GI10" s="124"/>
      <c r="GJ10" s="124"/>
      <c r="GK10" s="124"/>
      <c r="GL10" s="124"/>
      <c r="GM10" s="124"/>
      <c r="GN10" s="124"/>
      <c r="GO10" s="124"/>
      <c r="GP10" s="124"/>
      <c r="GQ10" s="124"/>
      <c r="GR10" s="124"/>
      <c r="GS10" s="124"/>
      <c r="GT10" s="124"/>
      <c r="GU10" s="124"/>
      <c r="GV10" s="124"/>
      <c r="GW10" s="124"/>
      <c r="GX10" s="124"/>
      <c r="GY10" s="124"/>
      <c r="GZ10" s="124"/>
      <c r="HA10" s="124"/>
    </row>
    <row r="11" spans="1:209">
      <c r="A11" s="44" t="s">
        <v>101</v>
      </c>
      <c r="B11" s="64"/>
      <c r="C11" s="64"/>
      <c r="D11" s="64"/>
      <c r="E11" s="64"/>
      <c r="F11" s="64"/>
      <c r="G11" s="64"/>
      <c r="H11" s="64"/>
      <c r="I11" s="64"/>
      <c r="J11" s="64">
        <v>1</v>
      </c>
      <c r="K11" s="64">
        <v>18</v>
      </c>
      <c r="L11" s="64">
        <v>1</v>
      </c>
      <c r="M11" s="64">
        <v>23</v>
      </c>
      <c r="N11" s="64"/>
      <c r="O11" s="64"/>
      <c r="P11" s="64"/>
      <c r="Q11" s="64"/>
      <c r="R11" s="64"/>
      <c r="S11" s="64"/>
      <c r="T11" s="64"/>
      <c r="U11" s="64"/>
      <c r="V11" s="64"/>
      <c r="W11" s="64"/>
      <c r="X11" s="64"/>
      <c r="Y11" s="64"/>
      <c r="Z11" s="64"/>
      <c r="AA11" s="64"/>
      <c r="AB11" s="64"/>
      <c r="AC11" s="64"/>
      <c r="AD11" s="64">
        <v>1</v>
      </c>
      <c r="AE11" s="64">
        <v>76</v>
      </c>
      <c r="AF11" s="64"/>
      <c r="AG11" s="64"/>
      <c r="AH11" s="64">
        <v>2</v>
      </c>
      <c r="AI11" s="64">
        <v>473</v>
      </c>
      <c r="AJ11" s="64">
        <v>1</v>
      </c>
      <c r="AK11" s="64">
        <v>140</v>
      </c>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v>1</v>
      </c>
      <c r="BM11" s="64">
        <v>367</v>
      </c>
      <c r="BN11" s="64"/>
      <c r="BO11" s="64"/>
      <c r="BP11" s="64"/>
      <c r="BQ11" s="64"/>
      <c r="BR11" s="64">
        <v>1</v>
      </c>
      <c r="BS11" s="64">
        <v>31</v>
      </c>
      <c r="BT11" s="64">
        <v>1</v>
      </c>
      <c r="BU11" s="64">
        <v>51</v>
      </c>
      <c r="BV11" s="64"/>
      <c r="BW11" s="64"/>
      <c r="BX11" s="64">
        <v>2</v>
      </c>
      <c r="BY11" s="64">
        <v>61</v>
      </c>
      <c r="BZ11" s="64"/>
      <c r="CA11" s="64"/>
      <c r="CB11" s="64"/>
      <c r="CC11" s="64"/>
      <c r="CD11" s="64"/>
      <c r="CE11" s="64"/>
      <c r="CF11" s="64"/>
      <c r="CG11" s="64"/>
      <c r="CH11" s="64"/>
      <c r="CI11" s="64"/>
      <c r="CJ11" s="64"/>
      <c r="CK11" s="64"/>
      <c r="CL11" s="74">
        <v>11</v>
      </c>
      <c r="CM11" s="74">
        <v>1240</v>
      </c>
      <c r="CN11" s="123"/>
      <c r="CO11" s="123"/>
      <c r="CP11" s="123"/>
      <c r="CQ11" s="123"/>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24"/>
      <c r="DR11" s="124"/>
      <c r="DS11" s="124"/>
      <c r="DT11" s="124"/>
      <c r="DU11" s="124"/>
      <c r="DV11" s="124"/>
      <c r="DW11" s="124"/>
      <c r="DX11" s="124"/>
      <c r="DY11" s="124"/>
      <c r="DZ11" s="124"/>
      <c r="EA11" s="124"/>
      <c r="EB11" s="124"/>
      <c r="EC11" s="124"/>
      <c r="ED11" s="124"/>
      <c r="EE11" s="124"/>
      <c r="EF11" s="124"/>
      <c r="EG11" s="124"/>
      <c r="EH11" s="124"/>
      <c r="EI11" s="124"/>
      <c r="EJ11" s="124"/>
      <c r="EK11" s="124"/>
      <c r="EL11" s="124"/>
      <c r="EM11" s="124"/>
      <c r="EN11" s="124"/>
      <c r="EO11" s="124"/>
      <c r="EP11" s="124"/>
      <c r="EQ11" s="124"/>
      <c r="ER11" s="124"/>
      <c r="ES11" s="124"/>
      <c r="ET11" s="124"/>
      <c r="EU11" s="124"/>
      <c r="EV11" s="124"/>
      <c r="EW11" s="124"/>
      <c r="EX11" s="124"/>
      <c r="EY11" s="124"/>
      <c r="EZ11" s="124"/>
      <c r="FA11" s="124"/>
      <c r="FB11" s="124"/>
      <c r="FC11" s="124"/>
      <c r="FD11" s="124"/>
      <c r="FE11" s="124"/>
      <c r="FF11" s="124"/>
      <c r="FG11" s="124"/>
      <c r="FH11" s="124"/>
      <c r="FI11" s="124"/>
      <c r="FJ11" s="124"/>
      <c r="FK11" s="124"/>
      <c r="FL11" s="124"/>
      <c r="FM11" s="124"/>
      <c r="FN11" s="124"/>
      <c r="FO11" s="124"/>
      <c r="FP11" s="124"/>
      <c r="FQ11" s="124"/>
      <c r="FR11" s="124"/>
      <c r="FS11" s="124"/>
      <c r="FT11" s="124"/>
      <c r="FU11" s="124"/>
      <c r="FV11" s="124"/>
      <c r="FW11" s="124"/>
      <c r="FX11" s="124"/>
      <c r="FY11" s="124"/>
      <c r="FZ11" s="124"/>
      <c r="GA11" s="124"/>
      <c r="GB11" s="124"/>
      <c r="GC11" s="124"/>
      <c r="GD11" s="124"/>
      <c r="GE11" s="124"/>
      <c r="GF11" s="124"/>
      <c r="GG11" s="124"/>
      <c r="GH11" s="124"/>
      <c r="GI11" s="124"/>
      <c r="GJ11" s="124"/>
      <c r="GK11" s="124"/>
      <c r="GL11" s="124"/>
      <c r="GM11" s="124"/>
      <c r="GN11" s="124"/>
      <c r="GO11" s="124"/>
      <c r="GP11" s="124"/>
      <c r="GQ11" s="124"/>
      <c r="GR11" s="124"/>
      <c r="GS11" s="124"/>
      <c r="GT11" s="124"/>
      <c r="GU11" s="124"/>
      <c r="GV11" s="124"/>
      <c r="GW11" s="124"/>
      <c r="GX11" s="124"/>
      <c r="GY11" s="124"/>
      <c r="GZ11" s="124"/>
      <c r="HA11" s="124"/>
    </row>
    <row r="12" spans="1:209">
      <c r="A12" s="48" t="s">
        <v>102</v>
      </c>
      <c r="B12" s="83">
        <v>13</v>
      </c>
      <c r="C12" s="83">
        <v>1456</v>
      </c>
      <c r="D12" s="83">
        <v>7</v>
      </c>
      <c r="E12" s="83">
        <v>769</v>
      </c>
      <c r="F12" s="83">
        <v>3</v>
      </c>
      <c r="G12" s="83">
        <v>378</v>
      </c>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v>3</v>
      </c>
      <c r="AI12" s="83">
        <v>1485</v>
      </c>
      <c r="AJ12" s="83"/>
      <c r="AK12" s="83"/>
      <c r="AL12" s="83"/>
      <c r="AM12" s="83"/>
      <c r="AN12" s="83"/>
      <c r="AO12" s="83"/>
      <c r="AP12" s="83"/>
      <c r="AQ12" s="83"/>
      <c r="AR12" s="83"/>
      <c r="AS12" s="83"/>
      <c r="AT12" s="83"/>
      <c r="AU12" s="83"/>
      <c r="AV12" s="83"/>
      <c r="AW12" s="83"/>
      <c r="AX12" s="83"/>
      <c r="AY12" s="83"/>
      <c r="AZ12" s="83">
        <v>1</v>
      </c>
      <c r="BA12" s="83">
        <v>588</v>
      </c>
      <c r="BB12" s="83">
        <v>2</v>
      </c>
      <c r="BC12" s="83">
        <v>512</v>
      </c>
      <c r="BD12" s="83">
        <v>2</v>
      </c>
      <c r="BE12" s="83">
        <v>736</v>
      </c>
      <c r="BF12" s="83"/>
      <c r="BG12" s="83"/>
      <c r="BH12" s="83"/>
      <c r="BI12" s="83"/>
      <c r="BJ12" s="83">
        <v>1</v>
      </c>
      <c r="BK12" s="83">
        <v>816</v>
      </c>
      <c r="BL12" s="83"/>
      <c r="BM12" s="83"/>
      <c r="BN12" s="83"/>
      <c r="BO12" s="83"/>
      <c r="BP12" s="83"/>
      <c r="BQ12" s="83"/>
      <c r="BR12" s="83"/>
      <c r="BS12" s="83"/>
      <c r="BT12" s="83">
        <v>1</v>
      </c>
      <c r="BU12" s="83">
        <v>46</v>
      </c>
      <c r="BV12" s="83">
        <v>1</v>
      </c>
      <c r="BW12" s="83">
        <v>32</v>
      </c>
      <c r="BX12" s="83">
        <v>1</v>
      </c>
      <c r="BY12" s="83">
        <v>64</v>
      </c>
      <c r="BZ12" s="83">
        <v>2</v>
      </c>
      <c r="CA12" s="83">
        <v>80</v>
      </c>
      <c r="CB12" s="83"/>
      <c r="CC12" s="83"/>
      <c r="CD12" s="83"/>
      <c r="CE12" s="83"/>
      <c r="CF12" s="83"/>
      <c r="CG12" s="83"/>
      <c r="CH12" s="83"/>
      <c r="CI12" s="83"/>
      <c r="CJ12" s="83"/>
      <c r="CK12" s="83"/>
      <c r="CL12" s="94">
        <v>37</v>
      </c>
      <c r="CM12" s="94">
        <v>6962</v>
      </c>
      <c r="CN12" s="123"/>
      <c r="CO12" s="123"/>
      <c r="CP12" s="123"/>
      <c r="CQ12" s="123"/>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24"/>
      <c r="DR12" s="124"/>
      <c r="DS12" s="124"/>
      <c r="DT12" s="124"/>
      <c r="DU12" s="124"/>
      <c r="DV12" s="124"/>
      <c r="DW12" s="124"/>
      <c r="DX12" s="124"/>
      <c r="DY12" s="124"/>
      <c r="DZ12" s="124"/>
      <c r="EA12" s="124"/>
      <c r="EB12" s="124"/>
      <c r="EC12" s="124"/>
      <c r="ED12" s="124"/>
      <c r="EE12" s="124"/>
      <c r="EF12" s="124"/>
      <c r="EG12" s="124"/>
      <c r="EH12" s="124"/>
      <c r="EI12" s="124"/>
      <c r="EJ12" s="124"/>
      <c r="EK12" s="124"/>
      <c r="EL12" s="124"/>
      <c r="EM12" s="124"/>
      <c r="EN12" s="124"/>
      <c r="EO12" s="124"/>
      <c r="EP12" s="124"/>
      <c r="EQ12" s="124"/>
      <c r="ER12" s="124"/>
      <c r="ES12" s="124"/>
      <c r="ET12" s="124"/>
      <c r="EU12" s="124"/>
      <c r="EV12" s="124"/>
      <c r="EW12" s="124"/>
      <c r="EX12" s="124"/>
      <c r="EY12" s="124"/>
      <c r="EZ12" s="124"/>
      <c r="FA12" s="124"/>
      <c r="FB12" s="124"/>
      <c r="FC12" s="124"/>
      <c r="FD12" s="124"/>
      <c r="FE12" s="124"/>
      <c r="FF12" s="124"/>
      <c r="FG12" s="124"/>
      <c r="FH12" s="124"/>
      <c r="FI12" s="124"/>
      <c r="FJ12" s="124"/>
      <c r="FK12" s="124"/>
      <c r="FL12" s="124"/>
      <c r="FM12" s="124"/>
      <c r="FN12" s="124"/>
      <c r="FO12" s="124"/>
      <c r="FP12" s="124"/>
      <c r="FQ12" s="124"/>
      <c r="FR12" s="124"/>
      <c r="FS12" s="124"/>
      <c r="FT12" s="124"/>
      <c r="FU12" s="124"/>
      <c r="FV12" s="124"/>
      <c r="FW12" s="124"/>
      <c r="FX12" s="124"/>
      <c r="FY12" s="124"/>
      <c r="FZ12" s="124"/>
      <c r="GA12" s="124"/>
      <c r="GB12" s="124"/>
      <c r="GC12" s="124"/>
      <c r="GD12" s="124"/>
      <c r="GE12" s="124"/>
      <c r="GF12" s="124"/>
      <c r="GG12" s="124"/>
      <c r="GH12" s="124"/>
      <c r="GI12" s="124"/>
      <c r="GJ12" s="124"/>
      <c r="GK12" s="124"/>
      <c r="GL12" s="124"/>
      <c r="GM12" s="124"/>
      <c r="GN12" s="124"/>
      <c r="GO12" s="124"/>
      <c r="GP12" s="124"/>
      <c r="GQ12" s="124"/>
      <c r="GR12" s="124"/>
      <c r="GS12" s="124"/>
      <c r="GT12" s="124"/>
      <c r="GU12" s="124"/>
      <c r="GV12" s="124"/>
      <c r="GW12" s="124"/>
      <c r="GX12" s="124"/>
      <c r="GY12" s="124"/>
      <c r="GZ12" s="124"/>
      <c r="HA12" s="124"/>
    </row>
    <row r="13" spans="1:209">
      <c r="A13" s="44" t="s">
        <v>103</v>
      </c>
      <c r="B13" s="64"/>
      <c r="C13" s="64"/>
      <c r="D13" s="64">
        <v>5</v>
      </c>
      <c r="E13" s="64">
        <v>1374</v>
      </c>
      <c r="F13" s="64">
        <v>2</v>
      </c>
      <c r="G13" s="64">
        <v>77</v>
      </c>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v>2</v>
      </c>
      <c r="AI13" s="64">
        <v>845</v>
      </c>
      <c r="AJ13" s="64">
        <v>2</v>
      </c>
      <c r="AK13" s="64">
        <v>513</v>
      </c>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v>1</v>
      </c>
      <c r="BM13" s="64">
        <v>429</v>
      </c>
      <c r="BN13" s="64"/>
      <c r="BO13" s="64"/>
      <c r="BP13" s="64"/>
      <c r="BQ13" s="64"/>
      <c r="BR13" s="64"/>
      <c r="BS13" s="64"/>
      <c r="BT13" s="64"/>
      <c r="BU13" s="64"/>
      <c r="BV13" s="64"/>
      <c r="BW13" s="64"/>
      <c r="BX13" s="64"/>
      <c r="BY13" s="64"/>
      <c r="BZ13" s="64"/>
      <c r="CA13" s="64"/>
      <c r="CB13" s="64"/>
      <c r="CC13" s="64"/>
      <c r="CD13" s="64"/>
      <c r="CE13" s="64"/>
      <c r="CF13" s="64">
        <v>1</v>
      </c>
      <c r="CG13" s="64">
        <v>23</v>
      </c>
      <c r="CH13" s="64">
        <v>1</v>
      </c>
      <c r="CI13" s="64">
        <v>7</v>
      </c>
      <c r="CJ13" s="64"/>
      <c r="CK13" s="64"/>
      <c r="CL13" s="74">
        <v>14</v>
      </c>
      <c r="CM13" s="74">
        <v>3268</v>
      </c>
      <c r="CN13" s="123"/>
      <c r="CO13" s="123"/>
      <c r="CP13" s="123"/>
      <c r="CQ13" s="123"/>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24"/>
      <c r="DR13" s="124"/>
      <c r="DS13" s="124"/>
      <c r="DT13" s="124"/>
      <c r="DU13" s="124"/>
      <c r="DV13" s="124"/>
      <c r="DW13" s="124"/>
      <c r="DX13" s="124"/>
      <c r="DY13" s="124"/>
      <c r="DZ13" s="124"/>
      <c r="EA13" s="124"/>
      <c r="EB13" s="124"/>
      <c r="EC13" s="124"/>
      <c r="ED13" s="124"/>
      <c r="EE13" s="124"/>
      <c r="EF13" s="124"/>
      <c r="EG13" s="124"/>
      <c r="EH13" s="124"/>
      <c r="EI13" s="124"/>
      <c r="EJ13" s="124"/>
      <c r="EK13" s="124"/>
      <c r="EL13" s="124"/>
      <c r="EM13" s="124"/>
      <c r="EN13" s="124"/>
      <c r="EO13" s="124"/>
      <c r="EP13" s="124"/>
      <c r="EQ13" s="124"/>
      <c r="ER13" s="124"/>
      <c r="ES13" s="124"/>
      <c r="ET13" s="124"/>
      <c r="EU13" s="124"/>
      <c r="EV13" s="124"/>
      <c r="EW13" s="124"/>
      <c r="EX13" s="124"/>
      <c r="EY13" s="124"/>
      <c r="EZ13" s="124"/>
      <c r="FA13" s="124"/>
      <c r="FB13" s="124"/>
      <c r="FC13" s="124"/>
      <c r="FD13" s="124"/>
      <c r="FE13" s="124"/>
      <c r="FF13" s="124"/>
      <c r="FG13" s="124"/>
      <c r="FH13" s="124"/>
      <c r="FI13" s="124"/>
      <c r="FJ13" s="124"/>
      <c r="FK13" s="124"/>
      <c r="FL13" s="124"/>
      <c r="FM13" s="124"/>
      <c r="FN13" s="124"/>
      <c r="FO13" s="124"/>
      <c r="FP13" s="124"/>
      <c r="FQ13" s="124"/>
      <c r="FR13" s="124"/>
      <c r="FS13" s="124"/>
      <c r="FT13" s="124"/>
      <c r="FU13" s="124"/>
      <c r="FV13" s="124"/>
      <c r="FW13" s="124"/>
      <c r="FX13" s="124"/>
      <c r="FY13" s="124"/>
      <c r="FZ13" s="124"/>
      <c r="GA13" s="124"/>
      <c r="GB13" s="124"/>
      <c r="GC13" s="124"/>
      <c r="GD13" s="124"/>
      <c r="GE13" s="124"/>
      <c r="GF13" s="124"/>
      <c r="GG13" s="124"/>
      <c r="GH13" s="124"/>
      <c r="GI13" s="124"/>
      <c r="GJ13" s="124"/>
      <c r="GK13" s="124"/>
      <c r="GL13" s="124"/>
      <c r="GM13" s="124"/>
      <c r="GN13" s="124"/>
      <c r="GO13" s="124"/>
      <c r="GP13" s="124"/>
      <c r="GQ13" s="124"/>
      <c r="GR13" s="124"/>
      <c r="GS13" s="124"/>
      <c r="GT13" s="124"/>
      <c r="GU13" s="124"/>
      <c r="GV13" s="124"/>
      <c r="GW13" s="124"/>
      <c r="GX13" s="124"/>
      <c r="GY13" s="124"/>
      <c r="GZ13" s="124"/>
      <c r="HA13" s="124"/>
    </row>
    <row r="14" spans="1:209">
      <c r="A14" s="48" t="s">
        <v>104</v>
      </c>
      <c r="B14" s="83">
        <v>2</v>
      </c>
      <c r="C14" s="83">
        <v>50</v>
      </c>
      <c r="D14" s="83"/>
      <c r="E14" s="83"/>
      <c r="F14" s="83">
        <v>1</v>
      </c>
      <c r="G14" s="83">
        <v>22</v>
      </c>
      <c r="H14" s="83"/>
      <c r="I14" s="83"/>
      <c r="J14" s="83"/>
      <c r="K14" s="83"/>
      <c r="L14" s="83">
        <v>2</v>
      </c>
      <c r="M14" s="83">
        <v>19</v>
      </c>
      <c r="N14" s="83"/>
      <c r="O14" s="83"/>
      <c r="P14" s="83"/>
      <c r="Q14" s="83"/>
      <c r="R14" s="83"/>
      <c r="S14" s="83"/>
      <c r="T14" s="83"/>
      <c r="U14" s="83"/>
      <c r="V14" s="83">
        <v>1</v>
      </c>
      <c r="W14" s="83">
        <v>100</v>
      </c>
      <c r="X14" s="83"/>
      <c r="Y14" s="83"/>
      <c r="Z14" s="83"/>
      <c r="AA14" s="83"/>
      <c r="AB14" s="83"/>
      <c r="AC14" s="83"/>
      <c r="AD14" s="83"/>
      <c r="AE14" s="83"/>
      <c r="AF14" s="83"/>
      <c r="AG14" s="83"/>
      <c r="AH14" s="83"/>
      <c r="AI14" s="83"/>
      <c r="AJ14" s="83">
        <v>1</v>
      </c>
      <c r="AK14" s="83">
        <v>656</v>
      </c>
      <c r="AL14" s="83"/>
      <c r="AM14" s="83"/>
      <c r="AN14" s="83"/>
      <c r="AO14" s="83"/>
      <c r="AP14" s="83"/>
      <c r="AQ14" s="83"/>
      <c r="AR14" s="83"/>
      <c r="AS14" s="83"/>
      <c r="AT14" s="83"/>
      <c r="AU14" s="83"/>
      <c r="AV14" s="83"/>
      <c r="AW14" s="83"/>
      <c r="AX14" s="83"/>
      <c r="AY14" s="83"/>
      <c r="AZ14" s="83"/>
      <c r="BA14" s="83"/>
      <c r="BB14" s="83"/>
      <c r="BC14" s="83"/>
      <c r="BD14" s="83"/>
      <c r="BE14" s="83"/>
      <c r="BF14" s="83"/>
      <c r="BG14" s="83"/>
      <c r="BH14" s="83">
        <v>1</v>
      </c>
      <c r="BI14" s="83">
        <v>72</v>
      </c>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v>1</v>
      </c>
      <c r="CI14" s="83">
        <v>45</v>
      </c>
      <c r="CJ14" s="83"/>
      <c r="CK14" s="83"/>
      <c r="CL14" s="94">
        <v>9</v>
      </c>
      <c r="CM14" s="94">
        <v>964</v>
      </c>
      <c r="CN14" s="123"/>
      <c r="CO14" s="123"/>
      <c r="CP14" s="123"/>
      <c r="CQ14" s="123"/>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24"/>
      <c r="DR14" s="124"/>
      <c r="DS14" s="124"/>
      <c r="DT14" s="124"/>
      <c r="DU14" s="124"/>
      <c r="DV14" s="124"/>
      <c r="DW14" s="124"/>
      <c r="DX14" s="124"/>
      <c r="DY14" s="124"/>
      <c r="DZ14" s="124"/>
      <c r="EA14" s="124"/>
      <c r="EB14" s="124"/>
      <c r="EC14" s="124"/>
      <c r="ED14" s="124"/>
      <c r="EE14" s="124"/>
      <c r="EF14" s="124"/>
      <c r="EG14" s="124"/>
      <c r="EH14" s="124"/>
      <c r="EI14" s="124"/>
      <c r="EJ14" s="124"/>
      <c r="EK14" s="124"/>
      <c r="EL14" s="124"/>
      <c r="EM14" s="124"/>
      <c r="EN14" s="124"/>
      <c r="EO14" s="124"/>
      <c r="EP14" s="124"/>
      <c r="EQ14" s="124"/>
      <c r="ER14" s="124"/>
      <c r="ES14" s="124"/>
      <c r="ET14" s="124"/>
      <c r="EU14" s="124"/>
      <c r="EV14" s="124"/>
      <c r="EW14" s="124"/>
      <c r="EX14" s="124"/>
      <c r="EY14" s="124"/>
      <c r="EZ14" s="124"/>
      <c r="FA14" s="124"/>
      <c r="FB14" s="124"/>
      <c r="FC14" s="124"/>
      <c r="FD14" s="124"/>
      <c r="FE14" s="124"/>
      <c r="FF14" s="124"/>
      <c r="FG14" s="124"/>
      <c r="FH14" s="124"/>
      <c r="FI14" s="124"/>
      <c r="FJ14" s="124"/>
      <c r="FK14" s="124"/>
      <c r="FL14" s="124"/>
      <c r="FM14" s="124"/>
      <c r="FN14" s="124"/>
      <c r="FO14" s="124"/>
      <c r="FP14" s="124"/>
      <c r="FQ14" s="124"/>
      <c r="FR14" s="124"/>
      <c r="FS14" s="124"/>
      <c r="FT14" s="124"/>
      <c r="FU14" s="124"/>
      <c r="FV14" s="124"/>
      <c r="FW14" s="124"/>
      <c r="FX14" s="124"/>
      <c r="FY14" s="124"/>
      <c r="FZ14" s="124"/>
      <c r="GA14" s="124"/>
      <c r="GB14" s="124"/>
      <c r="GC14" s="124"/>
      <c r="GD14" s="124"/>
      <c r="GE14" s="124"/>
      <c r="GF14" s="124"/>
      <c r="GG14" s="124"/>
      <c r="GH14" s="124"/>
      <c r="GI14" s="124"/>
      <c r="GJ14" s="124"/>
      <c r="GK14" s="124"/>
      <c r="GL14" s="124"/>
      <c r="GM14" s="124"/>
      <c r="GN14" s="124"/>
      <c r="GO14" s="124"/>
      <c r="GP14" s="124"/>
      <c r="GQ14" s="124"/>
      <c r="GR14" s="124"/>
      <c r="GS14" s="124"/>
      <c r="GT14" s="124"/>
      <c r="GU14" s="124"/>
      <c r="GV14" s="124"/>
      <c r="GW14" s="124"/>
      <c r="GX14" s="124"/>
      <c r="GY14" s="124"/>
      <c r="GZ14" s="124"/>
      <c r="HA14" s="124"/>
    </row>
    <row r="15" spans="1:209">
      <c r="A15" s="44" t="s">
        <v>189</v>
      </c>
      <c r="B15" s="64"/>
      <c r="C15" s="64"/>
      <c r="D15" s="64">
        <v>2</v>
      </c>
      <c r="E15" s="64">
        <v>122</v>
      </c>
      <c r="F15" s="64"/>
      <c r="G15" s="64"/>
      <c r="H15" s="64"/>
      <c r="I15" s="64"/>
      <c r="J15" s="64"/>
      <c r="K15" s="64"/>
      <c r="L15" s="64">
        <v>4</v>
      </c>
      <c r="M15" s="64">
        <v>29</v>
      </c>
      <c r="N15" s="64">
        <v>1</v>
      </c>
      <c r="O15" s="64">
        <v>16</v>
      </c>
      <c r="P15" s="64"/>
      <c r="Q15" s="64"/>
      <c r="R15" s="64"/>
      <c r="S15" s="64"/>
      <c r="T15" s="64"/>
      <c r="U15" s="64"/>
      <c r="V15" s="64"/>
      <c r="W15" s="64"/>
      <c r="X15" s="64"/>
      <c r="Y15" s="64"/>
      <c r="Z15" s="64"/>
      <c r="AA15" s="64"/>
      <c r="AB15" s="64"/>
      <c r="AC15" s="64"/>
      <c r="AD15" s="64"/>
      <c r="AE15" s="64"/>
      <c r="AF15" s="64">
        <v>1</v>
      </c>
      <c r="AG15" s="64">
        <v>32</v>
      </c>
      <c r="AH15" s="64">
        <v>1</v>
      </c>
      <c r="AI15" s="64">
        <v>136</v>
      </c>
      <c r="AJ15" s="64">
        <v>1</v>
      </c>
      <c r="AK15" s="64">
        <v>156</v>
      </c>
      <c r="AL15" s="64"/>
      <c r="AM15" s="64"/>
      <c r="AN15" s="64"/>
      <c r="AO15" s="64"/>
      <c r="AP15" s="64"/>
      <c r="AQ15" s="64"/>
      <c r="AR15" s="64">
        <v>1</v>
      </c>
      <c r="AS15" s="64">
        <v>140</v>
      </c>
      <c r="AT15" s="64"/>
      <c r="AU15" s="64"/>
      <c r="AV15" s="64"/>
      <c r="AW15" s="64"/>
      <c r="AX15" s="64"/>
      <c r="AY15" s="64"/>
      <c r="AZ15" s="64"/>
      <c r="BA15" s="64"/>
      <c r="BB15" s="64">
        <v>1</v>
      </c>
      <c r="BC15" s="64">
        <v>908</v>
      </c>
      <c r="BD15" s="64">
        <v>1</v>
      </c>
      <c r="BE15" s="64">
        <v>90</v>
      </c>
      <c r="BF15" s="64"/>
      <c r="BG15" s="64"/>
      <c r="BH15" s="64"/>
      <c r="BI15" s="64"/>
      <c r="BJ15" s="64"/>
      <c r="BK15" s="64"/>
      <c r="BL15" s="64"/>
      <c r="BM15" s="64"/>
      <c r="BN15" s="64"/>
      <c r="BO15" s="64"/>
      <c r="BP15" s="64"/>
      <c r="BQ15" s="64"/>
      <c r="BR15" s="64">
        <v>2</v>
      </c>
      <c r="BS15" s="64">
        <v>82</v>
      </c>
      <c r="BT15" s="64"/>
      <c r="BU15" s="64"/>
      <c r="BV15" s="64"/>
      <c r="BW15" s="64"/>
      <c r="BX15" s="64">
        <v>3</v>
      </c>
      <c r="BY15" s="64">
        <v>150</v>
      </c>
      <c r="BZ15" s="64"/>
      <c r="CA15" s="64"/>
      <c r="CB15" s="64"/>
      <c r="CC15" s="64"/>
      <c r="CD15" s="64"/>
      <c r="CE15" s="64"/>
      <c r="CF15" s="64">
        <v>1</v>
      </c>
      <c r="CG15" s="64">
        <v>14</v>
      </c>
      <c r="CH15" s="64"/>
      <c r="CI15" s="64"/>
      <c r="CJ15" s="64"/>
      <c r="CK15" s="64"/>
      <c r="CL15" s="74">
        <v>19</v>
      </c>
      <c r="CM15" s="74">
        <v>1875</v>
      </c>
      <c r="CN15" s="123"/>
      <c r="CO15" s="123"/>
      <c r="CP15" s="123"/>
      <c r="CQ15" s="123"/>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row>
    <row r="16" spans="1:209">
      <c r="A16" s="48" t="s">
        <v>190</v>
      </c>
      <c r="B16" s="83">
        <v>9</v>
      </c>
      <c r="C16" s="83">
        <v>653</v>
      </c>
      <c r="D16" s="83">
        <v>5</v>
      </c>
      <c r="E16" s="83">
        <v>660</v>
      </c>
      <c r="F16" s="83">
        <v>5</v>
      </c>
      <c r="G16" s="83">
        <v>939</v>
      </c>
      <c r="H16" s="83"/>
      <c r="I16" s="83"/>
      <c r="J16" s="83">
        <v>1</v>
      </c>
      <c r="K16" s="83">
        <v>28</v>
      </c>
      <c r="L16" s="83">
        <v>2</v>
      </c>
      <c r="M16" s="83">
        <v>26</v>
      </c>
      <c r="N16" s="83">
        <v>1</v>
      </c>
      <c r="O16" s="83">
        <v>16</v>
      </c>
      <c r="P16" s="83"/>
      <c r="Q16" s="83"/>
      <c r="R16" s="83"/>
      <c r="S16" s="83"/>
      <c r="T16" s="83"/>
      <c r="U16" s="83"/>
      <c r="V16" s="83"/>
      <c r="W16" s="83"/>
      <c r="X16" s="83"/>
      <c r="Y16" s="83"/>
      <c r="Z16" s="83"/>
      <c r="AA16" s="83"/>
      <c r="AB16" s="83"/>
      <c r="AC16" s="83"/>
      <c r="AD16" s="83"/>
      <c r="AE16" s="83"/>
      <c r="AF16" s="83"/>
      <c r="AG16" s="83"/>
      <c r="AH16" s="83">
        <v>3</v>
      </c>
      <c r="AI16" s="83">
        <v>1786</v>
      </c>
      <c r="AJ16" s="83">
        <v>2</v>
      </c>
      <c r="AK16" s="83">
        <v>638</v>
      </c>
      <c r="AL16" s="83"/>
      <c r="AM16" s="83"/>
      <c r="AN16" s="83"/>
      <c r="AO16" s="83"/>
      <c r="AP16" s="83"/>
      <c r="AQ16" s="83"/>
      <c r="AR16" s="83"/>
      <c r="AS16" s="83"/>
      <c r="AT16" s="83"/>
      <c r="AU16" s="83"/>
      <c r="AV16" s="83"/>
      <c r="AW16" s="83"/>
      <c r="AX16" s="83"/>
      <c r="AY16" s="83"/>
      <c r="AZ16" s="83"/>
      <c r="BA16" s="83"/>
      <c r="BB16" s="83"/>
      <c r="BC16" s="83"/>
      <c r="BD16" s="83"/>
      <c r="BE16" s="83"/>
      <c r="BF16" s="83">
        <v>1</v>
      </c>
      <c r="BG16" s="83">
        <v>1064</v>
      </c>
      <c r="BH16" s="83"/>
      <c r="BI16" s="83"/>
      <c r="BJ16" s="83"/>
      <c r="BK16" s="83"/>
      <c r="BL16" s="83"/>
      <c r="BM16" s="83"/>
      <c r="BN16" s="83"/>
      <c r="BO16" s="83"/>
      <c r="BP16" s="83"/>
      <c r="BQ16" s="83"/>
      <c r="BR16" s="83">
        <v>1</v>
      </c>
      <c r="BS16" s="83">
        <v>39</v>
      </c>
      <c r="BT16" s="83">
        <v>2</v>
      </c>
      <c r="BU16" s="83">
        <v>131</v>
      </c>
      <c r="BV16" s="83">
        <v>1</v>
      </c>
      <c r="BW16" s="83">
        <v>18</v>
      </c>
      <c r="BX16" s="83"/>
      <c r="BY16" s="83"/>
      <c r="BZ16" s="83">
        <v>1</v>
      </c>
      <c r="CA16" s="83">
        <v>23</v>
      </c>
      <c r="CB16" s="83"/>
      <c r="CC16" s="83"/>
      <c r="CD16" s="83"/>
      <c r="CE16" s="83"/>
      <c r="CF16" s="83"/>
      <c r="CG16" s="83"/>
      <c r="CH16" s="83"/>
      <c r="CI16" s="83"/>
      <c r="CJ16" s="83"/>
      <c r="CK16" s="83"/>
      <c r="CL16" s="94">
        <v>34</v>
      </c>
      <c r="CM16" s="94">
        <v>6021</v>
      </c>
      <c r="CN16" s="123"/>
      <c r="CO16" s="123"/>
      <c r="CP16" s="123"/>
      <c r="CQ16" s="123"/>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24"/>
      <c r="DR16" s="124"/>
      <c r="DS16" s="124"/>
      <c r="DT16" s="124"/>
      <c r="DU16" s="124"/>
      <c r="DV16" s="124"/>
      <c r="DW16" s="124"/>
      <c r="DX16" s="124"/>
      <c r="DY16" s="124"/>
      <c r="DZ16" s="124"/>
      <c r="EA16" s="124"/>
      <c r="EB16" s="124"/>
      <c r="EC16" s="124"/>
      <c r="ED16" s="124"/>
      <c r="EE16" s="124"/>
      <c r="EF16" s="124"/>
      <c r="EG16" s="124"/>
      <c r="EH16" s="124"/>
      <c r="EI16" s="124"/>
      <c r="EJ16" s="124"/>
      <c r="EK16" s="124"/>
      <c r="EL16" s="124"/>
      <c r="EM16" s="124"/>
      <c r="EN16" s="124"/>
      <c r="EO16" s="124"/>
      <c r="EP16" s="124"/>
      <c r="EQ16" s="124"/>
      <c r="ER16" s="124"/>
      <c r="ES16" s="124"/>
      <c r="ET16" s="124"/>
      <c r="EU16" s="124"/>
      <c r="EV16" s="124"/>
      <c r="EW16" s="124"/>
      <c r="EX16" s="124"/>
      <c r="EY16" s="124"/>
      <c r="EZ16" s="124"/>
      <c r="FA16" s="124"/>
      <c r="FB16" s="124"/>
      <c r="FC16" s="124"/>
      <c r="FD16" s="124"/>
      <c r="FE16" s="124"/>
      <c r="FF16" s="124"/>
      <c r="FG16" s="124"/>
      <c r="FH16" s="124"/>
      <c r="FI16" s="124"/>
      <c r="FJ16" s="124"/>
      <c r="FK16" s="124"/>
      <c r="FL16" s="124"/>
      <c r="FM16" s="124"/>
      <c r="FN16" s="124"/>
      <c r="FO16" s="124"/>
      <c r="FP16" s="124"/>
      <c r="FQ16" s="124"/>
      <c r="FR16" s="124"/>
      <c r="FS16" s="124"/>
      <c r="FT16" s="124"/>
      <c r="FU16" s="124"/>
      <c r="FV16" s="124"/>
      <c r="FW16" s="124"/>
      <c r="FX16" s="124"/>
      <c r="FY16" s="124"/>
      <c r="FZ16" s="124"/>
      <c r="GA16" s="124"/>
      <c r="GB16" s="124"/>
      <c r="GC16" s="124"/>
      <c r="GD16" s="124"/>
      <c r="GE16" s="124"/>
      <c r="GF16" s="124"/>
      <c r="GG16" s="124"/>
      <c r="GH16" s="124"/>
      <c r="GI16" s="124"/>
      <c r="GJ16" s="124"/>
      <c r="GK16" s="124"/>
      <c r="GL16" s="124"/>
      <c r="GM16" s="124"/>
      <c r="GN16" s="124"/>
      <c r="GO16" s="124"/>
      <c r="GP16" s="124"/>
      <c r="GQ16" s="124"/>
      <c r="GR16" s="124"/>
      <c r="GS16" s="124"/>
      <c r="GT16" s="124"/>
      <c r="GU16" s="124"/>
      <c r="GV16" s="124"/>
      <c r="GW16" s="124"/>
      <c r="GX16" s="124"/>
      <c r="GY16" s="124"/>
      <c r="GZ16" s="124"/>
      <c r="HA16" s="124"/>
    </row>
    <row r="17" spans="1:209">
      <c r="A17" s="41" t="s">
        <v>107</v>
      </c>
      <c r="B17" s="49">
        <v>114</v>
      </c>
      <c r="C17" s="49">
        <v>7417</v>
      </c>
      <c r="D17" s="49">
        <v>60</v>
      </c>
      <c r="E17" s="49">
        <v>9582</v>
      </c>
      <c r="F17" s="49">
        <v>45</v>
      </c>
      <c r="G17" s="49">
        <v>3840</v>
      </c>
      <c r="H17" s="49"/>
      <c r="I17" s="49"/>
      <c r="J17" s="49">
        <v>4</v>
      </c>
      <c r="K17" s="49">
        <v>119</v>
      </c>
      <c r="L17" s="49">
        <v>11</v>
      </c>
      <c r="M17" s="49">
        <v>120</v>
      </c>
      <c r="N17" s="49">
        <v>2</v>
      </c>
      <c r="O17" s="49">
        <v>32</v>
      </c>
      <c r="P17" s="49"/>
      <c r="Q17" s="49"/>
      <c r="R17" s="49">
        <v>1</v>
      </c>
      <c r="S17" s="49">
        <v>939</v>
      </c>
      <c r="T17" s="49"/>
      <c r="U17" s="49"/>
      <c r="V17" s="49">
        <v>1</v>
      </c>
      <c r="W17" s="49">
        <v>100</v>
      </c>
      <c r="X17" s="49"/>
      <c r="Y17" s="49"/>
      <c r="Z17" s="49"/>
      <c r="AA17" s="49"/>
      <c r="AB17" s="49">
        <v>1</v>
      </c>
      <c r="AC17" s="49">
        <v>816</v>
      </c>
      <c r="AD17" s="49">
        <v>4</v>
      </c>
      <c r="AE17" s="49">
        <v>175</v>
      </c>
      <c r="AF17" s="49">
        <v>4</v>
      </c>
      <c r="AG17" s="49">
        <v>289</v>
      </c>
      <c r="AH17" s="49">
        <v>26</v>
      </c>
      <c r="AI17" s="49">
        <v>10101</v>
      </c>
      <c r="AJ17" s="49">
        <v>10</v>
      </c>
      <c r="AK17" s="49">
        <v>3354</v>
      </c>
      <c r="AL17" s="49">
        <v>1</v>
      </c>
      <c r="AM17" s="49">
        <v>154</v>
      </c>
      <c r="AN17" s="49">
        <v>1</v>
      </c>
      <c r="AO17" s="49">
        <v>29</v>
      </c>
      <c r="AP17" s="49">
        <v>1</v>
      </c>
      <c r="AQ17" s="49">
        <v>82</v>
      </c>
      <c r="AR17" s="49">
        <v>2</v>
      </c>
      <c r="AS17" s="49">
        <v>220</v>
      </c>
      <c r="AT17" s="49"/>
      <c r="AU17" s="49"/>
      <c r="AV17" s="49"/>
      <c r="AW17" s="49"/>
      <c r="AX17" s="49"/>
      <c r="AY17" s="49"/>
      <c r="AZ17" s="49">
        <v>1</v>
      </c>
      <c r="BA17" s="49">
        <v>588</v>
      </c>
      <c r="BB17" s="49">
        <v>9</v>
      </c>
      <c r="BC17" s="49">
        <v>3594</v>
      </c>
      <c r="BD17" s="49">
        <v>16</v>
      </c>
      <c r="BE17" s="49">
        <v>4396</v>
      </c>
      <c r="BF17" s="49">
        <v>1</v>
      </c>
      <c r="BG17" s="49">
        <v>1064</v>
      </c>
      <c r="BH17" s="49">
        <v>1</v>
      </c>
      <c r="BI17" s="49">
        <v>72</v>
      </c>
      <c r="BJ17" s="49">
        <v>1</v>
      </c>
      <c r="BK17" s="49">
        <v>816</v>
      </c>
      <c r="BL17" s="49">
        <v>2</v>
      </c>
      <c r="BM17" s="49">
        <v>796</v>
      </c>
      <c r="BN17" s="49"/>
      <c r="BO17" s="49"/>
      <c r="BP17" s="49"/>
      <c r="BQ17" s="49"/>
      <c r="BR17" s="49">
        <v>6</v>
      </c>
      <c r="BS17" s="49">
        <v>192</v>
      </c>
      <c r="BT17" s="49">
        <v>5</v>
      </c>
      <c r="BU17" s="49">
        <v>264</v>
      </c>
      <c r="BV17" s="49">
        <v>2</v>
      </c>
      <c r="BW17" s="49">
        <v>50</v>
      </c>
      <c r="BX17" s="49">
        <v>10</v>
      </c>
      <c r="BY17" s="49">
        <v>387</v>
      </c>
      <c r="BZ17" s="49">
        <v>6</v>
      </c>
      <c r="CA17" s="49">
        <v>224</v>
      </c>
      <c r="CB17" s="49"/>
      <c r="CC17" s="49"/>
      <c r="CD17" s="49"/>
      <c r="CE17" s="49"/>
      <c r="CF17" s="49">
        <v>4</v>
      </c>
      <c r="CG17" s="49">
        <v>67</v>
      </c>
      <c r="CH17" s="49">
        <v>2</v>
      </c>
      <c r="CI17" s="49">
        <v>52</v>
      </c>
      <c r="CJ17" s="49"/>
      <c r="CK17" s="49"/>
      <c r="CL17" s="49">
        <v>354</v>
      </c>
      <c r="CM17" s="49">
        <v>49931</v>
      </c>
      <c r="CN17" s="123"/>
      <c r="CO17" s="123"/>
      <c r="CP17" s="123"/>
      <c r="CQ17" s="123"/>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6"/>
      <c r="DR17" s="126"/>
      <c r="DS17" s="126"/>
      <c r="DT17" s="126"/>
      <c r="DU17" s="126"/>
      <c r="DV17" s="126"/>
      <c r="DW17" s="126"/>
      <c r="DX17" s="126"/>
      <c r="DY17" s="126"/>
      <c r="DZ17" s="126"/>
      <c r="EA17" s="126"/>
      <c r="EB17" s="126"/>
      <c r="EC17" s="126"/>
      <c r="ED17" s="126"/>
      <c r="EE17" s="126"/>
      <c r="EF17" s="126"/>
      <c r="EG17" s="126"/>
      <c r="EH17" s="126"/>
      <c r="EI17" s="126"/>
      <c r="EJ17" s="126"/>
      <c r="EK17" s="126"/>
      <c r="EL17" s="126"/>
      <c r="EM17" s="126"/>
      <c r="EN17" s="126"/>
      <c r="EO17" s="126"/>
      <c r="EP17" s="126"/>
      <c r="EQ17" s="126"/>
      <c r="ER17" s="126"/>
      <c r="ES17" s="126"/>
      <c r="ET17" s="126"/>
      <c r="EU17" s="126"/>
      <c r="EV17" s="126"/>
      <c r="EW17" s="126"/>
      <c r="EX17" s="126"/>
      <c r="EY17" s="126"/>
      <c r="EZ17" s="126"/>
      <c r="FA17" s="126"/>
      <c r="FB17" s="126"/>
      <c r="FC17" s="126"/>
      <c r="FD17" s="126"/>
      <c r="FE17" s="126"/>
      <c r="FF17" s="126"/>
      <c r="FG17" s="126"/>
      <c r="FH17" s="126"/>
      <c r="FI17" s="126"/>
      <c r="FJ17" s="126"/>
      <c r="FK17" s="126"/>
      <c r="FL17" s="126"/>
      <c r="FM17" s="126"/>
      <c r="FN17" s="126"/>
      <c r="FO17" s="126"/>
      <c r="FP17" s="126"/>
      <c r="FQ17" s="126"/>
      <c r="FR17" s="126"/>
      <c r="FS17" s="126"/>
      <c r="FT17" s="126"/>
      <c r="FU17" s="126"/>
      <c r="FV17" s="126"/>
      <c r="FW17" s="126"/>
      <c r="FX17" s="126"/>
      <c r="FY17" s="126"/>
      <c r="FZ17" s="126"/>
      <c r="GA17" s="126"/>
      <c r="GB17" s="126"/>
      <c r="GC17" s="126"/>
      <c r="GD17" s="126"/>
      <c r="GE17" s="126"/>
      <c r="GF17" s="126"/>
      <c r="GG17" s="126"/>
      <c r="GH17" s="126"/>
      <c r="GI17" s="126"/>
      <c r="GJ17" s="126"/>
      <c r="GK17" s="126"/>
      <c r="GL17" s="126"/>
      <c r="GM17" s="126"/>
      <c r="GN17" s="126"/>
      <c r="GO17" s="126"/>
      <c r="GP17" s="126"/>
      <c r="GQ17" s="126"/>
      <c r="GR17" s="126"/>
      <c r="GS17" s="126"/>
      <c r="GT17" s="126"/>
      <c r="GU17" s="126"/>
      <c r="GV17" s="126"/>
      <c r="GW17" s="126"/>
      <c r="GX17" s="126"/>
      <c r="GY17" s="126"/>
      <c r="GZ17" s="126"/>
      <c r="HA17" s="126"/>
    </row>
    <row r="18" spans="1:209">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row>
  </sheetData>
  <sheetProtection password="C668" sheet="1" objects="1" scenarios="1"/>
  <mergeCells count="47">
    <mergeCell ref="CF6:CG6"/>
    <mergeCell ref="CH6:CI6"/>
    <mergeCell ref="CJ6:CK6"/>
    <mergeCell ref="CL6:CM6"/>
    <mergeCell ref="CN8:CO8"/>
    <mergeCell ref="CD6:CE6"/>
    <mergeCell ref="BH6:BI6"/>
    <mergeCell ref="BJ6:BK6"/>
    <mergeCell ref="BL6:BM6"/>
    <mergeCell ref="BN6:BO6"/>
    <mergeCell ref="BP6:BQ6"/>
    <mergeCell ref="BR6:BS6"/>
    <mergeCell ref="BT6:BU6"/>
    <mergeCell ref="BV6:BW6"/>
    <mergeCell ref="BX6:BY6"/>
    <mergeCell ref="BZ6:CA6"/>
    <mergeCell ref="CB6:CC6"/>
    <mergeCell ref="BF6:BG6"/>
    <mergeCell ref="AJ6:AK6"/>
    <mergeCell ref="AL6:AM6"/>
    <mergeCell ref="AN6:AO6"/>
    <mergeCell ref="AP6:AQ6"/>
    <mergeCell ref="AR6:AS6"/>
    <mergeCell ref="AT6:AU6"/>
    <mergeCell ref="AV6:AW6"/>
    <mergeCell ref="AX6:AY6"/>
    <mergeCell ref="AZ6:BA6"/>
    <mergeCell ref="BB6:BC6"/>
    <mergeCell ref="BD6:BE6"/>
    <mergeCell ref="AH6:AI6"/>
    <mergeCell ref="L6:M6"/>
    <mergeCell ref="N6:O6"/>
    <mergeCell ref="P6:Q6"/>
    <mergeCell ref="R6:S6"/>
    <mergeCell ref="T6:U6"/>
    <mergeCell ref="V6:W6"/>
    <mergeCell ref="X6:Y6"/>
    <mergeCell ref="Z6:AA6"/>
    <mergeCell ref="AB6:AC6"/>
    <mergeCell ref="AD6:AE6"/>
    <mergeCell ref="AF6:AG6"/>
    <mergeCell ref="J6:K6"/>
    <mergeCell ref="A6:A7"/>
    <mergeCell ref="B6:C6"/>
    <mergeCell ref="D6:E6"/>
    <mergeCell ref="F6:G6"/>
    <mergeCell ref="H6:I6"/>
  </mergeCells>
  <pageMargins left="0.70866141732283472" right="0.70866141732283472" top="0.74803149606299213" bottom="0.74803149606299213" header="0.31496062992125984" footer="0.31496062992125984"/>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3:M48"/>
  <sheetViews>
    <sheetView showGridLines="0" workbookViewId="0"/>
  </sheetViews>
  <sheetFormatPr baseColWidth="10" defaultRowHeight="15"/>
  <cols>
    <col min="1" max="1" width="27" style="116" customWidth="1"/>
    <col min="2" max="2" width="7.7109375" style="116" customWidth="1"/>
    <col min="3" max="3" width="17" style="116" customWidth="1"/>
    <col min="4" max="4" width="15.140625" style="116" customWidth="1"/>
    <col min="5" max="5" width="14" style="116" customWidth="1"/>
    <col min="6" max="7" width="11.42578125" style="116"/>
    <col min="8" max="8" width="21.7109375" style="116" customWidth="1"/>
    <col min="9" max="9" width="7.7109375" style="116" customWidth="1"/>
    <col min="10" max="10" width="17" style="116" customWidth="1"/>
    <col min="11" max="11" width="15.140625" style="116" customWidth="1"/>
    <col min="12" max="12" width="14" style="116" customWidth="1"/>
    <col min="13" max="256" width="11.42578125" style="116"/>
    <col min="257" max="257" width="27" style="116" customWidth="1"/>
    <col min="258" max="258" width="11.42578125" style="116"/>
    <col min="259" max="259" width="15.7109375" style="116" customWidth="1"/>
    <col min="260" max="260" width="16.28515625" style="116" customWidth="1"/>
    <col min="261" max="261" width="14.28515625" style="116" customWidth="1"/>
    <col min="262" max="263" width="11.42578125" style="116"/>
    <col min="264" max="264" width="20.28515625" style="116" customWidth="1"/>
    <col min="265" max="265" width="11.42578125" style="116"/>
    <col min="266" max="266" width="17.7109375" style="116" customWidth="1"/>
    <col min="267" max="267" width="16.42578125" style="116" customWidth="1"/>
    <col min="268" max="268" width="16.85546875" style="116" customWidth="1"/>
    <col min="269" max="512" width="11.42578125" style="116"/>
    <col min="513" max="513" width="27" style="116" customWidth="1"/>
    <col min="514" max="514" width="11.42578125" style="116"/>
    <col min="515" max="515" width="15.7109375" style="116" customWidth="1"/>
    <col min="516" max="516" width="16.28515625" style="116" customWidth="1"/>
    <col min="517" max="517" width="14.28515625" style="116" customWidth="1"/>
    <col min="518" max="519" width="11.42578125" style="116"/>
    <col min="520" max="520" width="20.28515625" style="116" customWidth="1"/>
    <col min="521" max="521" width="11.42578125" style="116"/>
    <col min="522" max="522" width="17.7109375" style="116" customWidth="1"/>
    <col min="523" max="523" width="16.42578125" style="116" customWidth="1"/>
    <col min="524" max="524" width="16.85546875" style="116" customWidth="1"/>
    <col min="525" max="768" width="11.42578125" style="116"/>
    <col min="769" max="769" width="27" style="116" customWidth="1"/>
    <col min="770" max="770" width="11.42578125" style="116"/>
    <col min="771" max="771" width="15.7109375" style="116" customWidth="1"/>
    <col min="772" max="772" width="16.28515625" style="116" customWidth="1"/>
    <col min="773" max="773" width="14.28515625" style="116" customWidth="1"/>
    <col min="774" max="775" width="11.42578125" style="116"/>
    <col min="776" max="776" width="20.28515625" style="116" customWidth="1"/>
    <col min="777" max="777" width="11.42578125" style="116"/>
    <col min="778" max="778" width="17.7109375" style="116" customWidth="1"/>
    <col min="779" max="779" width="16.42578125" style="116" customWidth="1"/>
    <col min="780" max="780" width="16.85546875" style="116" customWidth="1"/>
    <col min="781" max="1024" width="11.42578125" style="116"/>
    <col min="1025" max="1025" width="27" style="116" customWidth="1"/>
    <col min="1026" max="1026" width="11.42578125" style="116"/>
    <col min="1027" max="1027" width="15.7109375" style="116" customWidth="1"/>
    <col min="1028" max="1028" width="16.28515625" style="116" customWidth="1"/>
    <col min="1029" max="1029" width="14.28515625" style="116" customWidth="1"/>
    <col min="1030" max="1031" width="11.42578125" style="116"/>
    <col min="1032" max="1032" width="20.28515625" style="116" customWidth="1"/>
    <col min="1033" max="1033" width="11.42578125" style="116"/>
    <col min="1034" max="1034" width="17.7109375" style="116" customWidth="1"/>
    <col min="1035" max="1035" width="16.42578125" style="116" customWidth="1"/>
    <col min="1036" max="1036" width="16.85546875" style="116" customWidth="1"/>
    <col min="1037" max="1280" width="11.42578125" style="116"/>
    <col min="1281" max="1281" width="27" style="116" customWidth="1"/>
    <col min="1282" max="1282" width="11.42578125" style="116"/>
    <col min="1283" max="1283" width="15.7109375" style="116" customWidth="1"/>
    <col min="1284" max="1284" width="16.28515625" style="116" customWidth="1"/>
    <col min="1285" max="1285" width="14.28515625" style="116" customWidth="1"/>
    <col min="1286" max="1287" width="11.42578125" style="116"/>
    <col min="1288" max="1288" width="20.28515625" style="116" customWidth="1"/>
    <col min="1289" max="1289" width="11.42578125" style="116"/>
    <col min="1290" max="1290" width="17.7109375" style="116" customWidth="1"/>
    <col min="1291" max="1291" width="16.42578125" style="116" customWidth="1"/>
    <col min="1292" max="1292" width="16.85546875" style="116" customWidth="1"/>
    <col min="1293" max="1536" width="11.42578125" style="116"/>
    <col min="1537" max="1537" width="27" style="116" customWidth="1"/>
    <col min="1538" max="1538" width="11.42578125" style="116"/>
    <col min="1539" max="1539" width="15.7109375" style="116" customWidth="1"/>
    <col min="1540" max="1540" width="16.28515625" style="116" customWidth="1"/>
    <col min="1541" max="1541" width="14.28515625" style="116" customWidth="1"/>
    <col min="1542" max="1543" width="11.42578125" style="116"/>
    <col min="1544" max="1544" width="20.28515625" style="116" customWidth="1"/>
    <col min="1545" max="1545" width="11.42578125" style="116"/>
    <col min="1546" max="1546" width="17.7109375" style="116" customWidth="1"/>
    <col min="1547" max="1547" width="16.42578125" style="116" customWidth="1"/>
    <col min="1548" max="1548" width="16.85546875" style="116" customWidth="1"/>
    <col min="1549" max="1792" width="11.42578125" style="116"/>
    <col min="1793" max="1793" width="27" style="116" customWidth="1"/>
    <col min="1794" max="1794" width="11.42578125" style="116"/>
    <col min="1795" max="1795" width="15.7109375" style="116" customWidth="1"/>
    <col min="1796" max="1796" width="16.28515625" style="116" customWidth="1"/>
    <col min="1797" max="1797" width="14.28515625" style="116" customWidth="1"/>
    <col min="1798" max="1799" width="11.42578125" style="116"/>
    <col min="1800" max="1800" width="20.28515625" style="116" customWidth="1"/>
    <col min="1801" max="1801" width="11.42578125" style="116"/>
    <col min="1802" max="1802" width="17.7109375" style="116" customWidth="1"/>
    <col min="1803" max="1803" width="16.42578125" style="116" customWidth="1"/>
    <col min="1804" max="1804" width="16.85546875" style="116" customWidth="1"/>
    <col min="1805" max="2048" width="11.42578125" style="116"/>
    <col min="2049" max="2049" width="27" style="116" customWidth="1"/>
    <col min="2050" max="2050" width="11.42578125" style="116"/>
    <col min="2051" max="2051" width="15.7109375" style="116" customWidth="1"/>
    <col min="2052" max="2052" width="16.28515625" style="116" customWidth="1"/>
    <col min="2053" max="2053" width="14.28515625" style="116" customWidth="1"/>
    <col min="2054" max="2055" width="11.42578125" style="116"/>
    <col min="2056" max="2056" width="20.28515625" style="116" customWidth="1"/>
    <col min="2057" max="2057" width="11.42578125" style="116"/>
    <col min="2058" max="2058" width="17.7109375" style="116" customWidth="1"/>
    <col min="2059" max="2059" width="16.42578125" style="116" customWidth="1"/>
    <col min="2060" max="2060" width="16.85546875" style="116" customWidth="1"/>
    <col min="2061" max="2304" width="11.42578125" style="116"/>
    <col min="2305" max="2305" width="27" style="116" customWidth="1"/>
    <col min="2306" max="2306" width="11.42578125" style="116"/>
    <col min="2307" max="2307" width="15.7109375" style="116" customWidth="1"/>
    <col min="2308" max="2308" width="16.28515625" style="116" customWidth="1"/>
    <col min="2309" max="2309" width="14.28515625" style="116" customWidth="1"/>
    <col min="2310" max="2311" width="11.42578125" style="116"/>
    <col min="2312" max="2312" width="20.28515625" style="116" customWidth="1"/>
    <col min="2313" max="2313" width="11.42578125" style="116"/>
    <col min="2314" max="2314" width="17.7109375" style="116" customWidth="1"/>
    <col min="2315" max="2315" width="16.42578125" style="116" customWidth="1"/>
    <col min="2316" max="2316" width="16.85546875" style="116" customWidth="1"/>
    <col min="2317" max="2560" width="11.42578125" style="116"/>
    <col min="2561" max="2561" width="27" style="116" customWidth="1"/>
    <col min="2562" max="2562" width="11.42578125" style="116"/>
    <col min="2563" max="2563" width="15.7109375" style="116" customWidth="1"/>
    <col min="2564" max="2564" width="16.28515625" style="116" customWidth="1"/>
    <col min="2565" max="2565" width="14.28515625" style="116" customWidth="1"/>
    <col min="2566" max="2567" width="11.42578125" style="116"/>
    <col min="2568" max="2568" width="20.28515625" style="116" customWidth="1"/>
    <col min="2569" max="2569" width="11.42578125" style="116"/>
    <col min="2570" max="2570" width="17.7109375" style="116" customWidth="1"/>
    <col min="2571" max="2571" width="16.42578125" style="116" customWidth="1"/>
    <col min="2572" max="2572" width="16.85546875" style="116" customWidth="1"/>
    <col min="2573" max="2816" width="11.42578125" style="116"/>
    <col min="2817" max="2817" width="27" style="116" customWidth="1"/>
    <col min="2818" max="2818" width="11.42578125" style="116"/>
    <col min="2819" max="2819" width="15.7109375" style="116" customWidth="1"/>
    <col min="2820" max="2820" width="16.28515625" style="116" customWidth="1"/>
    <col min="2821" max="2821" width="14.28515625" style="116" customWidth="1"/>
    <col min="2822" max="2823" width="11.42578125" style="116"/>
    <col min="2824" max="2824" width="20.28515625" style="116" customWidth="1"/>
    <col min="2825" max="2825" width="11.42578125" style="116"/>
    <col min="2826" max="2826" width="17.7109375" style="116" customWidth="1"/>
    <col min="2827" max="2827" width="16.42578125" style="116" customWidth="1"/>
    <col min="2828" max="2828" width="16.85546875" style="116" customWidth="1"/>
    <col min="2829" max="3072" width="11.42578125" style="116"/>
    <col min="3073" max="3073" width="27" style="116" customWidth="1"/>
    <col min="3074" max="3074" width="11.42578125" style="116"/>
    <col min="3075" max="3075" width="15.7109375" style="116" customWidth="1"/>
    <col min="3076" max="3076" width="16.28515625" style="116" customWidth="1"/>
    <col min="3077" max="3077" width="14.28515625" style="116" customWidth="1"/>
    <col min="3078" max="3079" width="11.42578125" style="116"/>
    <col min="3080" max="3080" width="20.28515625" style="116" customWidth="1"/>
    <col min="3081" max="3081" width="11.42578125" style="116"/>
    <col min="3082" max="3082" width="17.7109375" style="116" customWidth="1"/>
    <col min="3083" max="3083" width="16.42578125" style="116" customWidth="1"/>
    <col min="3084" max="3084" width="16.85546875" style="116" customWidth="1"/>
    <col min="3085" max="3328" width="11.42578125" style="116"/>
    <col min="3329" max="3329" width="27" style="116" customWidth="1"/>
    <col min="3330" max="3330" width="11.42578125" style="116"/>
    <col min="3331" max="3331" width="15.7109375" style="116" customWidth="1"/>
    <col min="3332" max="3332" width="16.28515625" style="116" customWidth="1"/>
    <col min="3333" max="3333" width="14.28515625" style="116" customWidth="1"/>
    <col min="3334" max="3335" width="11.42578125" style="116"/>
    <col min="3336" max="3336" width="20.28515625" style="116" customWidth="1"/>
    <col min="3337" max="3337" width="11.42578125" style="116"/>
    <col min="3338" max="3338" width="17.7109375" style="116" customWidth="1"/>
    <col min="3339" max="3339" width="16.42578125" style="116" customWidth="1"/>
    <col min="3340" max="3340" width="16.85546875" style="116" customWidth="1"/>
    <col min="3341" max="3584" width="11.42578125" style="116"/>
    <col min="3585" max="3585" width="27" style="116" customWidth="1"/>
    <col min="3586" max="3586" width="11.42578125" style="116"/>
    <col min="3587" max="3587" width="15.7109375" style="116" customWidth="1"/>
    <col min="3588" max="3588" width="16.28515625" style="116" customWidth="1"/>
    <col min="3589" max="3589" width="14.28515625" style="116" customWidth="1"/>
    <col min="3590" max="3591" width="11.42578125" style="116"/>
    <col min="3592" max="3592" width="20.28515625" style="116" customWidth="1"/>
    <col min="3593" max="3593" width="11.42578125" style="116"/>
    <col min="3594" max="3594" width="17.7109375" style="116" customWidth="1"/>
    <col min="3595" max="3595" width="16.42578125" style="116" customWidth="1"/>
    <col min="3596" max="3596" width="16.85546875" style="116" customWidth="1"/>
    <col min="3597" max="3840" width="11.42578125" style="116"/>
    <col min="3841" max="3841" width="27" style="116" customWidth="1"/>
    <col min="3842" max="3842" width="11.42578125" style="116"/>
    <col min="3843" max="3843" width="15.7109375" style="116" customWidth="1"/>
    <col min="3844" max="3844" width="16.28515625" style="116" customWidth="1"/>
    <col min="3845" max="3845" width="14.28515625" style="116" customWidth="1"/>
    <col min="3846" max="3847" width="11.42578125" style="116"/>
    <col min="3848" max="3848" width="20.28515625" style="116" customWidth="1"/>
    <col min="3849" max="3849" width="11.42578125" style="116"/>
    <col min="3850" max="3850" width="17.7109375" style="116" customWidth="1"/>
    <col min="3851" max="3851" width="16.42578125" style="116" customWidth="1"/>
    <col min="3852" max="3852" width="16.85546875" style="116" customWidth="1"/>
    <col min="3853" max="4096" width="11.42578125" style="116"/>
    <col min="4097" max="4097" width="27" style="116" customWidth="1"/>
    <col min="4098" max="4098" width="11.42578125" style="116"/>
    <col min="4099" max="4099" width="15.7109375" style="116" customWidth="1"/>
    <col min="4100" max="4100" width="16.28515625" style="116" customWidth="1"/>
    <col min="4101" max="4101" width="14.28515625" style="116" customWidth="1"/>
    <col min="4102" max="4103" width="11.42578125" style="116"/>
    <col min="4104" max="4104" width="20.28515625" style="116" customWidth="1"/>
    <col min="4105" max="4105" width="11.42578125" style="116"/>
    <col min="4106" max="4106" width="17.7109375" style="116" customWidth="1"/>
    <col min="4107" max="4107" width="16.42578125" style="116" customWidth="1"/>
    <col min="4108" max="4108" width="16.85546875" style="116" customWidth="1"/>
    <col min="4109" max="4352" width="11.42578125" style="116"/>
    <col min="4353" max="4353" width="27" style="116" customWidth="1"/>
    <col min="4354" max="4354" width="11.42578125" style="116"/>
    <col min="4355" max="4355" width="15.7109375" style="116" customWidth="1"/>
    <col min="4356" max="4356" width="16.28515625" style="116" customWidth="1"/>
    <col min="4357" max="4357" width="14.28515625" style="116" customWidth="1"/>
    <col min="4358" max="4359" width="11.42578125" style="116"/>
    <col min="4360" max="4360" width="20.28515625" style="116" customWidth="1"/>
    <col min="4361" max="4361" width="11.42578125" style="116"/>
    <col min="4362" max="4362" width="17.7109375" style="116" customWidth="1"/>
    <col min="4363" max="4363" width="16.42578125" style="116" customWidth="1"/>
    <col min="4364" max="4364" width="16.85546875" style="116" customWidth="1"/>
    <col min="4365" max="4608" width="11.42578125" style="116"/>
    <col min="4609" max="4609" width="27" style="116" customWidth="1"/>
    <col min="4610" max="4610" width="11.42578125" style="116"/>
    <col min="4611" max="4611" width="15.7109375" style="116" customWidth="1"/>
    <col min="4612" max="4612" width="16.28515625" style="116" customWidth="1"/>
    <col min="4613" max="4613" width="14.28515625" style="116" customWidth="1"/>
    <col min="4614" max="4615" width="11.42578125" style="116"/>
    <col min="4616" max="4616" width="20.28515625" style="116" customWidth="1"/>
    <col min="4617" max="4617" width="11.42578125" style="116"/>
    <col min="4618" max="4618" width="17.7109375" style="116" customWidth="1"/>
    <col min="4619" max="4619" width="16.42578125" style="116" customWidth="1"/>
    <col min="4620" max="4620" width="16.85546875" style="116" customWidth="1"/>
    <col min="4621" max="4864" width="11.42578125" style="116"/>
    <col min="4865" max="4865" width="27" style="116" customWidth="1"/>
    <col min="4866" max="4866" width="11.42578125" style="116"/>
    <col min="4867" max="4867" width="15.7109375" style="116" customWidth="1"/>
    <col min="4868" max="4868" width="16.28515625" style="116" customWidth="1"/>
    <col min="4869" max="4869" width="14.28515625" style="116" customWidth="1"/>
    <col min="4870" max="4871" width="11.42578125" style="116"/>
    <col min="4872" max="4872" width="20.28515625" style="116" customWidth="1"/>
    <col min="4873" max="4873" width="11.42578125" style="116"/>
    <col min="4874" max="4874" width="17.7109375" style="116" customWidth="1"/>
    <col min="4875" max="4875" width="16.42578125" style="116" customWidth="1"/>
    <col min="4876" max="4876" width="16.85546875" style="116" customWidth="1"/>
    <col min="4877" max="5120" width="11.42578125" style="116"/>
    <col min="5121" max="5121" width="27" style="116" customWidth="1"/>
    <col min="5122" max="5122" width="11.42578125" style="116"/>
    <col min="5123" max="5123" width="15.7109375" style="116" customWidth="1"/>
    <col min="5124" max="5124" width="16.28515625" style="116" customWidth="1"/>
    <col min="5125" max="5125" width="14.28515625" style="116" customWidth="1"/>
    <col min="5126" max="5127" width="11.42578125" style="116"/>
    <col min="5128" max="5128" width="20.28515625" style="116" customWidth="1"/>
    <col min="5129" max="5129" width="11.42578125" style="116"/>
    <col min="5130" max="5130" width="17.7109375" style="116" customWidth="1"/>
    <col min="5131" max="5131" width="16.42578125" style="116" customWidth="1"/>
    <col min="5132" max="5132" width="16.85546875" style="116" customWidth="1"/>
    <col min="5133" max="5376" width="11.42578125" style="116"/>
    <col min="5377" max="5377" width="27" style="116" customWidth="1"/>
    <col min="5378" max="5378" width="11.42578125" style="116"/>
    <col min="5379" max="5379" width="15.7109375" style="116" customWidth="1"/>
    <col min="5380" max="5380" width="16.28515625" style="116" customWidth="1"/>
    <col min="5381" max="5381" width="14.28515625" style="116" customWidth="1"/>
    <col min="5382" max="5383" width="11.42578125" style="116"/>
    <col min="5384" max="5384" width="20.28515625" style="116" customWidth="1"/>
    <col min="5385" max="5385" width="11.42578125" style="116"/>
    <col min="5386" max="5386" width="17.7109375" style="116" customWidth="1"/>
    <col min="5387" max="5387" width="16.42578125" style="116" customWidth="1"/>
    <col min="5388" max="5388" width="16.85546875" style="116" customWidth="1"/>
    <col min="5389" max="5632" width="11.42578125" style="116"/>
    <col min="5633" max="5633" width="27" style="116" customWidth="1"/>
    <col min="5634" max="5634" width="11.42578125" style="116"/>
    <col min="5635" max="5635" width="15.7109375" style="116" customWidth="1"/>
    <col min="5636" max="5636" width="16.28515625" style="116" customWidth="1"/>
    <col min="5637" max="5637" width="14.28515625" style="116" customWidth="1"/>
    <col min="5638" max="5639" width="11.42578125" style="116"/>
    <col min="5640" max="5640" width="20.28515625" style="116" customWidth="1"/>
    <col min="5641" max="5641" width="11.42578125" style="116"/>
    <col min="5642" max="5642" width="17.7109375" style="116" customWidth="1"/>
    <col min="5643" max="5643" width="16.42578125" style="116" customWidth="1"/>
    <col min="5644" max="5644" width="16.85546875" style="116" customWidth="1"/>
    <col min="5645" max="5888" width="11.42578125" style="116"/>
    <col min="5889" max="5889" width="27" style="116" customWidth="1"/>
    <col min="5890" max="5890" width="11.42578125" style="116"/>
    <col min="5891" max="5891" width="15.7109375" style="116" customWidth="1"/>
    <col min="5892" max="5892" width="16.28515625" style="116" customWidth="1"/>
    <col min="5893" max="5893" width="14.28515625" style="116" customWidth="1"/>
    <col min="5894" max="5895" width="11.42578125" style="116"/>
    <col min="5896" max="5896" width="20.28515625" style="116" customWidth="1"/>
    <col min="5897" max="5897" width="11.42578125" style="116"/>
    <col min="5898" max="5898" width="17.7109375" style="116" customWidth="1"/>
    <col min="5899" max="5899" width="16.42578125" style="116" customWidth="1"/>
    <col min="5900" max="5900" width="16.85546875" style="116" customWidth="1"/>
    <col min="5901" max="6144" width="11.42578125" style="116"/>
    <col min="6145" max="6145" width="27" style="116" customWidth="1"/>
    <col min="6146" max="6146" width="11.42578125" style="116"/>
    <col min="6147" max="6147" width="15.7109375" style="116" customWidth="1"/>
    <col min="6148" max="6148" width="16.28515625" style="116" customWidth="1"/>
    <col min="6149" max="6149" width="14.28515625" style="116" customWidth="1"/>
    <col min="6150" max="6151" width="11.42578125" style="116"/>
    <col min="6152" max="6152" width="20.28515625" style="116" customWidth="1"/>
    <col min="6153" max="6153" width="11.42578125" style="116"/>
    <col min="6154" max="6154" width="17.7109375" style="116" customWidth="1"/>
    <col min="6155" max="6155" width="16.42578125" style="116" customWidth="1"/>
    <col min="6156" max="6156" width="16.85546875" style="116" customWidth="1"/>
    <col min="6157" max="6400" width="11.42578125" style="116"/>
    <col min="6401" max="6401" width="27" style="116" customWidth="1"/>
    <col min="6402" max="6402" width="11.42578125" style="116"/>
    <col min="6403" max="6403" width="15.7109375" style="116" customWidth="1"/>
    <col min="6404" max="6404" width="16.28515625" style="116" customWidth="1"/>
    <col min="6405" max="6405" width="14.28515625" style="116" customWidth="1"/>
    <col min="6406" max="6407" width="11.42578125" style="116"/>
    <col min="6408" max="6408" width="20.28515625" style="116" customWidth="1"/>
    <col min="6409" max="6409" width="11.42578125" style="116"/>
    <col min="6410" max="6410" width="17.7109375" style="116" customWidth="1"/>
    <col min="6411" max="6411" width="16.42578125" style="116" customWidth="1"/>
    <col min="6412" max="6412" width="16.85546875" style="116" customWidth="1"/>
    <col min="6413" max="6656" width="11.42578125" style="116"/>
    <col min="6657" max="6657" width="27" style="116" customWidth="1"/>
    <col min="6658" max="6658" width="11.42578125" style="116"/>
    <col min="6659" max="6659" width="15.7109375" style="116" customWidth="1"/>
    <col min="6660" max="6660" width="16.28515625" style="116" customWidth="1"/>
    <col min="6661" max="6661" width="14.28515625" style="116" customWidth="1"/>
    <col min="6662" max="6663" width="11.42578125" style="116"/>
    <col min="6664" max="6664" width="20.28515625" style="116" customWidth="1"/>
    <col min="6665" max="6665" width="11.42578125" style="116"/>
    <col min="6666" max="6666" width="17.7109375" style="116" customWidth="1"/>
    <col min="6667" max="6667" width="16.42578125" style="116" customWidth="1"/>
    <col min="6668" max="6668" width="16.85546875" style="116" customWidth="1"/>
    <col min="6669" max="6912" width="11.42578125" style="116"/>
    <col min="6913" max="6913" width="27" style="116" customWidth="1"/>
    <col min="6914" max="6914" width="11.42578125" style="116"/>
    <col min="6915" max="6915" width="15.7109375" style="116" customWidth="1"/>
    <col min="6916" max="6916" width="16.28515625" style="116" customWidth="1"/>
    <col min="6917" max="6917" width="14.28515625" style="116" customWidth="1"/>
    <col min="6918" max="6919" width="11.42578125" style="116"/>
    <col min="6920" max="6920" width="20.28515625" style="116" customWidth="1"/>
    <col min="6921" max="6921" width="11.42578125" style="116"/>
    <col min="6922" max="6922" width="17.7109375" style="116" customWidth="1"/>
    <col min="6923" max="6923" width="16.42578125" style="116" customWidth="1"/>
    <col min="6924" max="6924" width="16.85546875" style="116" customWidth="1"/>
    <col min="6925" max="7168" width="11.42578125" style="116"/>
    <col min="7169" max="7169" width="27" style="116" customWidth="1"/>
    <col min="7170" max="7170" width="11.42578125" style="116"/>
    <col min="7171" max="7171" width="15.7109375" style="116" customWidth="1"/>
    <col min="7172" max="7172" width="16.28515625" style="116" customWidth="1"/>
    <col min="7173" max="7173" width="14.28515625" style="116" customWidth="1"/>
    <col min="7174" max="7175" width="11.42578125" style="116"/>
    <col min="7176" max="7176" width="20.28515625" style="116" customWidth="1"/>
    <col min="7177" max="7177" width="11.42578125" style="116"/>
    <col min="7178" max="7178" width="17.7109375" style="116" customWidth="1"/>
    <col min="7179" max="7179" width="16.42578125" style="116" customWidth="1"/>
    <col min="7180" max="7180" width="16.85546875" style="116" customWidth="1"/>
    <col min="7181" max="7424" width="11.42578125" style="116"/>
    <col min="7425" max="7425" width="27" style="116" customWidth="1"/>
    <col min="7426" max="7426" width="11.42578125" style="116"/>
    <col min="7427" max="7427" width="15.7109375" style="116" customWidth="1"/>
    <col min="7428" max="7428" width="16.28515625" style="116" customWidth="1"/>
    <col min="7429" max="7429" width="14.28515625" style="116" customWidth="1"/>
    <col min="7430" max="7431" width="11.42578125" style="116"/>
    <col min="7432" max="7432" width="20.28515625" style="116" customWidth="1"/>
    <col min="7433" max="7433" width="11.42578125" style="116"/>
    <col min="7434" max="7434" width="17.7109375" style="116" customWidth="1"/>
    <col min="7435" max="7435" width="16.42578125" style="116" customWidth="1"/>
    <col min="7436" max="7436" width="16.85546875" style="116" customWidth="1"/>
    <col min="7437" max="7680" width="11.42578125" style="116"/>
    <col min="7681" max="7681" width="27" style="116" customWidth="1"/>
    <col min="7682" max="7682" width="11.42578125" style="116"/>
    <col min="7683" max="7683" width="15.7109375" style="116" customWidth="1"/>
    <col min="7684" max="7684" width="16.28515625" style="116" customWidth="1"/>
    <col min="7685" max="7685" width="14.28515625" style="116" customWidth="1"/>
    <col min="7686" max="7687" width="11.42578125" style="116"/>
    <col min="7688" max="7688" width="20.28515625" style="116" customWidth="1"/>
    <col min="7689" max="7689" width="11.42578125" style="116"/>
    <col min="7690" max="7690" width="17.7109375" style="116" customWidth="1"/>
    <col min="7691" max="7691" width="16.42578125" style="116" customWidth="1"/>
    <col min="7692" max="7692" width="16.85546875" style="116" customWidth="1"/>
    <col min="7693" max="7936" width="11.42578125" style="116"/>
    <col min="7937" max="7937" width="27" style="116" customWidth="1"/>
    <col min="7938" max="7938" width="11.42578125" style="116"/>
    <col min="7939" max="7939" width="15.7109375" style="116" customWidth="1"/>
    <col min="7940" max="7940" width="16.28515625" style="116" customWidth="1"/>
    <col min="7941" max="7941" width="14.28515625" style="116" customWidth="1"/>
    <col min="7942" max="7943" width="11.42578125" style="116"/>
    <col min="7944" max="7944" width="20.28515625" style="116" customWidth="1"/>
    <col min="7945" max="7945" width="11.42578125" style="116"/>
    <col min="7946" max="7946" width="17.7109375" style="116" customWidth="1"/>
    <col min="7947" max="7947" width="16.42578125" style="116" customWidth="1"/>
    <col min="7948" max="7948" width="16.85546875" style="116" customWidth="1"/>
    <col min="7949" max="8192" width="11.42578125" style="116"/>
    <col min="8193" max="8193" width="27" style="116" customWidth="1"/>
    <col min="8194" max="8194" width="11.42578125" style="116"/>
    <col min="8195" max="8195" width="15.7109375" style="116" customWidth="1"/>
    <col min="8196" max="8196" width="16.28515625" style="116" customWidth="1"/>
    <col min="8197" max="8197" width="14.28515625" style="116" customWidth="1"/>
    <col min="8198" max="8199" width="11.42578125" style="116"/>
    <col min="8200" max="8200" width="20.28515625" style="116" customWidth="1"/>
    <col min="8201" max="8201" width="11.42578125" style="116"/>
    <col min="8202" max="8202" width="17.7109375" style="116" customWidth="1"/>
    <col min="8203" max="8203" width="16.42578125" style="116" customWidth="1"/>
    <col min="8204" max="8204" width="16.85546875" style="116" customWidth="1"/>
    <col min="8205" max="8448" width="11.42578125" style="116"/>
    <col min="8449" max="8449" width="27" style="116" customWidth="1"/>
    <col min="8450" max="8450" width="11.42578125" style="116"/>
    <col min="8451" max="8451" width="15.7109375" style="116" customWidth="1"/>
    <col min="8452" max="8452" width="16.28515625" style="116" customWidth="1"/>
    <col min="8453" max="8453" width="14.28515625" style="116" customWidth="1"/>
    <col min="8454" max="8455" width="11.42578125" style="116"/>
    <col min="8456" max="8456" width="20.28515625" style="116" customWidth="1"/>
    <col min="8457" max="8457" width="11.42578125" style="116"/>
    <col min="8458" max="8458" width="17.7109375" style="116" customWidth="1"/>
    <col min="8459" max="8459" width="16.42578125" style="116" customWidth="1"/>
    <col min="8460" max="8460" width="16.85546875" style="116" customWidth="1"/>
    <col min="8461" max="8704" width="11.42578125" style="116"/>
    <col min="8705" max="8705" width="27" style="116" customWidth="1"/>
    <col min="8706" max="8706" width="11.42578125" style="116"/>
    <col min="8707" max="8707" width="15.7109375" style="116" customWidth="1"/>
    <col min="8708" max="8708" width="16.28515625" style="116" customWidth="1"/>
    <col min="8709" max="8709" width="14.28515625" style="116" customWidth="1"/>
    <col min="8710" max="8711" width="11.42578125" style="116"/>
    <col min="8712" max="8712" width="20.28515625" style="116" customWidth="1"/>
    <col min="8713" max="8713" width="11.42578125" style="116"/>
    <col min="8714" max="8714" width="17.7109375" style="116" customWidth="1"/>
    <col min="8715" max="8715" width="16.42578125" style="116" customWidth="1"/>
    <col min="8716" max="8716" width="16.85546875" style="116" customWidth="1"/>
    <col min="8717" max="8960" width="11.42578125" style="116"/>
    <col min="8961" max="8961" width="27" style="116" customWidth="1"/>
    <col min="8962" max="8962" width="11.42578125" style="116"/>
    <col min="8963" max="8963" width="15.7109375" style="116" customWidth="1"/>
    <col min="8964" max="8964" width="16.28515625" style="116" customWidth="1"/>
    <col min="8965" max="8965" width="14.28515625" style="116" customWidth="1"/>
    <col min="8966" max="8967" width="11.42578125" style="116"/>
    <col min="8968" max="8968" width="20.28515625" style="116" customWidth="1"/>
    <col min="8969" max="8969" width="11.42578125" style="116"/>
    <col min="8970" max="8970" width="17.7109375" style="116" customWidth="1"/>
    <col min="8971" max="8971" width="16.42578125" style="116" customWidth="1"/>
    <col min="8972" max="8972" width="16.85546875" style="116" customWidth="1"/>
    <col min="8973" max="9216" width="11.42578125" style="116"/>
    <col min="9217" max="9217" width="27" style="116" customWidth="1"/>
    <col min="9218" max="9218" width="11.42578125" style="116"/>
    <col min="9219" max="9219" width="15.7109375" style="116" customWidth="1"/>
    <col min="9220" max="9220" width="16.28515625" style="116" customWidth="1"/>
    <col min="9221" max="9221" width="14.28515625" style="116" customWidth="1"/>
    <col min="9222" max="9223" width="11.42578125" style="116"/>
    <col min="9224" max="9224" width="20.28515625" style="116" customWidth="1"/>
    <col min="9225" max="9225" width="11.42578125" style="116"/>
    <col min="9226" max="9226" width="17.7109375" style="116" customWidth="1"/>
    <col min="9227" max="9227" width="16.42578125" style="116" customWidth="1"/>
    <col min="9228" max="9228" width="16.85546875" style="116" customWidth="1"/>
    <col min="9229" max="9472" width="11.42578125" style="116"/>
    <col min="9473" max="9473" width="27" style="116" customWidth="1"/>
    <col min="9474" max="9474" width="11.42578125" style="116"/>
    <col min="9475" max="9475" width="15.7109375" style="116" customWidth="1"/>
    <col min="9476" max="9476" width="16.28515625" style="116" customWidth="1"/>
    <col min="9477" max="9477" width="14.28515625" style="116" customWidth="1"/>
    <col min="9478" max="9479" width="11.42578125" style="116"/>
    <col min="9480" max="9480" width="20.28515625" style="116" customWidth="1"/>
    <col min="9481" max="9481" width="11.42578125" style="116"/>
    <col min="9482" max="9482" width="17.7109375" style="116" customWidth="1"/>
    <col min="9483" max="9483" width="16.42578125" style="116" customWidth="1"/>
    <col min="9484" max="9484" width="16.85546875" style="116" customWidth="1"/>
    <col min="9485" max="9728" width="11.42578125" style="116"/>
    <col min="9729" max="9729" width="27" style="116" customWidth="1"/>
    <col min="9730" max="9730" width="11.42578125" style="116"/>
    <col min="9731" max="9731" width="15.7109375" style="116" customWidth="1"/>
    <col min="9732" max="9732" width="16.28515625" style="116" customWidth="1"/>
    <col min="9733" max="9733" width="14.28515625" style="116" customWidth="1"/>
    <col min="9734" max="9735" width="11.42578125" style="116"/>
    <col min="9736" max="9736" width="20.28515625" style="116" customWidth="1"/>
    <col min="9737" max="9737" width="11.42578125" style="116"/>
    <col min="9738" max="9738" width="17.7109375" style="116" customWidth="1"/>
    <col min="9739" max="9739" width="16.42578125" style="116" customWidth="1"/>
    <col min="9740" max="9740" width="16.85546875" style="116" customWidth="1"/>
    <col min="9741" max="9984" width="11.42578125" style="116"/>
    <col min="9985" max="9985" width="27" style="116" customWidth="1"/>
    <col min="9986" max="9986" width="11.42578125" style="116"/>
    <col min="9987" max="9987" width="15.7109375" style="116" customWidth="1"/>
    <col min="9988" max="9988" width="16.28515625" style="116" customWidth="1"/>
    <col min="9989" max="9989" width="14.28515625" style="116" customWidth="1"/>
    <col min="9990" max="9991" width="11.42578125" style="116"/>
    <col min="9992" max="9992" width="20.28515625" style="116" customWidth="1"/>
    <col min="9993" max="9993" width="11.42578125" style="116"/>
    <col min="9994" max="9994" width="17.7109375" style="116" customWidth="1"/>
    <col min="9995" max="9995" width="16.42578125" style="116" customWidth="1"/>
    <col min="9996" max="9996" width="16.85546875" style="116" customWidth="1"/>
    <col min="9997" max="10240" width="11.42578125" style="116"/>
    <col min="10241" max="10241" width="27" style="116" customWidth="1"/>
    <col min="10242" max="10242" width="11.42578125" style="116"/>
    <col min="10243" max="10243" width="15.7109375" style="116" customWidth="1"/>
    <col min="10244" max="10244" width="16.28515625" style="116" customWidth="1"/>
    <col min="10245" max="10245" width="14.28515625" style="116" customWidth="1"/>
    <col min="10246" max="10247" width="11.42578125" style="116"/>
    <col min="10248" max="10248" width="20.28515625" style="116" customWidth="1"/>
    <col min="10249" max="10249" width="11.42578125" style="116"/>
    <col min="10250" max="10250" width="17.7109375" style="116" customWidth="1"/>
    <col min="10251" max="10251" width="16.42578125" style="116" customWidth="1"/>
    <col min="10252" max="10252" width="16.85546875" style="116" customWidth="1"/>
    <col min="10253" max="10496" width="11.42578125" style="116"/>
    <col min="10497" max="10497" width="27" style="116" customWidth="1"/>
    <col min="10498" max="10498" width="11.42578125" style="116"/>
    <col min="10499" max="10499" width="15.7109375" style="116" customWidth="1"/>
    <col min="10500" max="10500" width="16.28515625" style="116" customWidth="1"/>
    <col min="10501" max="10501" width="14.28515625" style="116" customWidth="1"/>
    <col min="10502" max="10503" width="11.42578125" style="116"/>
    <col min="10504" max="10504" width="20.28515625" style="116" customWidth="1"/>
    <col min="10505" max="10505" width="11.42578125" style="116"/>
    <col min="10506" max="10506" width="17.7109375" style="116" customWidth="1"/>
    <col min="10507" max="10507" width="16.42578125" style="116" customWidth="1"/>
    <col min="10508" max="10508" width="16.85546875" style="116" customWidth="1"/>
    <col min="10509" max="10752" width="11.42578125" style="116"/>
    <col min="10753" max="10753" width="27" style="116" customWidth="1"/>
    <col min="10754" max="10754" width="11.42578125" style="116"/>
    <col min="10755" max="10755" width="15.7109375" style="116" customWidth="1"/>
    <col min="10756" max="10756" width="16.28515625" style="116" customWidth="1"/>
    <col min="10757" max="10757" width="14.28515625" style="116" customWidth="1"/>
    <col min="10758" max="10759" width="11.42578125" style="116"/>
    <col min="10760" max="10760" width="20.28515625" style="116" customWidth="1"/>
    <col min="10761" max="10761" width="11.42578125" style="116"/>
    <col min="10762" max="10762" width="17.7109375" style="116" customWidth="1"/>
    <col min="10763" max="10763" width="16.42578125" style="116" customWidth="1"/>
    <col min="10764" max="10764" width="16.85546875" style="116" customWidth="1"/>
    <col min="10765" max="11008" width="11.42578125" style="116"/>
    <col min="11009" max="11009" width="27" style="116" customWidth="1"/>
    <col min="11010" max="11010" width="11.42578125" style="116"/>
    <col min="11011" max="11011" width="15.7109375" style="116" customWidth="1"/>
    <col min="11012" max="11012" width="16.28515625" style="116" customWidth="1"/>
    <col min="11013" max="11013" width="14.28515625" style="116" customWidth="1"/>
    <col min="11014" max="11015" width="11.42578125" style="116"/>
    <col min="11016" max="11016" width="20.28515625" style="116" customWidth="1"/>
    <col min="11017" max="11017" width="11.42578125" style="116"/>
    <col min="11018" max="11018" width="17.7109375" style="116" customWidth="1"/>
    <col min="11019" max="11019" width="16.42578125" style="116" customWidth="1"/>
    <col min="11020" max="11020" width="16.85546875" style="116" customWidth="1"/>
    <col min="11021" max="11264" width="11.42578125" style="116"/>
    <col min="11265" max="11265" width="27" style="116" customWidth="1"/>
    <col min="11266" max="11266" width="11.42578125" style="116"/>
    <col min="11267" max="11267" width="15.7109375" style="116" customWidth="1"/>
    <col min="11268" max="11268" width="16.28515625" style="116" customWidth="1"/>
    <col min="11269" max="11269" width="14.28515625" style="116" customWidth="1"/>
    <col min="11270" max="11271" width="11.42578125" style="116"/>
    <col min="11272" max="11272" width="20.28515625" style="116" customWidth="1"/>
    <col min="11273" max="11273" width="11.42578125" style="116"/>
    <col min="11274" max="11274" width="17.7109375" style="116" customWidth="1"/>
    <col min="11275" max="11275" width="16.42578125" style="116" customWidth="1"/>
    <col min="11276" max="11276" width="16.85546875" style="116" customWidth="1"/>
    <col min="11277" max="11520" width="11.42578125" style="116"/>
    <col min="11521" max="11521" width="27" style="116" customWidth="1"/>
    <col min="11522" max="11522" width="11.42578125" style="116"/>
    <col min="11523" max="11523" width="15.7109375" style="116" customWidth="1"/>
    <col min="11524" max="11524" width="16.28515625" style="116" customWidth="1"/>
    <col min="11525" max="11525" width="14.28515625" style="116" customWidth="1"/>
    <col min="11526" max="11527" width="11.42578125" style="116"/>
    <col min="11528" max="11528" width="20.28515625" style="116" customWidth="1"/>
    <col min="11529" max="11529" width="11.42578125" style="116"/>
    <col min="11530" max="11530" width="17.7109375" style="116" customWidth="1"/>
    <col min="11531" max="11531" width="16.42578125" style="116" customWidth="1"/>
    <col min="11532" max="11532" width="16.85546875" style="116" customWidth="1"/>
    <col min="11533" max="11776" width="11.42578125" style="116"/>
    <col min="11777" max="11777" width="27" style="116" customWidth="1"/>
    <col min="11778" max="11778" width="11.42578125" style="116"/>
    <col min="11779" max="11779" width="15.7109375" style="116" customWidth="1"/>
    <col min="11780" max="11780" width="16.28515625" style="116" customWidth="1"/>
    <col min="11781" max="11781" width="14.28515625" style="116" customWidth="1"/>
    <col min="11782" max="11783" width="11.42578125" style="116"/>
    <col min="11784" max="11784" width="20.28515625" style="116" customWidth="1"/>
    <col min="11785" max="11785" width="11.42578125" style="116"/>
    <col min="11786" max="11786" width="17.7109375" style="116" customWidth="1"/>
    <col min="11787" max="11787" width="16.42578125" style="116" customWidth="1"/>
    <col min="11788" max="11788" width="16.85546875" style="116" customWidth="1"/>
    <col min="11789" max="12032" width="11.42578125" style="116"/>
    <col min="12033" max="12033" width="27" style="116" customWidth="1"/>
    <col min="12034" max="12034" width="11.42578125" style="116"/>
    <col min="12035" max="12035" width="15.7109375" style="116" customWidth="1"/>
    <col min="12036" max="12036" width="16.28515625" style="116" customWidth="1"/>
    <col min="12037" max="12037" width="14.28515625" style="116" customWidth="1"/>
    <col min="12038" max="12039" width="11.42578125" style="116"/>
    <col min="12040" max="12040" width="20.28515625" style="116" customWidth="1"/>
    <col min="12041" max="12041" width="11.42578125" style="116"/>
    <col min="12042" max="12042" width="17.7109375" style="116" customWidth="1"/>
    <col min="12043" max="12043" width="16.42578125" style="116" customWidth="1"/>
    <col min="12044" max="12044" width="16.85546875" style="116" customWidth="1"/>
    <col min="12045" max="12288" width="11.42578125" style="116"/>
    <col min="12289" max="12289" width="27" style="116" customWidth="1"/>
    <col min="12290" max="12290" width="11.42578125" style="116"/>
    <col min="12291" max="12291" width="15.7109375" style="116" customWidth="1"/>
    <col min="12292" max="12292" width="16.28515625" style="116" customWidth="1"/>
    <col min="12293" max="12293" width="14.28515625" style="116" customWidth="1"/>
    <col min="12294" max="12295" width="11.42578125" style="116"/>
    <col min="12296" max="12296" width="20.28515625" style="116" customWidth="1"/>
    <col min="12297" max="12297" width="11.42578125" style="116"/>
    <col min="12298" max="12298" width="17.7109375" style="116" customWidth="1"/>
    <col min="12299" max="12299" width="16.42578125" style="116" customWidth="1"/>
    <col min="12300" max="12300" width="16.85546875" style="116" customWidth="1"/>
    <col min="12301" max="12544" width="11.42578125" style="116"/>
    <col min="12545" max="12545" width="27" style="116" customWidth="1"/>
    <col min="12546" max="12546" width="11.42578125" style="116"/>
    <col min="12547" max="12547" width="15.7109375" style="116" customWidth="1"/>
    <col min="12548" max="12548" width="16.28515625" style="116" customWidth="1"/>
    <col min="12549" max="12549" width="14.28515625" style="116" customWidth="1"/>
    <col min="12550" max="12551" width="11.42578125" style="116"/>
    <col min="12552" max="12552" width="20.28515625" style="116" customWidth="1"/>
    <col min="12553" max="12553" width="11.42578125" style="116"/>
    <col min="12554" max="12554" width="17.7109375" style="116" customWidth="1"/>
    <col min="12555" max="12555" width="16.42578125" style="116" customWidth="1"/>
    <col min="12556" max="12556" width="16.85546875" style="116" customWidth="1"/>
    <col min="12557" max="12800" width="11.42578125" style="116"/>
    <col min="12801" max="12801" width="27" style="116" customWidth="1"/>
    <col min="12802" max="12802" width="11.42578125" style="116"/>
    <col min="12803" max="12803" width="15.7109375" style="116" customWidth="1"/>
    <col min="12804" max="12804" width="16.28515625" style="116" customWidth="1"/>
    <col min="12805" max="12805" width="14.28515625" style="116" customWidth="1"/>
    <col min="12806" max="12807" width="11.42578125" style="116"/>
    <col min="12808" max="12808" width="20.28515625" style="116" customWidth="1"/>
    <col min="12809" max="12809" width="11.42578125" style="116"/>
    <col min="12810" max="12810" width="17.7109375" style="116" customWidth="1"/>
    <col min="12811" max="12811" width="16.42578125" style="116" customWidth="1"/>
    <col min="12812" max="12812" width="16.85546875" style="116" customWidth="1"/>
    <col min="12813" max="13056" width="11.42578125" style="116"/>
    <col min="13057" max="13057" width="27" style="116" customWidth="1"/>
    <col min="13058" max="13058" width="11.42578125" style="116"/>
    <col min="13059" max="13059" width="15.7109375" style="116" customWidth="1"/>
    <col min="13060" max="13060" width="16.28515625" style="116" customWidth="1"/>
    <col min="13061" max="13061" width="14.28515625" style="116" customWidth="1"/>
    <col min="13062" max="13063" width="11.42578125" style="116"/>
    <col min="13064" max="13064" width="20.28515625" style="116" customWidth="1"/>
    <col min="13065" max="13065" width="11.42578125" style="116"/>
    <col min="13066" max="13066" width="17.7109375" style="116" customWidth="1"/>
    <col min="13067" max="13067" width="16.42578125" style="116" customWidth="1"/>
    <col min="13068" max="13068" width="16.85546875" style="116" customWidth="1"/>
    <col min="13069" max="13312" width="11.42578125" style="116"/>
    <col min="13313" max="13313" width="27" style="116" customWidth="1"/>
    <col min="13314" max="13314" width="11.42578125" style="116"/>
    <col min="13315" max="13315" width="15.7109375" style="116" customWidth="1"/>
    <col min="13316" max="13316" width="16.28515625" style="116" customWidth="1"/>
    <col min="13317" max="13317" width="14.28515625" style="116" customWidth="1"/>
    <col min="13318" max="13319" width="11.42578125" style="116"/>
    <col min="13320" max="13320" width="20.28515625" style="116" customWidth="1"/>
    <col min="13321" max="13321" width="11.42578125" style="116"/>
    <col min="13322" max="13322" width="17.7109375" style="116" customWidth="1"/>
    <col min="13323" max="13323" width="16.42578125" style="116" customWidth="1"/>
    <col min="13324" max="13324" width="16.85546875" style="116" customWidth="1"/>
    <col min="13325" max="13568" width="11.42578125" style="116"/>
    <col min="13569" max="13569" width="27" style="116" customWidth="1"/>
    <col min="13570" max="13570" width="11.42578125" style="116"/>
    <col min="13571" max="13571" width="15.7109375" style="116" customWidth="1"/>
    <col min="13572" max="13572" width="16.28515625" style="116" customWidth="1"/>
    <col min="13573" max="13573" width="14.28515625" style="116" customWidth="1"/>
    <col min="13574" max="13575" width="11.42578125" style="116"/>
    <col min="13576" max="13576" width="20.28515625" style="116" customWidth="1"/>
    <col min="13577" max="13577" width="11.42578125" style="116"/>
    <col min="13578" max="13578" width="17.7109375" style="116" customWidth="1"/>
    <col min="13579" max="13579" width="16.42578125" style="116" customWidth="1"/>
    <col min="13580" max="13580" width="16.85546875" style="116" customWidth="1"/>
    <col min="13581" max="13824" width="11.42578125" style="116"/>
    <col min="13825" max="13825" width="27" style="116" customWidth="1"/>
    <col min="13826" max="13826" width="11.42578125" style="116"/>
    <col min="13827" max="13827" width="15.7109375" style="116" customWidth="1"/>
    <col min="13828" max="13828" width="16.28515625" style="116" customWidth="1"/>
    <col min="13829" max="13829" width="14.28515625" style="116" customWidth="1"/>
    <col min="13830" max="13831" width="11.42578125" style="116"/>
    <col min="13832" max="13832" width="20.28515625" style="116" customWidth="1"/>
    <col min="13833" max="13833" width="11.42578125" style="116"/>
    <col min="13834" max="13834" width="17.7109375" style="116" customWidth="1"/>
    <col min="13835" max="13835" width="16.42578125" style="116" customWidth="1"/>
    <col min="13836" max="13836" width="16.85546875" style="116" customWidth="1"/>
    <col min="13837" max="14080" width="11.42578125" style="116"/>
    <col min="14081" max="14081" width="27" style="116" customWidth="1"/>
    <col min="14082" max="14082" width="11.42578125" style="116"/>
    <col min="14083" max="14083" width="15.7109375" style="116" customWidth="1"/>
    <col min="14084" max="14084" width="16.28515625" style="116" customWidth="1"/>
    <col min="14085" max="14085" width="14.28515625" style="116" customWidth="1"/>
    <col min="14086" max="14087" width="11.42578125" style="116"/>
    <col min="14088" max="14088" width="20.28515625" style="116" customWidth="1"/>
    <col min="14089" max="14089" width="11.42578125" style="116"/>
    <col min="14090" max="14090" width="17.7109375" style="116" customWidth="1"/>
    <col min="14091" max="14091" width="16.42578125" style="116" customWidth="1"/>
    <col min="14092" max="14092" width="16.85546875" style="116" customWidth="1"/>
    <col min="14093" max="14336" width="11.42578125" style="116"/>
    <col min="14337" max="14337" width="27" style="116" customWidth="1"/>
    <col min="14338" max="14338" width="11.42578125" style="116"/>
    <col min="14339" max="14339" width="15.7109375" style="116" customWidth="1"/>
    <col min="14340" max="14340" width="16.28515625" style="116" customWidth="1"/>
    <col min="14341" max="14341" width="14.28515625" style="116" customWidth="1"/>
    <col min="14342" max="14343" width="11.42578125" style="116"/>
    <col min="14344" max="14344" width="20.28515625" style="116" customWidth="1"/>
    <col min="14345" max="14345" width="11.42578125" style="116"/>
    <col min="14346" max="14346" width="17.7109375" style="116" customWidth="1"/>
    <col min="14347" max="14347" width="16.42578125" style="116" customWidth="1"/>
    <col min="14348" max="14348" width="16.85546875" style="116" customWidth="1"/>
    <col min="14349" max="14592" width="11.42578125" style="116"/>
    <col min="14593" max="14593" width="27" style="116" customWidth="1"/>
    <col min="14594" max="14594" width="11.42578125" style="116"/>
    <col min="14595" max="14595" width="15.7109375" style="116" customWidth="1"/>
    <col min="14596" max="14596" width="16.28515625" style="116" customWidth="1"/>
    <col min="14597" max="14597" width="14.28515625" style="116" customWidth="1"/>
    <col min="14598" max="14599" width="11.42578125" style="116"/>
    <col min="14600" max="14600" width="20.28515625" style="116" customWidth="1"/>
    <col min="14601" max="14601" width="11.42578125" style="116"/>
    <col min="14602" max="14602" width="17.7109375" style="116" customWidth="1"/>
    <col min="14603" max="14603" width="16.42578125" style="116" customWidth="1"/>
    <col min="14604" max="14604" width="16.85546875" style="116" customWidth="1"/>
    <col min="14605" max="14848" width="11.42578125" style="116"/>
    <col min="14849" max="14849" width="27" style="116" customWidth="1"/>
    <col min="14850" max="14850" width="11.42578125" style="116"/>
    <col min="14851" max="14851" width="15.7109375" style="116" customWidth="1"/>
    <col min="14852" max="14852" width="16.28515625" style="116" customWidth="1"/>
    <col min="14853" max="14853" width="14.28515625" style="116" customWidth="1"/>
    <col min="14854" max="14855" width="11.42578125" style="116"/>
    <col min="14856" max="14856" width="20.28515625" style="116" customWidth="1"/>
    <col min="14857" max="14857" width="11.42578125" style="116"/>
    <col min="14858" max="14858" width="17.7109375" style="116" customWidth="1"/>
    <col min="14859" max="14859" width="16.42578125" style="116" customWidth="1"/>
    <col min="14860" max="14860" width="16.85546875" style="116" customWidth="1"/>
    <col min="14861" max="15104" width="11.42578125" style="116"/>
    <col min="15105" max="15105" width="27" style="116" customWidth="1"/>
    <col min="15106" max="15106" width="11.42578125" style="116"/>
    <col min="15107" max="15107" width="15.7109375" style="116" customWidth="1"/>
    <col min="15108" max="15108" width="16.28515625" style="116" customWidth="1"/>
    <col min="15109" max="15109" width="14.28515625" style="116" customWidth="1"/>
    <col min="15110" max="15111" width="11.42578125" style="116"/>
    <col min="15112" max="15112" width="20.28515625" style="116" customWidth="1"/>
    <col min="15113" max="15113" width="11.42578125" style="116"/>
    <col min="15114" max="15114" width="17.7109375" style="116" customWidth="1"/>
    <col min="15115" max="15115" width="16.42578125" style="116" customWidth="1"/>
    <col min="15116" max="15116" width="16.85546875" style="116" customWidth="1"/>
    <col min="15117" max="15360" width="11.42578125" style="116"/>
    <col min="15361" max="15361" width="27" style="116" customWidth="1"/>
    <col min="15362" max="15362" width="11.42578125" style="116"/>
    <col min="15363" max="15363" width="15.7109375" style="116" customWidth="1"/>
    <col min="15364" max="15364" width="16.28515625" style="116" customWidth="1"/>
    <col min="15365" max="15365" width="14.28515625" style="116" customWidth="1"/>
    <col min="15366" max="15367" width="11.42578125" style="116"/>
    <col min="15368" max="15368" width="20.28515625" style="116" customWidth="1"/>
    <col min="15369" max="15369" width="11.42578125" style="116"/>
    <col min="15370" max="15370" width="17.7109375" style="116" customWidth="1"/>
    <col min="15371" max="15371" width="16.42578125" style="116" customWidth="1"/>
    <col min="15372" max="15372" width="16.85546875" style="116" customWidth="1"/>
    <col min="15373" max="15616" width="11.42578125" style="116"/>
    <col min="15617" max="15617" width="27" style="116" customWidth="1"/>
    <col min="15618" max="15618" width="11.42578125" style="116"/>
    <col min="15619" max="15619" width="15.7109375" style="116" customWidth="1"/>
    <col min="15620" max="15620" width="16.28515625" style="116" customWidth="1"/>
    <col min="15621" max="15621" width="14.28515625" style="116" customWidth="1"/>
    <col min="15622" max="15623" width="11.42578125" style="116"/>
    <col min="15624" max="15624" width="20.28515625" style="116" customWidth="1"/>
    <col min="15625" max="15625" width="11.42578125" style="116"/>
    <col min="15626" max="15626" width="17.7109375" style="116" customWidth="1"/>
    <col min="15627" max="15627" width="16.42578125" style="116" customWidth="1"/>
    <col min="15628" max="15628" width="16.85546875" style="116" customWidth="1"/>
    <col min="15629" max="15872" width="11.42578125" style="116"/>
    <col min="15873" max="15873" width="27" style="116" customWidth="1"/>
    <col min="15874" max="15874" width="11.42578125" style="116"/>
    <col min="15875" max="15875" width="15.7109375" style="116" customWidth="1"/>
    <col min="15876" max="15876" width="16.28515625" style="116" customWidth="1"/>
    <col min="15877" max="15877" width="14.28515625" style="116" customWidth="1"/>
    <col min="15878" max="15879" width="11.42578125" style="116"/>
    <col min="15880" max="15880" width="20.28515625" style="116" customWidth="1"/>
    <col min="15881" max="15881" width="11.42578125" style="116"/>
    <col min="15882" max="15882" width="17.7109375" style="116" customWidth="1"/>
    <col min="15883" max="15883" width="16.42578125" style="116" customWidth="1"/>
    <col min="15884" max="15884" width="16.85546875" style="116" customWidth="1"/>
    <col min="15885" max="16128" width="11.42578125" style="116"/>
    <col min="16129" max="16129" width="27" style="116" customWidth="1"/>
    <col min="16130" max="16130" width="11.42578125" style="116"/>
    <col min="16131" max="16131" width="15.7109375" style="116" customWidth="1"/>
    <col min="16132" max="16132" width="16.28515625" style="116" customWidth="1"/>
    <col min="16133" max="16133" width="14.28515625" style="116" customWidth="1"/>
    <col min="16134" max="16135" width="11.42578125" style="116"/>
    <col min="16136" max="16136" width="20.28515625" style="116" customWidth="1"/>
    <col min="16137" max="16137" width="11.42578125" style="116"/>
    <col min="16138" max="16138" width="17.7109375" style="116" customWidth="1"/>
    <col min="16139" max="16139" width="16.42578125" style="116" customWidth="1"/>
    <col min="16140" max="16140" width="16.85546875" style="116" customWidth="1"/>
    <col min="16141" max="16384" width="11.42578125" style="116"/>
  </cols>
  <sheetData>
    <row r="3" spans="1:13" s="98" customFormat="1" ht="16.5">
      <c r="A3" s="100" t="s">
        <v>197</v>
      </c>
      <c r="B3" s="97"/>
      <c r="H3" s="97"/>
      <c r="I3" s="97"/>
    </row>
    <row r="4" spans="1:13" s="98" customFormat="1" ht="16.5">
      <c r="A4" s="101" t="s">
        <v>198</v>
      </c>
      <c r="B4" s="97"/>
      <c r="H4" s="97"/>
      <c r="I4" s="97"/>
      <c r="L4" s="102"/>
    </row>
    <row r="5" spans="1:13" s="98" customFormat="1" ht="16.5">
      <c r="A5" s="101" t="s">
        <v>199</v>
      </c>
      <c r="B5" s="97"/>
      <c r="H5" s="97"/>
      <c r="I5" s="97"/>
    </row>
    <row r="6" spans="1:13" s="98" customFormat="1" ht="12.75">
      <c r="A6" s="97"/>
      <c r="B6" s="97"/>
      <c r="H6" s="97"/>
      <c r="I6" s="97"/>
    </row>
    <row r="7" spans="1:13" s="98" customFormat="1" ht="12.75">
      <c r="A7" s="179" t="s">
        <v>18</v>
      </c>
      <c r="B7" s="179"/>
      <c r="C7" s="142" t="s">
        <v>19</v>
      </c>
      <c r="D7" s="142" t="s">
        <v>20</v>
      </c>
      <c r="E7" s="142" t="s">
        <v>21</v>
      </c>
      <c r="F7" s="142" t="s">
        <v>22</v>
      </c>
      <c r="H7" s="179" t="s">
        <v>18</v>
      </c>
      <c r="I7" s="179"/>
      <c r="J7" s="142" t="s">
        <v>19</v>
      </c>
      <c r="K7" s="142" t="s">
        <v>20</v>
      </c>
      <c r="L7" s="142" t="s">
        <v>21</v>
      </c>
      <c r="M7" s="142" t="s">
        <v>22</v>
      </c>
    </row>
    <row r="8" spans="1:13" s="98" customFormat="1" ht="12.75">
      <c r="A8" s="180" t="s">
        <v>23</v>
      </c>
      <c r="B8" s="180"/>
      <c r="C8" s="143" t="s">
        <v>24</v>
      </c>
      <c r="D8" s="143" t="s">
        <v>25</v>
      </c>
      <c r="E8" s="143" t="s">
        <v>26</v>
      </c>
      <c r="F8" s="143" t="s">
        <v>27</v>
      </c>
      <c r="H8" s="180" t="s">
        <v>23</v>
      </c>
      <c r="I8" s="180"/>
      <c r="J8" s="143" t="s">
        <v>24</v>
      </c>
      <c r="K8" s="143" t="s">
        <v>25</v>
      </c>
      <c r="L8" s="143" t="s">
        <v>26</v>
      </c>
      <c r="M8" s="143" t="s">
        <v>27</v>
      </c>
    </row>
    <row r="9" spans="1:13" s="99" customFormat="1" ht="12.75">
      <c r="A9" s="180" t="s">
        <v>28</v>
      </c>
      <c r="B9" s="180"/>
      <c r="C9" s="143" t="s">
        <v>29</v>
      </c>
      <c r="D9" s="143" t="s">
        <v>30</v>
      </c>
      <c r="E9" s="143" t="s">
        <v>31</v>
      </c>
      <c r="F9" s="143" t="s">
        <v>32</v>
      </c>
      <c r="H9" s="180" t="s">
        <v>28</v>
      </c>
      <c r="I9" s="180"/>
      <c r="J9" s="143" t="s">
        <v>29</v>
      </c>
      <c r="K9" s="143" t="s">
        <v>30</v>
      </c>
      <c r="L9" s="143" t="s">
        <v>31</v>
      </c>
      <c r="M9" s="143" t="s">
        <v>32</v>
      </c>
    </row>
    <row r="10" spans="1:13" s="98" customFormat="1">
      <c r="A10" s="190" t="s">
        <v>173</v>
      </c>
      <c r="B10" s="190"/>
      <c r="C10" s="104">
        <v>116</v>
      </c>
      <c r="D10" s="104">
        <v>2400</v>
      </c>
      <c r="E10" s="104">
        <v>7657</v>
      </c>
      <c r="F10" s="105">
        <v>0.36160566706021252</v>
      </c>
      <c r="G10" s="103"/>
      <c r="H10" s="190" t="s">
        <v>34</v>
      </c>
      <c r="I10" s="190"/>
      <c r="J10" s="104"/>
      <c r="K10" s="104"/>
      <c r="L10" s="104"/>
      <c r="M10" s="105"/>
    </row>
    <row r="11" spans="1:13" s="98" customFormat="1">
      <c r="A11" s="188" t="s">
        <v>174</v>
      </c>
      <c r="B11" s="188"/>
      <c r="C11" s="104">
        <v>61</v>
      </c>
      <c r="D11" s="104">
        <v>3080</v>
      </c>
      <c r="E11" s="104">
        <v>9678</v>
      </c>
      <c r="F11" s="105">
        <v>0.45704840613931524</v>
      </c>
      <c r="G11" s="103"/>
      <c r="H11" s="188" t="s">
        <v>36</v>
      </c>
      <c r="I11" s="188"/>
      <c r="J11" s="104">
        <v>1</v>
      </c>
      <c r="K11" s="104">
        <v>196</v>
      </c>
      <c r="L11" s="104">
        <v>588</v>
      </c>
      <c r="M11" s="105">
        <v>6.1920808761583825E-2</v>
      </c>
    </row>
    <row r="12" spans="1:13" s="98" customFormat="1">
      <c r="A12" s="188" t="s">
        <v>175</v>
      </c>
      <c r="B12" s="188"/>
      <c r="C12" s="104">
        <v>45</v>
      </c>
      <c r="D12" s="104">
        <v>1307</v>
      </c>
      <c r="E12" s="104">
        <v>3840</v>
      </c>
      <c r="F12" s="105">
        <v>0.18134592680047226</v>
      </c>
      <c r="G12" s="103"/>
      <c r="H12" s="188" t="s">
        <v>38</v>
      </c>
      <c r="I12" s="188"/>
      <c r="J12" s="104">
        <v>9</v>
      </c>
      <c r="K12" s="104">
        <v>1254</v>
      </c>
      <c r="L12" s="104">
        <v>3594</v>
      </c>
      <c r="M12" s="105">
        <v>0.37847514743049704</v>
      </c>
    </row>
    <row r="13" spans="1:13" s="98" customFormat="1">
      <c r="A13" s="188" t="s">
        <v>176</v>
      </c>
      <c r="B13" s="188"/>
      <c r="C13" s="104"/>
      <c r="D13" s="104"/>
      <c r="E13" s="104"/>
      <c r="F13" s="107"/>
      <c r="G13" s="103"/>
      <c r="H13" s="188" t="s">
        <v>42</v>
      </c>
      <c r="I13" s="188"/>
      <c r="J13" s="104">
        <v>15</v>
      </c>
      <c r="K13" s="104">
        <v>1904</v>
      </c>
      <c r="L13" s="104">
        <v>4250</v>
      </c>
      <c r="M13" s="105">
        <v>0.44755686604886269</v>
      </c>
    </row>
    <row r="14" spans="1:13" s="98" customFormat="1">
      <c r="A14" s="182" t="s">
        <v>177</v>
      </c>
      <c r="B14" s="182"/>
      <c r="C14" s="67">
        <v>222</v>
      </c>
      <c r="D14" s="67">
        <v>6787</v>
      </c>
      <c r="E14" s="67">
        <v>21175</v>
      </c>
      <c r="F14" s="89">
        <v>1</v>
      </c>
      <c r="G14" s="103"/>
      <c r="H14" s="188" t="s">
        <v>46</v>
      </c>
      <c r="I14" s="188"/>
      <c r="J14" s="104">
        <v>1</v>
      </c>
      <c r="K14" s="104">
        <v>532</v>
      </c>
      <c r="L14" s="104">
        <v>1064</v>
      </c>
      <c r="M14" s="105">
        <v>0.11204717775905644</v>
      </c>
    </row>
    <row r="15" spans="1:13" s="98" customFormat="1">
      <c r="A15" s="188"/>
      <c r="B15" s="188"/>
      <c r="C15" s="104"/>
      <c r="D15" s="104"/>
      <c r="E15" s="104"/>
      <c r="F15" s="106"/>
      <c r="G15" s="103"/>
      <c r="H15" s="182" t="s">
        <v>49</v>
      </c>
      <c r="I15" s="182"/>
      <c r="J15" s="67">
        <v>26</v>
      </c>
      <c r="K15" s="67">
        <v>3886</v>
      </c>
      <c r="L15" s="67">
        <v>9496</v>
      </c>
      <c r="M15" s="89">
        <v>1</v>
      </c>
    </row>
    <row r="16" spans="1:13" s="98" customFormat="1">
      <c r="A16" s="182" t="s">
        <v>48</v>
      </c>
      <c r="B16" s="182"/>
      <c r="C16" s="66">
        <v>5</v>
      </c>
      <c r="D16" s="67">
        <v>85</v>
      </c>
      <c r="E16" s="67">
        <v>156</v>
      </c>
      <c r="F16" s="89">
        <v>1</v>
      </c>
      <c r="G16" s="103"/>
      <c r="H16" s="188"/>
      <c r="I16" s="188"/>
      <c r="J16" s="104"/>
      <c r="K16" s="104"/>
      <c r="L16" s="104"/>
      <c r="M16" s="106"/>
    </row>
    <row r="17" spans="1:13" s="98" customFormat="1">
      <c r="A17" s="182" t="s">
        <v>50</v>
      </c>
      <c r="B17" s="182"/>
      <c r="C17" s="66">
        <v>10</v>
      </c>
      <c r="D17" s="67">
        <v>52</v>
      </c>
      <c r="E17" s="67">
        <v>103</v>
      </c>
      <c r="F17" s="89">
        <v>1</v>
      </c>
      <c r="G17" s="103"/>
      <c r="H17" s="190" t="s">
        <v>52</v>
      </c>
      <c r="I17" s="190"/>
      <c r="J17" s="104">
        <v>1</v>
      </c>
      <c r="K17" s="104">
        <v>30</v>
      </c>
      <c r="L17" s="104">
        <v>72</v>
      </c>
      <c r="M17" s="105">
        <v>4.2755344418052253E-2</v>
      </c>
    </row>
    <row r="18" spans="1:13" s="98" customFormat="1">
      <c r="A18" s="182" t="s">
        <v>51</v>
      </c>
      <c r="B18" s="182"/>
      <c r="C18" s="66">
        <v>2</v>
      </c>
      <c r="D18" s="67">
        <v>14</v>
      </c>
      <c r="E18" s="67">
        <v>32</v>
      </c>
      <c r="F18" s="89">
        <v>1</v>
      </c>
      <c r="G18" s="103"/>
      <c r="H18" s="188" t="s">
        <v>54</v>
      </c>
      <c r="I18" s="188"/>
      <c r="J18" s="104">
        <v>1</v>
      </c>
      <c r="K18" s="104">
        <v>272</v>
      </c>
      <c r="L18" s="104">
        <v>816</v>
      </c>
      <c r="M18" s="105">
        <v>0.48456057007125891</v>
      </c>
    </row>
    <row r="19" spans="1:13" s="98" customFormat="1">
      <c r="A19" s="189"/>
      <c r="B19" s="189"/>
      <c r="C19" s="104"/>
      <c r="D19" s="104"/>
      <c r="E19" s="104"/>
      <c r="F19" s="106"/>
      <c r="G19" s="103"/>
      <c r="H19" s="188" t="s">
        <v>55</v>
      </c>
      <c r="I19" s="188"/>
      <c r="J19" s="104">
        <v>2</v>
      </c>
      <c r="K19" s="104">
        <v>293</v>
      </c>
      <c r="L19" s="104">
        <v>796</v>
      </c>
      <c r="M19" s="105">
        <v>0.47268408551068886</v>
      </c>
    </row>
    <row r="20" spans="1:13" s="98" customFormat="1">
      <c r="A20" s="192" t="s">
        <v>150</v>
      </c>
      <c r="B20" s="192"/>
      <c r="C20" s="104">
        <v>1</v>
      </c>
      <c r="D20" s="104"/>
      <c r="E20" s="104">
        <v>100</v>
      </c>
      <c r="F20" s="105">
        <v>9.6246390760346481E-2</v>
      </c>
      <c r="G20" s="103"/>
      <c r="H20" s="188" t="s">
        <v>57</v>
      </c>
      <c r="I20" s="188"/>
      <c r="J20" s="104"/>
      <c r="K20" s="104"/>
      <c r="L20" s="104"/>
      <c r="M20" s="107"/>
    </row>
    <row r="21" spans="1:13" s="98" customFormat="1">
      <c r="A21" s="188" t="s">
        <v>151</v>
      </c>
      <c r="B21" s="188"/>
      <c r="C21" s="104"/>
      <c r="D21" s="108"/>
      <c r="E21" s="104"/>
      <c r="F21" s="105"/>
      <c r="G21" s="103"/>
      <c r="H21" s="188" t="s">
        <v>59</v>
      </c>
      <c r="I21" s="188"/>
      <c r="J21" s="104"/>
      <c r="K21" s="104"/>
      <c r="L21" s="104"/>
      <c r="M21" s="107"/>
    </row>
    <row r="22" spans="1:13" s="98" customFormat="1">
      <c r="A22" s="188" t="s">
        <v>152</v>
      </c>
      <c r="B22" s="188"/>
      <c r="C22" s="104">
        <v>1</v>
      </c>
      <c r="D22" s="108"/>
      <c r="E22" s="104">
        <v>939</v>
      </c>
      <c r="F22" s="105">
        <v>0.90375360923965353</v>
      </c>
      <c r="G22" s="103"/>
      <c r="H22" s="182" t="s">
        <v>61</v>
      </c>
      <c r="I22" s="182"/>
      <c r="J22" s="67">
        <v>4</v>
      </c>
      <c r="K22" s="67">
        <v>595</v>
      </c>
      <c r="L22" s="67">
        <v>1684</v>
      </c>
      <c r="M22" s="89">
        <v>1</v>
      </c>
    </row>
    <row r="23" spans="1:13" s="98" customFormat="1">
      <c r="A23" s="188" t="s">
        <v>153</v>
      </c>
      <c r="B23" s="188"/>
      <c r="C23" s="104"/>
      <c r="D23" s="104"/>
      <c r="E23" s="104"/>
      <c r="F23" s="105"/>
      <c r="G23" s="103"/>
      <c r="H23" s="188"/>
      <c r="I23" s="188"/>
      <c r="J23" s="104"/>
      <c r="K23" s="104"/>
      <c r="L23" s="104"/>
      <c r="M23" s="106"/>
    </row>
    <row r="24" spans="1:13" s="98" customFormat="1">
      <c r="A24" s="182" t="s">
        <v>154</v>
      </c>
      <c r="B24" s="182"/>
      <c r="C24" s="67">
        <v>2</v>
      </c>
      <c r="D24" s="67"/>
      <c r="E24" s="67">
        <v>1039</v>
      </c>
      <c r="F24" s="89">
        <v>1</v>
      </c>
      <c r="G24" s="103"/>
      <c r="H24" s="188" t="s">
        <v>63</v>
      </c>
      <c r="I24" s="188"/>
      <c r="J24" s="104">
        <v>6</v>
      </c>
      <c r="K24" s="104">
        <v>87</v>
      </c>
      <c r="L24" s="104">
        <v>192</v>
      </c>
      <c r="M24" s="106">
        <v>0.37944664031620551</v>
      </c>
    </row>
    <row r="25" spans="1:13" s="98" customFormat="1">
      <c r="A25" s="188"/>
      <c r="B25" s="188"/>
      <c r="C25" s="104"/>
      <c r="D25" s="104"/>
      <c r="E25" s="104"/>
      <c r="F25" s="106"/>
      <c r="G25" s="103"/>
      <c r="H25" s="188" t="s">
        <v>65</v>
      </c>
      <c r="I25" s="188"/>
      <c r="J25" s="104">
        <v>5</v>
      </c>
      <c r="K25" s="104">
        <v>137</v>
      </c>
      <c r="L25" s="104">
        <v>264</v>
      </c>
      <c r="M25" s="106">
        <v>0.52173913043478259</v>
      </c>
    </row>
    <row r="26" spans="1:13" s="98" customFormat="1">
      <c r="A26" s="188" t="s">
        <v>56</v>
      </c>
      <c r="B26" s="188"/>
      <c r="C26" s="104"/>
      <c r="D26" s="104"/>
      <c r="E26" s="104"/>
      <c r="F26" s="107"/>
      <c r="G26" s="103"/>
      <c r="H26" s="188" t="s">
        <v>67</v>
      </c>
      <c r="I26" s="188"/>
      <c r="J26" s="104">
        <v>2</v>
      </c>
      <c r="K26" s="104">
        <v>26</v>
      </c>
      <c r="L26" s="104">
        <v>50</v>
      </c>
      <c r="M26" s="106">
        <v>9.8814229249011856E-2</v>
      </c>
    </row>
    <row r="27" spans="1:13" s="98" customFormat="1">
      <c r="A27" s="188" t="s">
        <v>58</v>
      </c>
      <c r="B27" s="188"/>
      <c r="C27" s="104"/>
      <c r="D27" s="104"/>
      <c r="E27" s="104"/>
      <c r="F27" s="107"/>
      <c r="G27" s="103"/>
      <c r="H27" s="182" t="s">
        <v>69</v>
      </c>
      <c r="I27" s="182"/>
      <c r="J27" s="67">
        <v>13</v>
      </c>
      <c r="K27" s="67">
        <v>250</v>
      </c>
      <c r="L27" s="67">
        <v>506</v>
      </c>
      <c r="M27" s="89">
        <v>0.99999999999999989</v>
      </c>
    </row>
    <row r="28" spans="1:13" s="98" customFormat="1">
      <c r="A28" s="188" t="s">
        <v>60</v>
      </c>
      <c r="B28" s="188"/>
      <c r="C28" s="104">
        <v>1</v>
      </c>
      <c r="D28" s="104">
        <v>220</v>
      </c>
      <c r="E28" s="104">
        <v>816</v>
      </c>
      <c r="F28" s="107">
        <v>1</v>
      </c>
      <c r="G28" s="103"/>
      <c r="H28" s="188"/>
      <c r="I28" s="188"/>
      <c r="J28" s="104"/>
      <c r="K28" s="104"/>
      <c r="L28" s="104"/>
      <c r="M28" s="106"/>
    </row>
    <row r="29" spans="1:13" s="98" customFormat="1">
      <c r="A29" s="182" t="s">
        <v>62</v>
      </c>
      <c r="B29" s="182"/>
      <c r="C29" s="67">
        <v>1</v>
      </c>
      <c r="D29" s="67">
        <v>220</v>
      </c>
      <c r="E29" s="67">
        <v>816</v>
      </c>
      <c r="F29" s="89">
        <v>1</v>
      </c>
      <c r="G29" s="103"/>
      <c r="H29" s="188" t="s">
        <v>72</v>
      </c>
      <c r="I29" s="188"/>
      <c r="J29" s="104">
        <v>10</v>
      </c>
      <c r="K29" s="104">
        <v>212</v>
      </c>
      <c r="L29" s="104">
        <v>387</v>
      </c>
      <c r="M29" s="106">
        <v>0.63338788870703766</v>
      </c>
    </row>
    <row r="30" spans="1:13" s="98" customFormat="1">
      <c r="A30" s="188"/>
      <c r="B30" s="188"/>
      <c r="C30" s="104"/>
      <c r="D30" s="104"/>
      <c r="E30" s="104"/>
      <c r="F30" s="106"/>
      <c r="G30" s="103"/>
      <c r="H30" s="188" t="s">
        <v>73</v>
      </c>
      <c r="I30" s="188"/>
      <c r="J30" s="104">
        <v>6</v>
      </c>
      <c r="K30" s="104">
        <v>128</v>
      </c>
      <c r="L30" s="104">
        <v>224</v>
      </c>
      <c r="M30" s="106">
        <v>0.36661211129296234</v>
      </c>
    </row>
    <row r="31" spans="1:13" s="98" customFormat="1">
      <c r="A31" s="188" t="s">
        <v>64</v>
      </c>
      <c r="B31" s="188"/>
      <c r="C31" s="104">
        <v>5</v>
      </c>
      <c r="D31" s="104">
        <v>141</v>
      </c>
      <c r="E31" s="104">
        <v>251</v>
      </c>
      <c r="F31" s="105">
        <v>1.8007030633474426E-2</v>
      </c>
      <c r="G31" s="103"/>
      <c r="H31" s="188" t="s">
        <v>75</v>
      </c>
      <c r="I31" s="188"/>
      <c r="J31" s="104"/>
      <c r="K31" s="104"/>
      <c r="L31" s="104"/>
      <c r="M31" s="106"/>
    </row>
    <row r="32" spans="1:13" s="98" customFormat="1">
      <c r="A32" s="188" t="s">
        <v>66</v>
      </c>
      <c r="B32" s="188"/>
      <c r="C32" s="104">
        <v>4</v>
      </c>
      <c r="D32" s="104">
        <v>154</v>
      </c>
      <c r="E32" s="104">
        <v>289</v>
      </c>
      <c r="F32" s="105">
        <v>2.0733194633761391E-2</v>
      </c>
      <c r="G32" s="103"/>
      <c r="H32" s="182" t="s">
        <v>77</v>
      </c>
      <c r="I32" s="182"/>
      <c r="J32" s="67">
        <v>16</v>
      </c>
      <c r="K32" s="67">
        <v>340</v>
      </c>
      <c r="L32" s="67">
        <v>611</v>
      </c>
      <c r="M32" s="89">
        <v>1</v>
      </c>
    </row>
    <row r="33" spans="1:13" s="98" customFormat="1">
      <c r="A33" s="188" t="s">
        <v>68</v>
      </c>
      <c r="B33" s="188"/>
      <c r="C33" s="104">
        <v>26</v>
      </c>
      <c r="D33" s="104">
        <v>5311</v>
      </c>
      <c r="E33" s="104">
        <v>10070</v>
      </c>
      <c r="F33" s="105">
        <v>0.72243346007604559</v>
      </c>
      <c r="G33" s="103"/>
      <c r="H33" s="188"/>
      <c r="I33" s="188"/>
    </row>
    <row r="34" spans="1:13" s="98" customFormat="1">
      <c r="A34" s="188" t="s">
        <v>93</v>
      </c>
      <c r="B34" s="188"/>
      <c r="C34" s="104">
        <v>9</v>
      </c>
      <c r="D34" s="104">
        <v>1618</v>
      </c>
      <c r="E34" s="104">
        <v>3175</v>
      </c>
      <c r="F34" s="105">
        <v>0.22777817633976613</v>
      </c>
      <c r="G34" s="103"/>
      <c r="H34" s="182" t="s">
        <v>79</v>
      </c>
      <c r="I34" s="182"/>
      <c r="J34" s="67">
        <v>4</v>
      </c>
      <c r="K34" s="67">
        <v>36</v>
      </c>
      <c r="L34" s="67">
        <v>67</v>
      </c>
      <c r="M34" s="89">
        <v>1</v>
      </c>
    </row>
    <row r="35" spans="1:13" s="98" customFormat="1">
      <c r="A35" s="188" t="s">
        <v>74</v>
      </c>
      <c r="B35" s="188"/>
      <c r="C35" s="104">
        <v>1</v>
      </c>
      <c r="D35" s="104">
        <v>80</v>
      </c>
      <c r="E35" s="104">
        <v>154</v>
      </c>
      <c r="F35" s="105">
        <v>1.1048138316952436E-2</v>
      </c>
      <c r="G35" s="103"/>
      <c r="H35" s="182" t="s">
        <v>81</v>
      </c>
      <c r="I35" s="182"/>
      <c r="J35" s="67">
        <v>1</v>
      </c>
      <c r="K35" s="67">
        <v>4</v>
      </c>
      <c r="L35" s="67">
        <v>7</v>
      </c>
      <c r="M35" s="89">
        <v>1</v>
      </c>
    </row>
    <row r="36" spans="1:13" s="98" customFormat="1">
      <c r="A36" s="192" t="s">
        <v>76</v>
      </c>
      <c r="B36" s="192"/>
      <c r="C36" s="104"/>
      <c r="D36" s="104"/>
      <c r="E36" s="104"/>
      <c r="F36" s="105"/>
      <c r="G36" s="103"/>
      <c r="H36" s="182" t="s">
        <v>83</v>
      </c>
      <c r="I36" s="182"/>
      <c r="J36" s="67"/>
      <c r="K36" s="67"/>
      <c r="L36" s="67"/>
      <c r="M36" s="89"/>
    </row>
    <row r="37" spans="1:13" s="98" customFormat="1">
      <c r="A37" s="182" t="s">
        <v>78</v>
      </c>
      <c r="B37" s="182"/>
      <c r="C37" s="67">
        <v>45</v>
      </c>
      <c r="D37" s="67">
        <v>7304</v>
      </c>
      <c r="E37" s="67">
        <v>13939</v>
      </c>
      <c r="F37" s="89">
        <v>1</v>
      </c>
      <c r="G37" s="103"/>
      <c r="H37" s="188"/>
      <c r="I37" s="188"/>
      <c r="J37" s="104"/>
      <c r="K37" s="104"/>
      <c r="L37" s="104"/>
      <c r="M37" s="104"/>
    </row>
    <row r="38" spans="1:13" s="98" customFormat="1">
      <c r="A38" s="188"/>
      <c r="B38" s="188"/>
      <c r="C38" s="104"/>
      <c r="D38" s="104"/>
      <c r="E38" s="104"/>
      <c r="F38" s="106"/>
      <c r="G38" s="103"/>
      <c r="H38" s="188"/>
      <c r="I38" s="188"/>
      <c r="J38" s="104"/>
      <c r="K38" s="104"/>
      <c r="L38" s="104"/>
      <c r="M38" s="104"/>
    </row>
    <row r="39" spans="1:13" s="98" customFormat="1">
      <c r="A39" s="192" t="s">
        <v>80</v>
      </c>
      <c r="B39" s="192"/>
      <c r="C39" s="104">
        <v>1</v>
      </c>
      <c r="D39" s="104">
        <v>16</v>
      </c>
      <c r="E39" s="104">
        <v>29</v>
      </c>
      <c r="F39" s="105">
        <v>8.7613293051359523E-2</v>
      </c>
      <c r="G39" s="103"/>
      <c r="H39" s="189"/>
      <c r="I39" s="189"/>
      <c r="J39" s="104"/>
      <c r="K39" s="104"/>
      <c r="L39" s="104"/>
      <c r="M39" s="104"/>
    </row>
    <row r="40" spans="1:13" s="98" customFormat="1">
      <c r="A40" s="188" t="s">
        <v>82</v>
      </c>
      <c r="B40" s="188"/>
      <c r="C40" s="104">
        <v>1</v>
      </c>
      <c r="D40" s="104">
        <v>42</v>
      </c>
      <c r="E40" s="104">
        <v>82</v>
      </c>
      <c r="F40" s="105">
        <v>0.24773413897280966</v>
      </c>
      <c r="G40" s="103"/>
      <c r="H40" s="112"/>
      <c r="I40" s="112"/>
      <c r="J40" s="104"/>
      <c r="K40" s="104"/>
      <c r="L40" s="104"/>
      <c r="M40" s="113"/>
    </row>
    <row r="41" spans="1:13" s="98" customFormat="1">
      <c r="A41" s="188" t="s">
        <v>84</v>
      </c>
      <c r="B41" s="188"/>
      <c r="C41" s="104">
        <v>2</v>
      </c>
      <c r="D41" s="104">
        <v>119</v>
      </c>
      <c r="E41" s="104">
        <v>220</v>
      </c>
      <c r="F41" s="105">
        <v>0.66465256797583083</v>
      </c>
      <c r="G41" s="103"/>
      <c r="H41" s="182" t="s">
        <v>86</v>
      </c>
      <c r="I41" s="182"/>
      <c r="J41" s="67">
        <v>355</v>
      </c>
      <c r="K41" s="67">
        <v>19750</v>
      </c>
      <c r="L41" s="67">
        <v>49962</v>
      </c>
      <c r="M41" s="104"/>
    </row>
    <row r="42" spans="1:13" s="98" customFormat="1">
      <c r="A42" s="188" t="s">
        <v>315</v>
      </c>
      <c r="B42" s="188"/>
      <c r="C42" s="104"/>
      <c r="D42" s="104"/>
      <c r="E42" s="104"/>
      <c r="F42" s="105"/>
      <c r="G42" s="103"/>
      <c r="H42" s="112"/>
      <c r="I42" s="112"/>
      <c r="J42" s="104"/>
      <c r="K42" s="104"/>
      <c r="L42" s="104"/>
      <c r="M42" s="113"/>
    </row>
    <row r="43" spans="1:13" s="98" customFormat="1">
      <c r="A43" s="188" t="s">
        <v>85</v>
      </c>
      <c r="B43" s="188"/>
      <c r="C43" s="104"/>
      <c r="D43" s="104"/>
      <c r="E43" s="104"/>
      <c r="F43" s="105"/>
      <c r="G43" s="103"/>
      <c r="H43" s="112"/>
      <c r="I43" s="112"/>
      <c r="J43" s="113"/>
      <c r="K43" s="113"/>
      <c r="L43" s="113"/>
      <c r="M43" s="113"/>
    </row>
    <row r="44" spans="1:13" s="98" customFormat="1">
      <c r="A44" s="182" t="s">
        <v>87</v>
      </c>
      <c r="B44" s="182"/>
      <c r="C44" s="67">
        <v>4</v>
      </c>
      <c r="D44" s="67">
        <v>177</v>
      </c>
      <c r="E44" s="67">
        <v>331</v>
      </c>
      <c r="F44" s="89">
        <v>1</v>
      </c>
      <c r="G44" s="103"/>
      <c r="H44" s="112"/>
      <c r="I44" s="112"/>
      <c r="J44" s="113"/>
      <c r="K44" s="113"/>
      <c r="L44" s="113"/>
      <c r="M44" s="113"/>
    </row>
    <row r="45" spans="1:13" s="98" customFormat="1">
      <c r="A45" s="188"/>
      <c r="B45" s="188"/>
      <c r="C45" s="110"/>
      <c r="D45" s="110"/>
      <c r="E45" s="110"/>
      <c r="F45" s="110"/>
      <c r="G45" s="114"/>
      <c r="H45" s="115"/>
      <c r="I45" s="115"/>
      <c r="J45" s="103"/>
      <c r="K45" s="103"/>
      <c r="L45" s="103"/>
      <c r="M45" s="103"/>
    </row>
    <row r="46" spans="1:13" s="98" customFormat="1" ht="12.75">
      <c r="A46" s="97"/>
      <c r="B46" s="97"/>
      <c r="H46" s="97"/>
      <c r="I46" s="97"/>
    </row>
    <row r="47" spans="1:13" s="98" customFormat="1" ht="12.75">
      <c r="A47" s="97"/>
      <c r="B47" s="97"/>
      <c r="H47" s="97"/>
      <c r="I47" s="97"/>
    </row>
    <row r="48" spans="1:13" s="98" customFormat="1" ht="12.75">
      <c r="A48" s="97"/>
      <c r="B48" s="97"/>
      <c r="H48" s="97"/>
      <c r="I48" s="97"/>
    </row>
  </sheetData>
  <sheetProtection algorithmName="SHA-512" hashValue="ehsDPtIdOV3Twsp6gE4qwxiBJ+jIYScKkXdmvHc9/fKYEttzj+6uWjtHEgFH4SGOpNg35UMWLFsLbXorOfuXsQ==" saltValue="FWbj4aJ6U8u3uzo4VTL3lw==" spinCount="100000" sheet="1" objects="1" scenarios="1"/>
  <mergeCells count="73">
    <mergeCell ref="A45:B45"/>
    <mergeCell ref="A40:B40"/>
    <mergeCell ref="A41:B41"/>
    <mergeCell ref="H41:I41"/>
    <mergeCell ref="A42:B42"/>
    <mergeCell ref="A43:B43"/>
    <mergeCell ref="A44:B44"/>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EI18"/>
  <sheetViews>
    <sheetView showGridLines="0" workbookViewId="0"/>
  </sheetViews>
  <sheetFormatPr baseColWidth="10" defaultRowHeight="15"/>
  <cols>
    <col min="1" max="1" width="79.42578125" style="116" customWidth="1"/>
    <col min="2" max="91" width="8.7109375" style="116" customWidth="1"/>
    <col min="92" max="256" width="11.42578125" style="116"/>
    <col min="257" max="257" width="83.7109375" style="116" customWidth="1"/>
    <col min="258" max="347" width="8.7109375" style="116" customWidth="1"/>
    <col min="348" max="512" width="11.42578125" style="116"/>
    <col min="513" max="513" width="83.7109375" style="116" customWidth="1"/>
    <col min="514" max="603" width="8.7109375" style="116" customWidth="1"/>
    <col min="604" max="768" width="11.42578125" style="116"/>
    <col min="769" max="769" width="83.7109375" style="116" customWidth="1"/>
    <col min="770" max="859" width="8.7109375" style="116" customWidth="1"/>
    <col min="860" max="1024" width="11.42578125" style="116"/>
    <col min="1025" max="1025" width="83.7109375" style="116" customWidth="1"/>
    <col min="1026" max="1115" width="8.7109375" style="116" customWidth="1"/>
    <col min="1116" max="1280" width="11.42578125" style="116"/>
    <col min="1281" max="1281" width="83.7109375" style="116" customWidth="1"/>
    <col min="1282" max="1371" width="8.7109375" style="116" customWidth="1"/>
    <col min="1372" max="1536" width="11.42578125" style="116"/>
    <col min="1537" max="1537" width="83.7109375" style="116" customWidth="1"/>
    <col min="1538" max="1627" width="8.7109375" style="116" customWidth="1"/>
    <col min="1628" max="1792" width="11.42578125" style="116"/>
    <col min="1793" max="1793" width="83.7109375" style="116" customWidth="1"/>
    <col min="1794" max="1883" width="8.7109375" style="116" customWidth="1"/>
    <col min="1884" max="2048" width="11.42578125" style="116"/>
    <col min="2049" max="2049" width="83.7109375" style="116" customWidth="1"/>
    <col min="2050" max="2139" width="8.7109375" style="116" customWidth="1"/>
    <col min="2140" max="2304" width="11.42578125" style="116"/>
    <col min="2305" max="2305" width="83.7109375" style="116" customWidth="1"/>
    <col min="2306" max="2395" width="8.7109375" style="116" customWidth="1"/>
    <col min="2396" max="2560" width="11.42578125" style="116"/>
    <col min="2561" max="2561" width="83.7109375" style="116" customWidth="1"/>
    <col min="2562" max="2651" width="8.7109375" style="116" customWidth="1"/>
    <col min="2652" max="2816" width="11.42578125" style="116"/>
    <col min="2817" max="2817" width="83.7109375" style="116" customWidth="1"/>
    <col min="2818" max="2907" width="8.7109375" style="116" customWidth="1"/>
    <col min="2908" max="3072" width="11.42578125" style="116"/>
    <col min="3073" max="3073" width="83.7109375" style="116" customWidth="1"/>
    <col min="3074" max="3163" width="8.7109375" style="116" customWidth="1"/>
    <col min="3164" max="3328" width="11.42578125" style="116"/>
    <col min="3329" max="3329" width="83.7109375" style="116" customWidth="1"/>
    <col min="3330" max="3419" width="8.7109375" style="116" customWidth="1"/>
    <col min="3420" max="3584" width="11.42578125" style="116"/>
    <col min="3585" max="3585" width="83.7109375" style="116" customWidth="1"/>
    <col min="3586" max="3675" width="8.7109375" style="116" customWidth="1"/>
    <col min="3676" max="3840" width="11.42578125" style="116"/>
    <col min="3841" max="3841" width="83.7109375" style="116" customWidth="1"/>
    <col min="3842" max="3931" width="8.7109375" style="116" customWidth="1"/>
    <col min="3932" max="4096" width="11.42578125" style="116"/>
    <col min="4097" max="4097" width="83.7109375" style="116" customWidth="1"/>
    <col min="4098" max="4187" width="8.7109375" style="116" customWidth="1"/>
    <col min="4188" max="4352" width="11.42578125" style="116"/>
    <col min="4353" max="4353" width="83.7109375" style="116" customWidth="1"/>
    <col min="4354" max="4443" width="8.7109375" style="116" customWidth="1"/>
    <col min="4444" max="4608" width="11.42578125" style="116"/>
    <col min="4609" max="4609" width="83.7109375" style="116" customWidth="1"/>
    <col min="4610" max="4699" width="8.7109375" style="116" customWidth="1"/>
    <col min="4700" max="4864" width="11.42578125" style="116"/>
    <col min="4865" max="4865" width="83.7109375" style="116" customWidth="1"/>
    <col min="4866" max="4955" width="8.7109375" style="116" customWidth="1"/>
    <col min="4956" max="5120" width="11.42578125" style="116"/>
    <col min="5121" max="5121" width="83.7109375" style="116" customWidth="1"/>
    <col min="5122" max="5211" width="8.7109375" style="116" customWidth="1"/>
    <col min="5212" max="5376" width="11.42578125" style="116"/>
    <col min="5377" max="5377" width="83.7109375" style="116" customWidth="1"/>
    <col min="5378" max="5467" width="8.7109375" style="116" customWidth="1"/>
    <col min="5468" max="5632" width="11.42578125" style="116"/>
    <col min="5633" max="5633" width="83.7109375" style="116" customWidth="1"/>
    <col min="5634" max="5723" width="8.7109375" style="116" customWidth="1"/>
    <col min="5724" max="5888" width="11.42578125" style="116"/>
    <col min="5889" max="5889" width="83.7109375" style="116" customWidth="1"/>
    <col min="5890" max="5979" width="8.7109375" style="116" customWidth="1"/>
    <col min="5980" max="6144" width="11.42578125" style="116"/>
    <col min="6145" max="6145" width="83.7109375" style="116" customWidth="1"/>
    <col min="6146" max="6235" width="8.7109375" style="116" customWidth="1"/>
    <col min="6236" max="6400" width="11.42578125" style="116"/>
    <col min="6401" max="6401" width="83.7109375" style="116" customWidth="1"/>
    <col min="6402" max="6491" width="8.7109375" style="116" customWidth="1"/>
    <col min="6492" max="6656" width="11.42578125" style="116"/>
    <col min="6657" max="6657" width="83.7109375" style="116" customWidth="1"/>
    <col min="6658" max="6747" width="8.7109375" style="116" customWidth="1"/>
    <col min="6748" max="6912" width="11.42578125" style="116"/>
    <col min="6913" max="6913" width="83.7109375" style="116" customWidth="1"/>
    <col min="6914" max="7003" width="8.7109375" style="116" customWidth="1"/>
    <col min="7004" max="7168" width="11.42578125" style="116"/>
    <col min="7169" max="7169" width="83.7109375" style="116" customWidth="1"/>
    <col min="7170" max="7259" width="8.7109375" style="116" customWidth="1"/>
    <col min="7260" max="7424" width="11.42578125" style="116"/>
    <col min="7425" max="7425" width="83.7109375" style="116" customWidth="1"/>
    <col min="7426" max="7515" width="8.7109375" style="116" customWidth="1"/>
    <col min="7516" max="7680" width="11.42578125" style="116"/>
    <col min="7681" max="7681" width="83.7109375" style="116" customWidth="1"/>
    <col min="7682" max="7771" width="8.7109375" style="116" customWidth="1"/>
    <col min="7772" max="7936" width="11.42578125" style="116"/>
    <col min="7937" max="7937" width="83.7109375" style="116" customWidth="1"/>
    <col min="7938" max="8027" width="8.7109375" style="116" customWidth="1"/>
    <col min="8028" max="8192" width="11.42578125" style="116"/>
    <col min="8193" max="8193" width="83.7109375" style="116" customWidth="1"/>
    <col min="8194" max="8283" width="8.7109375" style="116" customWidth="1"/>
    <col min="8284" max="8448" width="11.42578125" style="116"/>
    <col min="8449" max="8449" width="83.7109375" style="116" customWidth="1"/>
    <col min="8450" max="8539" width="8.7109375" style="116" customWidth="1"/>
    <col min="8540" max="8704" width="11.42578125" style="116"/>
    <col min="8705" max="8705" width="83.7109375" style="116" customWidth="1"/>
    <col min="8706" max="8795" width="8.7109375" style="116" customWidth="1"/>
    <col min="8796" max="8960" width="11.42578125" style="116"/>
    <col min="8961" max="8961" width="83.7109375" style="116" customWidth="1"/>
    <col min="8962" max="9051" width="8.7109375" style="116" customWidth="1"/>
    <col min="9052" max="9216" width="11.42578125" style="116"/>
    <col min="9217" max="9217" width="83.7109375" style="116" customWidth="1"/>
    <col min="9218" max="9307" width="8.7109375" style="116" customWidth="1"/>
    <col min="9308" max="9472" width="11.42578125" style="116"/>
    <col min="9473" max="9473" width="83.7109375" style="116" customWidth="1"/>
    <col min="9474" max="9563" width="8.7109375" style="116" customWidth="1"/>
    <col min="9564" max="9728" width="11.42578125" style="116"/>
    <col min="9729" max="9729" width="83.7109375" style="116" customWidth="1"/>
    <col min="9730" max="9819" width="8.7109375" style="116" customWidth="1"/>
    <col min="9820" max="9984" width="11.42578125" style="116"/>
    <col min="9985" max="9985" width="83.7109375" style="116" customWidth="1"/>
    <col min="9986" max="10075" width="8.7109375" style="116" customWidth="1"/>
    <col min="10076" max="10240" width="11.42578125" style="116"/>
    <col min="10241" max="10241" width="83.7109375" style="116" customWidth="1"/>
    <col min="10242" max="10331" width="8.7109375" style="116" customWidth="1"/>
    <col min="10332" max="10496" width="11.42578125" style="116"/>
    <col min="10497" max="10497" width="83.7109375" style="116" customWidth="1"/>
    <col min="10498" max="10587" width="8.7109375" style="116" customWidth="1"/>
    <col min="10588" max="10752" width="11.42578125" style="116"/>
    <col min="10753" max="10753" width="83.7109375" style="116" customWidth="1"/>
    <col min="10754" max="10843" width="8.7109375" style="116" customWidth="1"/>
    <col min="10844" max="11008" width="11.42578125" style="116"/>
    <col min="11009" max="11009" width="83.7109375" style="116" customWidth="1"/>
    <col min="11010" max="11099" width="8.7109375" style="116" customWidth="1"/>
    <col min="11100" max="11264" width="11.42578125" style="116"/>
    <col min="11265" max="11265" width="83.7109375" style="116" customWidth="1"/>
    <col min="11266" max="11355" width="8.7109375" style="116" customWidth="1"/>
    <col min="11356" max="11520" width="11.42578125" style="116"/>
    <col min="11521" max="11521" width="83.7109375" style="116" customWidth="1"/>
    <col min="11522" max="11611" width="8.7109375" style="116" customWidth="1"/>
    <col min="11612" max="11776" width="11.42578125" style="116"/>
    <col min="11777" max="11777" width="83.7109375" style="116" customWidth="1"/>
    <col min="11778" max="11867" width="8.7109375" style="116" customWidth="1"/>
    <col min="11868" max="12032" width="11.42578125" style="116"/>
    <col min="12033" max="12033" width="83.7109375" style="116" customWidth="1"/>
    <col min="12034" max="12123" width="8.7109375" style="116" customWidth="1"/>
    <col min="12124" max="12288" width="11.42578125" style="116"/>
    <col min="12289" max="12289" width="83.7109375" style="116" customWidth="1"/>
    <col min="12290" max="12379" width="8.7109375" style="116" customWidth="1"/>
    <col min="12380" max="12544" width="11.42578125" style="116"/>
    <col min="12545" max="12545" width="83.7109375" style="116" customWidth="1"/>
    <col min="12546" max="12635" width="8.7109375" style="116" customWidth="1"/>
    <col min="12636" max="12800" width="11.42578125" style="116"/>
    <col min="12801" max="12801" width="83.7109375" style="116" customWidth="1"/>
    <col min="12802" max="12891" width="8.7109375" style="116" customWidth="1"/>
    <col min="12892" max="13056" width="11.42578125" style="116"/>
    <col min="13057" max="13057" width="83.7109375" style="116" customWidth="1"/>
    <col min="13058" max="13147" width="8.7109375" style="116" customWidth="1"/>
    <col min="13148" max="13312" width="11.42578125" style="116"/>
    <col min="13313" max="13313" width="83.7109375" style="116" customWidth="1"/>
    <col min="13314" max="13403" width="8.7109375" style="116" customWidth="1"/>
    <col min="13404" max="13568" width="11.42578125" style="116"/>
    <col min="13569" max="13569" width="83.7109375" style="116" customWidth="1"/>
    <col min="13570" max="13659" width="8.7109375" style="116" customWidth="1"/>
    <col min="13660" max="13824" width="11.42578125" style="116"/>
    <col min="13825" max="13825" width="83.7109375" style="116" customWidth="1"/>
    <col min="13826" max="13915" width="8.7109375" style="116" customWidth="1"/>
    <col min="13916" max="14080" width="11.42578125" style="116"/>
    <col min="14081" max="14081" width="83.7109375" style="116" customWidth="1"/>
    <col min="14082" max="14171" width="8.7109375" style="116" customWidth="1"/>
    <col min="14172" max="14336" width="11.42578125" style="116"/>
    <col min="14337" max="14337" width="83.7109375" style="116" customWidth="1"/>
    <col min="14338" max="14427" width="8.7109375" style="116" customWidth="1"/>
    <col min="14428" max="14592" width="11.42578125" style="116"/>
    <col min="14593" max="14593" width="83.7109375" style="116" customWidth="1"/>
    <col min="14594" max="14683" width="8.7109375" style="116" customWidth="1"/>
    <col min="14684" max="14848" width="11.42578125" style="116"/>
    <col min="14849" max="14849" width="83.7109375" style="116" customWidth="1"/>
    <col min="14850" max="14939" width="8.7109375" style="116" customWidth="1"/>
    <col min="14940" max="15104" width="11.42578125" style="116"/>
    <col min="15105" max="15105" width="83.7109375" style="116" customWidth="1"/>
    <col min="15106" max="15195" width="8.7109375" style="116" customWidth="1"/>
    <col min="15196" max="15360" width="11.42578125" style="116"/>
    <col min="15361" max="15361" width="83.7109375" style="116" customWidth="1"/>
    <col min="15362" max="15451" width="8.7109375" style="116" customWidth="1"/>
    <col min="15452" max="15616" width="11.42578125" style="116"/>
    <col min="15617" max="15617" width="83.7109375" style="116" customWidth="1"/>
    <col min="15618" max="15707" width="8.7109375" style="116" customWidth="1"/>
    <col min="15708" max="15872" width="11.42578125" style="116"/>
    <col min="15873" max="15873" width="83.7109375" style="116" customWidth="1"/>
    <col min="15874" max="15963" width="8.7109375" style="116" customWidth="1"/>
    <col min="15964" max="16128" width="11.42578125" style="116"/>
    <col min="16129" max="16129" width="83.7109375" style="116" customWidth="1"/>
    <col min="16130" max="16219" width="8.7109375" style="116" customWidth="1"/>
    <col min="16220" max="16384" width="11.42578125" style="116"/>
  </cols>
  <sheetData>
    <row r="2" spans="1:139" ht="16.5">
      <c r="A2" s="96" t="s">
        <v>200</v>
      </c>
      <c r="B2" s="117"/>
    </row>
    <row r="3" spans="1:139" ht="16.5">
      <c r="A3" s="119" t="s">
        <v>201</v>
      </c>
      <c r="B3" s="117"/>
    </row>
    <row r="4" spans="1:139" ht="16.5">
      <c r="A4" s="119" t="s">
        <v>202</v>
      </c>
      <c r="B4" s="117"/>
    </row>
    <row r="5" spans="1:139" ht="16.5">
      <c r="A5" s="119"/>
      <c r="B5" s="117"/>
    </row>
    <row r="6" spans="1:139">
      <c r="A6" s="177" t="s">
        <v>181</v>
      </c>
      <c r="B6" s="176" t="s">
        <v>173</v>
      </c>
      <c r="C6" s="176"/>
      <c r="D6" s="176" t="s">
        <v>174</v>
      </c>
      <c r="E6" s="176"/>
      <c r="F6" s="176" t="s">
        <v>175</v>
      </c>
      <c r="G6" s="176"/>
      <c r="H6" s="176" t="s">
        <v>176</v>
      </c>
      <c r="I6" s="176"/>
      <c r="J6" s="176" t="s">
        <v>48</v>
      </c>
      <c r="K6" s="176"/>
      <c r="L6" s="176" t="s">
        <v>50</v>
      </c>
      <c r="M6" s="176"/>
      <c r="N6" s="176" t="s">
        <v>51</v>
      </c>
      <c r="O6" s="176"/>
      <c r="P6" s="176" t="s">
        <v>150</v>
      </c>
      <c r="Q6" s="176"/>
      <c r="R6" s="176" t="s">
        <v>151</v>
      </c>
      <c r="S6" s="176"/>
      <c r="T6" s="176" t="s">
        <v>152</v>
      </c>
      <c r="U6" s="176"/>
      <c r="V6" s="176" t="s">
        <v>153</v>
      </c>
      <c r="W6" s="176"/>
      <c r="X6" s="176" t="s">
        <v>56</v>
      </c>
      <c r="Y6" s="176"/>
      <c r="Z6" s="176" t="s">
        <v>58</v>
      </c>
      <c r="AA6" s="176"/>
      <c r="AB6" s="176" t="s">
        <v>60</v>
      </c>
      <c r="AC6" s="176"/>
      <c r="AD6" s="176" t="s">
        <v>64</v>
      </c>
      <c r="AE6" s="176"/>
      <c r="AF6" s="176" t="s">
        <v>66</v>
      </c>
      <c r="AG6" s="176"/>
      <c r="AH6" s="176" t="s">
        <v>68</v>
      </c>
      <c r="AI6" s="176"/>
      <c r="AJ6" s="176" t="s">
        <v>71</v>
      </c>
      <c r="AK6" s="176"/>
      <c r="AL6" s="176" t="s">
        <v>74</v>
      </c>
      <c r="AM6" s="176"/>
      <c r="AN6" s="176" t="s">
        <v>80</v>
      </c>
      <c r="AO6" s="176"/>
      <c r="AP6" s="176" t="s">
        <v>82</v>
      </c>
      <c r="AQ6" s="176"/>
      <c r="AR6" s="176" t="s">
        <v>84</v>
      </c>
      <c r="AS6" s="176"/>
      <c r="AT6" s="176" t="s">
        <v>155</v>
      </c>
      <c r="AU6" s="176"/>
      <c r="AV6" s="176" t="s">
        <v>85</v>
      </c>
      <c r="AW6" s="176"/>
      <c r="AX6" s="176" t="s">
        <v>34</v>
      </c>
      <c r="AY6" s="176"/>
      <c r="AZ6" s="176" t="s">
        <v>36</v>
      </c>
      <c r="BA6" s="176"/>
      <c r="BB6" s="176" t="s">
        <v>38</v>
      </c>
      <c r="BC6" s="176"/>
      <c r="BD6" s="176" t="s">
        <v>42</v>
      </c>
      <c r="BE6" s="176"/>
      <c r="BF6" s="176" t="s">
        <v>46</v>
      </c>
      <c r="BG6" s="176"/>
      <c r="BH6" s="176" t="s">
        <v>52</v>
      </c>
      <c r="BI6" s="176"/>
      <c r="BJ6" s="176" t="s">
        <v>54</v>
      </c>
      <c r="BK6" s="176"/>
      <c r="BL6" s="176" t="s">
        <v>55</v>
      </c>
      <c r="BM6" s="176"/>
      <c r="BN6" s="176" t="s">
        <v>57</v>
      </c>
      <c r="BO6" s="176"/>
      <c r="BP6" s="176" t="s">
        <v>59</v>
      </c>
      <c r="BQ6" s="176"/>
      <c r="BR6" s="176" t="s">
        <v>63</v>
      </c>
      <c r="BS6" s="176"/>
      <c r="BT6" s="176" t="s">
        <v>65</v>
      </c>
      <c r="BU6" s="176"/>
      <c r="BV6" s="176" t="s">
        <v>67</v>
      </c>
      <c r="BW6" s="176"/>
      <c r="BX6" s="176" t="s">
        <v>72</v>
      </c>
      <c r="BY6" s="176"/>
      <c r="BZ6" s="176" t="s">
        <v>73</v>
      </c>
      <c r="CA6" s="176"/>
      <c r="CB6" s="176" t="s">
        <v>75</v>
      </c>
      <c r="CC6" s="176"/>
      <c r="CD6" s="176" t="s">
        <v>182</v>
      </c>
      <c r="CE6" s="176"/>
      <c r="CF6" s="176" t="s">
        <v>79</v>
      </c>
      <c r="CG6" s="176"/>
      <c r="CH6" s="176" t="s">
        <v>81</v>
      </c>
      <c r="CI6" s="176"/>
      <c r="CJ6" s="176" t="s">
        <v>83</v>
      </c>
      <c r="CK6" s="176"/>
      <c r="CL6" s="176" t="s">
        <v>86</v>
      </c>
      <c r="CM6" s="176"/>
    </row>
    <row r="7" spans="1:139">
      <c r="A7" s="177"/>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row>
    <row r="8" spans="1:139" s="128"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c r="BV8" s="42" t="s">
        <v>97</v>
      </c>
      <c r="BW8" s="42" t="s">
        <v>98</v>
      </c>
      <c r="BX8" s="42" t="s">
        <v>97</v>
      </c>
      <c r="BY8" s="42" t="s">
        <v>98</v>
      </c>
      <c r="BZ8" s="42" t="s">
        <v>97</v>
      </c>
      <c r="CA8" s="42" t="s">
        <v>98</v>
      </c>
      <c r="CB8" s="42" t="s">
        <v>97</v>
      </c>
      <c r="CC8" s="42" t="s">
        <v>98</v>
      </c>
      <c r="CD8" s="42" t="s">
        <v>97</v>
      </c>
      <c r="CE8" s="42" t="s">
        <v>98</v>
      </c>
      <c r="CF8" s="42" t="s">
        <v>97</v>
      </c>
      <c r="CG8" s="42" t="s">
        <v>98</v>
      </c>
      <c r="CH8" s="42" t="s">
        <v>97</v>
      </c>
      <c r="CI8" s="42" t="s">
        <v>98</v>
      </c>
      <c r="CJ8" s="42" t="s">
        <v>97</v>
      </c>
      <c r="CK8" s="42" t="s">
        <v>98</v>
      </c>
      <c r="CL8" s="42" t="s">
        <v>97</v>
      </c>
      <c r="CM8" s="42" t="s">
        <v>98</v>
      </c>
      <c r="CN8" s="120"/>
      <c r="CO8" s="120"/>
      <c r="CP8" s="120"/>
      <c r="CQ8" s="120"/>
      <c r="CR8" s="120"/>
      <c r="CS8" s="120"/>
      <c r="CT8" s="120"/>
      <c r="CU8" s="120"/>
      <c r="CV8" s="120"/>
      <c r="CW8" s="120"/>
      <c r="CX8" s="120"/>
      <c r="CY8" s="120"/>
      <c r="CZ8" s="120"/>
      <c r="DA8" s="120"/>
      <c r="DB8" s="120"/>
      <c r="DC8" s="120"/>
      <c r="DD8" s="120"/>
      <c r="DE8" s="120"/>
      <c r="DF8" s="120"/>
      <c r="DG8" s="120"/>
      <c r="DH8" s="120"/>
      <c r="DI8" s="120"/>
      <c r="DJ8" s="120"/>
      <c r="DK8" s="120"/>
      <c r="DL8" s="120"/>
      <c r="DM8" s="120"/>
      <c r="DN8" s="120"/>
      <c r="DO8" s="120"/>
      <c r="DP8" s="120"/>
      <c r="DQ8" s="120"/>
      <c r="DR8" s="120"/>
      <c r="DS8" s="120"/>
      <c r="DT8" s="120"/>
      <c r="DU8" s="120"/>
      <c r="DV8" s="120"/>
      <c r="DW8" s="120"/>
      <c r="DX8" s="120"/>
      <c r="DY8" s="120"/>
      <c r="DZ8" s="120"/>
      <c r="EA8" s="120"/>
      <c r="EB8" s="120"/>
      <c r="EC8" s="120"/>
      <c r="ED8" s="120"/>
      <c r="EE8" s="120"/>
      <c r="EF8" s="120"/>
      <c r="EG8" s="120"/>
      <c r="EH8" s="120"/>
      <c r="EI8" s="120"/>
    </row>
    <row r="9" spans="1:139" s="77" customFormat="1">
      <c r="A9" s="44" t="s">
        <v>99</v>
      </c>
      <c r="B9" s="64">
        <v>6</v>
      </c>
      <c r="C9" s="64">
        <v>502</v>
      </c>
      <c r="D9" s="64">
        <v>11</v>
      </c>
      <c r="E9" s="64">
        <v>1582</v>
      </c>
      <c r="F9" s="64">
        <v>5</v>
      </c>
      <c r="G9" s="64">
        <v>446</v>
      </c>
      <c r="H9" s="64"/>
      <c r="I9" s="64"/>
      <c r="J9" s="64"/>
      <c r="K9" s="64"/>
      <c r="L9" s="64"/>
      <c r="M9" s="64"/>
      <c r="N9" s="64"/>
      <c r="O9" s="64"/>
      <c r="P9" s="64"/>
      <c r="Q9" s="64"/>
      <c r="R9" s="64">
        <v>1</v>
      </c>
      <c r="S9" s="64">
        <v>939</v>
      </c>
      <c r="T9" s="64"/>
      <c r="U9" s="64"/>
      <c r="V9" s="64"/>
      <c r="W9" s="64"/>
      <c r="X9" s="64"/>
      <c r="Y9" s="64"/>
      <c r="Z9" s="64"/>
      <c r="AA9" s="64"/>
      <c r="AB9" s="64"/>
      <c r="AC9" s="64"/>
      <c r="AD9" s="64">
        <v>1</v>
      </c>
      <c r="AE9" s="64">
        <v>44</v>
      </c>
      <c r="AF9" s="64"/>
      <c r="AG9" s="64"/>
      <c r="AH9" s="64">
        <v>4</v>
      </c>
      <c r="AI9" s="64">
        <v>1505</v>
      </c>
      <c r="AJ9" s="64"/>
      <c r="AK9" s="64"/>
      <c r="AL9" s="64"/>
      <c r="AM9" s="64"/>
      <c r="AN9" s="64"/>
      <c r="AO9" s="64"/>
      <c r="AP9" s="64"/>
      <c r="AQ9" s="64"/>
      <c r="AR9" s="64"/>
      <c r="AS9" s="64"/>
      <c r="AT9" s="64"/>
      <c r="AU9" s="64"/>
      <c r="AV9" s="64"/>
      <c r="AW9" s="64"/>
      <c r="AX9" s="64"/>
      <c r="AY9" s="64"/>
      <c r="AZ9" s="64"/>
      <c r="BA9" s="64"/>
      <c r="BB9" s="64">
        <v>1</v>
      </c>
      <c r="BC9" s="64">
        <v>564</v>
      </c>
      <c r="BD9" s="64">
        <v>2</v>
      </c>
      <c r="BE9" s="64">
        <v>940</v>
      </c>
      <c r="BF9" s="64"/>
      <c r="BG9" s="64"/>
      <c r="BH9" s="64"/>
      <c r="BI9" s="64"/>
      <c r="BJ9" s="64"/>
      <c r="BK9" s="64"/>
      <c r="BL9" s="64"/>
      <c r="BM9" s="64"/>
      <c r="BN9" s="64"/>
      <c r="BO9" s="64"/>
      <c r="BP9" s="64"/>
      <c r="BQ9" s="64"/>
      <c r="BR9" s="64">
        <v>1</v>
      </c>
      <c r="BS9" s="64">
        <v>29</v>
      </c>
      <c r="BT9" s="64"/>
      <c r="BU9" s="64"/>
      <c r="BV9" s="64"/>
      <c r="BW9" s="64"/>
      <c r="BX9" s="64">
        <v>1</v>
      </c>
      <c r="BY9" s="64">
        <v>48</v>
      </c>
      <c r="BZ9" s="64">
        <v>1</v>
      </c>
      <c r="CA9" s="64">
        <v>48</v>
      </c>
      <c r="CB9" s="64"/>
      <c r="CC9" s="64"/>
      <c r="CD9" s="64"/>
      <c r="CE9" s="64"/>
      <c r="CF9" s="64"/>
      <c r="CG9" s="64"/>
      <c r="CH9" s="64"/>
      <c r="CI9" s="64"/>
      <c r="CJ9" s="64"/>
      <c r="CK9" s="64"/>
      <c r="CL9" s="74">
        <v>34</v>
      </c>
      <c r="CM9" s="74">
        <v>6647</v>
      </c>
      <c r="CN9" s="129"/>
      <c r="CO9" s="129"/>
      <c r="CP9" s="129"/>
      <c r="CQ9" s="129"/>
      <c r="CR9" s="117"/>
      <c r="CS9" s="117"/>
      <c r="CT9" s="117"/>
      <c r="CU9" s="117"/>
      <c r="CV9" s="117"/>
      <c r="CW9" s="117"/>
      <c r="CX9" s="117"/>
      <c r="CY9" s="117"/>
      <c r="CZ9" s="117"/>
      <c r="DA9" s="117"/>
      <c r="DB9" s="117"/>
      <c r="DC9" s="117"/>
      <c r="DD9" s="117"/>
      <c r="DE9" s="117"/>
      <c r="DF9" s="117"/>
      <c r="DG9" s="117"/>
      <c r="DH9" s="117"/>
      <c r="DI9" s="117"/>
      <c r="DJ9" s="117"/>
      <c r="DK9" s="117"/>
      <c r="DL9" s="117"/>
      <c r="DM9" s="117"/>
      <c r="DN9" s="117"/>
      <c r="DO9" s="117"/>
      <c r="DP9" s="117"/>
      <c r="DQ9" s="117"/>
      <c r="DR9" s="117"/>
      <c r="DS9" s="117"/>
      <c r="DT9" s="117"/>
      <c r="DU9" s="117"/>
      <c r="DV9" s="117"/>
      <c r="DW9" s="117"/>
      <c r="DX9" s="117"/>
      <c r="DY9" s="117"/>
      <c r="DZ9" s="117"/>
      <c r="EA9" s="117"/>
      <c r="EB9" s="117"/>
      <c r="EC9" s="117"/>
      <c r="ED9" s="117"/>
      <c r="EE9" s="117"/>
      <c r="EF9" s="117"/>
      <c r="EG9" s="117"/>
      <c r="EH9" s="117"/>
      <c r="EI9" s="117"/>
    </row>
    <row r="10" spans="1:139" s="77" customFormat="1">
      <c r="A10" s="46" t="s">
        <v>100</v>
      </c>
      <c r="B10" s="83">
        <v>86</v>
      </c>
      <c r="C10" s="83">
        <v>4996</v>
      </c>
      <c r="D10" s="83">
        <v>31</v>
      </c>
      <c r="E10" s="83">
        <v>5171</v>
      </c>
      <c r="F10" s="83">
        <v>29</v>
      </c>
      <c r="G10" s="83">
        <v>1978</v>
      </c>
      <c r="H10" s="83"/>
      <c r="I10" s="83"/>
      <c r="J10" s="83">
        <v>2</v>
      </c>
      <c r="K10" s="83">
        <v>73</v>
      </c>
      <c r="L10" s="83">
        <v>2</v>
      </c>
      <c r="M10" s="83">
        <v>14</v>
      </c>
      <c r="N10" s="83"/>
      <c r="O10" s="83"/>
      <c r="P10" s="83"/>
      <c r="Q10" s="83"/>
      <c r="R10" s="83"/>
      <c r="S10" s="83"/>
      <c r="T10" s="83"/>
      <c r="U10" s="83"/>
      <c r="V10" s="83"/>
      <c r="W10" s="83"/>
      <c r="X10" s="83"/>
      <c r="Y10" s="83"/>
      <c r="Z10" s="83"/>
      <c r="AA10" s="83"/>
      <c r="AB10" s="83">
        <v>1</v>
      </c>
      <c r="AC10" s="83">
        <v>816</v>
      </c>
      <c r="AD10" s="83">
        <v>3</v>
      </c>
      <c r="AE10" s="83">
        <v>131</v>
      </c>
      <c r="AF10" s="83">
        <v>3</v>
      </c>
      <c r="AG10" s="83">
        <v>257</v>
      </c>
      <c r="AH10" s="83">
        <v>10</v>
      </c>
      <c r="AI10" s="83">
        <v>3795</v>
      </c>
      <c r="AJ10" s="83">
        <v>2</v>
      </c>
      <c r="AK10" s="83">
        <v>1072</v>
      </c>
      <c r="AL10" s="83">
        <v>1</v>
      </c>
      <c r="AM10" s="83">
        <v>154</v>
      </c>
      <c r="AN10" s="83">
        <v>1</v>
      </c>
      <c r="AO10" s="83">
        <v>29</v>
      </c>
      <c r="AP10" s="83">
        <v>1</v>
      </c>
      <c r="AQ10" s="83">
        <v>82</v>
      </c>
      <c r="AR10" s="83">
        <v>1</v>
      </c>
      <c r="AS10" s="83">
        <v>80</v>
      </c>
      <c r="AT10" s="83"/>
      <c r="AU10" s="83"/>
      <c r="AV10" s="83"/>
      <c r="AW10" s="83"/>
      <c r="AX10" s="83"/>
      <c r="AY10" s="83"/>
      <c r="AZ10" s="83"/>
      <c r="BA10" s="83"/>
      <c r="BB10" s="83">
        <v>5</v>
      </c>
      <c r="BC10" s="83">
        <v>1610</v>
      </c>
      <c r="BD10" s="83">
        <v>10</v>
      </c>
      <c r="BE10" s="83">
        <v>2484</v>
      </c>
      <c r="BF10" s="83"/>
      <c r="BG10" s="83"/>
      <c r="BH10" s="83"/>
      <c r="BI10" s="83"/>
      <c r="BJ10" s="83"/>
      <c r="BK10" s="83"/>
      <c r="BL10" s="83"/>
      <c r="BM10" s="83"/>
      <c r="BN10" s="83"/>
      <c r="BO10" s="83"/>
      <c r="BP10" s="83"/>
      <c r="BQ10" s="83"/>
      <c r="BR10" s="83">
        <v>1</v>
      </c>
      <c r="BS10" s="83">
        <v>11</v>
      </c>
      <c r="BT10" s="83">
        <v>1</v>
      </c>
      <c r="BU10" s="83">
        <v>36</v>
      </c>
      <c r="BV10" s="83"/>
      <c r="BW10" s="83"/>
      <c r="BX10" s="83">
        <v>3</v>
      </c>
      <c r="BY10" s="83">
        <v>64</v>
      </c>
      <c r="BZ10" s="83">
        <v>2</v>
      </c>
      <c r="CA10" s="83">
        <v>73</v>
      </c>
      <c r="CB10" s="83"/>
      <c r="CC10" s="83"/>
      <c r="CD10" s="83"/>
      <c r="CE10" s="83"/>
      <c r="CF10" s="83">
        <v>2</v>
      </c>
      <c r="CG10" s="83">
        <v>30</v>
      </c>
      <c r="CH10" s="83"/>
      <c r="CI10" s="83"/>
      <c r="CJ10" s="83"/>
      <c r="CK10" s="83"/>
      <c r="CL10" s="94">
        <v>197</v>
      </c>
      <c r="CM10" s="94">
        <v>22956</v>
      </c>
      <c r="CN10" s="129"/>
      <c r="CO10" s="129"/>
      <c r="CP10" s="129"/>
      <c r="CQ10" s="129"/>
      <c r="CR10" s="117"/>
      <c r="CS10" s="117"/>
      <c r="CT10" s="117"/>
      <c r="CU10" s="117"/>
      <c r="CV10" s="117"/>
      <c r="CW10" s="117"/>
      <c r="CX10" s="117"/>
      <c r="CY10" s="117"/>
      <c r="CZ10" s="117"/>
      <c r="DA10" s="117"/>
      <c r="DB10" s="117"/>
      <c r="DC10" s="117"/>
      <c r="DD10" s="117"/>
      <c r="DE10" s="117"/>
      <c r="DF10" s="117"/>
      <c r="DG10" s="117"/>
      <c r="DH10" s="117"/>
      <c r="DI10" s="117"/>
      <c r="DJ10" s="117"/>
      <c r="DK10" s="117"/>
      <c r="DL10" s="117"/>
      <c r="DM10" s="117"/>
      <c r="DN10" s="117"/>
      <c r="DO10" s="117"/>
      <c r="DP10" s="117"/>
      <c r="DQ10" s="117"/>
      <c r="DR10" s="117"/>
      <c r="DS10" s="117"/>
      <c r="DT10" s="117"/>
      <c r="DU10" s="117"/>
      <c r="DV10" s="117"/>
      <c r="DW10" s="117"/>
      <c r="DX10" s="117"/>
      <c r="DY10" s="117"/>
      <c r="DZ10" s="117"/>
      <c r="EA10" s="117"/>
      <c r="EB10" s="117"/>
      <c r="EC10" s="117"/>
      <c r="ED10" s="117"/>
      <c r="EE10" s="117"/>
      <c r="EF10" s="117"/>
      <c r="EG10" s="117"/>
      <c r="EH10" s="117"/>
      <c r="EI10" s="117"/>
    </row>
    <row r="11" spans="1:139" s="77" customFormat="1">
      <c r="A11" s="44" t="s">
        <v>104</v>
      </c>
      <c r="B11" s="64">
        <v>2</v>
      </c>
      <c r="C11" s="64">
        <v>50</v>
      </c>
      <c r="D11" s="64"/>
      <c r="E11" s="64"/>
      <c r="F11" s="64">
        <v>1</v>
      </c>
      <c r="G11" s="64">
        <v>22</v>
      </c>
      <c r="H11" s="64"/>
      <c r="I11" s="64"/>
      <c r="J11" s="64"/>
      <c r="K11" s="64"/>
      <c r="L11" s="64">
        <v>2</v>
      </c>
      <c r="M11" s="64">
        <v>19</v>
      </c>
      <c r="N11" s="64"/>
      <c r="O11" s="64"/>
      <c r="P11" s="64"/>
      <c r="Q11" s="64"/>
      <c r="R11" s="64"/>
      <c r="S11" s="64"/>
      <c r="T11" s="64"/>
      <c r="U11" s="64"/>
      <c r="V11" s="64">
        <v>1</v>
      </c>
      <c r="W11" s="64">
        <v>100</v>
      </c>
      <c r="X11" s="64"/>
      <c r="Y11" s="64"/>
      <c r="Z11" s="64"/>
      <c r="AA11" s="64"/>
      <c r="AB11" s="64"/>
      <c r="AC11" s="64"/>
      <c r="AD11" s="64"/>
      <c r="AE11" s="64"/>
      <c r="AF11" s="64"/>
      <c r="AG11" s="64"/>
      <c r="AH11" s="64">
        <v>1</v>
      </c>
      <c r="AI11" s="64">
        <v>45</v>
      </c>
      <c r="AJ11" s="64">
        <v>1</v>
      </c>
      <c r="AK11" s="64">
        <v>656</v>
      </c>
      <c r="AL11" s="64"/>
      <c r="AM11" s="64"/>
      <c r="AN11" s="64"/>
      <c r="AO11" s="64"/>
      <c r="AP11" s="64"/>
      <c r="AQ11" s="64"/>
      <c r="AR11" s="64"/>
      <c r="AS11" s="64"/>
      <c r="AT11" s="64"/>
      <c r="AU11" s="64"/>
      <c r="AV11" s="64"/>
      <c r="AW11" s="64"/>
      <c r="AX11" s="64"/>
      <c r="AY11" s="64"/>
      <c r="AZ11" s="64"/>
      <c r="BA11" s="64"/>
      <c r="BB11" s="64"/>
      <c r="BC11" s="64"/>
      <c r="BD11" s="64"/>
      <c r="BE11" s="64"/>
      <c r="BF11" s="64"/>
      <c r="BG11" s="64"/>
      <c r="BH11" s="64">
        <v>1</v>
      </c>
      <c r="BI11" s="64">
        <v>72</v>
      </c>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74">
        <v>9</v>
      </c>
      <c r="CM11" s="74">
        <v>964</v>
      </c>
      <c r="CN11" s="129"/>
      <c r="CO11" s="129"/>
      <c r="CP11" s="129"/>
      <c r="CQ11" s="129"/>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row>
    <row r="12" spans="1:139" s="77" customFormat="1">
      <c r="A12" s="48" t="s">
        <v>189</v>
      </c>
      <c r="B12" s="83"/>
      <c r="C12" s="83"/>
      <c r="D12" s="83">
        <v>2</v>
      </c>
      <c r="E12" s="83">
        <v>122</v>
      </c>
      <c r="F12" s="83"/>
      <c r="G12" s="83"/>
      <c r="H12" s="83"/>
      <c r="I12" s="83"/>
      <c r="J12" s="83"/>
      <c r="K12" s="83"/>
      <c r="L12" s="83">
        <v>4</v>
      </c>
      <c r="M12" s="83">
        <v>29</v>
      </c>
      <c r="N12" s="83">
        <v>1</v>
      </c>
      <c r="O12" s="83">
        <v>16</v>
      </c>
      <c r="P12" s="83"/>
      <c r="Q12" s="83"/>
      <c r="R12" s="83"/>
      <c r="S12" s="83"/>
      <c r="T12" s="83"/>
      <c r="U12" s="83"/>
      <c r="V12" s="83"/>
      <c r="W12" s="83"/>
      <c r="X12" s="83"/>
      <c r="Y12" s="83"/>
      <c r="Z12" s="83"/>
      <c r="AA12" s="83"/>
      <c r="AB12" s="83"/>
      <c r="AC12" s="83"/>
      <c r="AD12" s="83"/>
      <c r="AE12" s="83"/>
      <c r="AF12" s="83">
        <v>1</v>
      </c>
      <c r="AG12" s="83">
        <v>32</v>
      </c>
      <c r="AH12" s="83">
        <v>1</v>
      </c>
      <c r="AI12" s="83">
        <v>136</v>
      </c>
      <c r="AJ12" s="83">
        <v>1</v>
      </c>
      <c r="AK12" s="83">
        <v>156</v>
      </c>
      <c r="AL12" s="83"/>
      <c r="AM12" s="83"/>
      <c r="AN12" s="83"/>
      <c r="AO12" s="83"/>
      <c r="AP12" s="83"/>
      <c r="AQ12" s="83"/>
      <c r="AR12" s="83">
        <v>1</v>
      </c>
      <c r="AS12" s="83">
        <v>140</v>
      </c>
      <c r="AT12" s="83"/>
      <c r="AU12" s="83"/>
      <c r="AV12" s="83"/>
      <c r="AW12" s="83"/>
      <c r="AX12" s="83"/>
      <c r="AY12" s="83"/>
      <c r="AZ12" s="83"/>
      <c r="BA12" s="83"/>
      <c r="BB12" s="83">
        <v>1</v>
      </c>
      <c r="BC12" s="83">
        <v>908</v>
      </c>
      <c r="BD12" s="83">
        <v>1</v>
      </c>
      <c r="BE12" s="83">
        <v>90</v>
      </c>
      <c r="BF12" s="83"/>
      <c r="BG12" s="83"/>
      <c r="BH12" s="83"/>
      <c r="BI12" s="83"/>
      <c r="BJ12" s="83"/>
      <c r="BK12" s="83"/>
      <c r="BL12" s="83"/>
      <c r="BM12" s="83"/>
      <c r="BN12" s="83"/>
      <c r="BO12" s="83"/>
      <c r="BP12" s="83"/>
      <c r="BQ12" s="83"/>
      <c r="BR12" s="83">
        <v>2</v>
      </c>
      <c r="BS12" s="83">
        <v>82</v>
      </c>
      <c r="BT12" s="83"/>
      <c r="BU12" s="83"/>
      <c r="BV12" s="83"/>
      <c r="BW12" s="83"/>
      <c r="BX12" s="83">
        <v>3</v>
      </c>
      <c r="BY12" s="83">
        <v>150</v>
      </c>
      <c r="BZ12" s="83"/>
      <c r="CA12" s="83"/>
      <c r="CB12" s="83"/>
      <c r="CC12" s="83"/>
      <c r="CD12" s="83"/>
      <c r="CE12" s="83"/>
      <c r="CF12" s="83">
        <v>1</v>
      </c>
      <c r="CG12" s="83">
        <v>14</v>
      </c>
      <c r="CH12" s="83"/>
      <c r="CI12" s="83"/>
      <c r="CJ12" s="83"/>
      <c r="CK12" s="83"/>
      <c r="CL12" s="94">
        <v>19</v>
      </c>
      <c r="CM12" s="94">
        <v>1875</v>
      </c>
      <c r="CN12" s="129"/>
      <c r="CO12" s="129"/>
      <c r="CP12" s="129"/>
      <c r="CQ12" s="129"/>
      <c r="CR12" s="117"/>
      <c r="CS12" s="117"/>
      <c r="CT12" s="117"/>
      <c r="CU12" s="117"/>
      <c r="CV12" s="117"/>
      <c r="CW12" s="117"/>
      <c r="CX12" s="117"/>
      <c r="CY12" s="117"/>
      <c r="CZ12" s="117"/>
      <c r="DA12" s="117"/>
      <c r="DB12" s="117"/>
      <c r="DC12" s="117"/>
      <c r="DD12" s="117"/>
      <c r="DE12" s="117"/>
      <c r="DF12" s="117"/>
      <c r="DG12" s="117"/>
      <c r="DH12" s="117"/>
      <c r="DI12" s="117"/>
      <c r="DJ12" s="117"/>
      <c r="DK12" s="117"/>
      <c r="DL12" s="117"/>
      <c r="DM12" s="117"/>
      <c r="DN12" s="117"/>
      <c r="DO12" s="117"/>
      <c r="DP12" s="117"/>
      <c r="DQ12" s="117"/>
      <c r="DR12" s="117"/>
      <c r="DS12" s="117"/>
      <c r="DT12" s="117"/>
      <c r="DU12" s="117"/>
      <c r="DV12" s="117"/>
      <c r="DW12" s="117"/>
      <c r="DX12" s="117"/>
      <c r="DY12" s="117"/>
      <c r="DZ12" s="117"/>
      <c r="EA12" s="117"/>
      <c r="EB12" s="117"/>
      <c r="EC12" s="117"/>
      <c r="ED12" s="117"/>
      <c r="EE12" s="117"/>
      <c r="EF12" s="117"/>
      <c r="EG12" s="117"/>
      <c r="EH12" s="117"/>
      <c r="EI12" s="117"/>
    </row>
    <row r="13" spans="1:139" s="77" customFormat="1">
      <c r="A13" s="44" t="s">
        <v>102</v>
      </c>
      <c r="B13" s="64">
        <v>13</v>
      </c>
      <c r="C13" s="64">
        <v>1456</v>
      </c>
      <c r="D13" s="64">
        <v>7</v>
      </c>
      <c r="E13" s="64">
        <v>769</v>
      </c>
      <c r="F13" s="64">
        <v>3</v>
      </c>
      <c r="G13" s="64">
        <v>378</v>
      </c>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v>3</v>
      </c>
      <c r="AI13" s="64">
        <v>1485</v>
      </c>
      <c r="AJ13" s="64"/>
      <c r="AK13" s="64"/>
      <c r="AL13" s="64"/>
      <c r="AM13" s="64"/>
      <c r="AN13" s="64"/>
      <c r="AO13" s="64"/>
      <c r="AP13" s="64"/>
      <c r="AQ13" s="64"/>
      <c r="AR13" s="64"/>
      <c r="AS13" s="64"/>
      <c r="AT13" s="64"/>
      <c r="AU13" s="64"/>
      <c r="AV13" s="64"/>
      <c r="AW13" s="64"/>
      <c r="AX13" s="64"/>
      <c r="AY13" s="64"/>
      <c r="AZ13" s="64">
        <v>1</v>
      </c>
      <c r="BA13" s="64">
        <v>588</v>
      </c>
      <c r="BB13" s="64">
        <v>2</v>
      </c>
      <c r="BC13" s="64">
        <v>512</v>
      </c>
      <c r="BD13" s="64">
        <v>2</v>
      </c>
      <c r="BE13" s="64">
        <v>736</v>
      </c>
      <c r="BF13" s="64"/>
      <c r="BG13" s="64"/>
      <c r="BH13" s="64"/>
      <c r="BI13" s="64"/>
      <c r="BJ13" s="64">
        <v>1</v>
      </c>
      <c r="BK13" s="64">
        <v>816</v>
      </c>
      <c r="BL13" s="64"/>
      <c r="BM13" s="64"/>
      <c r="BN13" s="64"/>
      <c r="BO13" s="64"/>
      <c r="BP13" s="64"/>
      <c r="BQ13" s="64"/>
      <c r="BR13" s="64"/>
      <c r="BS13" s="64"/>
      <c r="BT13" s="64">
        <v>1</v>
      </c>
      <c r="BU13" s="64">
        <v>46</v>
      </c>
      <c r="BV13" s="64">
        <v>1</v>
      </c>
      <c r="BW13" s="64">
        <v>32</v>
      </c>
      <c r="BX13" s="64">
        <v>1</v>
      </c>
      <c r="BY13" s="64">
        <v>64</v>
      </c>
      <c r="BZ13" s="64">
        <v>2</v>
      </c>
      <c r="CA13" s="64">
        <v>80</v>
      </c>
      <c r="CB13" s="64"/>
      <c r="CC13" s="64"/>
      <c r="CD13" s="64"/>
      <c r="CE13" s="64"/>
      <c r="CF13" s="64"/>
      <c r="CG13" s="64"/>
      <c r="CH13" s="64"/>
      <c r="CI13" s="64"/>
      <c r="CJ13" s="64"/>
      <c r="CK13" s="64"/>
      <c r="CL13" s="74">
        <v>37</v>
      </c>
      <c r="CM13" s="74">
        <v>6962</v>
      </c>
      <c r="CN13" s="129"/>
      <c r="CO13" s="129"/>
      <c r="CP13" s="129"/>
      <c r="CQ13" s="129"/>
      <c r="CR13" s="117"/>
      <c r="CS13" s="117"/>
      <c r="CT13" s="117"/>
      <c r="CU13" s="117"/>
      <c r="CV13" s="117"/>
      <c r="CW13" s="117"/>
      <c r="CX13" s="117"/>
      <c r="CY13" s="117"/>
      <c r="CZ13" s="117"/>
      <c r="DA13" s="117"/>
      <c r="DB13" s="117"/>
      <c r="DC13" s="117"/>
      <c r="DD13" s="117"/>
      <c r="DE13" s="117"/>
      <c r="DF13" s="117"/>
      <c r="DG13" s="117"/>
      <c r="DH13" s="117"/>
      <c r="DI13" s="117"/>
      <c r="DJ13" s="117"/>
      <c r="DK13" s="117"/>
      <c r="DL13" s="117"/>
      <c r="DM13" s="117"/>
      <c r="DN13" s="117"/>
      <c r="DO13" s="117"/>
      <c r="DP13" s="117"/>
      <c r="DQ13" s="117"/>
      <c r="DR13" s="117"/>
      <c r="DS13" s="117"/>
      <c r="DT13" s="117"/>
      <c r="DU13" s="117"/>
      <c r="DV13" s="117"/>
      <c r="DW13" s="117"/>
      <c r="DX13" s="117"/>
      <c r="DY13" s="117"/>
      <c r="DZ13" s="117"/>
      <c r="EA13" s="117"/>
      <c r="EB13" s="117"/>
      <c r="EC13" s="117"/>
      <c r="ED13" s="117"/>
      <c r="EE13" s="117"/>
      <c r="EF13" s="117"/>
      <c r="EG13" s="117"/>
      <c r="EH13" s="117"/>
      <c r="EI13" s="117"/>
    </row>
    <row r="14" spans="1:139" s="77" customFormat="1">
      <c r="A14" s="48" t="s">
        <v>190</v>
      </c>
      <c r="B14" s="83">
        <v>9</v>
      </c>
      <c r="C14" s="83">
        <v>653</v>
      </c>
      <c r="D14" s="83">
        <v>5</v>
      </c>
      <c r="E14" s="83">
        <v>660</v>
      </c>
      <c r="F14" s="83">
        <v>5</v>
      </c>
      <c r="G14" s="83">
        <v>939</v>
      </c>
      <c r="H14" s="83"/>
      <c r="I14" s="83"/>
      <c r="J14" s="83">
        <v>2</v>
      </c>
      <c r="K14" s="83">
        <v>65</v>
      </c>
      <c r="L14" s="83">
        <v>1</v>
      </c>
      <c r="M14" s="83">
        <v>18</v>
      </c>
      <c r="N14" s="83">
        <v>1</v>
      </c>
      <c r="O14" s="83">
        <v>16</v>
      </c>
      <c r="P14" s="83"/>
      <c r="Q14" s="83"/>
      <c r="R14" s="83"/>
      <c r="S14" s="83"/>
      <c r="T14" s="83"/>
      <c r="U14" s="83"/>
      <c r="V14" s="83"/>
      <c r="W14" s="83"/>
      <c r="X14" s="83"/>
      <c r="Y14" s="83"/>
      <c r="Z14" s="83"/>
      <c r="AA14" s="83"/>
      <c r="AB14" s="83"/>
      <c r="AC14" s="83"/>
      <c r="AD14" s="83"/>
      <c r="AE14" s="83"/>
      <c r="AF14" s="83"/>
      <c r="AG14" s="83"/>
      <c r="AH14" s="83">
        <v>3</v>
      </c>
      <c r="AI14" s="83">
        <v>1786</v>
      </c>
      <c r="AJ14" s="83">
        <v>2</v>
      </c>
      <c r="AK14" s="83">
        <v>638</v>
      </c>
      <c r="AL14" s="83"/>
      <c r="AM14" s="83"/>
      <c r="AN14" s="83"/>
      <c r="AO14" s="83"/>
      <c r="AP14" s="83"/>
      <c r="AQ14" s="83"/>
      <c r="AR14" s="83"/>
      <c r="AS14" s="83"/>
      <c r="AT14" s="83"/>
      <c r="AU14" s="83"/>
      <c r="AV14" s="83"/>
      <c r="AW14" s="83"/>
      <c r="AX14" s="83"/>
      <c r="AY14" s="83"/>
      <c r="AZ14" s="83"/>
      <c r="BA14" s="83"/>
      <c r="BB14" s="83"/>
      <c r="BC14" s="83"/>
      <c r="BD14" s="83"/>
      <c r="BE14" s="83"/>
      <c r="BF14" s="83">
        <v>1</v>
      </c>
      <c r="BG14" s="83">
        <v>1064</v>
      </c>
      <c r="BH14" s="83"/>
      <c r="BI14" s="83"/>
      <c r="BJ14" s="83"/>
      <c r="BK14" s="83"/>
      <c r="BL14" s="83"/>
      <c r="BM14" s="83"/>
      <c r="BN14" s="83"/>
      <c r="BO14" s="83"/>
      <c r="BP14" s="83"/>
      <c r="BQ14" s="83"/>
      <c r="BR14" s="83">
        <v>1</v>
      </c>
      <c r="BS14" s="83">
        <v>39</v>
      </c>
      <c r="BT14" s="83">
        <v>2</v>
      </c>
      <c r="BU14" s="83">
        <v>131</v>
      </c>
      <c r="BV14" s="83">
        <v>1</v>
      </c>
      <c r="BW14" s="83">
        <v>18</v>
      </c>
      <c r="BX14" s="83"/>
      <c r="BY14" s="83"/>
      <c r="BZ14" s="83">
        <v>1</v>
      </c>
      <c r="CA14" s="83">
        <v>23</v>
      </c>
      <c r="CB14" s="83"/>
      <c r="CC14" s="83"/>
      <c r="CD14" s="83"/>
      <c r="CE14" s="83"/>
      <c r="CF14" s="83"/>
      <c r="CG14" s="83"/>
      <c r="CH14" s="83"/>
      <c r="CI14" s="83"/>
      <c r="CJ14" s="83"/>
      <c r="CK14" s="83"/>
      <c r="CL14" s="94">
        <v>34</v>
      </c>
      <c r="CM14" s="94">
        <v>6050</v>
      </c>
      <c r="CN14" s="129"/>
      <c r="CO14" s="129"/>
      <c r="CP14" s="129"/>
      <c r="CQ14" s="129"/>
      <c r="CR14" s="117"/>
      <c r="CS14" s="117"/>
      <c r="CT14" s="117"/>
      <c r="CU14" s="117"/>
      <c r="CV14" s="117"/>
      <c r="CW14" s="117"/>
      <c r="CX14" s="117"/>
      <c r="CY14" s="117"/>
      <c r="CZ14" s="117"/>
      <c r="DA14" s="117"/>
      <c r="DB14" s="117"/>
      <c r="DC14" s="117"/>
      <c r="DD14" s="117"/>
      <c r="DE14" s="117"/>
      <c r="DF14" s="117"/>
      <c r="DG14" s="117"/>
      <c r="DH14" s="117"/>
      <c r="DI14" s="117"/>
      <c r="DJ14" s="117"/>
      <c r="DK14" s="117"/>
      <c r="DL14" s="117"/>
      <c r="DM14" s="117"/>
      <c r="DN14" s="117"/>
      <c r="DO14" s="117"/>
      <c r="DP14" s="117"/>
      <c r="DQ14" s="117"/>
      <c r="DR14" s="117"/>
      <c r="DS14" s="117"/>
      <c r="DT14" s="117"/>
      <c r="DU14" s="117"/>
      <c r="DV14" s="117"/>
      <c r="DW14" s="117"/>
      <c r="DX14" s="117"/>
      <c r="DY14" s="117"/>
      <c r="DZ14" s="117"/>
      <c r="EA14" s="117"/>
      <c r="EB14" s="117"/>
      <c r="EC14" s="117"/>
      <c r="ED14" s="117"/>
      <c r="EE14" s="117"/>
      <c r="EF14" s="117"/>
      <c r="EG14" s="117"/>
      <c r="EH14" s="117"/>
      <c r="EI14" s="117"/>
    </row>
    <row r="15" spans="1:139" s="77" customFormat="1">
      <c r="A15" s="44" t="s">
        <v>101</v>
      </c>
      <c r="B15" s="64"/>
      <c r="C15" s="64"/>
      <c r="D15" s="64"/>
      <c r="E15" s="64"/>
      <c r="F15" s="64"/>
      <c r="G15" s="64"/>
      <c r="H15" s="64"/>
      <c r="I15" s="64"/>
      <c r="J15" s="64">
        <v>1</v>
      </c>
      <c r="K15" s="64">
        <v>18</v>
      </c>
      <c r="L15" s="64">
        <v>1</v>
      </c>
      <c r="M15" s="64">
        <v>23</v>
      </c>
      <c r="N15" s="64"/>
      <c r="O15" s="64"/>
      <c r="P15" s="64"/>
      <c r="Q15" s="64"/>
      <c r="R15" s="64"/>
      <c r="S15" s="64"/>
      <c r="T15" s="64"/>
      <c r="U15" s="64"/>
      <c r="V15" s="64"/>
      <c r="W15" s="64"/>
      <c r="X15" s="64"/>
      <c r="Y15" s="64"/>
      <c r="Z15" s="64"/>
      <c r="AA15" s="64"/>
      <c r="AB15" s="64"/>
      <c r="AC15" s="64"/>
      <c r="AD15" s="64">
        <v>1</v>
      </c>
      <c r="AE15" s="64">
        <v>76</v>
      </c>
      <c r="AF15" s="64"/>
      <c r="AG15" s="64"/>
      <c r="AH15" s="64">
        <v>2</v>
      </c>
      <c r="AI15" s="64">
        <v>473</v>
      </c>
      <c r="AJ15" s="64">
        <v>1</v>
      </c>
      <c r="AK15" s="64">
        <v>140</v>
      </c>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v>1</v>
      </c>
      <c r="BM15" s="64">
        <v>367</v>
      </c>
      <c r="BN15" s="64"/>
      <c r="BO15" s="64"/>
      <c r="BP15" s="64"/>
      <c r="BQ15" s="64"/>
      <c r="BR15" s="64">
        <v>1</v>
      </c>
      <c r="BS15" s="64">
        <v>31</v>
      </c>
      <c r="BT15" s="64">
        <v>1</v>
      </c>
      <c r="BU15" s="64">
        <v>51</v>
      </c>
      <c r="BV15" s="64"/>
      <c r="BW15" s="64"/>
      <c r="BX15" s="64">
        <v>2</v>
      </c>
      <c r="BY15" s="64">
        <v>61</v>
      </c>
      <c r="BZ15" s="64"/>
      <c r="CA15" s="64"/>
      <c r="CB15" s="64"/>
      <c r="CC15" s="64"/>
      <c r="CD15" s="64"/>
      <c r="CE15" s="64"/>
      <c r="CF15" s="64"/>
      <c r="CG15" s="64"/>
      <c r="CH15" s="64"/>
      <c r="CI15" s="64"/>
      <c r="CJ15" s="64"/>
      <c r="CK15" s="64"/>
      <c r="CL15" s="74">
        <v>11</v>
      </c>
      <c r="CM15" s="74">
        <v>1240</v>
      </c>
      <c r="CN15" s="129"/>
      <c r="CO15" s="129"/>
      <c r="CP15" s="129"/>
      <c r="CQ15" s="129"/>
      <c r="CR15" s="117"/>
      <c r="CS15" s="117"/>
      <c r="CT15" s="117"/>
      <c r="CU15" s="117"/>
      <c r="CV15" s="117"/>
      <c r="CW15" s="117"/>
      <c r="CX15" s="117"/>
      <c r="CY15" s="117"/>
      <c r="CZ15" s="117"/>
      <c r="DA15" s="117"/>
      <c r="DB15" s="117"/>
      <c r="DC15" s="117"/>
      <c r="DD15" s="117"/>
      <c r="DE15" s="117"/>
      <c r="DF15" s="117"/>
      <c r="DG15" s="117"/>
      <c r="DH15" s="117"/>
      <c r="DI15" s="117"/>
      <c r="DJ15" s="117"/>
      <c r="DK15" s="117"/>
      <c r="DL15" s="117"/>
      <c r="DM15" s="117"/>
      <c r="DN15" s="117"/>
      <c r="DO15" s="117"/>
      <c r="DP15" s="117"/>
      <c r="DQ15" s="117"/>
      <c r="DR15" s="117"/>
      <c r="DS15" s="117"/>
      <c r="DT15" s="117"/>
      <c r="DU15" s="117"/>
      <c r="DV15" s="117"/>
      <c r="DW15" s="117"/>
      <c r="DX15" s="117"/>
      <c r="DY15" s="117"/>
      <c r="DZ15" s="117"/>
      <c r="EA15" s="117"/>
      <c r="EB15" s="117"/>
      <c r="EC15" s="117"/>
      <c r="ED15" s="117"/>
      <c r="EE15" s="117"/>
      <c r="EF15" s="117"/>
      <c r="EG15" s="117"/>
      <c r="EH15" s="117"/>
      <c r="EI15" s="117"/>
    </row>
    <row r="16" spans="1:139" s="77" customFormat="1">
      <c r="A16" s="48" t="s">
        <v>103</v>
      </c>
      <c r="B16" s="83"/>
      <c r="C16" s="83"/>
      <c r="D16" s="83">
        <v>5</v>
      </c>
      <c r="E16" s="83">
        <v>1374</v>
      </c>
      <c r="F16" s="83">
        <v>2</v>
      </c>
      <c r="G16" s="83">
        <v>77</v>
      </c>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v>2</v>
      </c>
      <c r="AI16" s="83">
        <v>845</v>
      </c>
      <c r="AJ16" s="83">
        <v>2</v>
      </c>
      <c r="AK16" s="83">
        <v>513</v>
      </c>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v>1</v>
      </c>
      <c r="BM16" s="83">
        <v>429</v>
      </c>
      <c r="BN16" s="83"/>
      <c r="BO16" s="83"/>
      <c r="BP16" s="83"/>
      <c r="BQ16" s="83"/>
      <c r="BR16" s="83"/>
      <c r="BS16" s="83"/>
      <c r="BT16" s="83"/>
      <c r="BU16" s="83"/>
      <c r="BV16" s="83"/>
      <c r="BW16" s="83"/>
      <c r="BX16" s="83"/>
      <c r="BY16" s="83"/>
      <c r="BZ16" s="83"/>
      <c r="CA16" s="83"/>
      <c r="CB16" s="83"/>
      <c r="CC16" s="83"/>
      <c r="CD16" s="83"/>
      <c r="CE16" s="83"/>
      <c r="CF16" s="83">
        <v>1</v>
      </c>
      <c r="CG16" s="83">
        <v>23</v>
      </c>
      <c r="CH16" s="83">
        <v>1</v>
      </c>
      <c r="CI16" s="83">
        <v>7</v>
      </c>
      <c r="CJ16" s="83"/>
      <c r="CK16" s="83"/>
      <c r="CL16" s="94">
        <v>14</v>
      </c>
      <c r="CM16" s="94">
        <v>3268</v>
      </c>
      <c r="CN16" s="129"/>
      <c r="CO16" s="129"/>
      <c r="CP16" s="129"/>
      <c r="CQ16" s="129"/>
      <c r="CR16" s="117"/>
      <c r="CS16" s="117"/>
      <c r="CT16" s="117"/>
      <c r="CU16" s="117"/>
      <c r="CV16" s="117"/>
      <c r="CW16" s="117"/>
      <c r="CX16" s="117"/>
      <c r="CY16" s="117"/>
      <c r="CZ16" s="117"/>
      <c r="DA16" s="117"/>
      <c r="DB16" s="117"/>
      <c r="DC16" s="117"/>
      <c r="DD16" s="117"/>
      <c r="DE16" s="117"/>
      <c r="DF16" s="117"/>
      <c r="DG16" s="117"/>
      <c r="DH16" s="117"/>
      <c r="DI16" s="117"/>
      <c r="DJ16" s="117"/>
      <c r="DK16" s="117"/>
      <c r="DL16" s="117"/>
      <c r="DM16" s="117"/>
      <c r="DN16" s="117"/>
      <c r="DO16" s="117"/>
      <c r="DP16" s="117"/>
      <c r="DQ16" s="117"/>
      <c r="DR16" s="117"/>
      <c r="DS16" s="117"/>
      <c r="DT16" s="117"/>
      <c r="DU16" s="117"/>
      <c r="DV16" s="117"/>
      <c r="DW16" s="117"/>
      <c r="DX16" s="117"/>
      <c r="DY16" s="117"/>
      <c r="DZ16" s="117"/>
      <c r="EA16" s="117"/>
      <c r="EB16" s="117"/>
      <c r="EC16" s="117"/>
      <c r="ED16" s="117"/>
      <c r="EE16" s="117"/>
      <c r="EF16" s="117"/>
      <c r="EG16" s="117"/>
      <c r="EH16" s="117"/>
      <c r="EI16" s="117"/>
    </row>
    <row r="17" spans="1:139" s="78" customFormat="1">
      <c r="A17" s="41" t="s">
        <v>107</v>
      </c>
      <c r="B17" s="49">
        <v>116</v>
      </c>
      <c r="C17" s="49">
        <v>7657</v>
      </c>
      <c r="D17" s="49">
        <v>61</v>
      </c>
      <c r="E17" s="49">
        <v>9678</v>
      </c>
      <c r="F17" s="49">
        <v>45</v>
      </c>
      <c r="G17" s="49">
        <v>3840</v>
      </c>
      <c r="H17" s="49"/>
      <c r="I17" s="49"/>
      <c r="J17" s="49">
        <v>5</v>
      </c>
      <c r="K17" s="49">
        <v>156</v>
      </c>
      <c r="L17" s="49">
        <v>10</v>
      </c>
      <c r="M17" s="49">
        <v>103</v>
      </c>
      <c r="N17" s="49">
        <v>2</v>
      </c>
      <c r="O17" s="49">
        <v>32</v>
      </c>
      <c r="P17" s="49"/>
      <c r="Q17" s="49"/>
      <c r="R17" s="49">
        <v>1</v>
      </c>
      <c r="S17" s="49">
        <v>939</v>
      </c>
      <c r="T17" s="49"/>
      <c r="U17" s="49"/>
      <c r="V17" s="49">
        <v>1</v>
      </c>
      <c r="W17" s="49">
        <v>100</v>
      </c>
      <c r="X17" s="49"/>
      <c r="Y17" s="49"/>
      <c r="Z17" s="49"/>
      <c r="AA17" s="49"/>
      <c r="AB17" s="49">
        <v>1</v>
      </c>
      <c r="AC17" s="49">
        <v>816</v>
      </c>
      <c r="AD17" s="49">
        <v>5</v>
      </c>
      <c r="AE17" s="49">
        <v>251</v>
      </c>
      <c r="AF17" s="49">
        <v>4</v>
      </c>
      <c r="AG17" s="49">
        <v>289</v>
      </c>
      <c r="AH17" s="49">
        <v>26</v>
      </c>
      <c r="AI17" s="49">
        <v>10070</v>
      </c>
      <c r="AJ17" s="49">
        <v>9</v>
      </c>
      <c r="AK17" s="49">
        <v>3175</v>
      </c>
      <c r="AL17" s="49">
        <v>1</v>
      </c>
      <c r="AM17" s="49">
        <v>154</v>
      </c>
      <c r="AN17" s="49">
        <v>1</v>
      </c>
      <c r="AO17" s="49">
        <v>29</v>
      </c>
      <c r="AP17" s="49">
        <v>1</v>
      </c>
      <c r="AQ17" s="49">
        <v>82</v>
      </c>
      <c r="AR17" s="49">
        <v>2</v>
      </c>
      <c r="AS17" s="49">
        <v>220</v>
      </c>
      <c r="AT17" s="49"/>
      <c r="AU17" s="49"/>
      <c r="AV17" s="49"/>
      <c r="AW17" s="49"/>
      <c r="AX17" s="49"/>
      <c r="AY17" s="49"/>
      <c r="AZ17" s="49">
        <v>1</v>
      </c>
      <c r="BA17" s="49">
        <v>588</v>
      </c>
      <c r="BB17" s="49">
        <v>9</v>
      </c>
      <c r="BC17" s="49">
        <v>3594</v>
      </c>
      <c r="BD17" s="49">
        <v>15</v>
      </c>
      <c r="BE17" s="49">
        <v>4250</v>
      </c>
      <c r="BF17" s="49">
        <v>1</v>
      </c>
      <c r="BG17" s="49">
        <v>1064</v>
      </c>
      <c r="BH17" s="49">
        <v>1</v>
      </c>
      <c r="BI17" s="49">
        <v>72</v>
      </c>
      <c r="BJ17" s="49">
        <v>1</v>
      </c>
      <c r="BK17" s="49">
        <v>816</v>
      </c>
      <c r="BL17" s="49">
        <v>2</v>
      </c>
      <c r="BM17" s="49">
        <v>796</v>
      </c>
      <c r="BN17" s="49"/>
      <c r="BO17" s="49"/>
      <c r="BP17" s="49"/>
      <c r="BQ17" s="49"/>
      <c r="BR17" s="49">
        <v>6</v>
      </c>
      <c r="BS17" s="49">
        <v>192</v>
      </c>
      <c r="BT17" s="49">
        <v>5</v>
      </c>
      <c r="BU17" s="49">
        <v>264</v>
      </c>
      <c r="BV17" s="49">
        <v>2</v>
      </c>
      <c r="BW17" s="49">
        <v>50</v>
      </c>
      <c r="BX17" s="49">
        <v>10</v>
      </c>
      <c r="BY17" s="49">
        <v>387</v>
      </c>
      <c r="BZ17" s="49">
        <v>6</v>
      </c>
      <c r="CA17" s="49">
        <v>224</v>
      </c>
      <c r="CB17" s="49">
        <v>0</v>
      </c>
      <c r="CC17" s="49">
        <v>0</v>
      </c>
      <c r="CD17" s="49">
        <v>0</v>
      </c>
      <c r="CE17" s="49">
        <v>0</v>
      </c>
      <c r="CF17" s="49">
        <v>4</v>
      </c>
      <c r="CG17" s="49">
        <v>67</v>
      </c>
      <c r="CH17" s="49">
        <v>1</v>
      </c>
      <c r="CI17" s="49">
        <v>7</v>
      </c>
      <c r="CJ17" s="49"/>
      <c r="CK17" s="49"/>
      <c r="CL17" s="49">
        <v>355</v>
      </c>
      <c r="CM17" s="49">
        <v>49962</v>
      </c>
      <c r="CN17" s="129"/>
      <c r="CO17" s="129"/>
      <c r="CP17" s="129"/>
      <c r="CQ17" s="129"/>
      <c r="CR17" s="122"/>
      <c r="CS17" s="122"/>
      <c r="CT17" s="122"/>
      <c r="CU17" s="122"/>
      <c r="CV17" s="122"/>
      <c r="CW17" s="122"/>
      <c r="CX17" s="122"/>
      <c r="CY17" s="122"/>
      <c r="CZ17" s="122"/>
      <c r="DA17" s="122"/>
      <c r="DB17" s="122"/>
      <c r="DC17" s="122"/>
      <c r="DD17" s="122"/>
      <c r="DE17" s="122"/>
      <c r="DF17" s="122"/>
      <c r="DG17" s="122"/>
      <c r="DH17" s="122"/>
      <c r="DI17" s="122"/>
      <c r="DJ17" s="122"/>
      <c r="DK17" s="122"/>
      <c r="DL17" s="122"/>
      <c r="DM17" s="122"/>
      <c r="DN17" s="122"/>
      <c r="DO17" s="122"/>
      <c r="DP17" s="122"/>
      <c r="DQ17" s="122"/>
      <c r="DR17" s="122"/>
      <c r="DS17" s="122"/>
      <c r="DT17" s="122"/>
      <c r="DU17" s="122"/>
      <c r="DV17" s="122"/>
      <c r="DW17" s="122"/>
      <c r="DX17" s="122"/>
      <c r="DY17" s="122"/>
      <c r="DZ17" s="122"/>
      <c r="EA17" s="122"/>
      <c r="EB17" s="122"/>
      <c r="EC17" s="122"/>
      <c r="ED17" s="122"/>
      <c r="EE17" s="122"/>
      <c r="EF17" s="122"/>
      <c r="EG17" s="122"/>
      <c r="EH17" s="122"/>
      <c r="EI17" s="122"/>
    </row>
    <row r="18" spans="1:139">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row>
  </sheetData>
  <sheetProtection password="C668" sheet="1" objects="1" scenarios="1"/>
  <mergeCells count="46">
    <mergeCell ref="CF6:CG6"/>
    <mergeCell ref="CH6:CI6"/>
    <mergeCell ref="CJ6:CK6"/>
    <mergeCell ref="CL6:CM6"/>
    <mergeCell ref="BT6:BU6"/>
    <mergeCell ref="BV6:BW6"/>
    <mergeCell ref="BX6:BY6"/>
    <mergeCell ref="BZ6:CA6"/>
    <mergeCell ref="CB6:CC6"/>
    <mergeCell ref="CD6:CE6"/>
    <mergeCell ref="BR6:BS6"/>
    <mergeCell ref="AV6:AW6"/>
    <mergeCell ref="AX6:AY6"/>
    <mergeCell ref="AZ6:BA6"/>
    <mergeCell ref="BB6:BC6"/>
    <mergeCell ref="BD6:BE6"/>
    <mergeCell ref="BF6:BG6"/>
    <mergeCell ref="BH6:BI6"/>
    <mergeCell ref="BJ6:BK6"/>
    <mergeCell ref="BL6:BM6"/>
    <mergeCell ref="BN6:BO6"/>
    <mergeCell ref="BP6:BQ6"/>
    <mergeCell ref="AT6:AU6"/>
    <mergeCell ref="X6:Y6"/>
    <mergeCell ref="Z6:AA6"/>
    <mergeCell ref="AB6:AC6"/>
    <mergeCell ref="AD6:AE6"/>
    <mergeCell ref="AF6:AG6"/>
    <mergeCell ref="AH6:AI6"/>
    <mergeCell ref="AJ6:AK6"/>
    <mergeCell ref="AL6:AM6"/>
    <mergeCell ref="AN6:AO6"/>
    <mergeCell ref="AP6:AQ6"/>
    <mergeCell ref="AR6:AS6"/>
    <mergeCell ref="V6:W6"/>
    <mergeCell ref="A6:A7"/>
    <mergeCell ref="B6:C6"/>
    <mergeCell ref="D6:E6"/>
    <mergeCell ref="F6:G6"/>
    <mergeCell ref="H6:I6"/>
    <mergeCell ref="J6:K6"/>
    <mergeCell ref="L6:M6"/>
    <mergeCell ref="N6:O6"/>
    <mergeCell ref="P6:Q6"/>
    <mergeCell ref="R6:S6"/>
    <mergeCell ref="T6:U6"/>
  </mergeCells>
  <pageMargins left="0.70866141732283472" right="0.70866141732283472" top="0.74803149606299213" bottom="0.74803149606299213" header="0.31496062992125984" footer="0.31496062992125984"/>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3:M44"/>
  <sheetViews>
    <sheetView showGridLines="0" workbookViewId="0"/>
  </sheetViews>
  <sheetFormatPr baseColWidth="10" defaultRowHeight="15"/>
  <cols>
    <col min="1" max="1" width="21.7109375" style="116" customWidth="1"/>
    <col min="2" max="2" width="7.7109375" style="116" customWidth="1"/>
    <col min="3" max="3" width="17" style="116" customWidth="1"/>
    <col min="4" max="4" width="15.140625" style="116" customWidth="1"/>
    <col min="5" max="5" width="14" style="116" bestFit="1" customWidth="1"/>
    <col min="6" max="6" width="11.42578125" style="116" customWidth="1"/>
    <col min="7" max="7" width="11.42578125" style="116"/>
    <col min="8" max="8" width="21.7109375" style="116" customWidth="1"/>
    <col min="9" max="9" width="7.7109375" style="116" customWidth="1"/>
    <col min="10" max="10" width="17" style="116" customWidth="1"/>
    <col min="11" max="11" width="15.140625" style="116" customWidth="1"/>
    <col min="12" max="12" width="14" style="116" customWidth="1"/>
    <col min="13" max="256" width="11.42578125" style="116"/>
    <col min="257" max="257" width="25.42578125" style="116" customWidth="1"/>
    <col min="258" max="258" width="11.42578125" style="116"/>
    <col min="259" max="259" width="20.7109375" style="116" customWidth="1"/>
    <col min="260" max="260" width="15.140625" style="116" bestFit="1" customWidth="1"/>
    <col min="261" max="261" width="14" style="116" bestFit="1" customWidth="1"/>
    <col min="262" max="262" width="11.140625" style="116" bestFit="1" customWidth="1"/>
    <col min="263" max="265" width="11.42578125" style="116"/>
    <col min="266" max="266" width="17" style="116" bestFit="1" customWidth="1"/>
    <col min="267" max="267" width="15.140625" style="116" bestFit="1" customWidth="1"/>
    <col min="268" max="268" width="14" style="116" bestFit="1" customWidth="1"/>
    <col min="269" max="512" width="11.42578125" style="116"/>
    <col min="513" max="513" width="25.42578125" style="116" customWidth="1"/>
    <col min="514" max="514" width="11.42578125" style="116"/>
    <col min="515" max="515" width="20.7109375" style="116" customWidth="1"/>
    <col min="516" max="516" width="15.140625" style="116" bestFit="1" customWidth="1"/>
    <col min="517" max="517" width="14" style="116" bestFit="1" customWidth="1"/>
    <col min="518" max="518" width="11.140625" style="116" bestFit="1" customWidth="1"/>
    <col min="519" max="521" width="11.42578125" style="116"/>
    <col min="522" max="522" width="17" style="116" bestFit="1" customWidth="1"/>
    <col min="523" max="523" width="15.140625" style="116" bestFit="1" customWidth="1"/>
    <col min="524" max="524" width="14" style="116" bestFit="1" customWidth="1"/>
    <col min="525" max="768" width="11.42578125" style="116"/>
    <col min="769" max="769" width="25.42578125" style="116" customWidth="1"/>
    <col min="770" max="770" width="11.42578125" style="116"/>
    <col min="771" max="771" width="20.7109375" style="116" customWidth="1"/>
    <col min="772" max="772" width="15.140625" style="116" bestFit="1" customWidth="1"/>
    <col min="773" max="773" width="14" style="116" bestFit="1" customWidth="1"/>
    <col min="774" max="774" width="11.140625" style="116" bestFit="1" customWidth="1"/>
    <col min="775" max="777" width="11.42578125" style="116"/>
    <col min="778" max="778" width="17" style="116" bestFit="1" customWidth="1"/>
    <col min="779" max="779" width="15.140625" style="116" bestFit="1" customWidth="1"/>
    <col min="780" max="780" width="14" style="116" bestFit="1" customWidth="1"/>
    <col min="781" max="1024" width="11.42578125" style="116"/>
    <col min="1025" max="1025" width="25.42578125" style="116" customWidth="1"/>
    <col min="1026" max="1026" width="11.42578125" style="116"/>
    <col min="1027" max="1027" width="20.7109375" style="116" customWidth="1"/>
    <col min="1028" max="1028" width="15.140625" style="116" bestFit="1" customWidth="1"/>
    <col min="1029" max="1029" width="14" style="116" bestFit="1" customWidth="1"/>
    <col min="1030" max="1030" width="11.140625" style="116" bestFit="1" customWidth="1"/>
    <col min="1031" max="1033" width="11.42578125" style="116"/>
    <col min="1034" max="1034" width="17" style="116" bestFit="1" customWidth="1"/>
    <col min="1035" max="1035" width="15.140625" style="116" bestFit="1" customWidth="1"/>
    <col min="1036" max="1036" width="14" style="116" bestFit="1" customWidth="1"/>
    <col min="1037" max="1280" width="11.42578125" style="116"/>
    <col min="1281" max="1281" width="25.42578125" style="116" customWidth="1"/>
    <col min="1282" max="1282" width="11.42578125" style="116"/>
    <col min="1283" max="1283" width="20.7109375" style="116" customWidth="1"/>
    <col min="1284" max="1284" width="15.140625" style="116" bestFit="1" customWidth="1"/>
    <col min="1285" max="1285" width="14" style="116" bestFit="1" customWidth="1"/>
    <col min="1286" max="1286" width="11.140625" style="116" bestFit="1" customWidth="1"/>
    <col min="1287" max="1289" width="11.42578125" style="116"/>
    <col min="1290" max="1290" width="17" style="116" bestFit="1" customWidth="1"/>
    <col min="1291" max="1291" width="15.140625" style="116" bestFit="1" customWidth="1"/>
    <col min="1292" max="1292" width="14" style="116" bestFit="1" customWidth="1"/>
    <col min="1293" max="1536" width="11.42578125" style="116"/>
    <col min="1537" max="1537" width="25.42578125" style="116" customWidth="1"/>
    <col min="1538" max="1538" width="11.42578125" style="116"/>
    <col min="1539" max="1539" width="20.7109375" style="116" customWidth="1"/>
    <col min="1540" max="1540" width="15.140625" style="116" bestFit="1" customWidth="1"/>
    <col min="1541" max="1541" width="14" style="116" bestFit="1" customWidth="1"/>
    <col min="1542" max="1542" width="11.140625" style="116" bestFit="1" customWidth="1"/>
    <col min="1543" max="1545" width="11.42578125" style="116"/>
    <col min="1546" max="1546" width="17" style="116" bestFit="1" customWidth="1"/>
    <col min="1547" max="1547" width="15.140625" style="116" bestFit="1" customWidth="1"/>
    <col min="1548" max="1548" width="14" style="116" bestFit="1" customWidth="1"/>
    <col min="1549" max="1792" width="11.42578125" style="116"/>
    <col min="1793" max="1793" width="25.42578125" style="116" customWidth="1"/>
    <col min="1794" max="1794" width="11.42578125" style="116"/>
    <col min="1795" max="1795" width="20.7109375" style="116" customWidth="1"/>
    <col min="1796" max="1796" width="15.140625" style="116" bestFit="1" customWidth="1"/>
    <col min="1797" max="1797" width="14" style="116" bestFit="1" customWidth="1"/>
    <col min="1798" max="1798" width="11.140625" style="116" bestFit="1" customWidth="1"/>
    <col min="1799" max="1801" width="11.42578125" style="116"/>
    <col min="1802" max="1802" width="17" style="116" bestFit="1" customWidth="1"/>
    <col min="1803" max="1803" width="15.140625" style="116" bestFit="1" customWidth="1"/>
    <col min="1804" max="1804" width="14" style="116" bestFit="1" customWidth="1"/>
    <col min="1805" max="2048" width="11.42578125" style="116"/>
    <col min="2049" max="2049" width="25.42578125" style="116" customWidth="1"/>
    <col min="2050" max="2050" width="11.42578125" style="116"/>
    <col min="2051" max="2051" width="20.7109375" style="116" customWidth="1"/>
    <col min="2052" max="2052" width="15.140625" style="116" bestFit="1" customWidth="1"/>
    <col min="2053" max="2053" width="14" style="116" bestFit="1" customWidth="1"/>
    <col min="2054" max="2054" width="11.140625" style="116" bestFit="1" customWidth="1"/>
    <col min="2055" max="2057" width="11.42578125" style="116"/>
    <col min="2058" max="2058" width="17" style="116" bestFit="1" customWidth="1"/>
    <col min="2059" max="2059" width="15.140625" style="116" bestFit="1" customWidth="1"/>
    <col min="2060" max="2060" width="14" style="116" bestFit="1" customWidth="1"/>
    <col min="2061" max="2304" width="11.42578125" style="116"/>
    <col min="2305" max="2305" width="25.42578125" style="116" customWidth="1"/>
    <col min="2306" max="2306" width="11.42578125" style="116"/>
    <col min="2307" max="2307" width="20.7109375" style="116" customWidth="1"/>
    <col min="2308" max="2308" width="15.140625" style="116" bestFit="1" customWidth="1"/>
    <col min="2309" max="2309" width="14" style="116" bestFit="1" customWidth="1"/>
    <col min="2310" max="2310" width="11.140625" style="116" bestFit="1" customWidth="1"/>
    <col min="2311" max="2313" width="11.42578125" style="116"/>
    <col min="2314" max="2314" width="17" style="116" bestFit="1" customWidth="1"/>
    <col min="2315" max="2315" width="15.140625" style="116" bestFit="1" customWidth="1"/>
    <col min="2316" max="2316" width="14" style="116" bestFit="1" customWidth="1"/>
    <col min="2317" max="2560" width="11.42578125" style="116"/>
    <col min="2561" max="2561" width="25.42578125" style="116" customWidth="1"/>
    <col min="2562" max="2562" width="11.42578125" style="116"/>
    <col min="2563" max="2563" width="20.7109375" style="116" customWidth="1"/>
    <col min="2564" max="2564" width="15.140625" style="116" bestFit="1" customWidth="1"/>
    <col min="2565" max="2565" width="14" style="116" bestFit="1" customWidth="1"/>
    <col min="2566" max="2566" width="11.140625" style="116" bestFit="1" customWidth="1"/>
    <col min="2567" max="2569" width="11.42578125" style="116"/>
    <col min="2570" max="2570" width="17" style="116" bestFit="1" customWidth="1"/>
    <col min="2571" max="2571" width="15.140625" style="116" bestFit="1" customWidth="1"/>
    <col min="2572" max="2572" width="14" style="116" bestFit="1" customWidth="1"/>
    <col min="2573" max="2816" width="11.42578125" style="116"/>
    <col min="2817" max="2817" width="25.42578125" style="116" customWidth="1"/>
    <col min="2818" max="2818" width="11.42578125" style="116"/>
    <col min="2819" max="2819" width="20.7109375" style="116" customWidth="1"/>
    <col min="2820" max="2820" width="15.140625" style="116" bestFit="1" customWidth="1"/>
    <col min="2821" max="2821" width="14" style="116" bestFit="1" customWidth="1"/>
    <col min="2822" max="2822" width="11.140625" style="116" bestFit="1" customWidth="1"/>
    <col min="2823" max="2825" width="11.42578125" style="116"/>
    <col min="2826" max="2826" width="17" style="116" bestFit="1" customWidth="1"/>
    <col min="2827" max="2827" width="15.140625" style="116" bestFit="1" customWidth="1"/>
    <col min="2828" max="2828" width="14" style="116" bestFit="1" customWidth="1"/>
    <col min="2829" max="3072" width="11.42578125" style="116"/>
    <col min="3073" max="3073" width="25.42578125" style="116" customWidth="1"/>
    <col min="3074" max="3074" width="11.42578125" style="116"/>
    <col min="3075" max="3075" width="20.7109375" style="116" customWidth="1"/>
    <col min="3076" max="3076" width="15.140625" style="116" bestFit="1" customWidth="1"/>
    <col min="3077" max="3077" width="14" style="116" bestFit="1" customWidth="1"/>
    <col min="3078" max="3078" width="11.140625" style="116" bestFit="1" customWidth="1"/>
    <col min="3079" max="3081" width="11.42578125" style="116"/>
    <col min="3082" max="3082" width="17" style="116" bestFit="1" customWidth="1"/>
    <col min="3083" max="3083" width="15.140625" style="116" bestFit="1" customWidth="1"/>
    <col min="3084" max="3084" width="14" style="116" bestFit="1" customWidth="1"/>
    <col min="3085" max="3328" width="11.42578125" style="116"/>
    <col min="3329" max="3329" width="25.42578125" style="116" customWidth="1"/>
    <col min="3330" max="3330" width="11.42578125" style="116"/>
    <col min="3331" max="3331" width="20.7109375" style="116" customWidth="1"/>
    <col min="3332" max="3332" width="15.140625" style="116" bestFit="1" customWidth="1"/>
    <col min="3333" max="3333" width="14" style="116" bestFit="1" customWidth="1"/>
    <col min="3334" max="3334" width="11.140625" style="116" bestFit="1" customWidth="1"/>
    <col min="3335" max="3337" width="11.42578125" style="116"/>
    <col min="3338" max="3338" width="17" style="116" bestFit="1" customWidth="1"/>
    <col min="3339" max="3339" width="15.140625" style="116" bestFit="1" customWidth="1"/>
    <col min="3340" max="3340" width="14" style="116" bestFit="1" customWidth="1"/>
    <col min="3341" max="3584" width="11.42578125" style="116"/>
    <col min="3585" max="3585" width="25.42578125" style="116" customWidth="1"/>
    <col min="3586" max="3586" width="11.42578125" style="116"/>
    <col min="3587" max="3587" width="20.7109375" style="116" customWidth="1"/>
    <col min="3588" max="3588" width="15.140625" style="116" bestFit="1" customWidth="1"/>
    <col min="3589" max="3589" width="14" style="116" bestFit="1" customWidth="1"/>
    <col min="3590" max="3590" width="11.140625" style="116" bestFit="1" customWidth="1"/>
    <col min="3591" max="3593" width="11.42578125" style="116"/>
    <col min="3594" max="3594" width="17" style="116" bestFit="1" customWidth="1"/>
    <col min="3595" max="3595" width="15.140625" style="116" bestFit="1" customWidth="1"/>
    <col min="3596" max="3596" width="14" style="116" bestFit="1" customWidth="1"/>
    <col min="3597" max="3840" width="11.42578125" style="116"/>
    <col min="3841" max="3841" width="25.42578125" style="116" customWidth="1"/>
    <col min="3842" max="3842" width="11.42578125" style="116"/>
    <col min="3843" max="3843" width="20.7109375" style="116" customWidth="1"/>
    <col min="3844" max="3844" width="15.140625" style="116" bestFit="1" customWidth="1"/>
    <col min="3845" max="3845" width="14" style="116" bestFit="1" customWidth="1"/>
    <col min="3846" max="3846" width="11.140625" style="116" bestFit="1" customWidth="1"/>
    <col min="3847" max="3849" width="11.42578125" style="116"/>
    <col min="3850" max="3850" width="17" style="116" bestFit="1" customWidth="1"/>
    <col min="3851" max="3851" width="15.140625" style="116" bestFit="1" customWidth="1"/>
    <col min="3852" max="3852" width="14" style="116" bestFit="1" customWidth="1"/>
    <col min="3853" max="4096" width="11.42578125" style="116"/>
    <col min="4097" max="4097" width="25.42578125" style="116" customWidth="1"/>
    <col min="4098" max="4098" width="11.42578125" style="116"/>
    <col min="4099" max="4099" width="20.7109375" style="116" customWidth="1"/>
    <col min="4100" max="4100" width="15.140625" style="116" bestFit="1" customWidth="1"/>
    <col min="4101" max="4101" width="14" style="116" bestFit="1" customWidth="1"/>
    <col min="4102" max="4102" width="11.140625" style="116" bestFit="1" customWidth="1"/>
    <col min="4103" max="4105" width="11.42578125" style="116"/>
    <col min="4106" max="4106" width="17" style="116" bestFit="1" customWidth="1"/>
    <col min="4107" max="4107" width="15.140625" style="116" bestFit="1" customWidth="1"/>
    <col min="4108" max="4108" width="14" style="116" bestFit="1" customWidth="1"/>
    <col min="4109" max="4352" width="11.42578125" style="116"/>
    <col min="4353" max="4353" width="25.42578125" style="116" customWidth="1"/>
    <col min="4354" max="4354" width="11.42578125" style="116"/>
    <col min="4355" max="4355" width="20.7109375" style="116" customWidth="1"/>
    <col min="4356" max="4356" width="15.140625" style="116" bestFit="1" customWidth="1"/>
    <col min="4357" max="4357" width="14" style="116" bestFit="1" customWidth="1"/>
    <col min="4358" max="4358" width="11.140625" style="116" bestFit="1" customWidth="1"/>
    <col min="4359" max="4361" width="11.42578125" style="116"/>
    <col min="4362" max="4362" width="17" style="116" bestFit="1" customWidth="1"/>
    <col min="4363" max="4363" width="15.140625" style="116" bestFit="1" customWidth="1"/>
    <col min="4364" max="4364" width="14" style="116" bestFit="1" customWidth="1"/>
    <col min="4365" max="4608" width="11.42578125" style="116"/>
    <col min="4609" max="4609" width="25.42578125" style="116" customWidth="1"/>
    <col min="4610" max="4610" width="11.42578125" style="116"/>
    <col min="4611" max="4611" width="20.7109375" style="116" customWidth="1"/>
    <col min="4612" max="4612" width="15.140625" style="116" bestFit="1" customWidth="1"/>
    <col min="4613" max="4613" width="14" style="116" bestFit="1" customWidth="1"/>
    <col min="4614" max="4614" width="11.140625" style="116" bestFit="1" customWidth="1"/>
    <col min="4615" max="4617" width="11.42578125" style="116"/>
    <col min="4618" max="4618" width="17" style="116" bestFit="1" customWidth="1"/>
    <col min="4619" max="4619" width="15.140625" style="116" bestFit="1" customWidth="1"/>
    <col min="4620" max="4620" width="14" style="116" bestFit="1" customWidth="1"/>
    <col min="4621" max="4864" width="11.42578125" style="116"/>
    <col min="4865" max="4865" width="25.42578125" style="116" customWidth="1"/>
    <col min="4866" max="4866" width="11.42578125" style="116"/>
    <col min="4867" max="4867" width="20.7109375" style="116" customWidth="1"/>
    <col min="4868" max="4868" width="15.140625" style="116" bestFit="1" customWidth="1"/>
    <col min="4869" max="4869" width="14" style="116" bestFit="1" customWidth="1"/>
    <col min="4870" max="4870" width="11.140625" style="116" bestFit="1" customWidth="1"/>
    <col min="4871" max="4873" width="11.42578125" style="116"/>
    <col min="4874" max="4874" width="17" style="116" bestFit="1" customWidth="1"/>
    <col min="4875" max="4875" width="15.140625" style="116" bestFit="1" customWidth="1"/>
    <col min="4876" max="4876" width="14" style="116" bestFit="1" customWidth="1"/>
    <col min="4877" max="5120" width="11.42578125" style="116"/>
    <col min="5121" max="5121" width="25.42578125" style="116" customWidth="1"/>
    <col min="5122" max="5122" width="11.42578125" style="116"/>
    <col min="5123" max="5123" width="20.7109375" style="116" customWidth="1"/>
    <col min="5124" max="5124" width="15.140625" style="116" bestFit="1" customWidth="1"/>
    <col min="5125" max="5125" width="14" style="116" bestFit="1" customWidth="1"/>
    <col min="5126" max="5126" width="11.140625" style="116" bestFit="1" customWidth="1"/>
    <col min="5127" max="5129" width="11.42578125" style="116"/>
    <col min="5130" max="5130" width="17" style="116" bestFit="1" customWidth="1"/>
    <col min="5131" max="5131" width="15.140625" style="116" bestFit="1" customWidth="1"/>
    <col min="5132" max="5132" width="14" style="116" bestFit="1" customWidth="1"/>
    <col min="5133" max="5376" width="11.42578125" style="116"/>
    <col min="5377" max="5377" width="25.42578125" style="116" customWidth="1"/>
    <col min="5378" max="5378" width="11.42578125" style="116"/>
    <col min="5379" max="5379" width="20.7109375" style="116" customWidth="1"/>
    <col min="5380" max="5380" width="15.140625" style="116" bestFit="1" customWidth="1"/>
    <col min="5381" max="5381" width="14" style="116" bestFit="1" customWidth="1"/>
    <col min="5382" max="5382" width="11.140625" style="116" bestFit="1" customWidth="1"/>
    <col min="5383" max="5385" width="11.42578125" style="116"/>
    <col min="5386" max="5386" width="17" style="116" bestFit="1" customWidth="1"/>
    <col min="5387" max="5387" width="15.140625" style="116" bestFit="1" customWidth="1"/>
    <col min="5388" max="5388" width="14" style="116" bestFit="1" customWidth="1"/>
    <col min="5389" max="5632" width="11.42578125" style="116"/>
    <col min="5633" max="5633" width="25.42578125" style="116" customWidth="1"/>
    <col min="5634" max="5634" width="11.42578125" style="116"/>
    <col min="5635" max="5635" width="20.7109375" style="116" customWidth="1"/>
    <col min="5636" max="5636" width="15.140625" style="116" bestFit="1" customWidth="1"/>
    <col min="5637" max="5637" width="14" style="116" bestFit="1" customWidth="1"/>
    <col min="5638" max="5638" width="11.140625" style="116" bestFit="1" customWidth="1"/>
    <col min="5639" max="5641" width="11.42578125" style="116"/>
    <col min="5642" max="5642" width="17" style="116" bestFit="1" customWidth="1"/>
    <col min="5643" max="5643" width="15.140625" style="116" bestFit="1" customWidth="1"/>
    <col min="5644" max="5644" width="14" style="116" bestFit="1" customWidth="1"/>
    <col min="5645" max="5888" width="11.42578125" style="116"/>
    <col min="5889" max="5889" width="25.42578125" style="116" customWidth="1"/>
    <col min="5890" max="5890" width="11.42578125" style="116"/>
    <col min="5891" max="5891" width="20.7109375" style="116" customWidth="1"/>
    <col min="5892" max="5892" width="15.140625" style="116" bestFit="1" customWidth="1"/>
    <col min="5893" max="5893" width="14" style="116" bestFit="1" customWidth="1"/>
    <col min="5894" max="5894" width="11.140625" style="116" bestFit="1" customWidth="1"/>
    <col min="5895" max="5897" width="11.42578125" style="116"/>
    <col min="5898" max="5898" width="17" style="116" bestFit="1" customWidth="1"/>
    <col min="5899" max="5899" width="15.140625" style="116" bestFit="1" customWidth="1"/>
    <col min="5900" max="5900" width="14" style="116" bestFit="1" customWidth="1"/>
    <col min="5901" max="6144" width="11.42578125" style="116"/>
    <col min="6145" max="6145" width="25.42578125" style="116" customWidth="1"/>
    <col min="6146" max="6146" width="11.42578125" style="116"/>
    <col min="6147" max="6147" width="20.7109375" style="116" customWidth="1"/>
    <col min="6148" max="6148" width="15.140625" style="116" bestFit="1" customWidth="1"/>
    <col min="6149" max="6149" width="14" style="116" bestFit="1" customWidth="1"/>
    <col min="6150" max="6150" width="11.140625" style="116" bestFit="1" customWidth="1"/>
    <col min="6151" max="6153" width="11.42578125" style="116"/>
    <col min="6154" max="6154" width="17" style="116" bestFit="1" customWidth="1"/>
    <col min="6155" max="6155" width="15.140625" style="116" bestFit="1" customWidth="1"/>
    <col min="6156" max="6156" width="14" style="116" bestFit="1" customWidth="1"/>
    <col min="6157" max="6400" width="11.42578125" style="116"/>
    <col min="6401" max="6401" width="25.42578125" style="116" customWidth="1"/>
    <col min="6402" max="6402" width="11.42578125" style="116"/>
    <col min="6403" max="6403" width="20.7109375" style="116" customWidth="1"/>
    <col min="6404" max="6404" width="15.140625" style="116" bestFit="1" customWidth="1"/>
    <col min="6405" max="6405" width="14" style="116" bestFit="1" customWidth="1"/>
    <col min="6406" max="6406" width="11.140625" style="116" bestFit="1" customWidth="1"/>
    <col min="6407" max="6409" width="11.42578125" style="116"/>
    <col min="6410" max="6410" width="17" style="116" bestFit="1" customWidth="1"/>
    <col min="6411" max="6411" width="15.140625" style="116" bestFit="1" customWidth="1"/>
    <col min="6412" max="6412" width="14" style="116" bestFit="1" customWidth="1"/>
    <col min="6413" max="6656" width="11.42578125" style="116"/>
    <col min="6657" max="6657" width="25.42578125" style="116" customWidth="1"/>
    <col min="6658" max="6658" width="11.42578125" style="116"/>
    <col min="6659" max="6659" width="20.7109375" style="116" customWidth="1"/>
    <col min="6660" max="6660" width="15.140625" style="116" bestFit="1" customWidth="1"/>
    <col min="6661" max="6661" width="14" style="116" bestFit="1" customWidth="1"/>
    <col min="6662" max="6662" width="11.140625" style="116" bestFit="1" customWidth="1"/>
    <col min="6663" max="6665" width="11.42578125" style="116"/>
    <col min="6666" max="6666" width="17" style="116" bestFit="1" customWidth="1"/>
    <col min="6667" max="6667" width="15.140625" style="116" bestFit="1" customWidth="1"/>
    <col min="6668" max="6668" width="14" style="116" bestFit="1" customWidth="1"/>
    <col min="6669" max="6912" width="11.42578125" style="116"/>
    <col min="6913" max="6913" width="25.42578125" style="116" customWidth="1"/>
    <col min="6914" max="6914" width="11.42578125" style="116"/>
    <col min="6915" max="6915" width="20.7109375" style="116" customWidth="1"/>
    <col min="6916" max="6916" width="15.140625" style="116" bestFit="1" customWidth="1"/>
    <col min="6917" max="6917" width="14" style="116" bestFit="1" customWidth="1"/>
    <col min="6918" max="6918" width="11.140625" style="116" bestFit="1" customWidth="1"/>
    <col min="6919" max="6921" width="11.42578125" style="116"/>
    <col min="6922" max="6922" width="17" style="116" bestFit="1" customWidth="1"/>
    <col min="6923" max="6923" width="15.140625" style="116" bestFit="1" customWidth="1"/>
    <col min="6924" max="6924" width="14" style="116" bestFit="1" customWidth="1"/>
    <col min="6925" max="7168" width="11.42578125" style="116"/>
    <col min="7169" max="7169" width="25.42578125" style="116" customWidth="1"/>
    <col min="7170" max="7170" width="11.42578125" style="116"/>
    <col min="7171" max="7171" width="20.7109375" style="116" customWidth="1"/>
    <col min="7172" max="7172" width="15.140625" style="116" bestFit="1" customWidth="1"/>
    <col min="7173" max="7173" width="14" style="116" bestFit="1" customWidth="1"/>
    <col min="7174" max="7174" width="11.140625" style="116" bestFit="1" customWidth="1"/>
    <col min="7175" max="7177" width="11.42578125" style="116"/>
    <col min="7178" max="7178" width="17" style="116" bestFit="1" customWidth="1"/>
    <col min="7179" max="7179" width="15.140625" style="116" bestFit="1" customWidth="1"/>
    <col min="7180" max="7180" width="14" style="116" bestFit="1" customWidth="1"/>
    <col min="7181" max="7424" width="11.42578125" style="116"/>
    <col min="7425" max="7425" width="25.42578125" style="116" customWidth="1"/>
    <col min="7426" max="7426" width="11.42578125" style="116"/>
    <col min="7427" max="7427" width="20.7109375" style="116" customWidth="1"/>
    <col min="7428" max="7428" width="15.140625" style="116" bestFit="1" customWidth="1"/>
    <col min="7429" max="7429" width="14" style="116" bestFit="1" customWidth="1"/>
    <col min="7430" max="7430" width="11.140625" style="116" bestFit="1" customWidth="1"/>
    <col min="7431" max="7433" width="11.42578125" style="116"/>
    <col min="7434" max="7434" width="17" style="116" bestFit="1" customWidth="1"/>
    <col min="7435" max="7435" width="15.140625" style="116" bestFit="1" customWidth="1"/>
    <col min="7436" max="7436" width="14" style="116" bestFit="1" customWidth="1"/>
    <col min="7437" max="7680" width="11.42578125" style="116"/>
    <col min="7681" max="7681" width="25.42578125" style="116" customWidth="1"/>
    <col min="7682" max="7682" width="11.42578125" style="116"/>
    <col min="7683" max="7683" width="20.7109375" style="116" customWidth="1"/>
    <col min="7684" max="7684" width="15.140625" style="116" bestFit="1" customWidth="1"/>
    <col min="7685" max="7685" width="14" style="116" bestFit="1" customWidth="1"/>
    <col min="7686" max="7686" width="11.140625" style="116" bestFit="1" customWidth="1"/>
    <col min="7687" max="7689" width="11.42578125" style="116"/>
    <col min="7690" max="7690" width="17" style="116" bestFit="1" customWidth="1"/>
    <col min="7691" max="7691" width="15.140625" style="116" bestFit="1" customWidth="1"/>
    <col min="7692" max="7692" width="14" style="116" bestFit="1" customWidth="1"/>
    <col min="7693" max="7936" width="11.42578125" style="116"/>
    <col min="7937" max="7937" width="25.42578125" style="116" customWidth="1"/>
    <col min="7938" max="7938" width="11.42578125" style="116"/>
    <col min="7939" max="7939" width="20.7109375" style="116" customWidth="1"/>
    <col min="7940" max="7940" width="15.140625" style="116" bestFit="1" customWidth="1"/>
    <col min="7941" max="7941" width="14" style="116" bestFit="1" customWidth="1"/>
    <col min="7942" max="7942" width="11.140625" style="116" bestFit="1" customWidth="1"/>
    <col min="7943" max="7945" width="11.42578125" style="116"/>
    <col min="7946" max="7946" width="17" style="116" bestFit="1" customWidth="1"/>
    <col min="7947" max="7947" width="15.140625" style="116" bestFit="1" customWidth="1"/>
    <col min="7948" max="7948" width="14" style="116" bestFit="1" customWidth="1"/>
    <col min="7949" max="8192" width="11.42578125" style="116"/>
    <col min="8193" max="8193" width="25.42578125" style="116" customWidth="1"/>
    <col min="8194" max="8194" width="11.42578125" style="116"/>
    <col min="8195" max="8195" width="20.7109375" style="116" customWidth="1"/>
    <col min="8196" max="8196" width="15.140625" style="116" bestFit="1" customWidth="1"/>
    <col min="8197" max="8197" width="14" style="116" bestFit="1" customWidth="1"/>
    <col min="8198" max="8198" width="11.140625" style="116" bestFit="1" customWidth="1"/>
    <col min="8199" max="8201" width="11.42578125" style="116"/>
    <col min="8202" max="8202" width="17" style="116" bestFit="1" customWidth="1"/>
    <col min="8203" max="8203" width="15.140625" style="116" bestFit="1" customWidth="1"/>
    <col min="8204" max="8204" width="14" style="116" bestFit="1" customWidth="1"/>
    <col min="8205" max="8448" width="11.42578125" style="116"/>
    <col min="8449" max="8449" width="25.42578125" style="116" customWidth="1"/>
    <col min="8450" max="8450" width="11.42578125" style="116"/>
    <col min="8451" max="8451" width="20.7109375" style="116" customWidth="1"/>
    <col min="8452" max="8452" width="15.140625" style="116" bestFit="1" customWidth="1"/>
    <col min="8453" max="8453" width="14" style="116" bestFit="1" customWidth="1"/>
    <col min="8454" max="8454" width="11.140625" style="116" bestFit="1" customWidth="1"/>
    <col min="8455" max="8457" width="11.42578125" style="116"/>
    <col min="8458" max="8458" width="17" style="116" bestFit="1" customWidth="1"/>
    <col min="8459" max="8459" width="15.140625" style="116" bestFit="1" customWidth="1"/>
    <col min="8460" max="8460" width="14" style="116" bestFit="1" customWidth="1"/>
    <col min="8461" max="8704" width="11.42578125" style="116"/>
    <col min="8705" max="8705" width="25.42578125" style="116" customWidth="1"/>
    <col min="8706" max="8706" width="11.42578125" style="116"/>
    <col min="8707" max="8707" width="20.7109375" style="116" customWidth="1"/>
    <col min="8708" max="8708" width="15.140625" style="116" bestFit="1" customWidth="1"/>
    <col min="8709" max="8709" width="14" style="116" bestFit="1" customWidth="1"/>
    <col min="8710" max="8710" width="11.140625" style="116" bestFit="1" customWidth="1"/>
    <col min="8711" max="8713" width="11.42578125" style="116"/>
    <col min="8714" max="8714" width="17" style="116" bestFit="1" customWidth="1"/>
    <col min="8715" max="8715" width="15.140625" style="116" bestFit="1" customWidth="1"/>
    <col min="8716" max="8716" width="14" style="116" bestFit="1" customWidth="1"/>
    <col min="8717" max="8960" width="11.42578125" style="116"/>
    <col min="8961" max="8961" width="25.42578125" style="116" customWidth="1"/>
    <col min="8962" max="8962" width="11.42578125" style="116"/>
    <col min="8963" max="8963" width="20.7109375" style="116" customWidth="1"/>
    <col min="8964" max="8964" width="15.140625" style="116" bestFit="1" customWidth="1"/>
    <col min="8965" max="8965" width="14" style="116" bestFit="1" customWidth="1"/>
    <col min="8966" max="8966" width="11.140625" style="116" bestFit="1" customWidth="1"/>
    <col min="8967" max="8969" width="11.42578125" style="116"/>
    <col min="8970" max="8970" width="17" style="116" bestFit="1" customWidth="1"/>
    <col min="8971" max="8971" width="15.140625" style="116" bestFit="1" customWidth="1"/>
    <col min="8972" max="8972" width="14" style="116" bestFit="1" customWidth="1"/>
    <col min="8973" max="9216" width="11.42578125" style="116"/>
    <col min="9217" max="9217" width="25.42578125" style="116" customWidth="1"/>
    <col min="9218" max="9218" width="11.42578125" style="116"/>
    <col min="9219" max="9219" width="20.7109375" style="116" customWidth="1"/>
    <col min="9220" max="9220" width="15.140625" style="116" bestFit="1" customWidth="1"/>
    <col min="9221" max="9221" width="14" style="116" bestFit="1" customWidth="1"/>
    <col min="9222" max="9222" width="11.140625" style="116" bestFit="1" customWidth="1"/>
    <col min="9223" max="9225" width="11.42578125" style="116"/>
    <col min="9226" max="9226" width="17" style="116" bestFit="1" customWidth="1"/>
    <col min="9227" max="9227" width="15.140625" style="116" bestFit="1" customWidth="1"/>
    <col min="9228" max="9228" width="14" style="116" bestFit="1" customWidth="1"/>
    <col min="9229" max="9472" width="11.42578125" style="116"/>
    <col min="9473" max="9473" width="25.42578125" style="116" customWidth="1"/>
    <col min="9474" max="9474" width="11.42578125" style="116"/>
    <col min="9475" max="9475" width="20.7109375" style="116" customWidth="1"/>
    <col min="9476" max="9476" width="15.140625" style="116" bestFit="1" customWidth="1"/>
    <col min="9477" max="9477" width="14" style="116" bestFit="1" customWidth="1"/>
    <col min="9478" max="9478" width="11.140625" style="116" bestFit="1" customWidth="1"/>
    <col min="9479" max="9481" width="11.42578125" style="116"/>
    <col min="9482" max="9482" width="17" style="116" bestFit="1" customWidth="1"/>
    <col min="9483" max="9483" width="15.140625" style="116" bestFit="1" customWidth="1"/>
    <col min="9484" max="9484" width="14" style="116" bestFit="1" customWidth="1"/>
    <col min="9485" max="9728" width="11.42578125" style="116"/>
    <col min="9729" max="9729" width="25.42578125" style="116" customWidth="1"/>
    <col min="9730" max="9730" width="11.42578125" style="116"/>
    <col min="9731" max="9731" width="20.7109375" style="116" customWidth="1"/>
    <col min="9732" max="9732" width="15.140625" style="116" bestFit="1" customWidth="1"/>
    <col min="9733" max="9733" width="14" style="116" bestFit="1" customWidth="1"/>
    <col min="9734" max="9734" width="11.140625" style="116" bestFit="1" customWidth="1"/>
    <col min="9735" max="9737" width="11.42578125" style="116"/>
    <col min="9738" max="9738" width="17" style="116" bestFit="1" customWidth="1"/>
    <col min="9739" max="9739" width="15.140625" style="116" bestFit="1" customWidth="1"/>
    <col min="9740" max="9740" width="14" style="116" bestFit="1" customWidth="1"/>
    <col min="9741" max="9984" width="11.42578125" style="116"/>
    <col min="9985" max="9985" width="25.42578125" style="116" customWidth="1"/>
    <col min="9986" max="9986" width="11.42578125" style="116"/>
    <col min="9987" max="9987" width="20.7109375" style="116" customWidth="1"/>
    <col min="9988" max="9988" width="15.140625" style="116" bestFit="1" customWidth="1"/>
    <col min="9989" max="9989" width="14" style="116" bestFit="1" customWidth="1"/>
    <col min="9990" max="9990" width="11.140625" style="116" bestFit="1" customWidth="1"/>
    <col min="9991" max="9993" width="11.42578125" style="116"/>
    <col min="9994" max="9994" width="17" style="116" bestFit="1" customWidth="1"/>
    <col min="9995" max="9995" width="15.140625" style="116" bestFit="1" customWidth="1"/>
    <col min="9996" max="9996" width="14" style="116" bestFit="1" customWidth="1"/>
    <col min="9997" max="10240" width="11.42578125" style="116"/>
    <col min="10241" max="10241" width="25.42578125" style="116" customWidth="1"/>
    <col min="10242" max="10242" width="11.42578125" style="116"/>
    <col min="10243" max="10243" width="20.7109375" style="116" customWidth="1"/>
    <col min="10244" max="10244" width="15.140625" style="116" bestFit="1" customWidth="1"/>
    <col min="10245" max="10245" width="14" style="116" bestFit="1" customWidth="1"/>
    <col min="10246" max="10246" width="11.140625" style="116" bestFit="1" customWidth="1"/>
    <col min="10247" max="10249" width="11.42578125" style="116"/>
    <col min="10250" max="10250" width="17" style="116" bestFit="1" customWidth="1"/>
    <col min="10251" max="10251" width="15.140625" style="116" bestFit="1" customWidth="1"/>
    <col min="10252" max="10252" width="14" style="116" bestFit="1" customWidth="1"/>
    <col min="10253" max="10496" width="11.42578125" style="116"/>
    <col min="10497" max="10497" width="25.42578125" style="116" customWidth="1"/>
    <col min="10498" max="10498" width="11.42578125" style="116"/>
    <col min="10499" max="10499" width="20.7109375" style="116" customWidth="1"/>
    <col min="10500" max="10500" width="15.140625" style="116" bestFit="1" customWidth="1"/>
    <col min="10501" max="10501" width="14" style="116" bestFit="1" customWidth="1"/>
    <col min="10502" max="10502" width="11.140625" style="116" bestFit="1" customWidth="1"/>
    <col min="10503" max="10505" width="11.42578125" style="116"/>
    <col min="10506" max="10506" width="17" style="116" bestFit="1" customWidth="1"/>
    <col min="10507" max="10507" width="15.140625" style="116" bestFit="1" customWidth="1"/>
    <col min="10508" max="10508" width="14" style="116" bestFit="1" customWidth="1"/>
    <col min="10509" max="10752" width="11.42578125" style="116"/>
    <col min="10753" max="10753" width="25.42578125" style="116" customWidth="1"/>
    <col min="10754" max="10754" width="11.42578125" style="116"/>
    <col min="10755" max="10755" width="20.7109375" style="116" customWidth="1"/>
    <col min="10756" max="10756" width="15.140625" style="116" bestFit="1" customWidth="1"/>
    <col min="10757" max="10757" width="14" style="116" bestFit="1" customWidth="1"/>
    <col min="10758" max="10758" width="11.140625" style="116" bestFit="1" customWidth="1"/>
    <col min="10759" max="10761" width="11.42578125" style="116"/>
    <col min="10762" max="10762" width="17" style="116" bestFit="1" customWidth="1"/>
    <col min="10763" max="10763" width="15.140625" style="116" bestFit="1" customWidth="1"/>
    <col min="10764" max="10764" width="14" style="116" bestFit="1" customWidth="1"/>
    <col min="10765" max="11008" width="11.42578125" style="116"/>
    <col min="11009" max="11009" width="25.42578125" style="116" customWidth="1"/>
    <col min="11010" max="11010" width="11.42578125" style="116"/>
    <col min="11011" max="11011" width="20.7109375" style="116" customWidth="1"/>
    <col min="11012" max="11012" width="15.140625" style="116" bestFit="1" customWidth="1"/>
    <col min="11013" max="11013" width="14" style="116" bestFit="1" customWidth="1"/>
    <col min="11014" max="11014" width="11.140625" style="116" bestFit="1" customWidth="1"/>
    <col min="11015" max="11017" width="11.42578125" style="116"/>
    <col min="11018" max="11018" width="17" style="116" bestFit="1" customWidth="1"/>
    <col min="11019" max="11019" width="15.140625" style="116" bestFit="1" customWidth="1"/>
    <col min="11020" max="11020" width="14" style="116" bestFit="1" customWidth="1"/>
    <col min="11021" max="11264" width="11.42578125" style="116"/>
    <col min="11265" max="11265" width="25.42578125" style="116" customWidth="1"/>
    <col min="11266" max="11266" width="11.42578125" style="116"/>
    <col min="11267" max="11267" width="20.7109375" style="116" customWidth="1"/>
    <col min="11268" max="11268" width="15.140625" style="116" bestFit="1" customWidth="1"/>
    <col min="11269" max="11269" width="14" style="116" bestFit="1" customWidth="1"/>
    <col min="11270" max="11270" width="11.140625" style="116" bestFit="1" customWidth="1"/>
    <col min="11271" max="11273" width="11.42578125" style="116"/>
    <col min="11274" max="11274" width="17" style="116" bestFit="1" customWidth="1"/>
    <col min="11275" max="11275" width="15.140625" style="116" bestFit="1" customWidth="1"/>
    <col min="11276" max="11276" width="14" style="116" bestFit="1" customWidth="1"/>
    <col min="11277" max="11520" width="11.42578125" style="116"/>
    <col min="11521" max="11521" width="25.42578125" style="116" customWidth="1"/>
    <col min="11522" max="11522" width="11.42578125" style="116"/>
    <col min="11523" max="11523" width="20.7109375" style="116" customWidth="1"/>
    <col min="11524" max="11524" width="15.140625" style="116" bestFit="1" customWidth="1"/>
    <col min="11525" max="11525" width="14" style="116" bestFit="1" customWidth="1"/>
    <col min="11526" max="11526" width="11.140625" style="116" bestFit="1" customWidth="1"/>
    <col min="11527" max="11529" width="11.42578125" style="116"/>
    <col min="11530" max="11530" width="17" style="116" bestFit="1" customWidth="1"/>
    <col min="11531" max="11531" width="15.140625" style="116" bestFit="1" customWidth="1"/>
    <col min="11532" max="11532" width="14" style="116" bestFit="1" customWidth="1"/>
    <col min="11533" max="11776" width="11.42578125" style="116"/>
    <col min="11777" max="11777" width="25.42578125" style="116" customWidth="1"/>
    <col min="11778" max="11778" width="11.42578125" style="116"/>
    <col min="11779" max="11779" width="20.7109375" style="116" customWidth="1"/>
    <col min="11780" max="11780" width="15.140625" style="116" bestFit="1" customWidth="1"/>
    <col min="11781" max="11781" width="14" style="116" bestFit="1" customWidth="1"/>
    <col min="11782" max="11782" width="11.140625" style="116" bestFit="1" customWidth="1"/>
    <col min="11783" max="11785" width="11.42578125" style="116"/>
    <col min="11786" max="11786" width="17" style="116" bestFit="1" customWidth="1"/>
    <col min="11787" max="11787" width="15.140625" style="116" bestFit="1" customWidth="1"/>
    <col min="11788" max="11788" width="14" style="116" bestFit="1" customWidth="1"/>
    <col min="11789" max="12032" width="11.42578125" style="116"/>
    <col min="12033" max="12033" width="25.42578125" style="116" customWidth="1"/>
    <col min="12034" max="12034" width="11.42578125" style="116"/>
    <col min="12035" max="12035" width="20.7109375" style="116" customWidth="1"/>
    <col min="12036" max="12036" width="15.140625" style="116" bestFit="1" customWidth="1"/>
    <col min="12037" max="12037" width="14" style="116" bestFit="1" customWidth="1"/>
    <col min="12038" max="12038" width="11.140625" style="116" bestFit="1" customWidth="1"/>
    <col min="12039" max="12041" width="11.42578125" style="116"/>
    <col min="12042" max="12042" width="17" style="116" bestFit="1" customWidth="1"/>
    <col min="12043" max="12043" width="15.140625" style="116" bestFit="1" customWidth="1"/>
    <col min="12044" max="12044" width="14" style="116" bestFit="1" customWidth="1"/>
    <col min="12045" max="12288" width="11.42578125" style="116"/>
    <col min="12289" max="12289" width="25.42578125" style="116" customWidth="1"/>
    <col min="12290" max="12290" width="11.42578125" style="116"/>
    <col min="12291" max="12291" width="20.7109375" style="116" customWidth="1"/>
    <col min="12292" max="12292" width="15.140625" style="116" bestFit="1" customWidth="1"/>
    <col min="12293" max="12293" width="14" style="116" bestFit="1" customWidth="1"/>
    <col min="12294" max="12294" width="11.140625" style="116" bestFit="1" customWidth="1"/>
    <col min="12295" max="12297" width="11.42578125" style="116"/>
    <col min="12298" max="12298" width="17" style="116" bestFit="1" customWidth="1"/>
    <col min="12299" max="12299" width="15.140625" style="116" bestFit="1" customWidth="1"/>
    <col min="12300" max="12300" width="14" style="116" bestFit="1" customWidth="1"/>
    <col min="12301" max="12544" width="11.42578125" style="116"/>
    <col min="12545" max="12545" width="25.42578125" style="116" customWidth="1"/>
    <col min="12546" max="12546" width="11.42578125" style="116"/>
    <col min="12547" max="12547" width="20.7109375" style="116" customWidth="1"/>
    <col min="12548" max="12548" width="15.140625" style="116" bestFit="1" customWidth="1"/>
    <col min="12549" max="12549" width="14" style="116" bestFit="1" customWidth="1"/>
    <col min="12550" max="12550" width="11.140625" style="116" bestFit="1" customWidth="1"/>
    <col min="12551" max="12553" width="11.42578125" style="116"/>
    <col min="12554" max="12554" width="17" style="116" bestFit="1" customWidth="1"/>
    <col min="12555" max="12555" width="15.140625" style="116" bestFit="1" customWidth="1"/>
    <col min="12556" max="12556" width="14" style="116" bestFit="1" customWidth="1"/>
    <col min="12557" max="12800" width="11.42578125" style="116"/>
    <col min="12801" max="12801" width="25.42578125" style="116" customWidth="1"/>
    <col min="12802" max="12802" width="11.42578125" style="116"/>
    <col min="12803" max="12803" width="20.7109375" style="116" customWidth="1"/>
    <col min="12804" max="12804" width="15.140625" style="116" bestFit="1" customWidth="1"/>
    <col min="12805" max="12805" width="14" style="116" bestFit="1" customWidth="1"/>
    <col min="12806" max="12806" width="11.140625" style="116" bestFit="1" customWidth="1"/>
    <col min="12807" max="12809" width="11.42578125" style="116"/>
    <col min="12810" max="12810" width="17" style="116" bestFit="1" customWidth="1"/>
    <col min="12811" max="12811" width="15.140625" style="116" bestFit="1" customWidth="1"/>
    <col min="12812" max="12812" width="14" style="116" bestFit="1" customWidth="1"/>
    <col min="12813" max="13056" width="11.42578125" style="116"/>
    <col min="13057" max="13057" width="25.42578125" style="116" customWidth="1"/>
    <col min="13058" max="13058" width="11.42578125" style="116"/>
    <col min="13059" max="13059" width="20.7109375" style="116" customWidth="1"/>
    <col min="13060" max="13060" width="15.140625" style="116" bestFit="1" customWidth="1"/>
    <col min="13061" max="13061" width="14" style="116" bestFit="1" customWidth="1"/>
    <col min="13062" max="13062" width="11.140625" style="116" bestFit="1" customWidth="1"/>
    <col min="13063" max="13065" width="11.42578125" style="116"/>
    <col min="13066" max="13066" width="17" style="116" bestFit="1" customWidth="1"/>
    <col min="13067" max="13067" width="15.140625" style="116" bestFit="1" customWidth="1"/>
    <col min="13068" max="13068" width="14" style="116" bestFit="1" customWidth="1"/>
    <col min="13069" max="13312" width="11.42578125" style="116"/>
    <col min="13313" max="13313" width="25.42578125" style="116" customWidth="1"/>
    <col min="13314" max="13314" width="11.42578125" style="116"/>
    <col min="13315" max="13315" width="20.7109375" style="116" customWidth="1"/>
    <col min="13316" max="13316" width="15.140625" style="116" bestFit="1" customWidth="1"/>
    <col min="13317" max="13317" width="14" style="116" bestFit="1" customWidth="1"/>
    <col min="13318" max="13318" width="11.140625" style="116" bestFit="1" customWidth="1"/>
    <col min="13319" max="13321" width="11.42578125" style="116"/>
    <col min="13322" max="13322" width="17" style="116" bestFit="1" customWidth="1"/>
    <col min="13323" max="13323" width="15.140625" style="116" bestFit="1" customWidth="1"/>
    <col min="13324" max="13324" width="14" style="116" bestFit="1" customWidth="1"/>
    <col min="13325" max="13568" width="11.42578125" style="116"/>
    <col min="13569" max="13569" width="25.42578125" style="116" customWidth="1"/>
    <col min="13570" max="13570" width="11.42578125" style="116"/>
    <col min="13571" max="13571" width="20.7109375" style="116" customWidth="1"/>
    <col min="13572" max="13572" width="15.140625" style="116" bestFit="1" customWidth="1"/>
    <col min="13573" max="13573" width="14" style="116" bestFit="1" customWidth="1"/>
    <col min="13574" max="13574" width="11.140625" style="116" bestFit="1" customWidth="1"/>
    <col min="13575" max="13577" width="11.42578125" style="116"/>
    <col min="13578" max="13578" width="17" style="116" bestFit="1" customWidth="1"/>
    <col min="13579" max="13579" width="15.140625" style="116" bestFit="1" customWidth="1"/>
    <col min="13580" max="13580" width="14" style="116" bestFit="1" customWidth="1"/>
    <col min="13581" max="13824" width="11.42578125" style="116"/>
    <col min="13825" max="13825" width="25.42578125" style="116" customWidth="1"/>
    <col min="13826" max="13826" width="11.42578125" style="116"/>
    <col min="13827" max="13827" width="20.7109375" style="116" customWidth="1"/>
    <col min="13828" max="13828" width="15.140625" style="116" bestFit="1" customWidth="1"/>
    <col min="13829" max="13829" width="14" style="116" bestFit="1" customWidth="1"/>
    <col min="13830" max="13830" width="11.140625" style="116" bestFit="1" customWidth="1"/>
    <col min="13831" max="13833" width="11.42578125" style="116"/>
    <col min="13834" max="13834" width="17" style="116" bestFit="1" customWidth="1"/>
    <col min="13835" max="13835" width="15.140625" style="116" bestFit="1" customWidth="1"/>
    <col min="13836" max="13836" width="14" style="116" bestFit="1" customWidth="1"/>
    <col min="13837" max="14080" width="11.42578125" style="116"/>
    <col min="14081" max="14081" width="25.42578125" style="116" customWidth="1"/>
    <col min="14082" max="14082" width="11.42578125" style="116"/>
    <col min="14083" max="14083" width="20.7109375" style="116" customWidth="1"/>
    <col min="14084" max="14084" width="15.140625" style="116" bestFit="1" customWidth="1"/>
    <col min="14085" max="14085" width="14" style="116" bestFit="1" customWidth="1"/>
    <col min="14086" max="14086" width="11.140625" style="116" bestFit="1" customWidth="1"/>
    <col min="14087" max="14089" width="11.42578125" style="116"/>
    <col min="14090" max="14090" width="17" style="116" bestFit="1" customWidth="1"/>
    <col min="14091" max="14091" width="15.140625" style="116" bestFit="1" customWidth="1"/>
    <col min="14092" max="14092" width="14" style="116" bestFit="1" customWidth="1"/>
    <col min="14093" max="14336" width="11.42578125" style="116"/>
    <col min="14337" max="14337" width="25.42578125" style="116" customWidth="1"/>
    <col min="14338" max="14338" width="11.42578125" style="116"/>
    <col min="14339" max="14339" width="20.7109375" style="116" customWidth="1"/>
    <col min="14340" max="14340" width="15.140625" style="116" bestFit="1" customWidth="1"/>
    <col min="14341" max="14341" width="14" style="116" bestFit="1" customWidth="1"/>
    <col min="14342" max="14342" width="11.140625" style="116" bestFit="1" customWidth="1"/>
    <col min="14343" max="14345" width="11.42578125" style="116"/>
    <col min="14346" max="14346" width="17" style="116" bestFit="1" customWidth="1"/>
    <col min="14347" max="14347" width="15.140625" style="116" bestFit="1" customWidth="1"/>
    <col min="14348" max="14348" width="14" style="116" bestFit="1" customWidth="1"/>
    <col min="14349" max="14592" width="11.42578125" style="116"/>
    <col min="14593" max="14593" width="25.42578125" style="116" customWidth="1"/>
    <col min="14594" max="14594" width="11.42578125" style="116"/>
    <col min="14595" max="14595" width="20.7109375" style="116" customWidth="1"/>
    <col min="14596" max="14596" width="15.140625" style="116" bestFit="1" customWidth="1"/>
    <col min="14597" max="14597" width="14" style="116" bestFit="1" customWidth="1"/>
    <col min="14598" max="14598" width="11.140625" style="116" bestFit="1" customWidth="1"/>
    <col min="14599" max="14601" width="11.42578125" style="116"/>
    <col min="14602" max="14602" width="17" style="116" bestFit="1" customWidth="1"/>
    <col min="14603" max="14603" width="15.140625" style="116" bestFit="1" customWidth="1"/>
    <col min="14604" max="14604" width="14" style="116" bestFit="1" customWidth="1"/>
    <col min="14605" max="14848" width="11.42578125" style="116"/>
    <col min="14849" max="14849" width="25.42578125" style="116" customWidth="1"/>
    <col min="14850" max="14850" width="11.42578125" style="116"/>
    <col min="14851" max="14851" width="20.7109375" style="116" customWidth="1"/>
    <col min="14852" max="14852" width="15.140625" style="116" bestFit="1" customWidth="1"/>
    <col min="14853" max="14853" width="14" style="116" bestFit="1" customWidth="1"/>
    <col min="14854" max="14854" width="11.140625" style="116" bestFit="1" customWidth="1"/>
    <col min="14855" max="14857" width="11.42578125" style="116"/>
    <col min="14858" max="14858" width="17" style="116" bestFit="1" customWidth="1"/>
    <col min="14859" max="14859" width="15.140625" style="116" bestFit="1" customWidth="1"/>
    <col min="14860" max="14860" width="14" style="116" bestFit="1" customWidth="1"/>
    <col min="14861" max="15104" width="11.42578125" style="116"/>
    <col min="15105" max="15105" width="25.42578125" style="116" customWidth="1"/>
    <col min="15106" max="15106" width="11.42578125" style="116"/>
    <col min="15107" max="15107" width="20.7109375" style="116" customWidth="1"/>
    <col min="15108" max="15108" width="15.140625" style="116" bestFit="1" customWidth="1"/>
    <col min="15109" max="15109" width="14" style="116" bestFit="1" customWidth="1"/>
    <col min="15110" max="15110" width="11.140625" style="116" bestFit="1" customWidth="1"/>
    <col min="15111" max="15113" width="11.42578125" style="116"/>
    <col min="15114" max="15114" width="17" style="116" bestFit="1" customWidth="1"/>
    <col min="15115" max="15115" width="15.140625" style="116" bestFit="1" customWidth="1"/>
    <col min="15116" max="15116" width="14" style="116" bestFit="1" customWidth="1"/>
    <col min="15117" max="15360" width="11.42578125" style="116"/>
    <col min="15361" max="15361" width="25.42578125" style="116" customWidth="1"/>
    <col min="15362" max="15362" width="11.42578125" style="116"/>
    <col min="15363" max="15363" width="20.7109375" style="116" customWidth="1"/>
    <col min="15364" max="15364" width="15.140625" style="116" bestFit="1" customWidth="1"/>
    <col min="15365" max="15365" width="14" style="116" bestFit="1" customWidth="1"/>
    <col min="15366" max="15366" width="11.140625" style="116" bestFit="1" customWidth="1"/>
    <col min="15367" max="15369" width="11.42578125" style="116"/>
    <col min="15370" max="15370" width="17" style="116" bestFit="1" customWidth="1"/>
    <col min="15371" max="15371" width="15.140625" style="116" bestFit="1" customWidth="1"/>
    <col min="15372" max="15372" width="14" style="116" bestFit="1" customWidth="1"/>
    <col min="15373" max="15616" width="11.42578125" style="116"/>
    <col min="15617" max="15617" width="25.42578125" style="116" customWidth="1"/>
    <col min="15618" max="15618" width="11.42578125" style="116"/>
    <col min="15619" max="15619" width="20.7109375" style="116" customWidth="1"/>
    <col min="15620" max="15620" width="15.140625" style="116" bestFit="1" customWidth="1"/>
    <col min="15621" max="15621" width="14" style="116" bestFit="1" customWidth="1"/>
    <col min="15622" max="15622" width="11.140625" style="116" bestFit="1" customWidth="1"/>
    <col min="15623" max="15625" width="11.42578125" style="116"/>
    <col min="15626" max="15626" width="17" style="116" bestFit="1" customWidth="1"/>
    <col min="15627" max="15627" width="15.140625" style="116" bestFit="1" customWidth="1"/>
    <col min="15628" max="15628" width="14" style="116" bestFit="1" customWidth="1"/>
    <col min="15629" max="15872" width="11.42578125" style="116"/>
    <col min="15873" max="15873" width="25.42578125" style="116" customWidth="1"/>
    <col min="15874" max="15874" width="11.42578125" style="116"/>
    <col min="15875" max="15875" width="20.7109375" style="116" customWidth="1"/>
    <col min="15876" max="15876" width="15.140625" style="116" bestFit="1" customWidth="1"/>
    <col min="15877" max="15877" width="14" style="116" bestFit="1" customWidth="1"/>
    <col min="15878" max="15878" width="11.140625" style="116" bestFit="1" customWidth="1"/>
    <col min="15879" max="15881" width="11.42578125" style="116"/>
    <col min="15882" max="15882" width="17" style="116" bestFit="1" customWidth="1"/>
    <col min="15883" max="15883" width="15.140625" style="116" bestFit="1" customWidth="1"/>
    <col min="15884" max="15884" width="14" style="116" bestFit="1" customWidth="1"/>
    <col min="15885" max="16128" width="11.42578125" style="116"/>
    <col min="16129" max="16129" width="25.42578125" style="116" customWidth="1"/>
    <col min="16130" max="16130" width="11.42578125" style="116"/>
    <col min="16131" max="16131" width="20.7109375" style="116" customWidth="1"/>
    <col min="16132" max="16132" width="15.140625" style="116" bestFit="1" customWidth="1"/>
    <col min="16133" max="16133" width="14" style="116" bestFit="1" customWidth="1"/>
    <col min="16134" max="16134" width="11.140625" style="116" bestFit="1" customWidth="1"/>
    <col min="16135" max="16137" width="11.42578125" style="116"/>
    <col min="16138" max="16138" width="17" style="116" bestFit="1" customWidth="1"/>
    <col min="16139" max="16139" width="15.140625" style="116" bestFit="1" customWidth="1"/>
    <col min="16140" max="16140" width="14" style="116" bestFit="1" customWidth="1"/>
    <col min="16141" max="16384" width="11.42578125" style="116"/>
  </cols>
  <sheetData>
    <row r="3" spans="1:13" ht="16.5">
      <c r="A3" s="100" t="s">
        <v>203</v>
      </c>
      <c r="B3" s="97"/>
      <c r="C3" s="98"/>
      <c r="D3" s="98"/>
      <c r="E3" s="98"/>
      <c r="F3" s="98"/>
      <c r="G3" s="98"/>
      <c r="H3" s="97"/>
      <c r="I3" s="97"/>
      <c r="J3" s="98"/>
      <c r="K3" s="98"/>
      <c r="L3" s="98"/>
      <c r="M3" s="98"/>
    </row>
    <row r="4" spans="1:13" ht="16.5">
      <c r="A4" s="101" t="s">
        <v>204</v>
      </c>
      <c r="B4" s="97"/>
      <c r="C4" s="98"/>
      <c r="D4" s="98"/>
      <c r="E4" s="98"/>
      <c r="F4" s="98"/>
      <c r="G4" s="98"/>
      <c r="H4" s="97"/>
      <c r="I4" s="97"/>
      <c r="J4" s="98"/>
      <c r="K4" s="98"/>
      <c r="L4" s="102"/>
      <c r="M4" s="98"/>
    </row>
    <row r="5" spans="1:13" ht="16.5">
      <c r="A5" s="101" t="s">
        <v>205</v>
      </c>
      <c r="B5" s="97"/>
      <c r="C5" s="98"/>
      <c r="D5" s="98"/>
      <c r="E5" s="98"/>
      <c r="F5" s="98"/>
      <c r="G5" s="98"/>
      <c r="H5" s="97"/>
      <c r="I5" s="97"/>
      <c r="J5" s="98"/>
      <c r="K5" s="98"/>
      <c r="L5" s="98"/>
      <c r="M5" s="98"/>
    </row>
    <row r="6" spans="1:13">
      <c r="A6" s="97"/>
      <c r="B6" s="97"/>
      <c r="C6" s="98"/>
      <c r="D6" s="98"/>
      <c r="E6" s="98"/>
      <c r="F6" s="98"/>
      <c r="G6" s="98"/>
      <c r="H6" s="97"/>
      <c r="I6" s="97"/>
      <c r="J6" s="98"/>
      <c r="K6" s="98"/>
      <c r="L6" s="98"/>
      <c r="M6" s="98"/>
    </row>
    <row r="7" spans="1:13" s="145" customFormat="1" ht="12.75">
      <c r="A7" s="179" t="s">
        <v>18</v>
      </c>
      <c r="B7" s="179"/>
      <c r="C7" s="142" t="s">
        <v>19</v>
      </c>
      <c r="D7" s="142" t="s">
        <v>20</v>
      </c>
      <c r="E7" s="142" t="s">
        <v>21</v>
      </c>
      <c r="F7" s="142" t="s">
        <v>22</v>
      </c>
      <c r="G7" s="98"/>
      <c r="H7" s="179" t="s">
        <v>18</v>
      </c>
      <c r="I7" s="179"/>
      <c r="J7" s="142" t="s">
        <v>19</v>
      </c>
      <c r="K7" s="142" t="s">
        <v>20</v>
      </c>
      <c r="L7" s="142" t="s">
        <v>21</v>
      </c>
      <c r="M7" s="142" t="s">
        <v>22</v>
      </c>
    </row>
    <row r="8" spans="1:13" s="145" customFormat="1" ht="12.75">
      <c r="A8" s="180" t="s">
        <v>23</v>
      </c>
      <c r="B8" s="180"/>
      <c r="C8" s="143" t="s">
        <v>24</v>
      </c>
      <c r="D8" s="143" t="s">
        <v>25</v>
      </c>
      <c r="E8" s="143" t="s">
        <v>26</v>
      </c>
      <c r="F8" s="143" t="s">
        <v>27</v>
      </c>
      <c r="G8" s="98"/>
      <c r="H8" s="180" t="s">
        <v>23</v>
      </c>
      <c r="I8" s="180"/>
      <c r="J8" s="143" t="s">
        <v>24</v>
      </c>
      <c r="K8" s="143" t="s">
        <v>25</v>
      </c>
      <c r="L8" s="143" t="s">
        <v>26</v>
      </c>
      <c r="M8" s="143" t="s">
        <v>27</v>
      </c>
    </row>
    <row r="9" spans="1:13" s="145" customFormat="1" ht="12.75">
      <c r="A9" s="180" t="s">
        <v>28</v>
      </c>
      <c r="B9" s="180"/>
      <c r="C9" s="143" t="s">
        <v>29</v>
      </c>
      <c r="D9" s="143" t="s">
        <v>30</v>
      </c>
      <c r="E9" s="143" t="s">
        <v>31</v>
      </c>
      <c r="F9" s="143" t="s">
        <v>32</v>
      </c>
      <c r="G9" s="99"/>
      <c r="H9" s="180" t="s">
        <v>28</v>
      </c>
      <c r="I9" s="180"/>
      <c r="J9" s="143" t="s">
        <v>29</v>
      </c>
      <c r="K9" s="143" t="s">
        <v>30</v>
      </c>
      <c r="L9" s="143" t="s">
        <v>31</v>
      </c>
      <c r="M9" s="143" t="s">
        <v>32</v>
      </c>
    </row>
    <row r="10" spans="1:13">
      <c r="A10" s="187" t="s">
        <v>173</v>
      </c>
      <c r="B10" s="187"/>
      <c r="C10" s="104">
        <v>116</v>
      </c>
      <c r="D10" s="104">
        <v>2400</v>
      </c>
      <c r="E10" s="104">
        <v>7657</v>
      </c>
      <c r="F10" s="105">
        <v>0.36432411857068087</v>
      </c>
      <c r="G10" s="103"/>
      <c r="H10" s="187" t="s">
        <v>34</v>
      </c>
      <c r="I10" s="187"/>
      <c r="J10" s="104"/>
      <c r="K10" s="104"/>
      <c r="L10" s="104"/>
      <c r="M10" s="105"/>
    </row>
    <row r="11" spans="1:13">
      <c r="A11" s="188" t="s">
        <v>174</v>
      </c>
      <c r="B11" s="188"/>
      <c r="C11" s="104">
        <v>61</v>
      </c>
      <c r="D11" s="104">
        <v>3016</v>
      </c>
      <c r="E11" s="104">
        <v>9520</v>
      </c>
      <c r="F11" s="105">
        <v>0.452966646048437</v>
      </c>
      <c r="G11" s="103"/>
      <c r="H11" s="188" t="s">
        <v>36</v>
      </c>
      <c r="I11" s="188"/>
      <c r="J11" s="104">
        <v>1</v>
      </c>
      <c r="K11" s="104">
        <v>196</v>
      </c>
      <c r="L11" s="104">
        <v>588</v>
      </c>
      <c r="M11" s="105">
        <v>6.5610354831510828E-2</v>
      </c>
    </row>
    <row r="12" spans="1:13">
      <c r="A12" s="188" t="s">
        <v>175</v>
      </c>
      <c r="B12" s="188"/>
      <c r="C12" s="104">
        <v>45</v>
      </c>
      <c r="D12" s="104">
        <v>1307</v>
      </c>
      <c r="E12" s="104">
        <v>3840</v>
      </c>
      <c r="F12" s="105">
        <v>0.18270923538088216</v>
      </c>
      <c r="G12" s="103"/>
      <c r="H12" s="188" t="s">
        <v>38</v>
      </c>
      <c r="I12" s="188"/>
      <c r="J12" s="104">
        <v>8</v>
      </c>
      <c r="K12" s="104">
        <v>1178</v>
      </c>
      <c r="L12" s="104">
        <v>3426</v>
      </c>
      <c r="M12" s="105">
        <v>0.38228074090604774</v>
      </c>
    </row>
    <row r="13" spans="1:13">
      <c r="A13" s="188" t="s">
        <v>176</v>
      </c>
      <c r="B13" s="188"/>
      <c r="C13" s="104"/>
      <c r="D13" s="104"/>
      <c r="E13" s="104"/>
      <c r="F13" s="107"/>
      <c r="G13" s="103"/>
      <c r="H13" s="188" t="s">
        <v>42</v>
      </c>
      <c r="I13" s="188"/>
      <c r="J13" s="104">
        <v>14</v>
      </c>
      <c r="K13" s="104">
        <v>1712</v>
      </c>
      <c r="L13" s="104">
        <v>3884</v>
      </c>
      <c r="M13" s="105">
        <v>0.43338540504351708</v>
      </c>
    </row>
    <row r="14" spans="1:13">
      <c r="A14" s="182" t="s">
        <v>177</v>
      </c>
      <c r="B14" s="182"/>
      <c r="C14" s="67">
        <v>222</v>
      </c>
      <c r="D14" s="67">
        <v>6723</v>
      </c>
      <c r="E14" s="67">
        <v>21017</v>
      </c>
      <c r="F14" s="89">
        <v>1</v>
      </c>
      <c r="G14" s="103"/>
      <c r="H14" s="188" t="s">
        <v>46</v>
      </c>
      <c r="I14" s="188"/>
      <c r="J14" s="104">
        <v>1</v>
      </c>
      <c r="K14" s="104">
        <v>532</v>
      </c>
      <c r="L14" s="104">
        <v>1064</v>
      </c>
      <c r="M14" s="105">
        <v>0.11872349921892435</v>
      </c>
    </row>
    <row r="15" spans="1:13">
      <c r="A15" s="188"/>
      <c r="B15" s="188"/>
      <c r="C15" s="104"/>
      <c r="D15" s="104"/>
      <c r="E15" s="104"/>
      <c r="F15" s="106"/>
      <c r="G15" s="103"/>
      <c r="H15" s="182" t="s">
        <v>49</v>
      </c>
      <c r="I15" s="182"/>
      <c r="J15" s="67">
        <v>24</v>
      </c>
      <c r="K15" s="67">
        <v>3618</v>
      </c>
      <c r="L15" s="67">
        <v>8962</v>
      </c>
      <c r="M15" s="89">
        <v>1</v>
      </c>
    </row>
    <row r="16" spans="1:13">
      <c r="A16" s="182" t="s">
        <v>48</v>
      </c>
      <c r="B16" s="182"/>
      <c r="C16" s="66">
        <v>4</v>
      </c>
      <c r="D16" s="67">
        <v>59</v>
      </c>
      <c r="E16" s="67">
        <v>109</v>
      </c>
      <c r="F16" s="89">
        <v>1</v>
      </c>
      <c r="G16" s="103"/>
      <c r="H16" s="188"/>
      <c r="I16" s="188"/>
      <c r="J16" s="104"/>
      <c r="K16" s="104"/>
      <c r="L16" s="104"/>
      <c r="M16" s="106"/>
    </row>
    <row r="17" spans="1:13">
      <c r="A17" s="182" t="s">
        <v>50</v>
      </c>
      <c r="B17" s="182"/>
      <c r="C17" s="66">
        <v>10</v>
      </c>
      <c r="D17" s="67">
        <v>51</v>
      </c>
      <c r="E17" s="67">
        <v>101</v>
      </c>
      <c r="F17" s="89">
        <v>1</v>
      </c>
      <c r="G17" s="103"/>
      <c r="H17" s="187" t="s">
        <v>52</v>
      </c>
      <c r="I17" s="187"/>
      <c r="J17" s="104">
        <v>1</v>
      </c>
      <c r="K17" s="104">
        <v>30</v>
      </c>
      <c r="L17" s="104">
        <v>72</v>
      </c>
      <c r="M17" s="105">
        <v>4.2755344418052253E-2</v>
      </c>
    </row>
    <row r="18" spans="1:13">
      <c r="A18" s="182" t="s">
        <v>51</v>
      </c>
      <c r="B18" s="182"/>
      <c r="C18" s="66">
        <v>2</v>
      </c>
      <c r="D18" s="67">
        <v>14</v>
      </c>
      <c r="E18" s="67">
        <v>32</v>
      </c>
      <c r="F18" s="89">
        <v>1</v>
      </c>
      <c r="G18" s="103"/>
      <c r="H18" s="188" t="s">
        <v>54</v>
      </c>
      <c r="I18" s="188"/>
      <c r="J18" s="104">
        <v>1</v>
      </c>
      <c r="K18" s="104">
        <v>272</v>
      </c>
      <c r="L18" s="104">
        <v>816</v>
      </c>
      <c r="M18" s="105">
        <v>0.48456057007125891</v>
      </c>
    </row>
    <row r="19" spans="1:13">
      <c r="A19" s="189"/>
      <c r="B19" s="189"/>
      <c r="C19" s="104"/>
      <c r="D19" s="104"/>
      <c r="E19" s="104"/>
      <c r="F19" s="106"/>
      <c r="G19" s="103"/>
      <c r="H19" s="188" t="s">
        <v>55</v>
      </c>
      <c r="I19" s="188"/>
      <c r="J19" s="104">
        <v>2</v>
      </c>
      <c r="K19" s="104">
        <v>293</v>
      </c>
      <c r="L19" s="104">
        <v>796</v>
      </c>
      <c r="M19" s="105">
        <v>0.47268408551068886</v>
      </c>
    </row>
    <row r="20" spans="1:13">
      <c r="A20" s="188" t="s">
        <v>150</v>
      </c>
      <c r="B20" s="188"/>
      <c r="C20" s="104">
        <v>1</v>
      </c>
      <c r="D20" s="104"/>
      <c r="E20" s="104">
        <v>100</v>
      </c>
      <c r="F20" s="105">
        <v>9.6246390760346481E-2</v>
      </c>
      <c r="G20" s="103"/>
      <c r="H20" s="188" t="s">
        <v>57</v>
      </c>
      <c r="I20" s="188"/>
      <c r="J20" s="104"/>
      <c r="K20" s="104"/>
      <c r="L20" s="104"/>
      <c r="M20" s="107"/>
    </row>
    <row r="21" spans="1:13">
      <c r="A21" s="188" t="s">
        <v>151</v>
      </c>
      <c r="B21" s="188"/>
      <c r="C21" s="104"/>
      <c r="D21" s="108"/>
      <c r="E21" s="104"/>
      <c r="F21" s="105"/>
      <c r="G21" s="103"/>
      <c r="H21" s="188" t="s">
        <v>59</v>
      </c>
      <c r="I21" s="188"/>
      <c r="J21" s="104"/>
      <c r="K21" s="104"/>
      <c r="L21" s="104"/>
      <c r="M21" s="107"/>
    </row>
    <row r="22" spans="1:13">
      <c r="A22" s="188" t="s">
        <v>152</v>
      </c>
      <c r="B22" s="188"/>
      <c r="C22" s="104">
        <v>1</v>
      </c>
      <c r="D22" s="108"/>
      <c r="E22" s="104">
        <v>939</v>
      </c>
      <c r="F22" s="105">
        <v>0.90375360923965353</v>
      </c>
      <c r="G22" s="103"/>
      <c r="H22" s="182" t="s">
        <v>61</v>
      </c>
      <c r="I22" s="182"/>
      <c r="J22" s="67">
        <v>4</v>
      </c>
      <c r="K22" s="67">
        <v>595</v>
      </c>
      <c r="L22" s="67">
        <v>1684</v>
      </c>
      <c r="M22" s="89">
        <v>1</v>
      </c>
    </row>
    <row r="23" spans="1:13">
      <c r="A23" s="188" t="s">
        <v>153</v>
      </c>
      <c r="B23" s="188"/>
      <c r="C23" s="104"/>
      <c r="D23" s="104"/>
      <c r="E23" s="104"/>
      <c r="F23" s="105"/>
      <c r="G23" s="103"/>
      <c r="H23" s="188"/>
      <c r="I23" s="188"/>
      <c r="J23" s="104"/>
      <c r="K23" s="104"/>
      <c r="L23" s="104"/>
      <c r="M23" s="106"/>
    </row>
    <row r="24" spans="1:13">
      <c r="A24" s="182" t="s">
        <v>154</v>
      </c>
      <c r="B24" s="182"/>
      <c r="C24" s="67">
        <v>2</v>
      </c>
      <c r="D24" s="67"/>
      <c r="E24" s="67">
        <v>1039</v>
      </c>
      <c r="F24" s="89">
        <v>1</v>
      </c>
      <c r="G24" s="103"/>
      <c r="H24" s="188" t="s">
        <v>63</v>
      </c>
      <c r="I24" s="188"/>
      <c r="J24" s="104">
        <v>5</v>
      </c>
      <c r="K24" s="104">
        <v>61</v>
      </c>
      <c r="L24" s="104">
        <v>153</v>
      </c>
      <c r="M24" s="106">
        <v>0.30237154150197626</v>
      </c>
    </row>
    <row r="25" spans="1:13">
      <c r="A25" s="188"/>
      <c r="B25" s="188"/>
      <c r="C25" s="104"/>
      <c r="D25" s="104"/>
      <c r="E25" s="104"/>
      <c r="F25" s="106"/>
      <c r="G25" s="103"/>
      <c r="H25" s="188" t="s">
        <v>65</v>
      </c>
      <c r="I25" s="188"/>
      <c r="J25" s="104">
        <v>6</v>
      </c>
      <c r="K25" s="104">
        <v>162</v>
      </c>
      <c r="L25" s="104">
        <v>303</v>
      </c>
      <c r="M25" s="106">
        <v>0.59881422924901184</v>
      </c>
    </row>
    <row r="26" spans="1:13">
      <c r="A26" s="188" t="s">
        <v>56</v>
      </c>
      <c r="B26" s="188"/>
      <c r="C26" s="104"/>
      <c r="D26" s="104"/>
      <c r="E26" s="104"/>
      <c r="F26" s="107"/>
      <c r="G26" s="103"/>
      <c r="H26" s="188" t="s">
        <v>67</v>
      </c>
      <c r="I26" s="188"/>
      <c r="J26" s="104">
        <v>2</v>
      </c>
      <c r="K26" s="104">
        <v>26</v>
      </c>
      <c r="L26" s="104">
        <v>50</v>
      </c>
      <c r="M26" s="106">
        <v>9.8814229249011856E-2</v>
      </c>
    </row>
    <row r="27" spans="1:13">
      <c r="A27" s="188" t="s">
        <v>58</v>
      </c>
      <c r="B27" s="188"/>
      <c r="C27" s="104"/>
      <c r="D27" s="104"/>
      <c r="E27" s="104"/>
      <c r="F27" s="107"/>
      <c r="G27" s="103"/>
      <c r="H27" s="182" t="s">
        <v>69</v>
      </c>
      <c r="I27" s="182"/>
      <c r="J27" s="67">
        <v>13</v>
      </c>
      <c r="K27" s="67">
        <v>249</v>
      </c>
      <c r="L27" s="67">
        <v>506</v>
      </c>
      <c r="M27" s="89">
        <v>0.99999999999999989</v>
      </c>
    </row>
    <row r="28" spans="1:13">
      <c r="A28" s="188" t="s">
        <v>60</v>
      </c>
      <c r="B28" s="188"/>
      <c r="C28" s="104">
        <v>1</v>
      </c>
      <c r="D28" s="104">
        <v>220</v>
      </c>
      <c r="E28" s="104">
        <v>816</v>
      </c>
      <c r="F28" s="107">
        <v>1</v>
      </c>
      <c r="G28" s="103"/>
      <c r="H28" s="188"/>
      <c r="I28" s="188"/>
      <c r="J28" s="104"/>
      <c r="K28" s="104"/>
      <c r="L28" s="104"/>
      <c r="M28" s="106"/>
    </row>
    <row r="29" spans="1:13">
      <c r="A29" s="182" t="s">
        <v>62</v>
      </c>
      <c r="B29" s="182"/>
      <c r="C29" s="67">
        <v>1</v>
      </c>
      <c r="D29" s="67">
        <v>220</v>
      </c>
      <c r="E29" s="67">
        <v>816</v>
      </c>
      <c r="F29" s="89">
        <v>1</v>
      </c>
      <c r="G29" s="103"/>
      <c r="H29" s="188" t="s">
        <v>72</v>
      </c>
      <c r="I29" s="188"/>
      <c r="J29" s="104">
        <v>10</v>
      </c>
      <c r="K29" s="104">
        <v>208</v>
      </c>
      <c r="L29" s="104">
        <v>368</v>
      </c>
      <c r="M29" s="106">
        <v>0.6216216216216216</v>
      </c>
    </row>
    <row r="30" spans="1:13">
      <c r="A30" s="188"/>
      <c r="B30" s="188"/>
      <c r="C30" s="104"/>
      <c r="D30" s="104"/>
      <c r="E30" s="104"/>
      <c r="F30" s="106"/>
      <c r="G30" s="103"/>
      <c r="H30" s="188" t="s">
        <v>73</v>
      </c>
      <c r="I30" s="188"/>
      <c r="J30" s="104">
        <v>6</v>
      </c>
      <c r="K30" s="104">
        <v>128</v>
      </c>
      <c r="L30" s="104">
        <v>224</v>
      </c>
      <c r="M30" s="106">
        <v>0.3783783783783784</v>
      </c>
    </row>
    <row r="31" spans="1:13">
      <c r="A31" s="188" t="s">
        <v>64</v>
      </c>
      <c r="B31" s="188"/>
      <c r="C31" s="104">
        <v>5</v>
      </c>
      <c r="D31" s="104">
        <v>135</v>
      </c>
      <c r="E31" s="104">
        <v>251</v>
      </c>
      <c r="F31" s="105">
        <v>1.8065351950482221E-2</v>
      </c>
      <c r="G31" s="103"/>
      <c r="H31" s="188" t="s">
        <v>75</v>
      </c>
      <c r="I31" s="188"/>
      <c r="J31" s="104"/>
      <c r="K31" s="104"/>
      <c r="L31" s="104"/>
      <c r="M31" s="106"/>
    </row>
    <row r="32" spans="1:13">
      <c r="A32" s="188" t="s">
        <v>66</v>
      </c>
      <c r="B32" s="188"/>
      <c r="C32" s="104">
        <v>4</v>
      </c>
      <c r="D32" s="104">
        <v>154</v>
      </c>
      <c r="E32" s="104">
        <v>289</v>
      </c>
      <c r="F32" s="105">
        <v>2.0800345472865984E-2</v>
      </c>
      <c r="G32" s="103"/>
      <c r="H32" s="182" t="s">
        <v>77</v>
      </c>
      <c r="I32" s="182"/>
      <c r="J32" s="67">
        <v>16</v>
      </c>
      <c r="K32" s="67">
        <v>336</v>
      </c>
      <c r="L32" s="67">
        <v>592</v>
      </c>
      <c r="M32" s="89">
        <v>1</v>
      </c>
    </row>
    <row r="33" spans="1:13">
      <c r="A33" s="188" t="s">
        <v>68</v>
      </c>
      <c r="B33" s="188"/>
      <c r="C33" s="104">
        <v>26</v>
      </c>
      <c r="D33" s="104">
        <v>5515</v>
      </c>
      <c r="E33" s="104">
        <v>10459</v>
      </c>
      <c r="F33" s="105">
        <v>0.75277098027925726</v>
      </c>
      <c r="G33" s="103"/>
      <c r="H33" s="188"/>
      <c r="I33" s="188"/>
      <c r="J33" s="98"/>
      <c r="K33" s="98"/>
      <c r="L33" s="98"/>
      <c r="M33" s="98"/>
    </row>
    <row r="34" spans="1:13">
      <c r="A34" s="188" t="s">
        <v>93</v>
      </c>
      <c r="B34" s="188"/>
      <c r="C34" s="104">
        <v>8</v>
      </c>
      <c r="D34" s="104">
        <v>1389</v>
      </c>
      <c r="E34" s="104">
        <v>2741</v>
      </c>
      <c r="F34" s="105">
        <v>0.19727940118036563</v>
      </c>
      <c r="G34" s="103"/>
      <c r="H34" s="182" t="s">
        <v>79</v>
      </c>
      <c r="I34" s="182"/>
      <c r="J34" s="67">
        <v>4</v>
      </c>
      <c r="K34" s="67">
        <v>36</v>
      </c>
      <c r="L34" s="67">
        <v>67</v>
      </c>
      <c r="M34" s="89">
        <v>1</v>
      </c>
    </row>
    <row r="35" spans="1:13">
      <c r="A35" s="188" t="s">
        <v>74</v>
      </c>
      <c r="B35" s="188"/>
      <c r="C35" s="104">
        <v>1</v>
      </c>
      <c r="D35" s="104">
        <v>80</v>
      </c>
      <c r="E35" s="104">
        <v>154</v>
      </c>
      <c r="F35" s="105">
        <v>1.1083921117028933E-2</v>
      </c>
      <c r="G35" s="103"/>
      <c r="H35" s="182" t="s">
        <v>81</v>
      </c>
      <c r="I35" s="182"/>
      <c r="J35" s="67">
        <v>2</v>
      </c>
      <c r="K35" s="67">
        <v>14</v>
      </c>
      <c r="L35" s="67">
        <v>22</v>
      </c>
      <c r="M35" s="89">
        <v>1</v>
      </c>
    </row>
    <row r="36" spans="1:13">
      <c r="A36" s="188" t="s">
        <v>76</v>
      </c>
      <c r="B36" s="188"/>
      <c r="C36" s="104"/>
      <c r="D36" s="104"/>
      <c r="E36" s="104"/>
      <c r="F36" s="105"/>
      <c r="G36" s="103"/>
      <c r="H36" s="182" t="s">
        <v>83</v>
      </c>
      <c r="I36" s="182"/>
      <c r="J36" s="67"/>
      <c r="K36" s="67"/>
      <c r="L36" s="67"/>
      <c r="M36" s="89"/>
    </row>
    <row r="37" spans="1:13">
      <c r="A37" s="182" t="s">
        <v>78</v>
      </c>
      <c r="B37" s="182"/>
      <c r="C37" s="67">
        <v>44</v>
      </c>
      <c r="D37" s="67">
        <v>7273</v>
      </c>
      <c r="E37" s="67">
        <v>13894</v>
      </c>
      <c r="F37" s="89">
        <v>1</v>
      </c>
      <c r="G37" s="103"/>
      <c r="H37" s="188"/>
      <c r="I37" s="188"/>
      <c r="J37" s="104"/>
      <c r="K37" s="104"/>
      <c r="L37" s="104"/>
      <c r="M37" s="104"/>
    </row>
    <row r="38" spans="1:13">
      <c r="A38" s="188"/>
      <c r="B38" s="188"/>
      <c r="C38" s="104"/>
      <c r="D38" s="104"/>
      <c r="E38" s="104"/>
      <c r="F38" s="106"/>
      <c r="G38" s="103"/>
      <c r="H38" s="188"/>
      <c r="I38" s="188"/>
      <c r="J38" s="104"/>
      <c r="K38" s="104"/>
      <c r="L38" s="104"/>
      <c r="M38" s="104"/>
    </row>
    <row r="39" spans="1:13">
      <c r="A39" s="188" t="s">
        <v>80</v>
      </c>
      <c r="B39" s="188"/>
      <c r="C39" s="104">
        <v>2</v>
      </c>
      <c r="D39" s="104">
        <v>62</v>
      </c>
      <c r="E39" s="104">
        <v>111</v>
      </c>
      <c r="F39" s="105">
        <v>0.33534743202416917</v>
      </c>
      <c r="G39" s="103"/>
      <c r="H39" s="189"/>
      <c r="I39" s="189"/>
      <c r="J39" s="104"/>
      <c r="K39" s="104"/>
      <c r="L39" s="104"/>
      <c r="M39" s="104"/>
    </row>
    <row r="40" spans="1:13">
      <c r="A40" s="188" t="s">
        <v>82</v>
      </c>
      <c r="B40" s="188"/>
      <c r="C40" s="104"/>
      <c r="D40" s="104"/>
      <c r="E40" s="104"/>
      <c r="F40" s="105"/>
      <c r="G40" s="103"/>
      <c r="H40" s="112"/>
      <c r="I40" s="112"/>
      <c r="J40" s="104"/>
      <c r="K40" s="104"/>
      <c r="L40" s="104"/>
      <c r="M40" s="113"/>
    </row>
    <row r="41" spans="1:13">
      <c r="A41" s="188" t="s">
        <v>84</v>
      </c>
      <c r="B41" s="188"/>
      <c r="C41" s="104">
        <v>2</v>
      </c>
      <c r="D41" s="104">
        <v>119</v>
      </c>
      <c r="E41" s="104">
        <v>220</v>
      </c>
      <c r="F41" s="105">
        <v>0.66465256797583083</v>
      </c>
      <c r="G41" s="103"/>
      <c r="H41" s="182" t="s">
        <v>86</v>
      </c>
      <c r="I41" s="182"/>
      <c r="J41" s="67">
        <v>352</v>
      </c>
      <c r="K41" s="67">
        <v>19369</v>
      </c>
      <c r="L41" s="67">
        <v>49172</v>
      </c>
      <c r="M41" s="104"/>
    </row>
    <row r="42" spans="1:13">
      <c r="A42" s="188" t="s">
        <v>315</v>
      </c>
      <c r="B42" s="188"/>
      <c r="C42" s="104"/>
      <c r="D42" s="104"/>
      <c r="E42" s="104"/>
      <c r="F42" s="105"/>
      <c r="G42" s="103"/>
      <c r="H42" s="112"/>
      <c r="I42" s="112"/>
      <c r="J42" s="104"/>
      <c r="K42" s="104"/>
      <c r="L42" s="104"/>
      <c r="M42" s="113"/>
    </row>
    <row r="43" spans="1:13">
      <c r="A43" s="188" t="s">
        <v>85</v>
      </c>
      <c r="B43" s="188"/>
      <c r="C43" s="104"/>
      <c r="D43" s="104"/>
      <c r="E43" s="104"/>
      <c r="F43" s="105"/>
      <c r="G43" s="103"/>
      <c r="H43" s="112"/>
      <c r="I43" s="112"/>
      <c r="J43" s="113"/>
      <c r="K43" s="113"/>
      <c r="L43" s="113"/>
      <c r="M43" s="113"/>
    </row>
    <row r="44" spans="1:13">
      <c r="A44" s="182" t="s">
        <v>87</v>
      </c>
      <c r="B44" s="182"/>
      <c r="C44" s="67">
        <v>4</v>
      </c>
      <c r="D44" s="67">
        <v>181</v>
      </c>
      <c r="E44" s="67">
        <v>331</v>
      </c>
      <c r="F44" s="89">
        <v>1</v>
      </c>
      <c r="G44" s="103"/>
      <c r="H44" s="112"/>
      <c r="I44" s="112"/>
      <c r="J44" s="113"/>
      <c r="K44" s="113"/>
      <c r="L44" s="113"/>
      <c r="M44" s="113"/>
    </row>
  </sheetData>
  <sheetProtection algorithmName="SHA-512" hashValue="SE7Otc7cH9BuLh4PM/fq7c09q+NKx03qPJe8sJCqAZrIoJFHxQTdQikbBq2BQRhG8ARPRY8VqC/8Ox/eoAsfpQ==" saltValue="FJZq/btUe0ogW9r3JLqG7A==" spinCount="100000" sheet="1" objects="1" scenarios="1"/>
  <mergeCells count="72">
    <mergeCell ref="A44:B44"/>
    <mergeCell ref="A37:B37"/>
    <mergeCell ref="H37:I37"/>
    <mergeCell ref="A38:B38"/>
    <mergeCell ref="H38:I38"/>
    <mergeCell ref="A39:B39"/>
    <mergeCell ref="H39:I39"/>
    <mergeCell ref="A40:B40"/>
    <mergeCell ref="A41:B41"/>
    <mergeCell ref="H41:I41"/>
    <mergeCell ref="A42:B42"/>
    <mergeCell ref="A43:B43"/>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CQ18"/>
  <sheetViews>
    <sheetView showGridLines="0" zoomScaleNormal="100" zoomScaleSheetLayoutView="100" workbookViewId="0"/>
  </sheetViews>
  <sheetFormatPr baseColWidth="10" defaultRowHeight="15"/>
  <cols>
    <col min="1" max="1" width="79.42578125" style="116" customWidth="1"/>
    <col min="2" max="90" width="8.7109375" style="116" customWidth="1"/>
    <col min="91" max="91" width="10.85546875" style="116" bestFit="1" customWidth="1"/>
    <col min="92" max="92" width="11.85546875" style="116" bestFit="1" customWidth="1"/>
    <col min="93" max="256" width="11.42578125" style="116"/>
    <col min="257" max="257" width="83.7109375" style="116" customWidth="1"/>
    <col min="258" max="347" width="8.7109375" style="116" customWidth="1"/>
    <col min="348" max="348" width="11.85546875" style="116" bestFit="1" customWidth="1"/>
    <col min="349" max="512" width="11.42578125" style="116"/>
    <col min="513" max="513" width="83.7109375" style="116" customWidth="1"/>
    <col min="514" max="603" width="8.7109375" style="116" customWidth="1"/>
    <col min="604" max="604" width="11.85546875" style="116" bestFit="1" customWidth="1"/>
    <col min="605" max="768" width="11.42578125" style="116"/>
    <col min="769" max="769" width="83.7109375" style="116" customWidth="1"/>
    <col min="770" max="859" width="8.7109375" style="116" customWidth="1"/>
    <col min="860" max="860" width="11.85546875" style="116" bestFit="1" customWidth="1"/>
    <col min="861" max="1024" width="11.42578125" style="116"/>
    <col min="1025" max="1025" width="83.7109375" style="116" customWidth="1"/>
    <col min="1026" max="1115" width="8.7109375" style="116" customWidth="1"/>
    <col min="1116" max="1116" width="11.85546875" style="116" bestFit="1" customWidth="1"/>
    <col min="1117" max="1280" width="11.42578125" style="116"/>
    <col min="1281" max="1281" width="83.7109375" style="116" customWidth="1"/>
    <col min="1282" max="1371" width="8.7109375" style="116" customWidth="1"/>
    <col min="1372" max="1372" width="11.85546875" style="116" bestFit="1" customWidth="1"/>
    <col min="1373" max="1536" width="11.42578125" style="116"/>
    <col min="1537" max="1537" width="83.7109375" style="116" customWidth="1"/>
    <col min="1538" max="1627" width="8.7109375" style="116" customWidth="1"/>
    <col min="1628" max="1628" width="11.85546875" style="116" bestFit="1" customWidth="1"/>
    <col min="1629" max="1792" width="11.42578125" style="116"/>
    <col min="1793" max="1793" width="83.7109375" style="116" customWidth="1"/>
    <col min="1794" max="1883" width="8.7109375" style="116" customWidth="1"/>
    <col min="1884" max="1884" width="11.85546875" style="116" bestFit="1" customWidth="1"/>
    <col min="1885" max="2048" width="11.42578125" style="116"/>
    <col min="2049" max="2049" width="83.7109375" style="116" customWidth="1"/>
    <col min="2050" max="2139" width="8.7109375" style="116" customWidth="1"/>
    <col min="2140" max="2140" width="11.85546875" style="116" bestFit="1" customWidth="1"/>
    <col min="2141" max="2304" width="11.42578125" style="116"/>
    <col min="2305" max="2305" width="83.7109375" style="116" customWidth="1"/>
    <col min="2306" max="2395" width="8.7109375" style="116" customWidth="1"/>
    <col min="2396" max="2396" width="11.85546875" style="116" bestFit="1" customWidth="1"/>
    <col min="2397" max="2560" width="11.42578125" style="116"/>
    <col min="2561" max="2561" width="83.7109375" style="116" customWidth="1"/>
    <col min="2562" max="2651" width="8.7109375" style="116" customWidth="1"/>
    <col min="2652" max="2652" width="11.85546875" style="116" bestFit="1" customWidth="1"/>
    <col min="2653" max="2816" width="11.42578125" style="116"/>
    <col min="2817" max="2817" width="83.7109375" style="116" customWidth="1"/>
    <col min="2818" max="2907" width="8.7109375" style="116" customWidth="1"/>
    <col min="2908" max="2908" width="11.85546875" style="116" bestFit="1" customWidth="1"/>
    <col min="2909" max="3072" width="11.42578125" style="116"/>
    <col min="3073" max="3073" width="83.7109375" style="116" customWidth="1"/>
    <col min="3074" max="3163" width="8.7109375" style="116" customWidth="1"/>
    <col min="3164" max="3164" width="11.85546875" style="116" bestFit="1" customWidth="1"/>
    <col min="3165" max="3328" width="11.42578125" style="116"/>
    <col min="3329" max="3329" width="83.7109375" style="116" customWidth="1"/>
    <col min="3330" max="3419" width="8.7109375" style="116" customWidth="1"/>
    <col min="3420" max="3420" width="11.85546875" style="116" bestFit="1" customWidth="1"/>
    <col min="3421" max="3584" width="11.42578125" style="116"/>
    <col min="3585" max="3585" width="83.7109375" style="116" customWidth="1"/>
    <col min="3586" max="3675" width="8.7109375" style="116" customWidth="1"/>
    <col min="3676" max="3676" width="11.85546875" style="116" bestFit="1" customWidth="1"/>
    <col min="3677" max="3840" width="11.42578125" style="116"/>
    <col min="3841" max="3841" width="83.7109375" style="116" customWidth="1"/>
    <col min="3842" max="3931" width="8.7109375" style="116" customWidth="1"/>
    <col min="3932" max="3932" width="11.85546875" style="116" bestFit="1" customWidth="1"/>
    <col min="3933" max="4096" width="11.42578125" style="116"/>
    <col min="4097" max="4097" width="83.7109375" style="116" customWidth="1"/>
    <col min="4098" max="4187" width="8.7109375" style="116" customWidth="1"/>
    <col min="4188" max="4188" width="11.85546875" style="116" bestFit="1" customWidth="1"/>
    <col min="4189" max="4352" width="11.42578125" style="116"/>
    <col min="4353" max="4353" width="83.7109375" style="116" customWidth="1"/>
    <col min="4354" max="4443" width="8.7109375" style="116" customWidth="1"/>
    <col min="4444" max="4444" width="11.85546875" style="116" bestFit="1" customWidth="1"/>
    <col min="4445" max="4608" width="11.42578125" style="116"/>
    <col min="4609" max="4609" width="83.7109375" style="116" customWidth="1"/>
    <col min="4610" max="4699" width="8.7109375" style="116" customWidth="1"/>
    <col min="4700" max="4700" width="11.85546875" style="116" bestFit="1" customWidth="1"/>
    <col min="4701" max="4864" width="11.42578125" style="116"/>
    <col min="4865" max="4865" width="83.7109375" style="116" customWidth="1"/>
    <col min="4866" max="4955" width="8.7109375" style="116" customWidth="1"/>
    <col min="4956" max="4956" width="11.85546875" style="116" bestFit="1" customWidth="1"/>
    <col min="4957" max="5120" width="11.42578125" style="116"/>
    <col min="5121" max="5121" width="83.7109375" style="116" customWidth="1"/>
    <col min="5122" max="5211" width="8.7109375" style="116" customWidth="1"/>
    <col min="5212" max="5212" width="11.85546875" style="116" bestFit="1" customWidth="1"/>
    <col min="5213" max="5376" width="11.42578125" style="116"/>
    <col min="5377" max="5377" width="83.7109375" style="116" customWidth="1"/>
    <col min="5378" max="5467" width="8.7109375" style="116" customWidth="1"/>
    <col min="5468" max="5468" width="11.85546875" style="116" bestFit="1" customWidth="1"/>
    <col min="5469" max="5632" width="11.42578125" style="116"/>
    <col min="5633" max="5633" width="83.7109375" style="116" customWidth="1"/>
    <col min="5634" max="5723" width="8.7109375" style="116" customWidth="1"/>
    <col min="5724" max="5724" width="11.85546875" style="116" bestFit="1" customWidth="1"/>
    <col min="5725" max="5888" width="11.42578125" style="116"/>
    <col min="5889" max="5889" width="83.7109375" style="116" customWidth="1"/>
    <col min="5890" max="5979" width="8.7109375" style="116" customWidth="1"/>
    <col min="5980" max="5980" width="11.85546875" style="116" bestFit="1" customWidth="1"/>
    <col min="5981" max="6144" width="11.42578125" style="116"/>
    <col min="6145" max="6145" width="83.7109375" style="116" customWidth="1"/>
    <col min="6146" max="6235" width="8.7109375" style="116" customWidth="1"/>
    <col min="6236" max="6236" width="11.85546875" style="116" bestFit="1" customWidth="1"/>
    <col min="6237" max="6400" width="11.42578125" style="116"/>
    <col min="6401" max="6401" width="83.7109375" style="116" customWidth="1"/>
    <col min="6402" max="6491" width="8.7109375" style="116" customWidth="1"/>
    <col min="6492" max="6492" width="11.85546875" style="116" bestFit="1" customWidth="1"/>
    <col min="6493" max="6656" width="11.42578125" style="116"/>
    <col min="6657" max="6657" width="83.7109375" style="116" customWidth="1"/>
    <col min="6658" max="6747" width="8.7109375" style="116" customWidth="1"/>
    <col min="6748" max="6748" width="11.85546875" style="116" bestFit="1" customWidth="1"/>
    <col min="6749" max="6912" width="11.42578125" style="116"/>
    <col min="6913" max="6913" width="83.7109375" style="116" customWidth="1"/>
    <col min="6914" max="7003" width="8.7109375" style="116" customWidth="1"/>
    <col min="7004" max="7004" width="11.85546875" style="116" bestFit="1" customWidth="1"/>
    <col min="7005" max="7168" width="11.42578125" style="116"/>
    <col min="7169" max="7169" width="83.7109375" style="116" customWidth="1"/>
    <col min="7170" max="7259" width="8.7109375" style="116" customWidth="1"/>
    <col min="7260" max="7260" width="11.85546875" style="116" bestFit="1" customWidth="1"/>
    <col min="7261" max="7424" width="11.42578125" style="116"/>
    <col min="7425" max="7425" width="83.7109375" style="116" customWidth="1"/>
    <col min="7426" max="7515" width="8.7109375" style="116" customWidth="1"/>
    <col min="7516" max="7516" width="11.85546875" style="116" bestFit="1" customWidth="1"/>
    <col min="7517" max="7680" width="11.42578125" style="116"/>
    <col min="7681" max="7681" width="83.7109375" style="116" customWidth="1"/>
    <col min="7682" max="7771" width="8.7109375" style="116" customWidth="1"/>
    <col min="7772" max="7772" width="11.85546875" style="116" bestFit="1" customWidth="1"/>
    <col min="7773" max="7936" width="11.42578125" style="116"/>
    <col min="7937" max="7937" width="83.7109375" style="116" customWidth="1"/>
    <col min="7938" max="8027" width="8.7109375" style="116" customWidth="1"/>
    <col min="8028" max="8028" width="11.85546875" style="116" bestFit="1" customWidth="1"/>
    <col min="8029" max="8192" width="11.42578125" style="116"/>
    <col min="8193" max="8193" width="83.7109375" style="116" customWidth="1"/>
    <col min="8194" max="8283" width="8.7109375" style="116" customWidth="1"/>
    <col min="8284" max="8284" width="11.85546875" style="116" bestFit="1" customWidth="1"/>
    <col min="8285" max="8448" width="11.42578125" style="116"/>
    <col min="8449" max="8449" width="83.7109375" style="116" customWidth="1"/>
    <col min="8450" max="8539" width="8.7109375" style="116" customWidth="1"/>
    <col min="8540" max="8540" width="11.85546875" style="116" bestFit="1" customWidth="1"/>
    <col min="8541" max="8704" width="11.42578125" style="116"/>
    <col min="8705" max="8705" width="83.7109375" style="116" customWidth="1"/>
    <col min="8706" max="8795" width="8.7109375" style="116" customWidth="1"/>
    <col min="8796" max="8796" width="11.85546875" style="116" bestFit="1" customWidth="1"/>
    <col min="8797" max="8960" width="11.42578125" style="116"/>
    <col min="8961" max="8961" width="83.7109375" style="116" customWidth="1"/>
    <col min="8962" max="9051" width="8.7109375" style="116" customWidth="1"/>
    <col min="9052" max="9052" width="11.85546875" style="116" bestFit="1" customWidth="1"/>
    <col min="9053" max="9216" width="11.42578125" style="116"/>
    <col min="9217" max="9217" width="83.7109375" style="116" customWidth="1"/>
    <col min="9218" max="9307" width="8.7109375" style="116" customWidth="1"/>
    <col min="9308" max="9308" width="11.85546875" style="116" bestFit="1" customWidth="1"/>
    <col min="9309" max="9472" width="11.42578125" style="116"/>
    <col min="9473" max="9473" width="83.7109375" style="116" customWidth="1"/>
    <col min="9474" max="9563" width="8.7109375" style="116" customWidth="1"/>
    <col min="9564" max="9564" width="11.85546875" style="116" bestFit="1" customWidth="1"/>
    <col min="9565" max="9728" width="11.42578125" style="116"/>
    <col min="9729" max="9729" width="83.7109375" style="116" customWidth="1"/>
    <col min="9730" max="9819" width="8.7109375" style="116" customWidth="1"/>
    <col min="9820" max="9820" width="11.85546875" style="116" bestFit="1" customWidth="1"/>
    <col min="9821" max="9984" width="11.42578125" style="116"/>
    <col min="9985" max="9985" width="83.7109375" style="116" customWidth="1"/>
    <col min="9986" max="10075" width="8.7109375" style="116" customWidth="1"/>
    <col min="10076" max="10076" width="11.85546875" style="116" bestFit="1" customWidth="1"/>
    <col min="10077" max="10240" width="11.42578125" style="116"/>
    <col min="10241" max="10241" width="83.7109375" style="116" customWidth="1"/>
    <col min="10242" max="10331" width="8.7109375" style="116" customWidth="1"/>
    <col min="10332" max="10332" width="11.85546875" style="116" bestFit="1" customWidth="1"/>
    <col min="10333" max="10496" width="11.42578125" style="116"/>
    <col min="10497" max="10497" width="83.7109375" style="116" customWidth="1"/>
    <col min="10498" max="10587" width="8.7109375" style="116" customWidth="1"/>
    <col min="10588" max="10588" width="11.85546875" style="116" bestFit="1" customWidth="1"/>
    <col min="10589" max="10752" width="11.42578125" style="116"/>
    <col min="10753" max="10753" width="83.7109375" style="116" customWidth="1"/>
    <col min="10754" max="10843" width="8.7109375" style="116" customWidth="1"/>
    <col min="10844" max="10844" width="11.85546875" style="116" bestFit="1" customWidth="1"/>
    <col min="10845" max="11008" width="11.42578125" style="116"/>
    <col min="11009" max="11009" width="83.7109375" style="116" customWidth="1"/>
    <col min="11010" max="11099" width="8.7109375" style="116" customWidth="1"/>
    <col min="11100" max="11100" width="11.85546875" style="116" bestFit="1" customWidth="1"/>
    <col min="11101" max="11264" width="11.42578125" style="116"/>
    <col min="11265" max="11265" width="83.7109375" style="116" customWidth="1"/>
    <col min="11266" max="11355" width="8.7109375" style="116" customWidth="1"/>
    <col min="11356" max="11356" width="11.85546875" style="116" bestFit="1" customWidth="1"/>
    <col min="11357" max="11520" width="11.42578125" style="116"/>
    <col min="11521" max="11521" width="83.7109375" style="116" customWidth="1"/>
    <col min="11522" max="11611" width="8.7109375" style="116" customWidth="1"/>
    <col min="11612" max="11612" width="11.85546875" style="116" bestFit="1" customWidth="1"/>
    <col min="11613" max="11776" width="11.42578125" style="116"/>
    <col min="11777" max="11777" width="83.7109375" style="116" customWidth="1"/>
    <col min="11778" max="11867" width="8.7109375" style="116" customWidth="1"/>
    <col min="11868" max="11868" width="11.85546875" style="116" bestFit="1" customWidth="1"/>
    <col min="11869" max="12032" width="11.42578125" style="116"/>
    <col min="12033" max="12033" width="83.7109375" style="116" customWidth="1"/>
    <col min="12034" max="12123" width="8.7109375" style="116" customWidth="1"/>
    <col min="12124" max="12124" width="11.85546875" style="116" bestFit="1" customWidth="1"/>
    <col min="12125" max="12288" width="11.42578125" style="116"/>
    <col min="12289" max="12289" width="83.7109375" style="116" customWidth="1"/>
    <col min="12290" max="12379" width="8.7109375" style="116" customWidth="1"/>
    <col min="12380" max="12380" width="11.85546875" style="116" bestFit="1" customWidth="1"/>
    <col min="12381" max="12544" width="11.42578125" style="116"/>
    <col min="12545" max="12545" width="83.7109375" style="116" customWidth="1"/>
    <col min="12546" max="12635" width="8.7109375" style="116" customWidth="1"/>
    <col min="12636" max="12636" width="11.85546875" style="116" bestFit="1" customWidth="1"/>
    <col min="12637" max="12800" width="11.42578125" style="116"/>
    <col min="12801" max="12801" width="83.7109375" style="116" customWidth="1"/>
    <col min="12802" max="12891" width="8.7109375" style="116" customWidth="1"/>
    <col min="12892" max="12892" width="11.85546875" style="116" bestFit="1" customWidth="1"/>
    <col min="12893" max="13056" width="11.42578125" style="116"/>
    <col min="13057" max="13057" width="83.7109375" style="116" customWidth="1"/>
    <col min="13058" max="13147" width="8.7109375" style="116" customWidth="1"/>
    <col min="13148" max="13148" width="11.85546875" style="116" bestFit="1" customWidth="1"/>
    <col min="13149" max="13312" width="11.42578125" style="116"/>
    <col min="13313" max="13313" width="83.7109375" style="116" customWidth="1"/>
    <col min="13314" max="13403" width="8.7109375" style="116" customWidth="1"/>
    <col min="13404" max="13404" width="11.85546875" style="116" bestFit="1" customWidth="1"/>
    <col min="13405" max="13568" width="11.42578125" style="116"/>
    <col min="13569" max="13569" width="83.7109375" style="116" customWidth="1"/>
    <col min="13570" max="13659" width="8.7109375" style="116" customWidth="1"/>
    <col min="13660" max="13660" width="11.85546875" style="116" bestFit="1" customWidth="1"/>
    <col min="13661" max="13824" width="11.42578125" style="116"/>
    <col min="13825" max="13825" width="83.7109375" style="116" customWidth="1"/>
    <col min="13826" max="13915" width="8.7109375" style="116" customWidth="1"/>
    <col min="13916" max="13916" width="11.85546875" style="116" bestFit="1" customWidth="1"/>
    <col min="13917" max="14080" width="11.42578125" style="116"/>
    <col min="14081" max="14081" width="83.7109375" style="116" customWidth="1"/>
    <col min="14082" max="14171" width="8.7109375" style="116" customWidth="1"/>
    <col min="14172" max="14172" width="11.85546875" style="116" bestFit="1" customWidth="1"/>
    <col min="14173" max="14336" width="11.42578125" style="116"/>
    <col min="14337" max="14337" width="83.7109375" style="116" customWidth="1"/>
    <col min="14338" max="14427" width="8.7109375" style="116" customWidth="1"/>
    <col min="14428" max="14428" width="11.85546875" style="116" bestFit="1" customWidth="1"/>
    <col min="14429" max="14592" width="11.42578125" style="116"/>
    <col min="14593" max="14593" width="83.7109375" style="116" customWidth="1"/>
    <col min="14594" max="14683" width="8.7109375" style="116" customWidth="1"/>
    <col min="14684" max="14684" width="11.85546875" style="116" bestFit="1" customWidth="1"/>
    <col min="14685" max="14848" width="11.42578125" style="116"/>
    <col min="14849" max="14849" width="83.7109375" style="116" customWidth="1"/>
    <col min="14850" max="14939" width="8.7109375" style="116" customWidth="1"/>
    <col min="14940" max="14940" width="11.85546875" style="116" bestFit="1" customWidth="1"/>
    <col min="14941" max="15104" width="11.42578125" style="116"/>
    <col min="15105" max="15105" width="83.7109375" style="116" customWidth="1"/>
    <col min="15106" max="15195" width="8.7109375" style="116" customWidth="1"/>
    <col min="15196" max="15196" width="11.85546875" style="116" bestFit="1" customWidth="1"/>
    <col min="15197" max="15360" width="11.42578125" style="116"/>
    <col min="15361" max="15361" width="83.7109375" style="116" customWidth="1"/>
    <col min="15362" max="15451" width="8.7109375" style="116" customWidth="1"/>
    <col min="15452" max="15452" width="11.85546875" style="116" bestFit="1" customWidth="1"/>
    <col min="15453" max="15616" width="11.42578125" style="116"/>
    <col min="15617" max="15617" width="83.7109375" style="116" customWidth="1"/>
    <col min="15618" max="15707" width="8.7109375" style="116" customWidth="1"/>
    <col min="15708" max="15708" width="11.85546875" style="116" bestFit="1" customWidth="1"/>
    <col min="15709" max="15872" width="11.42578125" style="116"/>
    <col min="15873" max="15873" width="83.7109375" style="116" customWidth="1"/>
    <col min="15874" max="15963" width="8.7109375" style="116" customWidth="1"/>
    <col min="15964" max="15964" width="11.85546875" style="116" bestFit="1" customWidth="1"/>
    <col min="15965" max="16128" width="11.42578125" style="116"/>
    <col min="16129" max="16129" width="83.7109375" style="116" customWidth="1"/>
    <col min="16130" max="16219" width="8.7109375" style="116" customWidth="1"/>
    <col min="16220" max="16220" width="11.85546875" style="116" bestFit="1" customWidth="1"/>
    <col min="16221" max="16384" width="11.42578125" style="116"/>
  </cols>
  <sheetData>
    <row r="2" spans="1:95" ht="16.5">
      <c r="A2" s="96" t="s">
        <v>206</v>
      </c>
      <c r="B2" s="117"/>
    </row>
    <row r="3" spans="1:95" ht="16.5">
      <c r="A3" s="119" t="s">
        <v>207</v>
      </c>
      <c r="B3" s="117"/>
    </row>
    <row r="4" spans="1:95" ht="16.5">
      <c r="A4" s="119" t="s">
        <v>208</v>
      </c>
      <c r="B4" s="117"/>
    </row>
    <row r="5" spans="1:95" ht="16.5">
      <c r="A5" s="119"/>
      <c r="B5" s="117"/>
    </row>
    <row r="6" spans="1:95">
      <c r="A6" s="177" t="s">
        <v>168</v>
      </c>
      <c r="B6" s="176" t="s">
        <v>173</v>
      </c>
      <c r="C6" s="176"/>
      <c r="D6" s="176" t="s">
        <v>174</v>
      </c>
      <c r="E6" s="176"/>
      <c r="F6" s="176" t="s">
        <v>175</v>
      </c>
      <c r="G6" s="176"/>
      <c r="H6" s="176" t="s">
        <v>176</v>
      </c>
      <c r="I6" s="176"/>
      <c r="J6" s="176" t="s">
        <v>48</v>
      </c>
      <c r="K6" s="176"/>
      <c r="L6" s="176" t="s">
        <v>50</v>
      </c>
      <c r="M6" s="176"/>
      <c r="N6" s="176" t="s">
        <v>51</v>
      </c>
      <c r="O6" s="176"/>
      <c r="P6" s="176" t="s">
        <v>150</v>
      </c>
      <c r="Q6" s="176"/>
      <c r="R6" s="176" t="s">
        <v>151</v>
      </c>
      <c r="S6" s="176"/>
      <c r="T6" s="176" t="s">
        <v>152</v>
      </c>
      <c r="U6" s="176"/>
      <c r="V6" s="176" t="s">
        <v>153</v>
      </c>
      <c r="W6" s="176"/>
      <c r="X6" s="176" t="s">
        <v>56</v>
      </c>
      <c r="Y6" s="176"/>
      <c r="Z6" s="176" t="s">
        <v>58</v>
      </c>
      <c r="AA6" s="176"/>
      <c r="AB6" s="176" t="s">
        <v>60</v>
      </c>
      <c r="AC6" s="176"/>
      <c r="AD6" s="176" t="s">
        <v>64</v>
      </c>
      <c r="AE6" s="176"/>
      <c r="AF6" s="176" t="s">
        <v>66</v>
      </c>
      <c r="AG6" s="176"/>
      <c r="AH6" s="176" t="s">
        <v>68</v>
      </c>
      <c r="AI6" s="176"/>
      <c r="AJ6" s="176" t="s">
        <v>71</v>
      </c>
      <c r="AK6" s="176"/>
      <c r="AL6" s="176" t="s">
        <v>74</v>
      </c>
      <c r="AM6" s="176"/>
      <c r="AN6" s="176" t="s">
        <v>80</v>
      </c>
      <c r="AO6" s="176"/>
      <c r="AP6" s="176" t="s">
        <v>82</v>
      </c>
      <c r="AQ6" s="176"/>
      <c r="AR6" s="176" t="s">
        <v>84</v>
      </c>
      <c r="AS6" s="176"/>
      <c r="AT6" s="176" t="s">
        <v>155</v>
      </c>
      <c r="AU6" s="176"/>
      <c r="AV6" s="176" t="s">
        <v>85</v>
      </c>
      <c r="AW6" s="176"/>
      <c r="AX6" s="176" t="s">
        <v>34</v>
      </c>
      <c r="AY6" s="176"/>
      <c r="AZ6" s="176" t="s">
        <v>36</v>
      </c>
      <c r="BA6" s="176"/>
      <c r="BB6" s="176" t="s">
        <v>38</v>
      </c>
      <c r="BC6" s="176"/>
      <c r="BD6" s="176" t="s">
        <v>42</v>
      </c>
      <c r="BE6" s="176"/>
      <c r="BF6" s="176" t="s">
        <v>46</v>
      </c>
      <c r="BG6" s="176"/>
      <c r="BH6" s="176" t="s">
        <v>52</v>
      </c>
      <c r="BI6" s="176"/>
      <c r="BJ6" s="176" t="s">
        <v>54</v>
      </c>
      <c r="BK6" s="176"/>
      <c r="BL6" s="176" t="s">
        <v>55</v>
      </c>
      <c r="BM6" s="176"/>
      <c r="BN6" s="176" t="s">
        <v>57</v>
      </c>
      <c r="BO6" s="176"/>
      <c r="BP6" s="176" t="s">
        <v>59</v>
      </c>
      <c r="BQ6" s="176"/>
      <c r="BR6" s="176" t="s">
        <v>63</v>
      </c>
      <c r="BS6" s="176"/>
      <c r="BT6" s="176" t="s">
        <v>65</v>
      </c>
      <c r="BU6" s="176"/>
      <c r="BV6" s="176" t="s">
        <v>67</v>
      </c>
      <c r="BW6" s="176"/>
      <c r="BX6" s="176" t="s">
        <v>72</v>
      </c>
      <c r="BY6" s="176"/>
      <c r="BZ6" s="176" t="s">
        <v>73</v>
      </c>
      <c r="CA6" s="176"/>
      <c r="CB6" s="176" t="s">
        <v>75</v>
      </c>
      <c r="CC6" s="176"/>
      <c r="CD6" s="176" t="s">
        <v>182</v>
      </c>
      <c r="CE6" s="176"/>
      <c r="CF6" s="176" t="s">
        <v>79</v>
      </c>
      <c r="CG6" s="176"/>
      <c r="CH6" s="176" t="s">
        <v>81</v>
      </c>
      <c r="CI6" s="176"/>
      <c r="CJ6" s="176" t="s">
        <v>83</v>
      </c>
      <c r="CK6" s="176"/>
      <c r="CL6" s="176" t="s">
        <v>86</v>
      </c>
      <c r="CM6" s="176"/>
    </row>
    <row r="7" spans="1:95">
      <c r="A7" s="177"/>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row>
    <row r="8" spans="1:95" s="121"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c r="BV8" s="42" t="s">
        <v>97</v>
      </c>
      <c r="BW8" s="42" t="s">
        <v>98</v>
      </c>
      <c r="BX8" s="42" t="s">
        <v>97</v>
      </c>
      <c r="BY8" s="42" t="s">
        <v>98</v>
      </c>
      <c r="BZ8" s="42" t="s">
        <v>97</v>
      </c>
      <c r="CA8" s="42" t="s">
        <v>98</v>
      </c>
      <c r="CB8" s="42" t="s">
        <v>97</v>
      </c>
      <c r="CC8" s="42" t="s">
        <v>98</v>
      </c>
      <c r="CD8" s="42" t="s">
        <v>97</v>
      </c>
      <c r="CE8" s="42" t="s">
        <v>98</v>
      </c>
      <c r="CF8" s="42" t="s">
        <v>97</v>
      </c>
      <c r="CG8" s="42" t="s">
        <v>98</v>
      </c>
      <c r="CH8" s="42" t="s">
        <v>97</v>
      </c>
      <c r="CI8" s="42" t="s">
        <v>98</v>
      </c>
      <c r="CJ8" s="42" t="s">
        <v>97</v>
      </c>
      <c r="CK8" s="42" t="s">
        <v>98</v>
      </c>
      <c r="CL8" s="42" t="s">
        <v>97</v>
      </c>
      <c r="CM8" s="42" t="s">
        <v>98</v>
      </c>
    </row>
    <row r="9" spans="1:95">
      <c r="A9" s="44" t="s">
        <v>99</v>
      </c>
      <c r="B9" s="64">
        <v>6</v>
      </c>
      <c r="C9" s="64">
        <v>502</v>
      </c>
      <c r="D9" s="64">
        <v>11</v>
      </c>
      <c r="E9" s="64">
        <v>1582</v>
      </c>
      <c r="F9" s="64">
        <v>5</v>
      </c>
      <c r="G9" s="64">
        <v>446</v>
      </c>
      <c r="H9" s="64"/>
      <c r="I9" s="64"/>
      <c r="J9" s="64"/>
      <c r="K9" s="64"/>
      <c r="L9" s="64"/>
      <c r="M9" s="64"/>
      <c r="N9" s="64"/>
      <c r="O9" s="64"/>
      <c r="P9" s="64"/>
      <c r="Q9" s="64"/>
      <c r="R9" s="64">
        <v>1</v>
      </c>
      <c r="S9" s="64">
        <v>939</v>
      </c>
      <c r="T9" s="64"/>
      <c r="U9" s="64"/>
      <c r="V9" s="64"/>
      <c r="W9" s="64"/>
      <c r="X9" s="64"/>
      <c r="Y9" s="64"/>
      <c r="Z9" s="64"/>
      <c r="AA9" s="64"/>
      <c r="AB9" s="64"/>
      <c r="AC9" s="64"/>
      <c r="AD9" s="64">
        <v>1</v>
      </c>
      <c r="AE9" s="64">
        <v>44</v>
      </c>
      <c r="AF9" s="64"/>
      <c r="AG9" s="64"/>
      <c r="AH9" s="64">
        <v>4</v>
      </c>
      <c r="AI9" s="64">
        <v>1505</v>
      </c>
      <c r="AJ9" s="64"/>
      <c r="AK9" s="64"/>
      <c r="AL9" s="64"/>
      <c r="AM9" s="64"/>
      <c r="AN9" s="64"/>
      <c r="AO9" s="64"/>
      <c r="AP9" s="64"/>
      <c r="AQ9" s="64"/>
      <c r="AR9" s="64"/>
      <c r="AS9" s="64"/>
      <c r="AT9" s="64"/>
      <c r="AU9" s="64"/>
      <c r="AV9" s="64"/>
      <c r="AW9" s="64"/>
      <c r="AX9" s="64"/>
      <c r="AY9" s="64"/>
      <c r="AZ9" s="64"/>
      <c r="BA9" s="64"/>
      <c r="BB9" s="64">
        <v>1</v>
      </c>
      <c r="BC9" s="64">
        <v>564</v>
      </c>
      <c r="BD9" s="64">
        <v>2</v>
      </c>
      <c r="BE9" s="64">
        <v>940</v>
      </c>
      <c r="BF9" s="64"/>
      <c r="BG9" s="64"/>
      <c r="BH9" s="64"/>
      <c r="BI9" s="64"/>
      <c r="BJ9" s="64"/>
      <c r="BK9" s="64"/>
      <c r="BL9" s="64"/>
      <c r="BM9" s="64"/>
      <c r="BN9" s="64"/>
      <c r="BO9" s="64"/>
      <c r="BP9" s="64"/>
      <c r="BQ9" s="64"/>
      <c r="BR9" s="64">
        <v>1</v>
      </c>
      <c r="BS9" s="64">
        <v>29</v>
      </c>
      <c r="BT9" s="64"/>
      <c r="BU9" s="64"/>
      <c r="BV9" s="64"/>
      <c r="BW9" s="64"/>
      <c r="BX9" s="64">
        <v>1</v>
      </c>
      <c r="BY9" s="64">
        <v>48</v>
      </c>
      <c r="BZ9" s="64">
        <v>1</v>
      </c>
      <c r="CA9" s="64">
        <v>48</v>
      </c>
      <c r="CB9" s="64"/>
      <c r="CC9" s="64"/>
      <c r="CD9" s="64"/>
      <c r="CE9" s="64"/>
      <c r="CF9" s="64"/>
      <c r="CG9" s="64"/>
      <c r="CH9" s="64"/>
      <c r="CI9" s="64"/>
      <c r="CJ9" s="64"/>
      <c r="CK9" s="64"/>
      <c r="CL9" s="74">
        <v>34</v>
      </c>
      <c r="CM9" s="74">
        <v>6647</v>
      </c>
      <c r="CN9" s="127"/>
      <c r="CO9" s="127"/>
      <c r="CP9" s="127"/>
      <c r="CQ9" s="127"/>
    </row>
    <row r="10" spans="1:95">
      <c r="A10" s="46" t="s">
        <v>100</v>
      </c>
      <c r="B10" s="83">
        <v>86</v>
      </c>
      <c r="C10" s="83">
        <v>4996</v>
      </c>
      <c r="D10" s="83">
        <v>31</v>
      </c>
      <c r="E10" s="83">
        <v>5013</v>
      </c>
      <c r="F10" s="83">
        <v>29</v>
      </c>
      <c r="G10" s="83">
        <v>1978</v>
      </c>
      <c r="H10" s="83"/>
      <c r="I10" s="83"/>
      <c r="J10" s="83">
        <v>2</v>
      </c>
      <c r="K10" s="83">
        <v>73</v>
      </c>
      <c r="L10" s="83">
        <v>2</v>
      </c>
      <c r="M10" s="83">
        <v>14</v>
      </c>
      <c r="N10" s="83"/>
      <c r="O10" s="83"/>
      <c r="P10" s="83"/>
      <c r="Q10" s="83"/>
      <c r="R10" s="83"/>
      <c r="S10" s="83"/>
      <c r="T10" s="83"/>
      <c r="U10" s="83"/>
      <c r="V10" s="83"/>
      <c r="W10" s="83"/>
      <c r="X10" s="83"/>
      <c r="Y10" s="83"/>
      <c r="Z10" s="83"/>
      <c r="AA10" s="83"/>
      <c r="AB10" s="83">
        <v>1</v>
      </c>
      <c r="AC10" s="83">
        <v>816</v>
      </c>
      <c r="AD10" s="83">
        <v>3</v>
      </c>
      <c r="AE10" s="83">
        <v>131</v>
      </c>
      <c r="AF10" s="83">
        <v>3</v>
      </c>
      <c r="AG10" s="83">
        <v>257</v>
      </c>
      <c r="AH10" s="83">
        <v>10</v>
      </c>
      <c r="AI10" s="83">
        <v>3795</v>
      </c>
      <c r="AJ10" s="83">
        <v>2</v>
      </c>
      <c r="AK10" s="83">
        <v>1072</v>
      </c>
      <c r="AL10" s="83">
        <v>1</v>
      </c>
      <c r="AM10" s="83">
        <v>154</v>
      </c>
      <c r="AN10" s="83">
        <v>2</v>
      </c>
      <c r="AO10" s="83">
        <v>111</v>
      </c>
      <c r="AP10" s="83"/>
      <c r="AQ10" s="83"/>
      <c r="AR10" s="83">
        <v>1</v>
      </c>
      <c r="AS10" s="83">
        <v>80</v>
      </c>
      <c r="AT10" s="83"/>
      <c r="AU10" s="83"/>
      <c r="AV10" s="83"/>
      <c r="AW10" s="83"/>
      <c r="AX10" s="83"/>
      <c r="AY10" s="83"/>
      <c r="AZ10" s="83"/>
      <c r="BA10" s="83"/>
      <c r="BB10" s="83">
        <v>4</v>
      </c>
      <c r="BC10" s="83">
        <v>1442</v>
      </c>
      <c r="BD10" s="83">
        <v>9</v>
      </c>
      <c r="BE10" s="83">
        <v>2118</v>
      </c>
      <c r="BF10" s="83"/>
      <c r="BG10" s="83"/>
      <c r="BH10" s="83"/>
      <c r="BI10" s="83"/>
      <c r="BJ10" s="83"/>
      <c r="BK10" s="83"/>
      <c r="BL10" s="83"/>
      <c r="BM10" s="83"/>
      <c r="BN10" s="83"/>
      <c r="BO10" s="83"/>
      <c r="BP10" s="83"/>
      <c r="BQ10" s="83"/>
      <c r="BR10" s="83">
        <v>1</v>
      </c>
      <c r="BS10" s="83">
        <v>11</v>
      </c>
      <c r="BT10" s="83">
        <v>1</v>
      </c>
      <c r="BU10" s="83">
        <v>36</v>
      </c>
      <c r="BV10" s="83"/>
      <c r="BW10" s="83"/>
      <c r="BX10" s="83">
        <v>3</v>
      </c>
      <c r="BY10" s="83">
        <v>64</v>
      </c>
      <c r="BZ10" s="83">
        <v>2</v>
      </c>
      <c r="CA10" s="83">
        <v>73</v>
      </c>
      <c r="CB10" s="83"/>
      <c r="CC10" s="83"/>
      <c r="CD10" s="83"/>
      <c r="CE10" s="83"/>
      <c r="CF10" s="83">
        <v>2</v>
      </c>
      <c r="CG10" s="83">
        <v>30</v>
      </c>
      <c r="CH10" s="83"/>
      <c r="CI10" s="83"/>
      <c r="CJ10" s="83"/>
      <c r="CK10" s="83"/>
      <c r="CL10" s="94">
        <v>195</v>
      </c>
      <c r="CM10" s="94">
        <v>22264</v>
      </c>
      <c r="CN10" s="127"/>
      <c r="CO10" s="127"/>
      <c r="CP10" s="127"/>
      <c r="CQ10" s="127"/>
    </row>
    <row r="11" spans="1:95">
      <c r="A11" s="44" t="s">
        <v>104</v>
      </c>
      <c r="B11" s="64">
        <v>2</v>
      </c>
      <c r="C11" s="64">
        <v>50</v>
      </c>
      <c r="D11" s="64"/>
      <c r="E11" s="64"/>
      <c r="F11" s="64">
        <v>1</v>
      </c>
      <c r="G11" s="64">
        <v>22</v>
      </c>
      <c r="H11" s="64"/>
      <c r="I11" s="64"/>
      <c r="J11" s="64"/>
      <c r="K11" s="64"/>
      <c r="L11" s="64">
        <v>2</v>
      </c>
      <c r="M11" s="64">
        <v>19</v>
      </c>
      <c r="N11" s="64"/>
      <c r="O11" s="64"/>
      <c r="P11" s="64"/>
      <c r="Q11" s="64"/>
      <c r="R11" s="64"/>
      <c r="S11" s="64"/>
      <c r="T11" s="64"/>
      <c r="U11" s="64"/>
      <c r="V11" s="64">
        <v>1</v>
      </c>
      <c r="W11" s="64">
        <v>100</v>
      </c>
      <c r="X11" s="64"/>
      <c r="Y11" s="64"/>
      <c r="Z11" s="64"/>
      <c r="AA11" s="64"/>
      <c r="AB11" s="64"/>
      <c r="AC11" s="64"/>
      <c r="AD11" s="64"/>
      <c r="AE11" s="64"/>
      <c r="AF11" s="64"/>
      <c r="AG11" s="64"/>
      <c r="AH11" s="64"/>
      <c r="AI11" s="64"/>
      <c r="AJ11" s="64">
        <v>1</v>
      </c>
      <c r="AK11" s="64">
        <v>656</v>
      </c>
      <c r="AL11" s="64"/>
      <c r="AM11" s="64"/>
      <c r="AN11" s="64"/>
      <c r="AO11" s="64"/>
      <c r="AP11" s="64"/>
      <c r="AQ11" s="64"/>
      <c r="AR11" s="64"/>
      <c r="AS11" s="64"/>
      <c r="AT11" s="64"/>
      <c r="AU11" s="64"/>
      <c r="AV11" s="64"/>
      <c r="AW11" s="64"/>
      <c r="AX11" s="64"/>
      <c r="AY11" s="64"/>
      <c r="AZ11" s="64"/>
      <c r="BA11" s="64"/>
      <c r="BB11" s="64"/>
      <c r="BC11" s="64"/>
      <c r="BD11" s="64"/>
      <c r="BE11" s="64"/>
      <c r="BF11" s="64"/>
      <c r="BG11" s="64"/>
      <c r="BH11" s="64">
        <v>1</v>
      </c>
      <c r="BI11" s="64">
        <v>72</v>
      </c>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v>1</v>
      </c>
      <c r="CI11" s="64">
        <v>15</v>
      </c>
      <c r="CJ11" s="64"/>
      <c r="CK11" s="64"/>
      <c r="CL11" s="74">
        <v>9</v>
      </c>
      <c r="CM11" s="74">
        <v>934</v>
      </c>
      <c r="CN11" s="127"/>
      <c r="CO11" s="127"/>
      <c r="CP11" s="127"/>
      <c r="CQ11" s="127"/>
    </row>
    <row r="12" spans="1:95">
      <c r="A12" s="48" t="s">
        <v>189</v>
      </c>
      <c r="B12" s="83"/>
      <c r="C12" s="83"/>
      <c r="D12" s="83">
        <v>2</v>
      </c>
      <c r="E12" s="83">
        <v>122</v>
      </c>
      <c r="F12" s="83"/>
      <c r="G12" s="83"/>
      <c r="H12" s="83"/>
      <c r="I12" s="83"/>
      <c r="J12" s="83"/>
      <c r="K12" s="83"/>
      <c r="L12" s="83">
        <v>3</v>
      </c>
      <c r="M12" s="83">
        <v>27</v>
      </c>
      <c r="N12" s="83">
        <v>1</v>
      </c>
      <c r="O12" s="83">
        <v>16</v>
      </c>
      <c r="P12" s="83"/>
      <c r="Q12" s="83"/>
      <c r="R12" s="83"/>
      <c r="S12" s="83"/>
      <c r="T12" s="83"/>
      <c r="U12" s="83"/>
      <c r="V12" s="83"/>
      <c r="W12" s="83"/>
      <c r="X12" s="83"/>
      <c r="Y12" s="83"/>
      <c r="Z12" s="83"/>
      <c r="AA12" s="83"/>
      <c r="AB12" s="83"/>
      <c r="AC12" s="83"/>
      <c r="AD12" s="83"/>
      <c r="AE12" s="83"/>
      <c r="AF12" s="83">
        <v>1</v>
      </c>
      <c r="AG12" s="83">
        <v>32</v>
      </c>
      <c r="AH12" s="83">
        <v>1</v>
      </c>
      <c r="AI12" s="83">
        <v>136</v>
      </c>
      <c r="AJ12" s="83">
        <v>1</v>
      </c>
      <c r="AK12" s="83">
        <v>156</v>
      </c>
      <c r="AL12" s="83"/>
      <c r="AM12" s="83"/>
      <c r="AN12" s="83"/>
      <c r="AO12" s="83"/>
      <c r="AP12" s="83"/>
      <c r="AQ12" s="83"/>
      <c r="AR12" s="83">
        <v>1</v>
      </c>
      <c r="AS12" s="83">
        <v>140</v>
      </c>
      <c r="AT12" s="83"/>
      <c r="AU12" s="83"/>
      <c r="AV12" s="83"/>
      <c r="AW12" s="83"/>
      <c r="AX12" s="83"/>
      <c r="AY12" s="83"/>
      <c r="AZ12" s="83"/>
      <c r="BA12" s="83"/>
      <c r="BB12" s="83">
        <v>1</v>
      </c>
      <c r="BC12" s="83">
        <v>908</v>
      </c>
      <c r="BD12" s="83">
        <v>1</v>
      </c>
      <c r="BE12" s="83">
        <v>90</v>
      </c>
      <c r="BF12" s="83"/>
      <c r="BG12" s="83"/>
      <c r="BH12" s="83"/>
      <c r="BI12" s="83"/>
      <c r="BJ12" s="83"/>
      <c r="BK12" s="83"/>
      <c r="BL12" s="83"/>
      <c r="BM12" s="83"/>
      <c r="BN12" s="83"/>
      <c r="BO12" s="83"/>
      <c r="BP12" s="83"/>
      <c r="BQ12" s="83"/>
      <c r="BR12" s="83">
        <v>2</v>
      </c>
      <c r="BS12" s="83">
        <v>82</v>
      </c>
      <c r="BT12" s="83"/>
      <c r="BU12" s="83"/>
      <c r="BV12" s="83"/>
      <c r="BW12" s="83"/>
      <c r="BX12" s="83">
        <v>3</v>
      </c>
      <c r="BY12" s="83">
        <v>131</v>
      </c>
      <c r="BZ12" s="83"/>
      <c r="CA12" s="83"/>
      <c r="CB12" s="83"/>
      <c r="CC12" s="83"/>
      <c r="CD12" s="83"/>
      <c r="CE12" s="83"/>
      <c r="CF12" s="83">
        <v>1</v>
      </c>
      <c r="CG12" s="83">
        <v>14</v>
      </c>
      <c r="CH12" s="83"/>
      <c r="CI12" s="83"/>
      <c r="CJ12" s="83"/>
      <c r="CK12" s="83"/>
      <c r="CL12" s="94">
        <v>18</v>
      </c>
      <c r="CM12" s="94">
        <v>1854</v>
      </c>
      <c r="CN12" s="127"/>
      <c r="CO12" s="127"/>
      <c r="CP12" s="127"/>
      <c r="CQ12" s="127"/>
    </row>
    <row r="13" spans="1:95">
      <c r="A13" s="44" t="s">
        <v>102</v>
      </c>
      <c r="B13" s="64">
        <v>13</v>
      </c>
      <c r="C13" s="64">
        <v>1456</v>
      </c>
      <c r="D13" s="64">
        <v>7</v>
      </c>
      <c r="E13" s="64">
        <v>769</v>
      </c>
      <c r="F13" s="64">
        <v>3</v>
      </c>
      <c r="G13" s="64">
        <v>378</v>
      </c>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v>3</v>
      </c>
      <c r="AI13" s="64">
        <v>1485</v>
      </c>
      <c r="AJ13" s="64"/>
      <c r="AK13" s="64"/>
      <c r="AL13" s="64"/>
      <c r="AM13" s="64"/>
      <c r="AN13" s="64"/>
      <c r="AO13" s="64"/>
      <c r="AP13" s="64"/>
      <c r="AQ13" s="64"/>
      <c r="AR13" s="64"/>
      <c r="AS13" s="64"/>
      <c r="AT13" s="64"/>
      <c r="AU13" s="64"/>
      <c r="AV13" s="64"/>
      <c r="AW13" s="64"/>
      <c r="AX13" s="64"/>
      <c r="AY13" s="64"/>
      <c r="AZ13" s="64">
        <v>1</v>
      </c>
      <c r="BA13" s="64">
        <v>588</v>
      </c>
      <c r="BB13" s="64">
        <v>2</v>
      </c>
      <c r="BC13" s="64">
        <v>512</v>
      </c>
      <c r="BD13" s="64">
        <v>2</v>
      </c>
      <c r="BE13" s="64">
        <v>736</v>
      </c>
      <c r="BF13" s="64"/>
      <c r="BG13" s="64"/>
      <c r="BH13" s="64"/>
      <c r="BI13" s="64"/>
      <c r="BJ13" s="64">
        <v>1</v>
      </c>
      <c r="BK13" s="64">
        <v>816</v>
      </c>
      <c r="BL13" s="64"/>
      <c r="BM13" s="64"/>
      <c r="BN13" s="64"/>
      <c r="BO13" s="64"/>
      <c r="BP13" s="64"/>
      <c r="BQ13" s="64"/>
      <c r="BR13" s="64"/>
      <c r="BS13" s="64"/>
      <c r="BT13" s="64">
        <v>1</v>
      </c>
      <c r="BU13" s="64">
        <v>46</v>
      </c>
      <c r="BV13" s="64">
        <v>1</v>
      </c>
      <c r="BW13" s="64">
        <v>32</v>
      </c>
      <c r="BX13" s="64">
        <v>1</v>
      </c>
      <c r="BY13" s="64">
        <v>64</v>
      </c>
      <c r="BZ13" s="64">
        <v>2</v>
      </c>
      <c r="CA13" s="64">
        <v>80</v>
      </c>
      <c r="CB13" s="64"/>
      <c r="CC13" s="64"/>
      <c r="CD13" s="64"/>
      <c r="CE13" s="64"/>
      <c r="CF13" s="64"/>
      <c r="CG13" s="64"/>
      <c r="CH13" s="64"/>
      <c r="CI13" s="64"/>
      <c r="CJ13" s="64"/>
      <c r="CK13" s="64"/>
      <c r="CL13" s="74">
        <v>37</v>
      </c>
      <c r="CM13" s="74">
        <v>6962</v>
      </c>
      <c r="CN13" s="127"/>
      <c r="CO13" s="127"/>
      <c r="CP13" s="127"/>
      <c r="CQ13" s="127"/>
    </row>
    <row r="14" spans="1:95">
      <c r="A14" s="48" t="s">
        <v>190</v>
      </c>
      <c r="B14" s="83">
        <v>9</v>
      </c>
      <c r="C14" s="83">
        <v>653</v>
      </c>
      <c r="D14" s="83">
        <v>5</v>
      </c>
      <c r="E14" s="83">
        <v>660</v>
      </c>
      <c r="F14" s="83">
        <v>5</v>
      </c>
      <c r="G14" s="83">
        <v>939</v>
      </c>
      <c r="H14" s="83"/>
      <c r="I14" s="83"/>
      <c r="J14" s="83">
        <v>1</v>
      </c>
      <c r="K14" s="83">
        <v>18</v>
      </c>
      <c r="L14" s="83">
        <v>2</v>
      </c>
      <c r="M14" s="83">
        <v>26</v>
      </c>
      <c r="N14" s="83">
        <v>1</v>
      </c>
      <c r="O14" s="83">
        <v>16</v>
      </c>
      <c r="P14" s="83"/>
      <c r="Q14" s="83"/>
      <c r="R14" s="83"/>
      <c r="S14" s="83"/>
      <c r="T14" s="83"/>
      <c r="U14" s="83"/>
      <c r="V14" s="83"/>
      <c r="W14" s="83"/>
      <c r="X14" s="83"/>
      <c r="Y14" s="83"/>
      <c r="Z14" s="83"/>
      <c r="AA14" s="83"/>
      <c r="AB14" s="83"/>
      <c r="AC14" s="83"/>
      <c r="AD14" s="83"/>
      <c r="AE14" s="83"/>
      <c r="AF14" s="83"/>
      <c r="AG14" s="83"/>
      <c r="AH14" s="83">
        <v>4</v>
      </c>
      <c r="AI14" s="83">
        <v>2220</v>
      </c>
      <c r="AJ14" s="83">
        <v>1</v>
      </c>
      <c r="AK14" s="83">
        <v>204</v>
      </c>
      <c r="AL14" s="83"/>
      <c r="AM14" s="83"/>
      <c r="AN14" s="83"/>
      <c r="AO14" s="83"/>
      <c r="AP14" s="83"/>
      <c r="AQ14" s="83"/>
      <c r="AR14" s="83"/>
      <c r="AS14" s="83"/>
      <c r="AT14" s="83"/>
      <c r="AU14" s="83"/>
      <c r="AV14" s="83"/>
      <c r="AW14" s="83"/>
      <c r="AX14" s="83"/>
      <c r="AY14" s="83"/>
      <c r="AZ14" s="83"/>
      <c r="BA14" s="83"/>
      <c r="BB14" s="83"/>
      <c r="BC14" s="83"/>
      <c r="BD14" s="83"/>
      <c r="BE14" s="83"/>
      <c r="BF14" s="83">
        <v>1</v>
      </c>
      <c r="BG14" s="83">
        <v>1064</v>
      </c>
      <c r="BH14" s="83"/>
      <c r="BI14" s="83"/>
      <c r="BJ14" s="83"/>
      <c r="BK14" s="83"/>
      <c r="BL14" s="83"/>
      <c r="BM14" s="83"/>
      <c r="BN14" s="83"/>
      <c r="BO14" s="83"/>
      <c r="BP14" s="83"/>
      <c r="BQ14" s="83"/>
      <c r="BR14" s="83"/>
      <c r="BS14" s="83"/>
      <c r="BT14" s="83">
        <v>3</v>
      </c>
      <c r="BU14" s="83">
        <v>170</v>
      </c>
      <c r="BV14" s="83">
        <v>1</v>
      </c>
      <c r="BW14" s="83">
        <v>18</v>
      </c>
      <c r="BX14" s="83"/>
      <c r="BY14" s="83"/>
      <c r="BZ14" s="83">
        <v>1</v>
      </c>
      <c r="CA14" s="83">
        <v>23</v>
      </c>
      <c r="CB14" s="83"/>
      <c r="CC14" s="83"/>
      <c r="CD14" s="83"/>
      <c r="CE14" s="83"/>
      <c r="CF14" s="83"/>
      <c r="CG14" s="83"/>
      <c r="CH14" s="83"/>
      <c r="CI14" s="83"/>
      <c r="CJ14" s="83"/>
      <c r="CK14" s="83"/>
      <c r="CL14" s="94">
        <v>34</v>
      </c>
      <c r="CM14" s="94">
        <v>6011</v>
      </c>
      <c r="CN14" s="127"/>
      <c r="CO14" s="127"/>
      <c r="CP14" s="127"/>
      <c r="CQ14" s="127"/>
    </row>
    <row r="15" spans="1:95">
      <c r="A15" s="44" t="s">
        <v>101</v>
      </c>
      <c r="B15" s="64"/>
      <c r="C15" s="64"/>
      <c r="D15" s="64"/>
      <c r="E15" s="64"/>
      <c r="F15" s="64"/>
      <c r="G15" s="64"/>
      <c r="H15" s="64"/>
      <c r="I15" s="64"/>
      <c r="J15" s="64">
        <v>1</v>
      </c>
      <c r="K15" s="64">
        <v>18</v>
      </c>
      <c r="L15" s="64">
        <v>1</v>
      </c>
      <c r="M15" s="64">
        <v>15</v>
      </c>
      <c r="N15" s="64"/>
      <c r="O15" s="64"/>
      <c r="P15" s="64"/>
      <c r="Q15" s="64"/>
      <c r="R15" s="64"/>
      <c r="S15" s="64"/>
      <c r="T15" s="64"/>
      <c r="U15" s="64"/>
      <c r="V15" s="64"/>
      <c r="W15" s="64"/>
      <c r="X15" s="64"/>
      <c r="Y15" s="64"/>
      <c r="Z15" s="64"/>
      <c r="AA15" s="64"/>
      <c r="AB15" s="64"/>
      <c r="AC15" s="64"/>
      <c r="AD15" s="64">
        <v>1</v>
      </c>
      <c r="AE15" s="64">
        <v>76</v>
      </c>
      <c r="AF15" s="64"/>
      <c r="AG15" s="64"/>
      <c r="AH15" s="64">
        <v>2</v>
      </c>
      <c r="AI15" s="64">
        <v>473</v>
      </c>
      <c r="AJ15" s="64">
        <v>1</v>
      </c>
      <c r="AK15" s="64">
        <v>140</v>
      </c>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v>1</v>
      </c>
      <c r="BM15" s="64">
        <v>367</v>
      </c>
      <c r="BN15" s="64"/>
      <c r="BO15" s="64"/>
      <c r="BP15" s="64"/>
      <c r="BQ15" s="64"/>
      <c r="BR15" s="64">
        <v>1</v>
      </c>
      <c r="BS15" s="64">
        <v>31</v>
      </c>
      <c r="BT15" s="64">
        <v>1</v>
      </c>
      <c r="BU15" s="64">
        <v>51</v>
      </c>
      <c r="BV15" s="64"/>
      <c r="BW15" s="64"/>
      <c r="BX15" s="64">
        <v>2</v>
      </c>
      <c r="BY15" s="64">
        <v>61</v>
      </c>
      <c r="BZ15" s="64"/>
      <c r="CA15" s="64"/>
      <c r="CB15" s="64"/>
      <c r="CC15" s="64"/>
      <c r="CD15" s="64"/>
      <c r="CE15" s="64"/>
      <c r="CF15" s="64"/>
      <c r="CG15" s="64"/>
      <c r="CH15" s="64"/>
      <c r="CI15" s="64"/>
      <c r="CJ15" s="64"/>
      <c r="CK15" s="64"/>
      <c r="CL15" s="74">
        <v>11</v>
      </c>
      <c r="CM15" s="74">
        <v>1232</v>
      </c>
      <c r="CN15" s="127"/>
      <c r="CO15" s="127"/>
      <c r="CP15" s="127"/>
      <c r="CQ15" s="127"/>
    </row>
    <row r="16" spans="1:95">
      <c r="A16" s="48" t="s">
        <v>103</v>
      </c>
      <c r="B16" s="83"/>
      <c r="C16" s="83"/>
      <c r="D16" s="83">
        <v>5</v>
      </c>
      <c r="E16" s="83">
        <v>1374</v>
      </c>
      <c r="F16" s="83">
        <v>2</v>
      </c>
      <c r="G16" s="83">
        <v>77</v>
      </c>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v>2</v>
      </c>
      <c r="AI16" s="83">
        <v>845</v>
      </c>
      <c r="AJ16" s="83">
        <v>2</v>
      </c>
      <c r="AK16" s="83">
        <v>513</v>
      </c>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v>1</v>
      </c>
      <c r="BM16" s="83">
        <v>429</v>
      </c>
      <c r="BN16" s="83"/>
      <c r="BO16" s="83"/>
      <c r="BP16" s="83"/>
      <c r="BQ16" s="83"/>
      <c r="BR16" s="83"/>
      <c r="BS16" s="83"/>
      <c r="BT16" s="83"/>
      <c r="BU16" s="83"/>
      <c r="BV16" s="83"/>
      <c r="BW16" s="83"/>
      <c r="BX16" s="83"/>
      <c r="BY16" s="83"/>
      <c r="BZ16" s="83"/>
      <c r="CA16" s="83"/>
      <c r="CB16" s="83"/>
      <c r="CC16" s="83"/>
      <c r="CD16" s="83"/>
      <c r="CE16" s="83"/>
      <c r="CF16" s="83">
        <v>1</v>
      </c>
      <c r="CG16" s="83">
        <v>23</v>
      </c>
      <c r="CH16" s="83">
        <v>1</v>
      </c>
      <c r="CI16" s="83">
        <v>7</v>
      </c>
      <c r="CJ16" s="83"/>
      <c r="CK16" s="83"/>
      <c r="CL16" s="94">
        <v>14</v>
      </c>
      <c r="CM16" s="94">
        <v>3268</v>
      </c>
      <c r="CN16" s="127"/>
      <c r="CO16" s="127"/>
      <c r="CP16" s="127"/>
      <c r="CQ16" s="127"/>
    </row>
    <row r="17" spans="1:95">
      <c r="A17" s="41" t="s">
        <v>107</v>
      </c>
      <c r="B17" s="49">
        <v>116</v>
      </c>
      <c r="C17" s="49">
        <v>7657</v>
      </c>
      <c r="D17" s="49">
        <v>61</v>
      </c>
      <c r="E17" s="49">
        <v>9520</v>
      </c>
      <c r="F17" s="49">
        <v>45</v>
      </c>
      <c r="G17" s="49">
        <v>3840</v>
      </c>
      <c r="H17" s="49"/>
      <c r="I17" s="49"/>
      <c r="J17" s="49">
        <v>4</v>
      </c>
      <c r="K17" s="49">
        <v>109</v>
      </c>
      <c r="L17" s="49">
        <v>10</v>
      </c>
      <c r="M17" s="49">
        <v>101</v>
      </c>
      <c r="N17" s="49">
        <v>2</v>
      </c>
      <c r="O17" s="49">
        <v>32</v>
      </c>
      <c r="P17" s="49"/>
      <c r="Q17" s="49"/>
      <c r="R17" s="49">
        <v>1</v>
      </c>
      <c r="S17" s="49">
        <v>939</v>
      </c>
      <c r="T17" s="49"/>
      <c r="U17" s="49"/>
      <c r="V17" s="49">
        <v>1</v>
      </c>
      <c r="W17" s="49">
        <v>100</v>
      </c>
      <c r="X17" s="49"/>
      <c r="Y17" s="49"/>
      <c r="Z17" s="49"/>
      <c r="AA17" s="49"/>
      <c r="AB17" s="49">
        <v>1</v>
      </c>
      <c r="AC17" s="49">
        <v>816</v>
      </c>
      <c r="AD17" s="49">
        <v>5</v>
      </c>
      <c r="AE17" s="49">
        <v>251</v>
      </c>
      <c r="AF17" s="49">
        <v>4</v>
      </c>
      <c r="AG17" s="49">
        <v>289</v>
      </c>
      <c r="AH17" s="49">
        <v>26</v>
      </c>
      <c r="AI17" s="49">
        <v>10459</v>
      </c>
      <c r="AJ17" s="49">
        <v>8</v>
      </c>
      <c r="AK17" s="49">
        <v>2741</v>
      </c>
      <c r="AL17" s="49">
        <v>1</v>
      </c>
      <c r="AM17" s="49">
        <v>154</v>
      </c>
      <c r="AN17" s="49">
        <v>2</v>
      </c>
      <c r="AO17" s="49">
        <v>111</v>
      </c>
      <c r="AP17" s="49"/>
      <c r="AQ17" s="49"/>
      <c r="AR17" s="49">
        <v>2</v>
      </c>
      <c r="AS17" s="49">
        <v>220</v>
      </c>
      <c r="AT17" s="49"/>
      <c r="AU17" s="49"/>
      <c r="AV17" s="49"/>
      <c r="AW17" s="49"/>
      <c r="AX17" s="49"/>
      <c r="AY17" s="49"/>
      <c r="AZ17" s="49">
        <v>1</v>
      </c>
      <c r="BA17" s="49">
        <v>588</v>
      </c>
      <c r="BB17" s="49">
        <v>8</v>
      </c>
      <c r="BC17" s="49">
        <v>3426</v>
      </c>
      <c r="BD17" s="49">
        <v>14</v>
      </c>
      <c r="BE17" s="49">
        <v>3884</v>
      </c>
      <c r="BF17" s="49">
        <v>1</v>
      </c>
      <c r="BG17" s="49">
        <v>1064</v>
      </c>
      <c r="BH17" s="49">
        <v>1</v>
      </c>
      <c r="BI17" s="49">
        <v>72</v>
      </c>
      <c r="BJ17" s="49">
        <v>1</v>
      </c>
      <c r="BK17" s="49">
        <v>816</v>
      </c>
      <c r="BL17" s="49">
        <v>2</v>
      </c>
      <c r="BM17" s="49">
        <v>796</v>
      </c>
      <c r="BN17" s="49"/>
      <c r="BO17" s="49"/>
      <c r="BP17" s="49"/>
      <c r="BQ17" s="49"/>
      <c r="BR17" s="49">
        <v>5</v>
      </c>
      <c r="BS17" s="49">
        <v>153</v>
      </c>
      <c r="BT17" s="49">
        <v>6</v>
      </c>
      <c r="BU17" s="49">
        <v>303</v>
      </c>
      <c r="BV17" s="49">
        <v>2</v>
      </c>
      <c r="BW17" s="49">
        <v>50</v>
      </c>
      <c r="BX17" s="49">
        <v>10</v>
      </c>
      <c r="BY17" s="49">
        <v>368</v>
      </c>
      <c r="BZ17" s="49">
        <v>6</v>
      </c>
      <c r="CA17" s="49">
        <v>224</v>
      </c>
      <c r="CB17" s="49"/>
      <c r="CC17" s="49"/>
      <c r="CD17" s="49"/>
      <c r="CE17" s="49"/>
      <c r="CF17" s="49">
        <v>4</v>
      </c>
      <c r="CG17" s="49">
        <v>67</v>
      </c>
      <c r="CH17" s="49">
        <v>2</v>
      </c>
      <c r="CI17" s="49">
        <v>22</v>
      </c>
      <c r="CJ17" s="49"/>
      <c r="CK17" s="49"/>
      <c r="CL17" s="49">
        <v>352</v>
      </c>
      <c r="CM17" s="49">
        <v>49172</v>
      </c>
      <c r="CN17" s="127"/>
      <c r="CO17" s="127"/>
      <c r="CP17" s="127"/>
      <c r="CQ17" s="127"/>
    </row>
    <row r="18" spans="1:95">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row>
  </sheetData>
  <sheetProtection password="C668" sheet="1" objects="1" scenarios="1"/>
  <mergeCells count="46">
    <mergeCell ref="CF6:CG6"/>
    <mergeCell ref="CH6:CI6"/>
    <mergeCell ref="CJ6:CK6"/>
    <mergeCell ref="CL6:CM6"/>
    <mergeCell ref="BT6:BU6"/>
    <mergeCell ref="BV6:BW6"/>
    <mergeCell ref="BX6:BY6"/>
    <mergeCell ref="BZ6:CA6"/>
    <mergeCell ref="CB6:CC6"/>
    <mergeCell ref="CD6:CE6"/>
    <mergeCell ref="BR6:BS6"/>
    <mergeCell ref="AV6:AW6"/>
    <mergeCell ref="AX6:AY6"/>
    <mergeCell ref="AZ6:BA6"/>
    <mergeCell ref="BB6:BC6"/>
    <mergeCell ref="BD6:BE6"/>
    <mergeCell ref="BF6:BG6"/>
    <mergeCell ref="BH6:BI6"/>
    <mergeCell ref="BJ6:BK6"/>
    <mergeCell ref="BL6:BM6"/>
    <mergeCell ref="BN6:BO6"/>
    <mergeCell ref="BP6:BQ6"/>
    <mergeCell ref="AT6:AU6"/>
    <mergeCell ref="X6:Y6"/>
    <mergeCell ref="Z6:AA6"/>
    <mergeCell ref="AB6:AC6"/>
    <mergeCell ref="AD6:AE6"/>
    <mergeCell ref="AF6:AG6"/>
    <mergeCell ref="AH6:AI6"/>
    <mergeCell ref="AJ6:AK6"/>
    <mergeCell ref="AL6:AM6"/>
    <mergeCell ref="AN6:AO6"/>
    <mergeCell ref="AP6:AQ6"/>
    <mergeCell ref="AR6:AS6"/>
    <mergeCell ref="V6:W6"/>
    <mergeCell ref="A6:A7"/>
    <mergeCell ref="B6:C6"/>
    <mergeCell ref="D6:E6"/>
    <mergeCell ref="F6:G6"/>
    <mergeCell ref="H6:I6"/>
    <mergeCell ref="J6:K6"/>
    <mergeCell ref="L6:M6"/>
    <mergeCell ref="N6:O6"/>
    <mergeCell ref="P6:Q6"/>
    <mergeCell ref="R6:S6"/>
    <mergeCell ref="T6:U6"/>
  </mergeCells>
  <pageMargins left="0.70866141732283472" right="0.70866141732283472" top="0.74803149606299213" bottom="0.74803149606299213" header="0.31496062992125984" footer="0.31496062992125984"/>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3:M44"/>
  <sheetViews>
    <sheetView showGridLines="0" workbookViewId="0"/>
  </sheetViews>
  <sheetFormatPr baseColWidth="10" defaultRowHeight="15"/>
  <cols>
    <col min="1" max="1" width="21.7109375" style="116" customWidth="1"/>
    <col min="2" max="2" width="7.7109375" style="116" customWidth="1"/>
    <col min="3" max="3" width="20.140625" style="116" customWidth="1"/>
    <col min="4" max="4" width="15.140625" style="116" customWidth="1"/>
    <col min="5" max="5" width="14" style="116" customWidth="1"/>
    <col min="6" max="7" width="11.42578125" style="116"/>
    <col min="8" max="8" width="21.7109375" style="116" customWidth="1"/>
    <col min="9" max="9" width="7.7109375" style="116" customWidth="1"/>
    <col min="10" max="10" width="17" style="116" customWidth="1"/>
    <col min="11" max="11" width="15.140625" style="116" customWidth="1"/>
    <col min="12" max="12" width="14" style="116" customWidth="1"/>
    <col min="13" max="13" width="11.42578125" style="116" customWidth="1"/>
    <col min="14" max="256" width="11.42578125" style="116"/>
    <col min="257" max="257" width="18.28515625" style="116" customWidth="1"/>
    <col min="258" max="258" width="15" style="116" customWidth="1"/>
    <col min="259" max="259" width="20.140625" style="116" customWidth="1"/>
    <col min="260" max="260" width="18.85546875" style="116" customWidth="1"/>
    <col min="261" max="261" width="16.42578125" style="116" customWidth="1"/>
    <col min="262" max="263" width="11.42578125" style="116"/>
    <col min="264" max="264" width="16" style="116" customWidth="1"/>
    <col min="265" max="265" width="14.85546875" style="116" customWidth="1"/>
    <col min="266" max="266" width="17" style="116" customWidth="1"/>
    <col min="267" max="267" width="17.140625" style="116" customWidth="1"/>
    <col min="268" max="268" width="16.7109375" style="116" customWidth="1"/>
    <col min="269" max="269" width="13.85546875" style="116" customWidth="1"/>
    <col min="270" max="512" width="11.42578125" style="116"/>
    <col min="513" max="513" width="18.28515625" style="116" customWidth="1"/>
    <col min="514" max="514" width="15" style="116" customWidth="1"/>
    <col min="515" max="515" width="20.140625" style="116" customWidth="1"/>
    <col min="516" max="516" width="18.85546875" style="116" customWidth="1"/>
    <col min="517" max="517" width="16.42578125" style="116" customWidth="1"/>
    <col min="518" max="519" width="11.42578125" style="116"/>
    <col min="520" max="520" width="16" style="116" customWidth="1"/>
    <col min="521" max="521" width="14.85546875" style="116" customWidth="1"/>
    <col min="522" max="522" width="17" style="116" customWidth="1"/>
    <col min="523" max="523" width="17.140625" style="116" customWidth="1"/>
    <col min="524" max="524" width="16.7109375" style="116" customWidth="1"/>
    <col min="525" max="525" width="13.85546875" style="116" customWidth="1"/>
    <col min="526" max="768" width="11.42578125" style="116"/>
    <col min="769" max="769" width="18.28515625" style="116" customWidth="1"/>
    <col min="770" max="770" width="15" style="116" customWidth="1"/>
    <col min="771" max="771" width="20.140625" style="116" customWidth="1"/>
    <col min="772" max="772" width="18.85546875" style="116" customWidth="1"/>
    <col min="773" max="773" width="16.42578125" style="116" customWidth="1"/>
    <col min="774" max="775" width="11.42578125" style="116"/>
    <col min="776" max="776" width="16" style="116" customWidth="1"/>
    <col min="777" max="777" width="14.85546875" style="116" customWidth="1"/>
    <col min="778" max="778" width="17" style="116" customWidth="1"/>
    <col min="779" max="779" width="17.140625" style="116" customWidth="1"/>
    <col min="780" max="780" width="16.7109375" style="116" customWidth="1"/>
    <col min="781" max="781" width="13.85546875" style="116" customWidth="1"/>
    <col min="782" max="1024" width="11.42578125" style="116"/>
    <col min="1025" max="1025" width="18.28515625" style="116" customWidth="1"/>
    <col min="1026" max="1026" width="15" style="116" customWidth="1"/>
    <col min="1027" max="1027" width="20.140625" style="116" customWidth="1"/>
    <col min="1028" max="1028" width="18.85546875" style="116" customWidth="1"/>
    <col min="1029" max="1029" width="16.42578125" style="116" customWidth="1"/>
    <col min="1030" max="1031" width="11.42578125" style="116"/>
    <col min="1032" max="1032" width="16" style="116" customWidth="1"/>
    <col min="1033" max="1033" width="14.85546875" style="116" customWidth="1"/>
    <col min="1034" max="1034" width="17" style="116" customWidth="1"/>
    <col min="1035" max="1035" width="17.140625" style="116" customWidth="1"/>
    <col min="1036" max="1036" width="16.7109375" style="116" customWidth="1"/>
    <col min="1037" max="1037" width="13.85546875" style="116" customWidth="1"/>
    <col min="1038" max="1280" width="11.42578125" style="116"/>
    <col min="1281" max="1281" width="18.28515625" style="116" customWidth="1"/>
    <col min="1282" max="1282" width="15" style="116" customWidth="1"/>
    <col min="1283" max="1283" width="20.140625" style="116" customWidth="1"/>
    <col min="1284" max="1284" width="18.85546875" style="116" customWidth="1"/>
    <col min="1285" max="1285" width="16.42578125" style="116" customWidth="1"/>
    <col min="1286" max="1287" width="11.42578125" style="116"/>
    <col min="1288" max="1288" width="16" style="116" customWidth="1"/>
    <col min="1289" max="1289" width="14.85546875" style="116" customWidth="1"/>
    <col min="1290" max="1290" width="17" style="116" customWidth="1"/>
    <col min="1291" max="1291" width="17.140625" style="116" customWidth="1"/>
    <col min="1292" max="1292" width="16.7109375" style="116" customWidth="1"/>
    <col min="1293" max="1293" width="13.85546875" style="116" customWidth="1"/>
    <col min="1294" max="1536" width="11.42578125" style="116"/>
    <col min="1537" max="1537" width="18.28515625" style="116" customWidth="1"/>
    <col min="1538" max="1538" width="15" style="116" customWidth="1"/>
    <col min="1539" max="1539" width="20.140625" style="116" customWidth="1"/>
    <col min="1540" max="1540" width="18.85546875" style="116" customWidth="1"/>
    <col min="1541" max="1541" width="16.42578125" style="116" customWidth="1"/>
    <col min="1542" max="1543" width="11.42578125" style="116"/>
    <col min="1544" max="1544" width="16" style="116" customWidth="1"/>
    <col min="1545" max="1545" width="14.85546875" style="116" customWidth="1"/>
    <col min="1546" max="1546" width="17" style="116" customWidth="1"/>
    <col min="1547" max="1547" width="17.140625" style="116" customWidth="1"/>
    <col min="1548" max="1548" width="16.7109375" style="116" customWidth="1"/>
    <col min="1549" max="1549" width="13.85546875" style="116" customWidth="1"/>
    <col min="1550" max="1792" width="11.42578125" style="116"/>
    <col min="1793" max="1793" width="18.28515625" style="116" customWidth="1"/>
    <col min="1794" max="1794" width="15" style="116" customWidth="1"/>
    <col min="1795" max="1795" width="20.140625" style="116" customWidth="1"/>
    <col min="1796" max="1796" width="18.85546875" style="116" customWidth="1"/>
    <col min="1797" max="1797" width="16.42578125" style="116" customWidth="1"/>
    <col min="1798" max="1799" width="11.42578125" style="116"/>
    <col min="1800" max="1800" width="16" style="116" customWidth="1"/>
    <col min="1801" max="1801" width="14.85546875" style="116" customWidth="1"/>
    <col min="1802" max="1802" width="17" style="116" customWidth="1"/>
    <col min="1803" max="1803" width="17.140625" style="116" customWidth="1"/>
    <col min="1804" max="1804" width="16.7109375" style="116" customWidth="1"/>
    <col min="1805" max="1805" width="13.85546875" style="116" customWidth="1"/>
    <col min="1806" max="2048" width="11.42578125" style="116"/>
    <col min="2049" max="2049" width="18.28515625" style="116" customWidth="1"/>
    <col min="2050" max="2050" width="15" style="116" customWidth="1"/>
    <col min="2051" max="2051" width="20.140625" style="116" customWidth="1"/>
    <col min="2052" max="2052" width="18.85546875" style="116" customWidth="1"/>
    <col min="2053" max="2053" width="16.42578125" style="116" customWidth="1"/>
    <col min="2054" max="2055" width="11.42578125" style="116"/>
    <col min="2056" max="2056" width="16" style="116" customWidth="1"/>
    <col min="2057" max="2057" width="14.85546875" style="116" customWidth="1"/>
    <col min="2058" max="2058" width="17" style="116" customWidth="1"/>
    <col min="2059" max="2059" width="17.140625" style="116" customWidth="1"/>
    <col min="2060" max="2060" width="16.7109375" style="116" customWidth="1"/>
    <col min="2061" max="2061" width="13.85546875" style="116" customWidth="1"/>
    <col min="2062" max="2304" width="11.42578125" style="116"/>
    <col min="2305" max="2305" width="18.28515625" style="116" customWidth="1"/>
    <col min="2306" max="2306" width="15" style="116" customWidth="1"/>
    <col min="2307" max="2307" width="20.140625" style="116" customWidth="1"/>
    <col min="2308" max="2308" width="18.85546875" style="116" customWidth="1"/>
    <col min="2309" max="2309" width="16.42578125" style="116" customWidth="1"/>
    <col min="2310" max="2311" width="11.42578125" style="116"/>
    <col min="2312" max="2312" width="16" style="116" customWidth="1"/>
    <col min="2313" max="2313" width="14.85546875" style="116" customWidth="1"/>
    <col min="2314" max="2314" width="17" style="116" customWidth="1"/>
    <col min="2315" max="2315" width="17.140625" style="116" customWidth="1"/>
    <col min="2316" max="2316" width="16.7109375" style="116" customWidth="1"/>
    <col min="2317" max="2317" width="13.85546875" style="116" customWidth="1"/>
    <col min="2318" max="2560" width="11.42578125" style="116"/>
    <col min="2561" max="2561" width="18.28515625" style="116" customWidth="1"/>
    <col min="2562" max="2562" width="15" style="116" customWidth="1"/>
    <col min="2563" max="2563" width="20.140625" style="116" customWidth="1"/>
    <col min="2564" max="2564" width="18.85546875" style="116" customWidth="1"/>
    <col min="2565" max="2565" width="16.42578125" style="116" customWidth="1"/>
    <col min="2566" max="2567" width="11.42578125" style="116"/>
    <col min="2568" max="2568" width="16" style="116" customWidth="1"/>
    <col min="2569" max="2569" width="14.85546875" style="116" customWidth="1"/>
    <col min="2570" max="2570" width="17" style="116" customWidth="1"/>
    <col min="2571" max="2571" width="17.140625" style="116" customWidth="1"/>
    <col min="2572" max="2572" width="16.7109375" style="116" customWidth="1"/>
    <col min="2573" max="2573" width="13.85546875" style="116" customWidth="1"/>
    <col min="2574" max="2816" width="11.42578125" style="116"/>
    <col min="2817" max="2817" width="18.28515625" style="116" customWidth="1"/>
    <col min="2818" max="2818" width="15" style="116" customWidth="1"/>
    <col min="2819" max="2819" width="20.140625" style="116" customWidth="1"/>
    <col min="2820" max="2820" width="18.85546875" style="116" customWidth="1"/>
    <col min="2821" max="2821" width="16.42578125" style="116" customWidth="1"/>
    <col min="2822" max="2823" width="11.42578125" style="116"/>
    <col min="2824" max="2824" width="16" style="116" customWidth="1"/>
    <col min="2825" max="2825" width="14.85546875" style="116" customWidth="1"/>
    <col min="2826" max="2826" width="17" style="116" customWidth="1"/>
    <col min="2827" max="2827" width="17.140625" style="116" customWidth="1"/>
    <col min="2828" max="2828" width="16.7109375" style="116" customWidth="1"/>
    <col min="2829" max="2829" width="13.85546875" style="116" customWidth="1"/>
    <col min="2830" max="3072" width="11.42578125" style="116"/>
    <col min="3073" max="3073" width="18.28515625" style="116" customWidth="1"/>
    <col min="3074" max="3074" width="15" style="116" customWidth="1"/>
    <col min="3075" max="3075" width="20.140625" style="116" customWidth="1"/>
    <col min="3076" max="3076" width="18.85546875" style="116" customWidth="1"/>
    <col min="3077" max="3077" width="16.42578125" style="116" customWidth="1"/>
    <col min="3078" max="3079" width="11.42578125" style="116"/>
    <col min="3080" max="3080" width="16" style="116" customWidth="1"/>
    <col min="3081" max="3081" width="14.85546875" style="116" customWidth="1"/>
    <col min="3082" max="3082" width="17" style="116" customWidth="1"/>
    <col min="3083" max="3083" width="17.140625" style="116" customWidth="1"/>
    <col min="3084" max="3084" width="16.7109375" style="116" customWidth="1"/>
    <col min="3085" max="3085" width="13.85546875" style="116" customWidth="1"/>
    <col min="3086" max="3328" width="11.42578125" style="116"/>
    <col min="3329" max="3329" width="18.28515625" style="116" customWidth="1"/>
    <col min="3330" max="3330" width="15" style="116" customWidth="1"/>
    <col min="3331" max="3331" width="20.140625" style="116" customWidth="1"/>
    <col min="3332" max="3332" width="18.85546875" style="116" customWidth="1"/>
    <col min="3333" max="3333" width="16.42578125" style="116" customWidth="1"/>
    <col min="3334" max="3335" width="11.42578125" style="116"/>
    <col min="3336" max="3336" width="16" style="116" customWidth="1"/>
    <col min="3337" max="3337" width="14.85546875" style="116" customWidth="1"/>
    <col min="3338" max="3338" width="17" style="116" customWidth="1"/>
    <col min="3339" max="3339" width="17.140625" style="116" customWidth="1"/>
    <col min="3340" max="3340" width="16.7109375" style="116" customWidth="1"/>
    <col min="3341" max="3341" width="13.85546875" style="116" customWidth="1"/>
    <col min="3342" max="3584" width="11.42578125" style="116"/>
    <col min="3585" max="3585" width="18.28515625" style="116" customWidth="1"/>
    <col min="3586" max="3586" width="15" style="116" customWidth="1"/>
    <col min="3587" max="3587" width="20.140625" style="116" customWidth="1"/>
    <col min="3588" max="3588" width="18.85546875" style="116" customWidth="1"/>
    <col min="3589" max="3589" width="16.42578125" style="116" customWidth="1"/>
    <col min="3590" max="3591" width="11.42578125" style="116"/>
    <col min="3592" max="3592" width="16" style="116" customWidth="1"/>
    <col min="3593" max="3593" width="14.85546875" style="116" customWidth="1"/>
    <col min="3594" max="3594" width="17" style="116" customWidth="1"/>
    <col min="3595" max="3595" width="17.140625" style="116" customWidth="1"/>
    <col min="3596" max="3596" width="16.7109375" style="116" customWidth="1"/>
    <col min="3597" max="3597" width="13.85546875" style="116" customWidth="1"/>
    <col min="3598" max="3840" width="11.42578125" style="116"/>
    <col min="3841" max="3841" width="18.28515625" style="116" customWidth="1"/>
    <col min="3842" max="3842" width="15" style="116" customWidth="1"/>
    <col min="3843" max="3843" width="20.140625" style="116" customWidth="1"/>
    <col min="3844" max="3844" width="18.85546875" style="116" customWidth="1"/>
    <col min="3845" max="3845" width="16.42578125" style="116" customWidth="1"/>
    <col min="3846" max="3847" width="11.42578125" style="116"/>
    <col min="3848" max="3848" width="16" style="116" customWidth="1"/>
    <col min="3849" max="3849" width="14.85546875" style="116" customWidth="1"/>
    <col min="3850" max="3850" width="17" style="116" customWidth="1"/>
    <col min="3851" max="3851" width="17.140625" style="116" customWidth="1"/>
    <col min="3852" max="3852" width="16.7109375" style="116" customWidth="1"/>
    <col min="3853" max="3853" width="13.85546875" style="116" customWidth="1"/>
    <col min="3854" max="4096" width="11.42578125" style="116"/>
    <col min="4097" max="4097" width="18.28515625" style="116" customWidth="1"/>
    <col min="4098" max="4098" width="15" style="116" customWidth="1"/>
    <col min="4099" max="4099" width="20.140625" style="116" customWidth="1"/>
    <col min="4100" max="4100" width="18.85546875" style="116" customWidth="1"/>
    <col min="4101" max="4101" width="16.42578125" style="116" customWidth="1"/>
    <col min="4102" max="4103" width="11.42578125" style="116"/>
    <col min="4104" max="4104" width="16" style="116" customWidth="1"/>
    <col min="4105" max="4105" width="14.85546875" style="116" customWidth="1"/>
    <col min="4106" max="4106" width="17" style="116" customWidth="1"/>
    <col min="4107" max="4107" width="17.140625" style="116" customWidth="1"/>
    <col min="4108" max="4108" width="16.7109375" style="116" customWidth="1"/>
    <col min="4109" max="4109" width="13.85546875" style="116" customWidth="1"/>
    <col min="4110" max="4352" width="11.42578125" style="116"/>
    <col min="4353" max="4353" width="18.28515625" style="116" customWidth="1"/>
    <col min="4354" max="4354" width="15" style="116" customWidth="1"/>
    <col min="4355" max="4355" width="20.140625" style="116" customWidth="1"/>
    <col min="4356" max="4356" width="18.85546875" style="116" customWidth="1"/>
    <col min="4357" max="4357" width="16.42578125" style="116" customWidth="1"/>
    <col min="4358" max="4359" width="11.42578125" style="116"/>
    <col min="4360" max="4360" width="16" style="116" customWidth="1"/>
    <col min="4361" max="4361" width="14.85546875" style="116" customWidth="1"/>
    <col min="4362" max="4362" width="17" style="116" customWidth="1"/>
    <col min="4363" max="4363" width="17.140625" style="116" customWidth="1"/>
    <col min="4364" max="4364" width="16.7109375" style="116" customWidth="1"/>
    <col min="4365" max="4365" width="13.85546875" style="116" customWidth="1"/>
    <col min="4366" max="4608" width="11.42578125" style="116"/>
    <col min="4609" max="4609" width="18.28515625" style="116" customWidth="1"/>
    <col min="4610" max="4610" width="15" style="116" customWidth="1"/>
    <col min="4611" max="4611" width="20.140625" style="116" customWidth="1"/>
    <col min="4612" max="4612" width="18.85546875" style="116" customWidth="1"/>
    <col min="4613" max="4613" width="16.42578125" style="116" customWidth="1"/>
    <col min="4614" max="4615" width="11.42578125" style="116"/>
    <col min="4616" max="4616" width="16" style="116" customWidth="1"/>
    <col min="4617" max="4617" width="14.85546875" style="116" customWidth="1"/>
    <col min="4618" max="4618" width="17" style="116" customWidth="1"/>
    <col min="4619" max="4619" width="17.140625" style="116" customWidth="1"/>
    <col min="4620" max="4620" width="16.7109375" style="116" customWidth="1"/>
    <col min="4621" max="4621" width="13.85546875" style="116" customWidth="1"/>
    <col min="4622" max="4864" width="11.42578125" style="116"/>
    <col min="4865" max="4865" width="18.28515625" style="116" customWidth="1"/>
    <col min="4866" max="4866" width="15" style="116" customWidth="1"/>
    <col min="4867" max="4867" width="20.140625" style="116" customWidth="1"/>
    <col min="4868" max="4868" width="18.85546875" style="116" customWidth="1"/>
    <col min="4869" max="4869" width="16.42578125" style="116" customWidth="1"/>
    <col min="4870" max="4871" width="11.42578125" style="116"/>
    <col min="4872" max="4872" width="16" style="116" customWidth="1"/>
    <col min="4873" max="4873" width="14.85546875" style="116" customWidth="1"/>
    <col min="4874" max="4874" width="17" style="116" customWidth="1"/>
    <col min="4875" max="4875" width="17.140625" style="116" customWidth="1"/>
    <col min="4876" max="4876" width="16.7109375" style="116" customWidth="1"/>
    <col min="4877" max="4877" width="13.85546875" style="116" customWidth="1"/>
    <col min="4878" max="5120" width="11.42578125" style="116"/>
    <col min="5121" max="5121" width="18.28515625" style="116" customWidth="1"/>
    <col min="5122" max="5122" width="15" style="116" customWidth="1"/>
    <col min="5123" max="5123" width="20.140625" style="116" customWidth="1"/>
    <col min="5124" max="5124" width="18.85546875" style="116" customWidth="1"/>
    <col min="5125" max="5125" width="16.42578125" style="116" customWidth="1"/>
    <col min="5126" max="5127" width="11.42578125" style="116"/>
    <col min="5128" max="5128" width="16" style="116" customWidth="1"/>
    <col min="5129" max="5129" width="14.85546875" style="116" customWidth="1"/>
    <col min="5130" max="5130" width="17" style="116" customWidth="1"/>
    <col min="5131" max="5131" width="17.140625" style="116" customWidth="1"/>
    <col min="5132" max="5132" width="16.7109375" style="116" customWidth="1"/>
    <col min="5133" max="5133" width="13.85546875" style="116" customWidth="1"/>
    <col min="5134" max="5376" width="11.42578125" style="116"/>
    <col min="5377" max="5377" width="18.28515625" style="116" customWidth="1"/>
    <col min="5378" max="5378" width="15" style="116" customWidth="1"/>
    <col min="5379" max="5379" width="20.140625" style="116" customWidth="1"/>
    <col min="5380" max="5380" width="18.85546875" style="116" customWidth="1"/>
    <col min="5381" max="5381" width="16.42578125" style="116" customWidth="1"/>
    <col min="5382" max="5383" width="11.42578125" style="116"/>
    <col min="5384" max="5384" width="16" style="116" customWidth="1"/>
    <col min="5385" max="5385" width="14.85546875" style="116" customWidth="1"/>
    <col min="5386" max="5386" width="17" style="116" customWidth="1"/>
    <col min="5387" max="5387" width="17.140625" style="116" customWidth="1"/>
    <col min="5388" max="5388" width="16.7109375" style="116" customWidth="1"/>
    <col min="5389" max="5389" width="13.85546875" style="116" customWidth="1"/>
    <col min="5390" max="5632" width="11.42578125" style="116"/>
    <col min="5633" max="5633" width="18.28515625" style="116" customWidth="1"/>
    <col min="5634" max="5634" width="15" style="116" customWidth="1"/>
    <col min="5635" max="5635" width="20.140625" style="116" customWidth="1"/>
    <col min="5636" max="5636" width="18.85546875" style="116" customWidth="1"/>
    <col min="5637" max="5637" width="16.42578125" style="116" customWidth="1"/>
    <col min="5638" max="5639" width="11.42578125" style="116"/>
    <col min="5640" max="5640" width="16" style="116" customWidth="1"/>
    <col min="5641" max="5641" width="14.85546875" style="116" customWidth="1"/>
    <col min="5642" max="5642" width="17" style="116" customWidth="1"/>
    <col min="5643" max="5643" width="17.140625" style="116" customWidth="1"/>
    <col min="5644" max="5644" width="16.7109375" style="116" customWidth="1"/>
    <col min="5645" max="5645" width="13.85546875" style="116" customWidth="1"/>
    <col min="5646" max="5888" width="11.42578125" style="116"/>
    <col min="5889" max="5889" width="18.28515625" style="116" customWidth="1"/>
    <col min="5890" max="5890" width="15" style="116" customWidth="1"/>
    <col min="5891" max="5891" width="20.140625" style="116" customWidth="1"/>
    <col min="5892" max="5892" width="18.85546875" style="116" customWidth="1"/>
    <col min="5893" max="5893" width="16.42578125" style="116" customWidth="1"/>
    <col min="5894" max="5895" width="11.42578125" style="116"/>
    <col min="5896" max="5896" width="16" style="116" customWidth="1"/>
    <col min="5897" max="5897" width="14.85546875" style="116" customWidth="1"/>
    <col min="5898" max="5898" width="17" style="116" customWidth="1"/>
    <col min="5899" max="5899" width="17.140625" style="116" customWidth="1"/>
    <col min="5900" max="5900" width="16.7109375" style="116" customWidth="1"/>
    <col min="5901" max="5901" width="13.85546875" style="116" customWidth="1"/>
    <col min="5902" max="6144" width="11.42578125" style="116"/>
    <col min="6145" max="6145" width="18.28515625" style="116" customWidth="1"/>
    <col min="6146" max="6146" width="15" style="116" customWidth="1"/>
    <col min="6147" max="6147" width="20.140625" style="116" customWidth="1"/>
    <col min="6148" max="6148" width="18.85546875" style="116" customWidth="1"/>
    <col min="6149" max="6149" width="16.42578125" style="116" customWidth="1"/>
    <col min="6150" max="6151" width="11.42578125" style="116"/>
    <col min="6152" max="6152" width="16" style="116" customWidth="1"/>
    <col min="6153" max="6153" width="14.85546875" style="116" customWidth="1"/>
    <col min="6154" max="6154" width="17" style="116" customWidth="1"/>
    <col min="6155" max="6155" width="17.140625" style="116" customWidth="1"/>
    <col min="6156" max="6156" width="16.7109375" style="116" customWidth="1"/>
    <col min="6157" max="6157" width="13.85546875" style="116" customWidth="1"/>
    <col min="6158" max="6400" width="11.42578125" style="116"/>
    <col min="6401" max="6401" width="18.28515625" style="116" customWidth="1"/>
    <col min="6402" max="6402" width="15" style="116" customWidth="1"/>
    <col min="6403" max="6403" width="20.140625" style="116" customWidth="1"/>
    <col min="6404" max="6404" width="18.85546875" style="116" customWidth="1"/>
    <col min="6405" max="6405" width="16.42578125" style="116" customWidth="1"/>
    <col min="6406" max="6407" width="11.42578125" style="116"/>
    <col min="6408" max="6408" width="16" style="116" customWidth="1"/>
    <col min="6409" max="6409" width="14.85546875" style="116" customWidth="1"/>
    <col min="6410" max="6410" width="17" style="116" customWidth="1"/>
    <col min="6411" max="6411" width="17.140625" style="116" customWidth="1"/>
    <col min="6412" max="6412" width="16.7109375" style="116" customWidth="1"/>
    <col min="6413" max="6413" width="13.85546875" style="116" customWidth="1"/>
    <col min="6414" max="6656" width="11.42578125" style="116"/>
    <col min="6657" max="6657" width="18.28515625" style="116" customWidth="1"/>
    <col min="6658" max="6658" width="15" style="116" customWidth="1"/>
    <col min="6659" max="6659" width="20.140625" style="116" customWidth="1"/>
    <col min="6660" max="6660" width="18.85546875" style="116" customWidth="1"/>
    <col min="6661" max="6661" width="16.42578125" style="116" customWidth="1"/>
    <col min="6662" max="6663" width="11.42578125" style="116"/>
    <col min="6664" max="6664" width="16" style="116" customWidth="1"/>
    <col min="6665" max="6665" width="14.85546875" style="116" customWidth="1"/>
    <col min="6666" max="6666" width="17" style="116" customWidth="1"/>
    <col min="6667" max="6667" width="17.140625" style="116" customWidth="1"/>
    <col min="6668" max="6668" width="16.7109375" style="116" customWidth="1"/>
    <col min="6669" max="6669" width="13.85546875" style="116" customWidth="1"/>
    <col min="6670" max="6912" width="11.42578125" style="116"/>
    <col min="6913" max="6913" width="18.28515625" style="116" customWidth="1"/>
    <col min="6914" max="6914" width="15" style="116" customWidth="1"/>
    <col min="6915" max="6915" width="20.140625" style="116" customWidth="1"/>
    <col min="6916" max="6916" width="18.85546875" style="116" customWidth="1"/>
    <col min="6917" max="6917" width="16.42578125" style="116" customWidth="1"/>
    <col min="6918" max="6919" width="11.42578125" style="116"/>
    <col min="6920" max="6920" width="16" style="116" customWidth="1"/>
    <col min="6921" max="6921" width="14.85546875" style="116" customWidth="1"/>
    <col min="6922" max="6922" width="17" style="116" customWidth="1"/>
    <col min="6923" max="6923" width="17.140625" style="116" customWidth="1"/>
    <col min="6924" max="6924" width="16.7109375" style="116" customWidth="1"/>
    <col min="6925" max="6925" width="13.85546875" style="116" customWidth="1"/>
    <col min="6926" max="7168" width="11.42578125" style="116"/>
    <col min="7169" max="7169" width="18.28515625" style="116" customWidth="1"/>
    <col min="7170" max="7170" width="15" style="116" customWidth="1"/>
    <col min="7171" max="7171" width="20.140625" style="116" customWidth="1"/>
    <col min="7172" max="7172" width="18.85546875" style="116" customWidth="1"/>
    <col min="7173" max="7173" width="16.42578125" style="116" customWidth="1"/>
    <col min="7174" max="7175" width="11.42578125" style="116"/>
    <col min="7176" max="7176" width="16" style="116" customWidth="1"/>
    <col min="7177" max="7177" width="14.85546875" style="116" customWidth="1"/>
    <col min="7178" max="7178" width="17" style="116" customWidth="1"/>
    <col min="7179" max="7179" width="17.140625" style="116" customWidth="1"/>
    <col min="7180" max="7180" width="16.7109375" style="116" customWidth="1"/>
    <col min="7181" max="7181" width="13.85546875" style="116" customWidth="1"/>
    <col min="7182" max="7424" width="11.42578125" style="116"/>
    <col min="7425" max="7425" width="18.28515625" style="116" customWidth="1"/>
    <col min="7426" max="7426" width="15" style="116" customWidth="1"/>
    <col min="7427" max="7427" width="20.140625" style="116" customWidth="1"/>
    <col min="7428" max="7428" width="18.85546875" style="116" customWidth="1"/>
    <col min="7429" max="7429" width="16.42578125" style="116" customWidth="1"/>
    <col min="7430" max="7431" width="11.42578125" style="116"/>
    <col min="7432" max="7432" width="16" style="116" customWidth="1"/>
    <col min="7433" max="7433" width="14.85546875" style="116" customWidth="1"/>
    <col min="7434" max="7434" width="17" style="116" customWidth="1"/>
    <col min="7435" max="7435" width="17.140625" style="116" customWidth="1"/>
    <col min="7436" max="7436" width="16.7109375" style="116" customWidth="1"/>
    <col min="7437" max="7437" width="13.85546875" style="116" customWidth="1"/>
    <col min="7438" max="7680" width="11.42578125" style="116"/>
    <col min="7681" max="7681" width="18.28515625" style="116" customWidth="1"/>
    <col min="7682" max="7682" width="15" style="116" customWidth="1"/>
    <col min="7683" max="7683" width="20.140625" style="116" customWidth="1"/>
    <col min="7684" max="7684" width="18.85546875" style="116" customWidth="1"/>
    <col min="7685" max="7685" width="16.42578125" style="116" customWidth="1"/>
    <col min="7686" max="7687" width="11.42578125" style="116"/>
    <col min="7688" max="7688" width="16" style="116" customWidth="1"/>
    <col min="7689" max="7689" width="14.85546875" style="116" customWidth="1"/>
    <col min="7690" max="7690" width="17" style="116" customWidth="1"/>
    <col min="7691" max="7691" width="17.140625" style="116" customWidth="1"/>
    <col min="7692" max="7692" width="16.7109375" style="116" customWidth="1"/>
    <col min="7693" max="7693" width="13.85546875" style="116" customWidth="1"/>
    <col min="7694" max="7936" width="11.42578125" style="116"/>
    <col min="7937" max="7937" width="18.28515625" style="116" customWidth="1"/>
    <col min="7938" max="7938" width="15" style="116" customWidth="1"/>
    <col min="7939" max="7939" width="20.140625" style="116" customWidth="1"/>
    <col min="7940" max="7940" width="18.85546875" style="116" customWidth="1"/>
    <col min="7941" max="7941" width="16.42578125" style="116" customWidth="1"/>
    <col min="7942" max="7943" width="11.42578125" style="116"/>
    <col min="7944" max="7944" width="16" style="116" customWidth="1"/>
    <col min="7945" max="7945" width="14.85546875" style="116" customWidth="1"/>
    <col min="7946" max="7946" width="17" style="116" customWidth="1"/>
    <col min="7947" max="7947" width="17.140625" style="116" customWidth="1"/>
    <col min="7948" max="7948" width="16.7109375" style="116" customWidth="1"/>
    <col min="7949" max="7949" width="13.85546875" style="116" customWidth="1"/>
    <col min="7950" max="8192" width="11.42578125" style="116"/>
    <col min="8193" max="8193" width="18.28515625" style="116" customWidth="1"/>
    <col min="8194" max="8194" width="15" style="116" customWidth="1"/>
    <col min="8195" max="8195" width="20.140625" style="116" customWidth="1"/>
    <col min="8196" max="8196" width="18.85546875" style="116" customWidth="1"/>
    <col min="8197" max="8197" width="16.42578125" style="116" customWidth="1"/>
    <col min="8198" max="8199" width="11.42578125" style="116"/>
    <col min="8200" max="8200" width="16" style="116" customWidth="1"/>
    <col min="8201" max="8201" width="14.85546875" style="116" customWidth="1"/>
    <col min="8202" max="8202" width="17" style="116" customWidth="1"/>
    <col min="8203" max="8203" width="17.140625" style="116" customWidth="1"/>
    <col min="8204" max="8204" width="16.7109375" style="116" customWidth="1"/>
    <col min="8205" max="8205" width="13.85546875" style="116" customWidth="1"/>
    <col min="8206" max="8448" width="11.42578125" style="116"/>
    <col min="8449" max="8449" width="18.28515625" style="116" customWidth="1"/>
    <col min="8450" max="8450" width="15" style="116" customWidth="1"/>
    <col min="8451" max="8451" width="20.140625" style="116" customWidth="1"/>
    <col min="8452" max="8452" width="18.85546875" style="116" customWidth="1"/>
    <col min="8453" max="8453" width="16.42578125" style="116" customWidth="1"/>
    <col min="8454" max="8455" width="11.42578125" style="116"/>
    <col min="8456" max="8456" width="16" style="116" customWidth="1"/>
    <col min="8457" max="8457" width="14.85546875" style="116" customWidth="1"/>
    <col min="8458" max="8458" width="17" style="116" customWidth="1"/>
    <col min="8459" max="8459" width="17.140625" style="116" customWidth="1"/>
    <col min="8460" max="8460" width="16.7109375" style="116" customWidth="1"/>
    <col min="8461" max="8461" width="13.85546875" style="116" customWidth="1"/>
    <col min="8462" max="8704" width="11.42578125" style="116"/>
    <col min="8705" max="8705" width="18.28515625" style="116" customWidth="1"/>
    <col min="8706" max="8706" width="15" style="116" customWidth="1"/>
    <col min="8707" max="8707" width="20.140625" style="116" customWidth="1"/>
    <col min="8708" max="8708" width="18.85546875" style="116" customWidth="1"/>
    <col min="8709" max="8709" width="16.42578125" style="116" customWidth="1"/>
    <col min="8710" max="8711" width="11.42578125" style="116"/>
    <col min="8712" max="8712" width="16" style="116" customWidth="1"/>
    <col min="8713" max="8713" width="14.85546875" style="116" customWidth="1"/>
    <col min="8714" max="8714" width="17" style="116" customWidth="1"/>
    <col min="8715" max="8715" width="17.140625" style="116" customWidth="1"/>
    <col min="8716" max="8716" width="16.7109375" style="116" customWidth="1"/>
    <col min="8717" max="8717" width="13.85546875" style="116" customWidth="1"/>
    <col min="8718" max="8960" width="11.42578125" style="116"/>
    <col min="8961" max="8961" width="18.28515625" style="116" customWidth="1"/>
    <col min="8962" max="8962" width="15" style="116" customWidth="1"/>
    <col min="8963" max="8963" width="20.140625" style="116" customWidth="1"/>
    <col min="8964" max="8964" width="18.85546875" style="116" customWidth="1"/>
    <col min="8965" max="8965" width="16.42578125" style="116" customWidth="1"/>
    <col min="8966" max="8967" width="11.42578125" style="116"/>
    <col min="8968" max="8968" width="16" style="116" customWidth="1"/>
    <col min="8969" max="8969" width="14.85546875" style="116" customWidth="1"/>
    <col min="8970" max="8970" width="17" style="116" customWidth="1"/>
    <col min="8971" max="8971" width="17.140625" style="116" customWidth="1"/>
    <col min="8972" max="8972" width="16.7109375" style="116" customWidth="1"/>
    <col min="8973" max="8973" width="13.85546875" style="116" customWidth="1"/>
    <col min="8974" max="9216" width="11.42578125" style="116"/>
    <col min="9217" max="9217" width="18.28515625" style="116" customWidth="1"/>
    <col min="9218" max="9218" width="15" style="116" customWidth="1"/>
    <col min="9219" max="9219" width="20.140625" style="116" customWidth="1"/>
    <col min="9220" max="9220" width="18.85546875" style="116" customWidth="1"/>
    <col min="9221" max="9221" width="16.42578125" style="116" customWidth="1"/>
    <col min="9222" max="9223" width="11.42578125" style="116"/>
    <col min="9224" max="9224" width="16" style="116" customWidth="1"/>
    <col min="9225" max="9225" width="14.85546875" style="116" customWidth="1"/>
    <col min="9226" max="9226" width="17" style="116" customWidth="1"/>
    <col min="9227" max="9227" width="17.140625" style="116" customWidth="1"/>
    <col min="9228" max="9228" width="16.7109375" style="116" customWidth="1"/>
    <col min="9229" max="9229" width="13.85546875" style="116" customWidth="1"/>
    <col min="9230" max="9472" width="11.42578125" style="116"/>
    <col min="9473" max="9473" width="18.28515625" style="116" customWidth="1"/>
    <col min="9474" max="9474" width="15" style="116" customWidth="1"/>
    <col min="9475" max="9475" width="20.140625" style="116" customWidth="1"/>
    <col min="9476" max="9476" width="18.85546875" style="116" customWidth="1"/>
    <col min="9477" max="9477" width="16.42578125" style="116" customWidth="1"/>
    <col min="9478" max="9479" width="11.42578125" style="116"/>
    <col min="9480" max="9480" width="16" style="116" customWidth="1"/>
    <col min="9481" max="9481" width="14.85546875" style="116" customWidth="1"/>
    <col min="9482" max="9482" width="17" style="116" customWidth="1"/>
    <col min="9483" max="9483" width="17.140625" style="116" customWidth="1"/>
    <col min="9484" max="9484" width="16.7109375" style="116" customWidth="1"/>
    <col min="9485" max="9485" width="13.85546875" style="116" customWidth="1"/>
    <col min="9486" max="9728" width="11.42578125" style="116"/>
    <col min="9729" max="9729" width="18.28515625" style="116" customWidth="1"/>
    <col min="9730" max="9730" width="15" style="116" customWidth="1"/>
    <col min="9731" max="9731" width="20.140625" style="116" customWidth="1"/>
    <col min="9732" max="9732" width="18.85546875" style="116" customWidth="1"/>
    <col min="9733" max="9733" width="16.42578125" style="116" customWidth="1"/>
    <col min="9734" max="9735" width="11.42578125" style="116"/>
    <col min="9736" max="9736" width="16" style="116" customWidth="1"/>
    <col min="9737" max="9737" width="14.85546875" style="116" customWidth="1"/>
    <col min="9738" max="9738" width="17" style="116" customWidth="1"/>
    <col min="9739" max="9739" width="17.140625" style="116" customWidth="1"/>
    <col min="9740" max="9740" width="16.7109375" style="116" customWidth="1"/>
    <col min="9741" max="9741" width="13.85546875" style="116" customWidth="1"/>
    <col min="9742" max="9984" width="11.42578125" style="116"/>
    <col min="9985" max="9985" width="18.28515625" style="116" customWidth="1"/>
    <col min="9986" max="9986" width="15" style="116" customWidth="1"/>
    <col min="9987" max="9987" width="20.140625" style="116" customWidth="1"/>
    <col min="9988" max="9988" width="18.85546875" style="116" customWidth="1"/>
    <col min="9989" max="9989" width="16.42578125" style="116" customWidth="1"/>
    <col min="9990" max="9991" width="11.42578125" style="116"/>
    <col min="9992" max="9992" width="16" style="116" customWidth="1"/>
    <col min="9993" max="9993" width="14.85546875" style="116" customWidth="1"/>
    <col min="9994" max="9994" width="17" style="116" customWidth="1"/>
    <col min="9995" max="9995" width="17.140625" style="116" customWidth="1"/>
    <col min="9996" max="9996" width="16.7109375" style="116" customWidth="1"/>
    <col min="9997" max="9997" width="13.85546875" style="116" customWidth="1"/>
    <col min="9998" max="10240" width="11.42578125" style="116"/>
    <col min="10241" max="10241" width="18.28515625" style="116" customWidth="1"/>
    <col min="10242" max="10242" width="15" style="116" customWidth="1"/>
    <col min="10243" max="10243" width="20.140625" style="116" customWidth="1"/>
    <col min="10244" max="10244" width="18.85546875" style="116" customWidth="1"/>
    <col min="10245" max="10245" width="16.42578125" style="116" customWidth="1"/>
    <col min="10246" max="10247" width="11.42578125" style="116"/>
    <col min="10248" max="10248" width="16" style="116" customWidth="1"/>
    <col min="10249" max="10249" width="14.85546875" style="116" customWidth="1"/>
    <col min="10250" max="10250" width="17" style="116" customWidth="1"/>
    <col min="10251" max="10251" width="17.140625" style="116" customWidth="1"/>
    <col min="10252" max="10252" width="16.7109375" style="116" customWidth="1"/>
    <col min="10253" max="10253" width="13.85546875" style="116" customWidth="1"/>
    <col min="10254" max="10496" width="11.42578125" style="116"/>
    <col min="10497" max="10497" width="18.28515625" style="116" customWidth="1"/>
    <col min="10498" max="10498" width="15" style="116" customWidth="1"/>
    <col min="10499" max="10499" width="20.140625" style="116" customWidth="1"/>
    <col min="10500" max="10500" width="18.85546875" style="116" customWidth="1"/>
    <col min="10501" max="10501" width="16.42578125" style="116" customWidth="1"/>
    <col min="10502" max="10503" width="11.42578125" style="116"/>
    <col min="10504" max="10504" width="16" style="116" customWidth="1"/>
    <col min="10505" max="10505" width="14.85546875" style="116" customWidth="1"/>
    <col min="10506" max="10506" width="17" style="116" customWidth="1"/>
    <col min="10507" max="10507" width="17.140625" style="116" customWidth="1"/>
    <col min="10508" max="10508" width="16.7109375" style="116" customWidth="1"/>
    <col min="10509" max="10509" width="13.85546875" style="116" customWidth="1"/>
    <col min="10510" max="10752" width="11.42578125" style="116"/>
    <col min="10753" max="10753" width="18.28515625" style="116" customWidth="1"/>
    <col min="10754" max="10754" width="15" style="116" customWidth="1"/>
    <col min="10755" max="10755" width="20.140625" style="116" customWidth="1"/>
    <col min="10756" max="10756" width="18.85546875" style="116" customWidth="1"/>
    <col min="10757" max="10757" width="16.42578125" style="116" customWidth="1"/>
    <col min="10758" max="10759" width="11.42578125" style="116"/>
    <col min="10760" max="10760" width="16" style="116" customWidth="1"/>
    <col min="10761" max="10761" width="14.85546875" style="116" customWidth="1"/>
    <col min="10762" max="10762" width="17" style="116" customWidth="1"/>
    <col min="10763" max="10763" width="17.140625" style="116" customWidth="1"/>
    <col min="10764" max="10764" width="16.7109375" style="116" customWidth="1"/>
    <col min="10765" max="10765" width="13.85546875" style="116" customWidth="1"/>
    <col min="10766" max="11008" width="11.42578125" style="116"/>
    <col min="11009" max="11009" width="18.28515625" style="116" customWidth="1"/>
    <col min="11010" max="11010" width="15" style="116" customWidth="1"/>
    <col min="11011" max="11011" width="20.140625" style="116" customWidth="1"/>
    <col min="11012" max="11012" width="18.85546875" style="116" customWidth="1"/>
    <col min="11013" max="11013" width="16.42578125" style="116" customWidth="1"/>
    <col min="11014" max="11015" width="11.42578125" style="116"/>
    <col min="11016" max="11016" width="16" style="116" customWidth="1"/>
    <col min="11017" max="11017" width="14.85546875" style="116" customWidth="1"/>
    <col min="11018" max="11018" width="17" style="116" customWidth="1"/>
    <col min="11019" max="11019" width="17.140625" style="116" customWidth="1"/>
    <col min="11020" max="11020" width="16.7109375" style="116" customWidth="1"/>
    <col min="11021" max="11021" width="13.85546875" style="116" customWidth="1"/>
    <col min="11022" max="11264" width="11.42578125" style="116"/>
    <col min="11265" max="11265" width="18.28515625" style="116" customWidth="1"/>
    <col min="11266" max="11266" width="15" style="116" customWidth="1"/>
    <col min="11267" max="11267" width="20.140625" style="116" customWidth="1"/>
    <col min="11268" max="11268" width="18.85546875" style="116" customWidth="1"/>
    <col min="11269" max="11269" width="16.42578125" style="116" customWidth="1"/>
    <col min="11270" max="11271" width="11.42578125" style="116"/>
    <col min="11272" max="11272" width="16" style="116" customWidth="1"/>
    <col min="11273" max="11273" width="14.85546875" style="116" customWidth="1"/>
    <col min="11274" max="11274" width="17" style="116" customWidth="1"/>
    <col min="11275" max="11275" width="17.140625" style="116" customWidth="1"/>
    <col min="11276" max="11276" width="16.7109375" style="116" customWidth="1"/>
    <col min="11277" max="11277" width="13.85546875" style="116" customWidth="1"/>
    <col min="11278" max="11520" width="11.42578125" style="116"/>
    <col min="11521" max="11521" width="18.28515625" style="116" customWidth="1"/>
    <col min="11522" max="11522" width="15" style="116" customWidth="1"/>
    <col min="11523" max="11523" width="20.140625" style="116" customWidth="1"/>
    <col min="11524" max="11524" width="18.85546875" style="116" customWidth="1"/>
    <col min="11525" max="11525" width="16.42578125" style="116" customWidth="1"/>
    <col min="11526" max="11527" width="11.42578125" style="116"/>
    <col min="11528" max="11528" width="16" style="116" customWidth="1"/>
    <col min="11529" max="11529" width="14.85546875" style="116" customWidth="1"/>
    <col min="11530" max="11530" width="17" style="116" customWidth="1"/>
    <col min="11531" max="11531" width="17.140625" style="116" customWidth="1"/>
    <col min="11532" max="11532" width="16.7109375" style="116" customWidth="1"/>
    <col min="11533" max="11533" width="13.85546875" style="116" customWidth="1"/>
    <col min="11534" max="11776" width="11.42578125" style="116"/>
    <col min="11777" max="11777" width="18.28515625" style="116" customWidth="1"/>
    <col min="11778" max="11778" width="15" style="116" customWidth="1"/>
    <col min="11779" max="11779" width="20.140625" style="116" customWidth="1"/>
    <col min="11780" max="11780" width="18.85546875" style="116" customWidth="1"/>
    <col min="11781" max="11781" width="16.42578125" style="116" customWidth="1"/>
    <col min="11782" max="11783" width="11.42578125" style="116"/>
    <col min="11784" max="11784" width="16" style="116" customWidth="1"/>
    <col min="11785" max="11785" width="14.85546875" style="116" customWidth="1"/>
    <col min="11786" max="11786" width="17" style="116" customWidth="1"/>
    <col min="11787" max="11787" width="17.140625" style="116" customWidth="1"/>
    <col min="11788" max="11788" width="16.7109375" style="116" customWidth="1"/>
    <col min="11789" max="11789" width="13.85546875" style="116" customWidth="1"/>
    <col min="11790" max="12032" width="11.42578125" style="116"/>
    <col min="12033" max="12033" width="18.28515625" style="116" customWidth="1"/>
    <col min="12034" max="12034" width="15" style="116" customWidth="1"/>
    <col min="12035" max="12035" width="20.140625" style="116" customWidth="1"/>
    <col min="12036" max="12036" width="18.85546875" style="116" customWidth="1"/>
    <col min="12037" max="12037" width="16.42578125" style="116" customWidth="1"/>
    <col min="12038" max="12039" width="11.42578125" style="116"/>
    <col min="12040" max="12040" width="16" style="116" customWidth="1"/>
    <col min="12041" max="12041" width="14.85546875" style="116" customWidth="1"/>
    <col min="12042" max="12042" width="17" style="116" customWidth="1"/>
    <col min="12043" max="12043" width="17.140625" style="116" customWidth="1"/>
    <col min="12044" max="12044" width="16.7109375" style="116" customWidth="1"/>
    <col min="12045" max="12045" width="13.85546875" style="116" customWidth="1"/>
    <col min="12046" max="12288" width="11.42578125" style="116"/>
    <col min="12289" max="12289" width="18.28515625" style="116" customWidth="1"/>
    <col min="12290" max="12290" width="15" style="116" customWidth="1"/>
    <col min="12291" max="12291" width="20.140625" style="116" customWidth="1"/>
    <col min="12292" max="12292" width="18.85546875" style="116" customWidth="1"/>
    <col min="12293" max="12293" width="16.42578125" style="116" customWidth="1"/>
    <col min="12294" max="12295" width="11.42578125" style="116"/>
    <col min="12296" max="12296" width="16" style="116" customWidth="1"/>
    <col min="12297" max="12297" width="14.85546875" style="116" customWidth="1"/>
    <col min="12298" max="12298" width="17" style="116" customWidth="1"/>
    <col min="12299" max="12299" width="17.140625" style="116" customWidth="1"/>
    <col min="12300" max="12300" width="16.7109375" style="116" customWidth="1"/>
    <col min="12301" max="12301" width="13.85546875" style="116" customWidth="1"/>
    <col min="12302" max="12544" width="11.42578125" style="116"/>
    <col min="12545" max="12545" width="18.28515625" style="116" customWidth="1"/>
    <col min="12546" max="12546" width="15" style="116" customWidth="1"/>
    <col min="12547" max="12547" width="20.140625" style="116" customWidth="1"/>
    <col min="12548" max="12548" width="18.85546875" style="116" customWidth="1"/>
    <col min="12549" max="12549" width="16.42578125" style="116" customWidth="1"/>
    <col min="12550" max="12551" width="11.42578125" style="116"/>
    <col min="12552" max="12552" width="16" style="116" customWidth="1"/>
    <col min="12553" max="12553" width="14.85546875" style="116" customWidth="1"/>
    <col min="12554" max="12554" width="17" style="116" customWidth="1"/>
    <col min="12555" max="12555" width="17.140625" style="116" customWidth="1"/>
    <col min="12556" max="12556" width="16.7109375" style="116" customWidth="1"/>
    <col min="12557" max="12557" width="13.85546875" style="116" customWidth="1"/>
    <col min="12558" max="12800" width="11.42578125" style="116"/>
    <col min="12801" max="12801" width="18.28515625" style="116" customWidth="1"/>
    <col min="12802" max="12802" width="15" style="116" customWidth="1"/>
    <col min="12803" max="12803" width="20.140625" style="116" customWidth="1"/>
    <col min="12804" max="12804" width="18.85546875" style="116" customWidth="1"/>
    <col min="12805" max="12805" width="16.42578125" style="116" customWidth="1"/>
    <col min="12806" max="12807" width="11.42578125" style="116"/>
    <col min="12808" max="12808" width="16" style="116" customWidth="1"/>
    <col min="12809" max="12809" width="14.85546875" style="116" customWidth="1"/>
    <col min="12810" max="12810" width="17" style="116" customWidth="1"/>
    <col min="12811" max="12811" width="17.140625" style="116" customWidth="1"/>
    <col min="12812" max="12812" width="16.7109375" style="116" customWidth="1"/>
    <col min="12813" max="12813" width="13.85546875" style="116" customWidth="1"/>
    <col min="12814" max="13056" width="11.42578125" style="116"/>
    <col min="13057" max="13057" width="18.28515625" style="116" customWidth="1"/>
    <col min="13058" max="13058" width="15" style="116" customWidth="1"/>
    <col min="13059" max="13059" width="20.140625" style="116" customWidth="1"/>
    <col min="13060" max="13060" width="18.85546875" style="116" customWidth="1"/>
    <col min="13061" max="13061" width="16.42578125" style="116" customWidth="1"/>
    <col min="13062" max="13063" width="11.42578125" style="116"/>
    <col min="13064" max="13064" width="16" style="116" customWidth="1"/>
    <col min="13065" max="13065" width="14.85546875" style="116" customWidth="1"/>
    <col min="13066" max="13066" width="17" style="116" customWidth="1"/>
    <col min="13067" max="13067" width="17.140625" style="116" customWidth="1"/>
    <col min="13068" max="13068" width="16.7109375" style="116" customWidth="1"/>
    <col min="13069" max="13069" width="13.85546875" style="116" customWidth="1"/>
    <col min="13070" max="13312" width="11.42578125" style="116"/>
    <col min="13313" max="13313" width="18.28515625" style="116" customWidth="1"/>
    <col min="13314" max="13314" width="15" style="116" customWidth="1"/>
    <col min="13315" max="13315" width="20.140625" style="116" customWidth="1"/>
    <col min="13316" max="13316" width="18.85546875" style="116" customWidth="1"/>
    <col min="13317" max="13317" width="16.42578125" style="116" customWidth="1"/>
    <col min="13318" max="13319" width="11.42578125" style="116"/>
    <col min="13320" max="13320" width="16" style="116" customWidth="1"/>
    <col min="13321" max="13321" width="14.85546875" style="116" customWidth="1"/>
    <col min="13322" max="13322" width="17" style="116" customWidth="1"/>
    <col min="13323" max="13323" width="17.140625" style="116" customWidth="1"/>
    <col min="13324" max="13324" width="16.7109375" style="116" customWidth="1"/>
    <col min="13325" max="13325" width="13.85546875" style="116" customWidth="1"/>
    <col min="13326" max="13568" width="11.42578125" style="116"/>
    <col min="13569" max="13569" width="18.28515625" style="116" customWidth="1"/>
    <col min="13570" max="13570" width="15" style="116" customWidth="1"/>
    <col min="13571" max="13571" width="20.140625" style="116" customWidth="1"/>
    <col min="13572" max="13572" width="18.85546875" style="116" customWidth="1"/>
    <col min="13573" max="13573" width="16.42578125" style="116" customWidth="1"/>
    <col min="13574" max="13575" width="11.42578125" style="116"/>
    <col min="13576" max="13576" width="16" style="116" customWidth="1"/>
    <col min="13577" max="13577" width="14.85546875" style="116" customWidth="1"/>
    <col min="13578" max="13578" width="17" style="116" customWidth="1"/>
    <col min="13579" max="13579" width="17.140625" style="116" customWidth="1"/>
    <col min="13580" max="13580" width="16.7109375" style="116" customWidth="1"/>
    <col min="13581" max="13581" width="13.85546875" style="116" customWidth="1"/>
    <col min="13582" max="13824" width="11.42578125" style="116"/>
    <col min="13825" max="13825" width="18.28515625" style="116" customWidth="1"/>
    <col min="13826" max="13826" width="15" style="116" customWidth="1"/>
    <col min="13827" max="13827" width="20.140625" style="116" customWidth="1"/>
    <col min="13828" max="13828" width="18.85546875" style="116" customWidth="1"/>
    <col min="13829" max="13829" width="16.42578125" style="116" customWidth="1"/>
    <col min="13830" max="13831" width="11.42578125" style="116"/>
    <col min="13832" max="13832" width="16" style="116" customWidth="1"/>
    <col min="13833" max="13833" width="14.85546875" style="116" customWidth="1"/>
    <col min="13834" max="13834" width="17" style="116" customWidth="1"/>
    <col min="13835" max="13835" width="17.140625" style="116" customWidth="1"/>
    <col min="13836" max="13836" width="16.7109375" style="116" customWidth="1"/>
    <col min="13837" max="13837" width="13.85546875" style="116" customWidth="1"/>
    <col min="13838" max="14080" width="11.42578125" style="116"/>
    <col min="14081" max="14081" width="18.28515625" style="116" customWidth="1"/>
    <col min="14082" max="14082" width="15" style="116" customWidth="1"/>
    <col min="14083" max="14083" width="20.140625" style="116" customWidth="1"/>
    <col min="14084" max="14084" width="18.85546875" style="116" customWidth="1"/>
    <col min="14085" max="14085" width="16.42578125" style="116" customWidth="1"/>
    <col min="14086" max="14087" width="11.42578125" style="116"/>
    <col min="14088" max="14088" width="16" style="116" customWidth="1"/>
    <col min="14089" max="14089" width="14.85546875" style="116" customWidth="1"/>
    <col min="14090" max="14090" width="17" style="116" customWidth="1"/>
    <col min="14091" max="14091" width="17.140625" style="116" customWidth="1"/>
    <col min="14092" max="14092" width="16.7109375" style="116" customWidth="1"/>
    <col min="14093" max="14093" width="13.85546875" style="116" customWidth="1"/>
    <col min="14094" max="14336" width="11.42578125" style="116"/>
    <col min="14337" max="14337" width="18.28515625" style="116" customWidth="1"/>
    <col min="14338" max="14338" width="15" style="116" customWidth="1"/>
    <col min="14339" max="14339" width="20.140625" style="116" customWidth="1"/>
    <col min="14340" max="14340" width="18.85546875" style="116" customWidth="1"/>
    <col min="14341" max="14341" width="16.42578125" style="116" customWidth="1"/>
    <col min="14342" max="14343" width="11.42578125" style="116"/>
    <col min="14344" max="14344" width="16" style="116" customWidth="1"/>
    <col min="14345" max="14345" width="14.85546875" style="116" customWidth="1"/>
    <col min="14346" max="14346" width="17" style="116" customWidth="1"/>
    <col min="14347" max="14347" width="17.140625" style="116" customWidth="1"/>
    <col min="14348" max="14348" width="16.7109375" style="116" customWidth="1"/>
    <col min="14349" max="14349" width="13.85546875" style="116" customWidth="1"/>
    <col min="14350" max="14592" width="11.42578125" style="116"/>
    <col min="14593" max="14593" width="18.28515625" style="116" customWidth="1"/>
    <col min="14594" max="14594" width="15" style="116" customWidth="1"/>
    <col min="14595" max="14595" width="20.140625" style="116" customWidth="1"/>
    <col min="14596" max="14596" width="18.85546875" style="116" customWidth="1"/>
    <col min="14597" max="14597" width="16.42578125" style="116" customWidth="1"/>
    <col min="14598" max="14599" width="11.42578125" style="116"/>
    <col min="14600" max="14600" width="16" style="116" customWidth="1"/>
    <col min="14601" max="14601" width="14.85546875" style="116" customWidth="1"/>
    <col min="14602" max="14602" width="17" style="116" customWidth="1"/>
    <col min="14603" max="14603" width="17.140625" style="116" customWidth="1"/>
    <col min="14604" max="14604" width="16.7109375" style="116" customWidth="1"/>
    <col min="14605" max="14605" width="13.85546875" style="116" customWidth="1"/>
    <col min="14606" max="14848" width="11.42578125" style="116"/>
    <col min="14849" max="14849" width="18.28515625" style="116" customWidth="1"/>
    <col min="14850" max="14850" width="15" style="116" customWidth="1"/>
    <col min="14851" max="14851" width="20.140625" style="116" customWidth="1"/>
    <col min="14852" max="14852" width="18.85546875" style="116" customWidth="1"/>
    <col min="14853" max="14853" width="16.42578125" style="116" customWidth="1"/>
    <col min="14854" max="14855" width="11.42578125" style="116"/>
    <col min="14856" max="14856" width="16" style="116" customWidth="1"/>
    <col min="14857" max="14857" width="14.85546875" style="116" customWidth="1"/>
    <col min="14858" max="14858" width="17" style="116" customWidth="1"/>
    <col min="14859" max="14859" width="17.140625" style="116" customWidth="1"/>
    <col min="14860" max="14860" width="16.7109375" style="116" customWidth="1"/>
    <col min="14861" max="14861" width="13.85546875" style="116" customWidth="1"/>
    <col min="14862" max="15104" width="11.42578125" style="116"/>
    <col min="15105" max="15105" width="18.28515625" style="116" customWidth="1"/>
    <col min="15106" max="15106" width="15" style="116" customWidth="1"/>
    <col min="15107" max="15107" width="20.140625" style="116" customWidth="1"/>
    <col min="15108" max="15108" width="18.85546875" style="116" customWidth="1"/>
    <col min="15109" max="15109" width="16.42578125" style="116" customWidth="1"/>
    <col min="15110" max="15111" width="11.42578125" style="116"/>
    <col min="15112" max="15112" width="16" style="116" customWidth="1"/>
    <col min="15113" max="15113" width="14.85546875" style="116" customWidth="1"/>
    <col min="15114" max="15114" width="17" style="116" customWidth="1"/>
    <col min="15115" max="15115" width="17.140625" style="116" customWidth="1"/>
    <col min="15116" max="15116" width="16.7109375" style="116" customWidth="1"/>
    <col min="15117" max="15117" width="13.85546875" style="116" customWidth="1"/>
    <col min="15118" max="15360" width="11.42578125" style="116"/>
    <col min="15361" max="15361" width="18.28515625" style="116" customWidth="1"/>
    <col min="15362" max="15362" width="15" style="116" customWidth="1"/>
    <col min="15363" max="15363" width="20.140625" style="116" customWidth="1"/>
    <col min="15364" max="15364" width="18.85546875" style="116" customWidth="1"/>
    <col min="15365" max="15365" width="16.42578125" style="116" customWidth="1"/>
    <col min="15366" max="15367" width="11.42578125" style="116"/>
    <col min="15368" max="15368" width="16" style="116" customWidth="1"/>
    <col min="15369" max="15369" width="14.85546875" style="116" customWidth="1"/>
    <col min="15370" max="15370" width="17" style="116" customWidth="1"/>
    <col min="15371" max="15371" width="17.140625" style="116" customWidth="1"/>
    <col min="15372" max="15372" width="16.7109375" style="116" customWidth="1"/>
    <col min="15373" max="15373" width="13.85546875" style="116" customWidth="1"/>
    <col min="15374" max="15616" width="11.42578125" style="116"/>
    <col min="15617" max="15617" width="18.28515625" style="116" customWidth="1"/>
    <col min="15618" max="15618" width="15" style="116" customWidth="1"/>
    <col min="15619" max="15619" width="20.140625" style="116" customWidth="1"/>
    <col min="15620" max="15620" width="18.85546875" style="116" customWidth="1"/>
    <col min="15621" max="15621" width="16.42578125" style="116" customWidth="1"/>
    <col min="15622" max="15623" width="11.42578125" style="116"/>
    <col min="15624" max="15624" width="16" style="116" customWidth="1"/>
    <col min="15625" max="15625" width="14.85546875" style="116" customWidth="1"/>
    <col min="15626" max="15626" width="17" style="116" customWidth="1"/>
    <col min="15627" max="15627" width="17.140625" style="116" customWidth="1"/>
    <col min="15628" max="15628" width="16.7109375" style="116" customWidth="1"/>
    <col min="15629" max="15629" width="13.85546875" style="116" customWidth="1"/>
    <col min="15630" max="15872" width="11.42578125" style="116"/>
    <col min="15873" max="15873" width="18.28515625" style="116" customWidth="1"/>
    <col min="15874" max="15874" width="15" style="116" customWidth="1"/>
    <col min="15875" max="15875" width="20.140625" style="116" customWidth="1"/>
    <col min="15876" max="15876" width="18.85546875" style="116" customWidth="1"/>
    <col min="15877" max="15877" width="16.42578125" style="116" customWidth="1"/>
    <col min="15878" max="15879" width="11.42578125" style="116"/>
    <col min="15880" max="15880" width="16" style="116" customWidth="1"/>
    <col min="15881" max="15881" width="14.85546875" style="116" customWidth="1"/>
    <col min="15882" max="15882" width="17" style="116" customWidth="1"/>
    <col min="15883" max="15883" width="17.140625" style="116" customWidth="1"/>
    <col min="15884" max="15884" width="16.7109375" style="116" customWidth="1"/>
    <col min="15885" max="15885" width="13.85546875" style="116" customWidth="1"/>
    <col min="15886" max="16128" width="11.42578125" style="116"/>
    <col min="16129" max="16129" width="18.28515625" style="116" customWidth="1"/>
    <col min="16130" max="16130" width="15" style="116" customWidth="1"/>
    <col min="16131" max="16131" width="20.140625" style="116" customWidth="1"/>
    <col min="16132" max="16132" width="18.85546875" style="116" customWidth="1"/>
    <col min="16133" max="16133" width="16.42578125" style="116" customWidth="1"/>
    <col min="16134" max="16135" width="11.42578125" style="116"/>
    <col min="16136" max="16136" width="16" style="116" customWidth="1"/>
    <col min="16137" max="16137" width="14.85546875" style="116" customWidth="1"/>
    <col min="16138" max="16138" width="17" style="116" customWidth="1"/>
    <col min="16139" max="16139" width="17.140625" style="116" customWidth="1"/>
    <col min="16140" max="16140" width="16.7109375" style="116" customWidth="1"/>
    <col min="16141" max="16141" width="13.85546875" style="116" customWidth="1"/>
    <col min="16142" max="16384" width="11.42578125" style="116"/>
  </cols>
  <sheetData>
    <row r="3" spans="1:13" ht="16.5">
      <c r="A3" s="100" t="s">
        <v>209</v>
      </c>
      <c r="B3" s="97"/>
      <c r="C3" s="98"/>
      <c r="D3" s="98"/>
      <c r="E3" s="98"/>
      <c r="F3" s="98"/>
      <c r="G3" s="98"/>
    </row>
    <row r="4" spans="1:13" ht="16.5">
      <c r="A4" s="101" t="s">
        <v>210</v>
      </c>
      <c r="B4" s="97"/>
      <c r="C4" s="98"/>
      <c r="D4" s="98"/>
      <c r="E4" s="98"/>
      <c r="F4" s="98"/>
      <c r="G4" s="98"/>
    </row>
    <row r="5" spans="1:13" ht="16.5">
      <c r="A5" s="101" t="s">
        <v>211</v>
      </c>
      <c r="B5" s="97"/>
      <c r="C5" s="98"/>
      <c r="D5" s="98"/>
      <c r="E5" s="98"/>
      <c r="F5" s="98"/>
      <c r="G5" s="98"/>
    </row>
    <row r="7" spans="1:13" s="145" customFormat="1" ht="12.75">
      <c r="A7" s="179" t="s">
        <v>18</v>
      </c>
      <c r="B7" s="179"/>
      <c r="C7" s="142" t="s">
        <v>19</v>
      </c>
      <c r="D7" s="142" t="s">
        <v>20</v>
      </c>
      <c r="E7" s="142" t="s">
        <v>21</v>
      </c>
      <c r="F7" s="142" t="s">
        <v>22</v>
      </c>
      <c r="G7" s="98"/>
      <c r="H7" s="179" t="s">
        <v>18</v>
      </c>
      <c r="I7" s="179"/>
      <c r="J7" s="142" t="s">
        <v>19</v>
      </c>
      <c r="K7" s="142" t="s">
        <v>20</v>
      </c>
      <c r="L7" s="142" t="s">
        <v>21</v>
      </c>
      <c r="M7" s="142" t="s">
        <v>22</v>
      </c>
    </row>
    <row r="8" spans="1:13" s="145" customFormat="1" ht="12.75">
      <c r="A8" s="180" t="s">
        <v>23</v>
      </c>
      <c r="B8" s="180"/>
      <c r="C8" s="143" t="s">
        <v>24</v>
      </c>
      <c r="D8" s="143" t="s">
        <v>25</v>
      </c>
      <c r="E8" s="143" t="s">
        <v>26</v>
      </c>
      <c r="F8" s="143" t="s">
        <v>27</v>
      </c>
      <c r="G8" s="98"/>
      <c r="H8" s="180" t="s">
        <v>23</v>
      </c>
      <c r="I8" s="180"/>
      <c r="J8" s="143" t="s">
        <v>24</v>
      </c>
      <c r="K8" s="143" t="s">
        <v>25</v>
      </c>
      <c r="L8" s="143" t="s">
        <v>26</v>
      </c>
      <c r="M8" s="143" t="s">
        <v>27</v>
      </c>
    </row>
    <row r="9" spans="1:13" s="145" customFormat="1" ht="12.75">
      <c r="A9" s="180" t="s">
        <v>28</v>
      </c>
      <c r="B9" s="180"/>
      <c r="C9" s="143" t="s">
        <v>29</v>
      </c>
      <c r="D9" s="143" t="s">
        <v>30</v>
      </c>
      <c r="E9" s="143" t="s">
        <v>31</v>
      </c>
      <c r="F9" s="143" t="s">
        <v>32</v>
      </c>
      <c r="G9" s="99"/>
      <c r="H9" s="180" t="s">
        <v>28</v>
      </c>
      <c r="I9" s="180"/>
      <c r="J9" s="143" t="s">
        <v>29</v>
      </c>
      <c r="K9" s="143" t="s">
        <v>30</v>
      </c>
      <c r="L9" s="143" t="s">
        <v>31</v>
      </c>
      <c r="M9" s="143" t="s">
        <v>32</v>
      </c>
    </row>
    <row r="10" spans="1:13">
      <c r="A10" s="187" t="s">
        <v>173</v>
      </c>
      <c r="B10" s="187"/>
      <c r="C10" s="104">
        <v>117</v>
      </c>
      <c r="D10" s="104">
        <v>2418</v>
      </c>
      <c r="E10" s="104">
        <v>7713</v>
      </c>
      <c r="F10" s="105">
        <v>0.37017661739297369</v>
      </c>
      <c r="G10" s="103"/>
      <c r="H10" s="187" t="s">
        <v>34</v>
      </c>
      <c r="I10" s="187"/>
      <c r="J10" s="104"/>
      <c r="K10" s="104"/>
      <c r="L10" s="104"/>
      <c r="M10" s="105"/>
    </row>
    <row r="11" spans="1:13">
      <c r="A11" s="188" t="s">
        <v>174</v>
      </c>
      <c r="B11" s="188"/>
      <c r="C11" s="104">
        <v>61</v>
      </c>
      <c r="D11" s="104">
        <v>3016</v>
      </c>
      <c r="E11" s="104">
        <v>9520</v>
      </c>
      <c r="F11" s="105">
        <v>0.45690151660587447</v>
      </c>
      <c r="G11" s="103"/>
      <c r="H11" s="188" t="s">
        <v>36</v>
      </c>
      <c r="I11" s="188"/>
      <c r="J11" s="104">
        <v>1</v>
      </c>
      <c r="K11" s="104">
        <v>196</v>
      </c>
      <c r="L11" s="104">
        <v>588</v>
      </c>
      <c r="M11" s="105">
        <v>6.7539627842866989E-2</v>
      </c>
    </row>
    <row r="12" spans="1:13">
      <c r="A12" s="188" t="s">
        <v>175</v>
      </c>
      <c r="B12" s="188"/>
      <c r="C12" s="104">
        <v>43</v>
      </c>
      <c r="D12" s="104">
        <v>1236</v>
      </c>
      <c r="E12" s="104">
        <v>3603</v>
      </c>
      <c r="F12" s="105">
        <v>0.17292186600115186</v>
      </c>
      <c r="G12" s="103"/>
      <c r="H12" s="188" t="s">
        <v>38</v>
      </c>
      <c r="I12" s="188"/>
      <c r="J12" s="104">
        <v>8</v>
      </c>
      <c r="K12" s="104">
        <v>1178</v>
      </c>
      <c r="L12" s="104">
        <v>3426</v>
      </c>
      <c r="M12" s="105">
        <v>0.39352170916609236</v>
      </c>
    </row>
    <row r="13" spans="1:13">
      <c r="A13" s="188" t="s">
        <v>176</v>
      </c>
      <c r="B13" s="188"/>
      <c r="C13" s="104"/>
      <c r="D13" s="104"/>
      <c r="E13" s="104"/>
      <c r="F13" s="107"/>
      <c r="G13" s="103"/>
      <c r="H13" s="188" t="s">
        <v>42</v>
      </c>
      <c r="I13" s="188"/>
      <c r="J13" s="104">
        <v>13</v>
      </c>
      <c r="K13" s="104">
        <v>1592</v>
      </c>
      <c r="L13" s="104">
        <v>3628</v>
      </c>
      <c r="M13" s="105">
        <v>0.41672409832299562</v>
      </c>
    </row>
    <row r="14" spans="1:13">
      <c r="A14" s="182" t="s">
        <v>177</v>
      </c>
      <c r="B14" s="182"/>
      <c r="C14" s="67">
        <v>221</v>
      </c>
      <c r="D14" s="67">
        <v>6670</v>
      </c>
      <c r="E14" s="67">
        <v>20836</v>
      </c>
      <c r="F14" s="89">
        <v>1</v>
      </c>
      <c r="G14" s="103"/>
      <c r="H14" s="188" t="s">
        <v>46</v>
      </c>
      <c r="I14" s="188"/>
      <c r="J14" s="104">
        <v>1</v>
      </c>
      <c r="K14" s="104">
        <v>532</v>
      </c>
      <c r="L14" s="104">
        <v>1064</v>
      </c>
      <c r="M14" s="105">
        <v>0.12221456466804502</v>
      </c>
    </row>
    <row r="15" spans="1:13">
      <c r="A15" s="188"/>
      <c r="B15" s="188"/>
      <c r="C15" s="104"/>
      <c r="D15" s="104"/>
      <c r="E15" s="104"/>
      <c r="F15" s="106"/>
      <c r="G15" s="103"/>
      <c r="H15" s="182" t="s">
        <v>49</v>
      </c>
      <c r="I15" s="182"/>
      <c r="J15" s="67">
        <v>23</v>
      </c>
      <c r="K15" s="67">
        <v>3498</v>
      </c>
      <c r="L15" s="67">
        <v>8706</v>
      </c>
      <c r="M15" s="89">
        <v>1</v>
      </c>
    </row>
    <row r="16" spans="1:13">
      <c r="A16" s="182" t="s">
        <v>48</v>
      </c>
      <c r="B16" s="182"/>
      <c r="C16" s="66">
        <v>4</v>
      </c>
      <c r="D16" s="67">
        <v>59</v>
      </c>
      <c r="E16" s="67">
        <v>109</v>
      </c>
      <c r="F16" s="89">
        <v>1</v>
      </c>
      <c r="G16" s="103"/>
      <c r="H16" s="188"/>
      <c r="I16" s="188"/>
      <c r="J16" s="104"/>
      <c r="K16" s="104"/>
      <c r="L16" s="104"/>
      <c r="M16" s="106"/>
    </row>
    <row r="17" spans="1:13">
      <c r="A17" s="182" t="s">
        <v>50</v>
      </c>
      <c r="B17" s="182"/>
      <c r="C17" s="66">
        <v>10</v>
      </c>
      <c r="D17" s="67">
        <v>51</v>
      </c>
      <c r="E17" s="67">
        <v>101</v>
      </c>
      <c r="F17" s="89">
        <v>1</v>
      </c>
      <c r="G17" s="103"/>
      <c r="H17" s="187" t="s">
        <v>52</v>
      </c>
      <c r="I17" s="187"/>
      <c r="J17" s="104">
        <v>1</v>
      </c>
      <c r="K17" s="104">
        <v>30</v>
      </c>
      <c r="L17" s="104">
        <v>72</v>
      </c>
      <c r="M17" s="105">
        <v>4.2755344418052253E-2</v>
      </c>
    </row>
    <row r="18" spans="1:13">
      <c r="A18" s="182" t="s">
        <v>51</v>
      </c>
      <c r="B18" s="182"/>
      <c r="C18" s="66">
        <v>1</v>
      </c>
      <c r="D18" s="67">
        <v>8</v>
      </c>
      <c r="E18" s="67">
        <v>16</v>
      </c>
      <c r="F18" s="89">
        <v>1</v>
      </c>
      <c r="G18" s="103"/>
      <c r="H18" s="188" t="s">
        <v>54</v>
      </c>
      <c r="I18" s="188"/>
      <c r="J18" s="104">
        <v>1</v>
      </c>
      <c r="K18" s="104">
        <v>272</v>
      </c>
      <c r="L18" s="104">
        <v>816</v>
      </c>
      <c r="M18" s="105">
        <v>0.48456057007125891</v>
      </c>
    </row>
    <row r="19" spans="1:13">
      <c r="A19" s="189"/>
      <c r="B19" s="189"/>
      <c r="C19" s="104"/>
      <c r="D19" s="104"/>
      <c r="E19" s="104"/>
      <c r="F19" s="106"/>
      <c r="G19" s="103"/>
      <c r="H19" s="188" t="s">
        <v>55</v>
      </c>
      <c r="I19" s="188"/>
      <c r="J19" s="104">
        <v>2</v>
      </c>
      <c r="K19" s="104">
        <v>293</v>
      </c>
      <c r="L19" s="104">
        <v>796</v>
      </c>
      <c r="M19" s="105">
        <v>0.47268408551068886</v>
      </c>
    </row>
    <row r="20" spans="1:13">
      <c r="A20" s="188" t="s">
        <v>150</v>
      </c>
      <c r="B20" s="188"/>
      <c r="C20" s="104">
        <v>1</v>
      </c>
      <c r="D20" s="104"/>
      <c r="E20" s="104">
        <v>100</v>
      </c>
      <c r="F20" s="105">
        <v>9.6246390760346481E-2</v>
      </c>
      <c r="G20" s="103"/>
      <c r="H20" s="188" t="s">
        <v>57</v>
      </c>
      <c r="I20" s="188"/>
      <c r="J20" s="104"/>
      <c r="K20" s="104"/>
      <c r="L20" s="104"/>
      <c r="M20" s="107"/>
    </row>
    <row r="21" spans="1:13">
      <c r="A21" s="188" t="s">
        <v>151</v>
      </c>
      <c r="B21" s="188"/>
      <c r="C21" s="104"/>
      <c r="D21" s="108"/>
      <c r="E21" s="104"/>
      <c r="F21" s="105"/>
      <c r="G21" s="103"/>
      <c r="H21" s="188" t="s">
        <v>59</v>
      </c>
      <c r="I21" s="188"/>
      <c r="J21" s="104"/>
      <c r="K21" s="104"/>
      <c r="L21" s="104"/>
      <c r="M21" s="107"/>
    </row>
    <row r="22" spans="1:13">
      <c r="A22" s="188" t="s">
        <v>152</v>
      </c>
      <c r="B22" s="188"/>
      <c r="C22" s="104">
        <v>1</v>
      </c>
      <c r="D22" s="108"/>
      <c r="E22" s="104">
        <v>939</v>
      </c>
      <c r="F22" s="105">
        <v>0.90375360923965353</v>
      </c>
      <c r="G22" s="103"/>
      <c r="H22" s="182" t="s">
        <v>61</v>
      </c>
      <c r="I22" s="182"/>
      <c r="J22" s="67">
        <v>4</v>
      </c>
      <c r="K22" s="67">
        <v>595</v>
      </c>
      <c r="L22" s="67">
        <v>1684</v>
      </c>
      <c r="M22" s="89">
        <v>1</v>
      </c>
    </row>
    <row r="23" spans="1:13">
      <c r="A23" s="188" t="s">
        <v>153</v>
      </c>
      <c r="B23" s="188"/>
      <c r="C23" s="104"/>
      <c r="D23" s="104"/>
      <c r="E23" s="104"/>
      <c r="F23" s="105"/>
      <c r="G23" s="103"/>
      <c r="H23" s="188"/>
      <c r="I23" s="188"/>
      <c r="J23" s="104"/>
      <c r="K23" s="104"/>
      <c r="L23" s="104"/>
      <c r="M23" s="106"/>
    </row>
    <row r="24" spans="1:13">
      <c r="A24" s="182" t="s">
        <v>154</v>
      </c>
      <c r="B24" s="182"/>
      <c r="C24" s="67">
        <v>2</v>
      </c>
      <c r="D24" s="67"/>
      <c r="E24" s="67">
        <v>1039</v>
      </c>
      <c r="F24" s="89">
        <v>1</v>
      </c>
      <c r="G24" s="103"/>
      <c r="H24" s="188" t="s">
        <v>63</v>
      </c>
      <c r="I24" s="188"/>
      <c r="J24" s="104">
        <v>5</v>
      </c>
      <c r="K24" s="104">
        <v>61</v>
      </c>
      <c r="L24" s="104">
        <v>153</v>
      </c>
      <c r="M24" s="106">
        <v>0.30237154150197626</v>
      </c>
    </row>
    <row r="25" spans="1:13">
      <c r="A25" s="188"/>
      <c r="B25" s="188"/>
      <c r="C25" s="104"/>
      <c r="D25" s="104"/>
      <c r="E25" s="104"/>
      <c r="F25" s="106"/>
      <c r="G25" s="103"/>
      <c r="H25" s="188" t="s">
        <v>65</v>
      </c>
      <c r="I25" s="188"/>
      <c r="J25" s="104">
        <v>6</v>
      </c>
      <c r="K25" s="104">
        <v>162</v>
      </c>
      <c r="L25" s="104">
        <v>303</v>
      </c>
      <c r="M25" s="106">
        <v>0.59881422924901184</v>
      </c>
    </row>
    <row r="26" spans="1:13">
      <c r="A26" s="188" t="s">
        <v>56</v>
      </c>
      <c r="B26" s="188"/>
      <c r="C26" s="104"/>
      <c r="D26" s="104"/>
      <c r="E26" s="104"/>
      <c r="F26" s="107"/>
      <c r="G26" s="103"/>
      <c r="H26" s="188" t="s">
        <v>67</v>
      </c>
      <c r="I26" s="188"/>
      <c r="J26" s="104">
        <v>2</v>
      </c>
      <c r="K26" s="104">
        <v>26</v>
      </c>
      <c r="L26" s="104">
        <v>50</v>
      </c>
      <c r="M26" s="106">
        <v>9.8814229249011856E-2</v>
      </c>
    </row>
    <row r="27" spans="1:13">
      <c r="A27" s="188" t="s">
        <v>58</v>
      </c>
      <c r="B27" s="188"/>
      <c r="C27" s="104"/>
      <c r="D27" s="104"/>
      <c r="E27" s="104"/>
      <c r="F27" s="107"/>
      <c r="G27" s="103"/>
      <c r="H27" s="182" t="s">
        <v>69</v>
      </c>
      <c r="I27" s="182"/>
      <c r="J27" s="67">
        <v>13</v>
      </c>
      <c r="K27" s="67">
        <v>249</v>
      </c>
      <c r="L27" s="67">
        <v>506</v>
      </c>
      <c r="M27" s="89">
        <v>0.99999999999999989</v>
      </c>
    </row>
    <row r="28" spans="1:13">
      <c r="A28" s="188" t="s">
        <v>60</v>
      </c>
      <c r="B28" s="188"/>
      <c r="C28" s="104">
        <v>1</v>
      </c>
      <c r="D28" s="104">
        <v>220</v>
      </c>
      <c r="E28" s="104">
        <v>816</v>
      </c>
      <c r="F28" s="107">
        <v>1</v>
      </c>
      <c r="G28" s="103"/>
      <c r="H28" s="188"/>
      <c r="I28" s="188"/>
      <c r="J28" s="104"/>
      <c r="K28" s="104"/>
      <c r="L28" s="104"/>
      <c r="M28" s="106"/>
    </row>
    <row r="29" spans="1:13">
      <c r="A29" s="182" t="s">
        <v>62</v>
      </c>
      <c r="B29" s="182"/>
      <c r="C29" s="67">
        <v>1</v>
      </c>
      <c r="D29" s="67">
        <v>220</v>
      </c>
      <c r="E29" s="67">
        <v>816</v>
      </c>
      <c r="F29" s="89">
        <v>1</v>
      </c>
      <c r="G29" s="103"/>
      <c r="H29" s="188" t="s">
        <v>72</v>
      </c>
      <c r="I29" s="188"/>
      <c r="J29" s="104">
        <v>10</v>
      </c>
      <c r="K29" s="104">
        <v>208</v>
      </c>
      <c r="L29" s="104">
        <v>368</v>
      </c>
      <c r="M29" s="106">
        <v>0.6216216216216216</v>
      </c>
    </row>
    <row r="30" spans="1:13">
      <c r="A30" s="188"/>
      <c r="B30" s="188"/>
      <c r="C30" s="104"/>
      <c r="D30" s="104"/>
      <c r="E30" s="104"/>
      <c r="F30" s="106"/>
      <c r="G30" s="103"/>
      <c r="H30" s="188" t="s">
        <v>73</v>
      </c>
      <c r="I30" s="188"/>
      <c r="J30" s="104">
        <v>6</v>
      </c>
      <c r="K30" s="104">
        <v>128</v>
      </c>
      <c r="L30" s="104">
        <v>224</v>
      </c>
      <c r="M30" s="106">
        <v>0.3783783783783784</v>
      </c>
    </row>
    <row r="31" spans="1:13">
      <c r="A31" s="188" t="s">
        <v>64</v>
      </c>
      <c r="B31" s="188"/>
      <c r="C31" s="104">
        <v>5</v>
      </c>
      <c r="D31" s="104">
        <v>135</v>
      </c>
      <c r="E31" s="104">
        <v>251</v>
      </c>
      <c r="F31" s="105">
        <v>1.8065351950482221E-2</v>
      </c>
      <c r="G31" s="103"/>
      <c r="H31" s="188" t="s">
        <v>75</v>
      </c>
      <c r="I31" s="188"/>
      <c r="J31" s="104"/>
      <c r="K31" s="104"/>
      <c r="L31" s="104"/>
      <c r="M31" s="106"/>
    </row>
    <row r="32" spans="1:13">
      <c r="A32" s="188" t="s">
        <v>66</v>
      </c>
      <c r="B32" s="188"/>
      <c r="C32" s="104">
        <v>4</v>
      </c>
      <c r="D32" s="104">
        <v>154</v>
      </c>
      <c r="E32" s="104">
        <v>289</v>
      </c>
      <c r="F32" s="105">
        <v>2.0800345472865984E-2</v>
      </c>
      <c r="G32" s="103"/>
      <c r="H32" s="182" t="s">
        <v>77</v>
      </c>
      <c r="I32" s="182"/>
      <c r="J32" s="67">
        <v>16</v>
      </c>
      <c r="K32" s="67">
        <v>336</v>
      </c>
      <c r="L32" s="67">
        <v>592</v>
      </c>
      <c r="M32" s="89">
        <v>1</v>
      </c>
    </row>
    <row r="33" spans="1:13">
      <c r="A33" s="188" t="s">
        <v>68</v>
      </c>
      <c r="B33" s="188"/>
      <c r="C33" s="104">
        <v>26</v>
      </c>
      <c r="D33" s="104">
        <v>5515</v>
      </c>
      <c r="E33" s="104">
        <v>10459</v>
      </c>
      <c r="F33" s="105">
        <v>0.75277098027925726</v>
      </c>
      <c r="G33" s="103"/>
      <c r="H33" s="188"/>
      <c r="I33" s="188"/>
      <c r="J33" s="98"/>
      <c r="K33" s="98"/>
      <c r="L33" s="98"/>
      <c r="M33" s="98"/>
    </row>
    <row r="34" spans="1:13">
      <c r="A34" s="188" t="s">
        <v>93</v>
      </c>
      <c r="B34" s="188"/>
      <c r="C34" s="104">
        <v>8</v>
      </c>
      <c r="D34" s="104">
        <v>1389</v>
      </c>
      <c r="E34" s="104">
        <v>2741</v>
      </c>
      <c r="F34" s="105">
        <v>0.19727940118036563</v>
      </c>
      <c r="G34" s="103"/>
      <c r="H34" s="182" t="s">
        <v>79</v>
      </c>
      <c r="I34" s="182"/>
      <c r="J34" s="67">
        <v>4</v>
      </c>
      <c r="K34" s="67">
        <v>36</v>
      </c>
      <c r="L34" s="67">
        <v>67</v>
      </c>
      <c r="M34" s="89">
        <v>1</v>
      </c>
    </row>
    <row r="35" spans="1:13">
      <c r="A35" s="188" t="s">
        <v>74</v>
      </c>
      <c r="B35" s="188"/>
      <c r="C35" s="104">
        <v>1</v>
      </c>
      <c r="D35" s="104">
        <v>80</v>
      </c>
      <c r="E35" s="104">
        <v>154</v>
      </c>
      <c r="F35" s="105">
        <v>1.1083921117028933E-2</v>
      </c>
      <c r="G35" s="103"/>
      <c r="H35" s="182" t="s">
        <v>81</v>
      </c>
      <c r="I35" s="182"/>
      <c r="J35" s="67">
        <v>2</v>
      </c>
      <c r="K35" s="67">
        <v>14</v>
      </c>
      <c r="L35" s="67">
        <v>22</v>
      </c>
      <c r="M35" s="89">
        <v>1</v>
      </c>
    </row>
    <row r="36" spans="1:13">
      <c r="A36" s="188" t="s">
        <v>76</v>
      </c>
      <c r="B36" s="188"/>
      <c r="C36" s="104"/>
      <c r="D36" s="104"/>
      <c r="E36" s="104"/>
      <c r="F36" s="105"/>
      <c r="G36" s="103"/>
      <c r="H36" s="182" t="s">
        <v>83</v>
      </c>
      <c r="I36" s="182"/>
      <c r="J36" s="67"/>
      <c r="K36" s="67"/>
      <c r="L36" s="67"/>
      <c r="M36" s="89"/>
    </row>
    <row r="37" spans="1:13">
      <c r="A37" s="182" t="s">
        <v>78</v>
      </c>
      <c r="B37" s="182"/>
      <c r="C37" s="67">
        <v>44</v>
      </c>
      <c r="D37" s="67">
        <v>7273</v>
      </c>
      <c r="E37" s="67">
        <v>13894</v>
      </c>
      <c r="F37" s="89">
        <v>1</v>
      </c>
      <c r="G37" s="103"/>
      <c r="H37" s="188"/>
      <c r="I37" s="188"/>
      <c r="J37" s="104"/>
      <c r="K37" s="104"/>
      <c r="L37" s="104"/>
      <c r="M37" s="104"/>
    </row>
    <row r="38" spans="1:13">
      <c r="A38" s="188"/>
      <c r="B38" s="188"/>
      <c r="C38" s="104"/>
      <c r="D38" s="104"/>
      <c r="E38" s="104"/>
      <c r="F38" s="106"/>
      <c r="G38" s="103"/>
      <c r="H38" s="188"/>
      <c r="I38" s="188"/>
      <c r="J38" s="104"/>
      <c r="K38" s="104"/>
      <c r="L38" s="104"/>
      <c r="M38" s="104"/>
    </row>
    <row r="39" spans="1:13">
      <c r="A39" s="188" t="s">
        <v>80</v>
      </c>
      <c r="B39" s="188"/>
      <c r="C39" s="104">
        <v>2</v>
      </c>
      <c r="D39" s="104">
        <v>62</v>
      </c>
      <c r="E39" s="104">
        <v>111</v>
      </c>
      <c r="F39" s="105">
        <v>0.33534743202416917</v>
      </c>
      <c r="G39" s="103"/>
      <c r="H39" s="189"/>
      <c r="I39" s="189"/>
      <c r="J39" s="104"/>
      <c r="K39" s="104"/>
      <c r="L39" s="104"/>
      <c r="M39" s="104"/>
    </row>
    <row r="40" spans="1:13">
      <c r="A40" s="188" t="s">
        <v>82</v>
      </c>
      <c r="B40" s="188"/>
      <c r="C40" s="104"/>
      <c r="D40" s="104"/>
      <c r="E40" s="104"/>
      <c r="F40" s="105"/>
      <c r="G40" s="103"/>
      <c r="H40" s="112"/>
      <c r="I40" s="112"/>
      <c r="J40" s="104"/>
      <c r="K40" s="104"/>
      <c r="L40" s="104"/>
      <c r="M40" s="113"/>
    </row>
    <row r="41" spans="1:13">
      <c r="A41" s="188" t="s">
        <v>84</v>
      </c>
      <c r="B41" s="188"/>
      <c r="C41" s="104">
        <v>2</v>
      </c>
      <c r="D41" s="104">
        <v>119</v>
      </c>
      <c r="E41" s="104">
        <v>220</v>
      </c>
      <c r="F41" s="105">
        <v>0.66465256797583083</v>
      </c>
      <c r="G41" s="103"/>
      <c r="H41" s="182" t="s">
        <v>86</v>
      </c>
      <c r="I41" s="182"/>
      <c r="J41" s="67">
        <v>349</v>
      </c>
      <c r="K41" s="67">
        <v>19190</v>
      </c>
      <c r="L41" s="67">
        <v>48719</v>
      </c>
      <c r="M41" s="104"/>
    </row>
    <row r="42" spans="1:13">
      <c r="A42" s="188" t="s">
        <v>315</v>
      </c>
      <c r="B42" s="188"/>
      <c r="C42" s="104"/>
      <c r="D42" s="104"/>
      <c r="E42" s="104"/>
      <c r="F42" s="105"/>
      <c r="G42" s="103"/>
      <c r="H42" s="112"/>
      <c r="I42" s="112"/>
      <c r="J42" s="104"/>
      <c r="K42" s="104"/>
      <c r="L42" s="104"/>
      <c r="M42" s="113"/>
    </row>
    <row r="43" spans="1:13">
      <c r="A43" s="188" t="s">
        <v>85</v>
      </c>
      <c r="B43" s="188"/>
      <c r="C43" s="104"/>
      <c r="D43" s="104"/>
      <c r="E43" s="104"/>
      <c r="F43" s="105"/>
      <c r="G43" s="103"/>
      <c r="H43" s="112"/>
      <c r="I43" s="112"/>
      <c r="J43" s="113"/>
      <c r="K43" s="113"/>
      <c r="L43" s="113"/>
      <c r="M43" s="113"/>
    </row>
    <row r="44" spans="1:13">
      <c r="A44" s="182" t="s">
        <v>87</v>
      </c>
      <c r="B44" s="182"/>
      <c r="C44" s="67">
        <v>4</v>
      </c>
      <c r="D44" s="67">
        <v>181</v>
      </c>
      <c r="E44" s="67">
        <v>331</v>
      </c>
      <c r="F44" s="89">
        <v>1</v>
      </c>
      <c r="G44" s="103"/>
      <c r="H44" s="112"/>
      <c r="I44" s="112"/>
      <c r="J44" s="113"/>
      <c r="K44" s="113"/>
      <c r="L44" s="113"/>
      <c r="M44" s="113"/>
    </row>
  </sheetData>
  <sheetProtection algorithmName="SHA-512" hashValue="iwUV68hOmmguWjMK/RD0bWYYnqMpWeNfdvu+CTEzIGNi2pBwqvfD+DU0aW58GHUPMOQUYC9cRtd8p2GMQSt05Q==" saltValue="tkcXPZCCPGaFc6GyjtWzJA==" spinCount="100000" sheet="1" objects="1" scenarios="1"/>
  <mergeCells count="72">
    <mergeCell ref="A44:B44"/>
    <mergeCell ref="A37:B37"/>
    <mergeCell ref="H37:I37"/>
    <mergeCell ref="A38:B38"/>
    <mergeCell ref="H38:I38"/>
    <mergeCell ref="A39:B39"/>
    <mergeCell ref="H39:I39"/>
    <mergeCell ref="A40:B40"/>
    <mergeCell ref="A41:B41"/>
    <mergeCell ref="H41:I41"/>
    <mergeCell ref="A42:B42"/>
    <mergeCell ref="A43:B43"/>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2:CU20"/>
  <sheetViews>
    <sheetView showGridLines="0" zoomScaleNormal="100" zoomScaleSheetLayoutView="100" workbookViewId="0">
      <selection activeCell="M31" sqref="M31"/>
    </sheetView>
  </sheetViews>
  <sheetFormatPr baseColWidth="10" defaultRowHeight="15"/>
  <cols>
    <col min="1" max="1" width="79.42578125" style="116" customWidth="1"/>
    <col min="2" max="89" width="8.7109375" style="116" customWidth="1"/>
    <col min="90" max="256" width="11.42578125" style="116"/>
    <col min="257" max="257" width="83.85546875" style="116" customWidth="1"/>
    <col min="258" max="345" width="8.7109375" style="116" customWidth="1"/>
    <col min="346" max="512" width="11.42578125" style="116"/>
    <col min="513" max="513" width="83.85546875" style="116" customWidth="1"/>
    <col min="514" max="601" width="8.7109375" style="116" customWidth="1"/>
    <col min="602" max="768" width="11.42578125" style="116"/>
    <col min="769" max="769" width="83.85546875" style="116" customWidth="1"/>
    <col min="770" max="857" width="8.7109375" style="116" customWidth="1"/>
    <col min="858" max="1024" width="11.42578125" style="116"/>
    <col min="1025" max="1025" width="83.85546875" style="116" customWidth="1"/>
    <col min="1026" max="1113" width="8.7109375" style="116" customWidth="1"/>
    <col min="1114" max="1280" width="11.42578125" style="116"/>
    <col min="1281" max="1281" width="83.85546875" style="116" customWidth="1"/>
    <col min="1282" max="1369" width="8.7109375" style="116" customWidth="1"/>
    <col min="1370" max="1536" width="11.42578125" style="116"/>
    <col min="1537" max="1537" width="83.85546875" style="116" customWidth="1"/>
    <col min="1538" max="1625" width="8.7109375" style="116" customWidth="1"/>
    <col min="1626" max="1792" width="11.42578125" style="116"/>
    <col min="1793" max="1793" width="83.85546875" style="116" customWidth="1"/>
    <col min="1794" max="1881" width="8.7109375" style="116" customWidth="1"/>
    <col min="1882" max="2048" width="11.42578125" style="116"/>
    <col min="2049" max="2049" width="83.85546875" style="116" customWidth="1"/>
    <col min="2050" max="2137" width="8.7109375" style="116" customWidth="1"/>
    <col min="2138" max="2304" width="11.42578125" style="116"/>
    <col min="2305" max="2305" width="83.85546875" style="116" customWidth="1"/>
    <col min="2306" max="2393" width="8.7109375" style="116" customWidth="1"/>
    <col min="2394" max="2560" width="11.42578125" style="116"/>
    <col min="2561" max="2561" width="83.85546875" style="116" customWidth="1"/>
    <col min="2562" max="2649" width="8.7109375" style="116" customWidth="1"/>
    <col min="2650" max="2816" width="11.42578125" style="116"/>
    <col min="2817" max="2817" width="83.85546875" style="116" customWidth="1"/>
    <col min="2818" max="2905" width="8.7109375" style="116" customWidth="1"/>
    <col min="2906" max="3072" width="11.42578125" style="116"/>
    <col min="3073" max="3073" width="83.85546875" style="116" customWidth="1"/>
    <col min="3074" max="3161" width="8.7109375" style="116" customWidth="1"/>
    <col min="3162" max="3328" width="11.42578125" style="116"/>
    <col min="3329" max="3329" width="83.85546875" style="116" customWidth="1"/>
    <col min="3330" max="3417" width="8.7109375" style="116" customWidth="1"/>
    <col min="3418" max="3584" width="11.42578125" style="116"/>
    <col min="3585" max="3585" width="83.85546875" style="116" customWidth="1"/>
    <col min="3586" max="3673" width="8.7109375" style="116" customWidth="1"/>
    <col min="3674" max="3840" width="11.42578125" style="116"/>
    <col min="3841" max="3841" width="83.85546875" style="116" customWidth="1"/>
    <col min="3842" max="3929" width="8.7109375" style="116" customWidth="1"/>
    <col min="3930" max="4096" width="11.42578125" style="116"/>
    <col min="4097" max="4097" width="83.85546875" style="116" customWidth="1"/>
    <col min="4098" max="4185" width="8.7109375" style="116" customWidth="1"/>
    <col min="4186" max="4352" width="11.42578125" style="116"/>
    <col min="4353" max="4353" width="83.85546875" style="116" customWidth="1"/>
    <col min="4354" max="4441" width="8.7109375" style="116" customWidth="1"/>
    <col min="4442" max="4608" width="11.42578125" style="116"/>
    <col min="4609" max="4609" width="83.85546875" style="116" customWidth="1"/>
    <col min="4610" max="4697" width="8.7109375" style="116" customWidth="1"/>
    <col min="4698" max="4864" width="11.42578125" style="116"/>
    <col min="4865" max="4865" width="83.85546875" style="116" customWidth="1"/>
    <col min="4866" max="4953" width="8.7109375" style="116" customWidth="1"/>
    <col min="4954" max="5120" width="11.42578125" style="116"/>
    <col min="5121" max="5121" width="83.85546875" style="116" customWidth="1"/>
    <col min="5122" max="5209" width="8.7109375" style="116" customWidth="1"/>
    <col min="5210" max="5376" width="11.42578125" style="116"/>
    <col min="5377" max="5377" width="83.85546875" style="116" customWidth="1"/>
    <col min="5378" max="5465" width="8.7109375" style="116" customWidth="1"/>
    <col min="5466" max="5632" width="11.42578125" style="116"/>
    <col min="5633" max="5633" width="83.85546875" style="116" customWidth="1"/>
    <col min="5634" max="5721" width="8.7109375" style="116" customWidth="1"/>
    <col min="5722" max="5888" width="11.42578125" style="116"/>
    <col min="5889" max="5889" width="83.85546875" style="116" customWidth="1"/>
    <col min="5890" max="5977" width="8.7109375" style="116" customWidth="1"/>
    <col min="5978" max="6144" width="11.42578125" style="116"/>
    <col min="6145" max="6145" width="83.85546875" style="116" customWidth="1"/>
    <col min="6146" max="6233" width="8.7109375" style="116" customWidth="1"/>
    <col min="6234" max="6400" width="11.42578125" style="116"/>
    <col min="6401" max="6401" width="83.85546875" style="116" customWidth="1"/>
    <col min="6402" max="6489" width="8.7109375" style="116" customWidth="1"/>
    <col min="6490" max="6656" width="11.42578125" style="116"/>
    <col min="6657" max="6657" width="83.85546875" style="116" customWidth="1"/>
    <col min="6658" max="6745" width="8.7109375" style="116" customWidth="1"/>
    <col min="6746" max="6912" width="11.42578125" style="116"/>
    <col min="6913" max="6913" width="83.85546875" style="116" customWidth="1"/>
    <col min="6914" max="7001" width="8.7109375" style="116" customWidth="1"/>
    <col min="7002" max="7168" width="11.42578125" style="116"/>
    <col min="7169" max="7169" width="83.85546875" style="116" customWidth="1"/>
    <col min="7170" max="7257" width="8.7109375" style="116" customWidth="1"/>
    <col min="7258" max="7424" width="11.42578125" style="116"/>
    <col min="7425" max="7425" width="83.85546875" style="116" customWidth="1"/>
    <col min="7426" max="7513" width="8.7109375" style="116" customWidth="1"/>
    <col min="7514" max="7680" width="11.42578125" style="116"/>
    <col min="7681" max="7681" width="83.85546875" style="116" customWidth="1"/>
    <col min="7682" max="7769" width="8.7109375" style="116" customWidth="1"/>
    <col min="7770" max="7936" width="11.42578125" style="116"/>
    <col min="7937" max="7937" width="83.85546875" style="116" customWidth="1"/>
    <col min="7938" max="8025" width="8.7109375" style="116" customWidth="1"/>
    <col min="8026" max="8192" width="11.42578125" style="116"/>
    <col min="8193" max="8193" width="83.85546875" style="116" customWidth="1"/>
    <col min="8194" max="8281" width="8.7109375" style="116" customWidth="1"/>
    <col min="8282" max="8448" width="11.42578125" style="116"/>
    <col min="8449" max="8449" width="83.85546875" style="116" customWidth="1"/>
    <col min="8450" max="8537" width="8.7109375" style="116" customWidth="1"/>
    <col min="8538" max="8704" width="11.42578125" style="116"/>
    <col min="8705" max="8705" width="83.85546875" style="116" customWidth="1"/>
    <col min="8706" max="8793" width="8.7109375" style="116" customWidth="1"/>
    <col min="8794" max="8960" width="11.42578125" style="116"/>
    <col min="8961" max="8961" width="83.85546875" style="116" customWidth="1"/>
    <col min="8962" max="9049" width="8.7109375" style="116" customWidth="1"/>
    <col min="9050" max="9216" width="11.42578125" style="116"/>
    <col min="9217" max="9217" width="83.85546875" style="116" customWidth="1"/>
    <col min="9218" max="9305" width="8.7109375" style="116" customWidth="1"/>
    <col min="9306" max="9472" width="11.42578125" style="116"/>
    <col min="9473" max="9473" width="83.85546875" style="116" customWidth="1"/>
    <col min="9474" max="9561" width="8.7109375" style="116" customWidth="1"/>
    <col min="9562" max="9728" width="11.42578125" style="116"/>
    <col min="9729" max="9729" width="83.85546875" style="116" customWidth="1"/>
    <col min="9730" max="9817" width="8.7109375" style="116" customWidth="1"/>
    <col min="9818" max="9984" width="11.42578125" style="116"/>
    <col min="9985" max="9985" width="83.85546875" style="116" customWidth="1"/>
    <col min="9986" max="10073" width="8.7109375" style="116" customWidth="1"/>
    <col min="10074" max="10240" width="11.42578125" style="116"/>
    <col min="10241" max="10241" width="83.85546875" style="116" customWidth="1"/>
    <col min="10242" max="10329" width="8.7109375" style="116" customWidth="1"/>
    <col min="10330" max="10496" width="11.42578125" style="116"/>
    <col min="10497" max="10497" width="83.85546875" style="116" customWidth="1"/>
    <col min="10498" max="10585" width="8.7109375" style="116" customWidth="1"/>
    <col min="10586" max="10752" width="11.42578125" style="116"/>
    <col min="10753" max="10753" width="83.85546875" style="116" customWidth="1"/>
    <col min="10754" max="10841" width="8.7109375" style="116" customWidth="1"/>
    <col min="10842" max="11008" width="11.42578125" style="116"/>
    <col min="11009" max="11009" width="83.85546875" style="116" customWidth="1"/>
    <col min="11010" max="11097" width="8.7109375" style="116" customWidth="1"/>
    <col min="11098" max="11264" width="11.42578125" style="116"/>
    <col min="11265" max="11265" width="83.85546875" style="116" customWidth="1"/>
    <col min="11266" max="11353" width="8.7109375" style="116" customWidth="1"/>
    <col min="11354" max="11520" width="11.42578125" style="116"/>
    <col min="11521" max="11521" width="83.85546875" style="116" customWidth="1"/>
    <col min="11522" max="11609" width="8.7109375" style="116" customWidth="1"/>
    <col min="11610" max="11776" width="11.42578125" style="116"/>
    <col min="11777" max="11777" width="83.85546875" style="116" customWidth="1"/>
    <col min="11778" max="11865" width="8.7109375" style="116" customWidth="1"/>
    <col min="11866" max="12032" width="11.42578125" style="116"/>
    <col min="12033" max="12033" width="83.85546875" style="116" customWidth="1"/>
    <col min="12034" max="12121" width="8.7109375" style="116" customWidth="1"/>
    <col min="12122" max="12288" width="11.42578125" style="116"/>
    <col min="12289" max="12289" width="83.85546875" style="116" customWidth="1"/>
    <col min="12290" max="12377" width="8.7109375" style="116" customWidth="1"/>
    <col min="12378" max="12544" width="11.42578125" style="116"/>
    <col min="12545" max="12545" width="83.85546875" style="116" customWidth="1"/>
    <col min="12546" max="12633" width="8.7109375" style="116" customWidth="1"/>
    <col min="12634" max="12800" width="11.42578125" style="116"/>
    <col min="12801" max="12801" width="83.85546875" style="116" customWidth="1"/>
    <col min="12802" max="12889" width="8.7109375" style="116" customWidth="1"/>
    <col min="12890" max="13056" width="11.42578125" style="116"/>
    <col min="13057" max="13057" width="83.85546875" style="116" customWidth="1"/>
    <col min="13058" max="13145" width="8.7109375" style="116" customWidth="1"/>
    <col min="13146" max="13312" width="11.42578125" style="116"/>
    <col min="13313" max="13313" width="83.85546875" style="116" customWidth="1"/>
    <col min="13314" max="13401" width="8.7109375" style="116" customWidth="1"/>
    <col min="13402" max="13568" width="11.42578125" style="116"/>
    <col min="13569" max="13569" width="83.85546875" style="116" customWidth="1"/>
    <col min="13570" max="13657" width="8.7109375" style="116" customWidth="1"/>
    <col min="13658" max="13824" width="11.42578125" style="116"/>
    <col min="13825" max="13825" width="83.85546875" style="116" customWidth="1"/>
    <col min="13826" max="13913" width="8.7109375" style="116" customWidth="1"/>
    <col min="13914" max="14080" width="11.42578125" style="116"/>
    <col min="14081" max="14081" width="83.85546875" style="116" customWidth="1"/>
    <col min="14082" max="14169" width="8.7109375" style="116" customWidth="1"/>
    <col min="14170" max="14336" width="11.42578125" style="116"/>
    <col min="14337" max="14337" width="83.85546875" style="116" customWidth="1"/>
    <col min="14338" max="14425" width="8.7109375" style="116" customWidth="1"/>
    <col min="14426" max="14592" width="11.42578125" style="116"/>
    <col min="14593" max="14593" width="83.85546875" style="116" customWidth="1"/>
    <col min="14594" max="14681" width="8.7109375" style="116" customWidth="1"/>
    <col min="14682" max="14848" width="11.42578125" style="116"/>
    <col min="14849" max="14849" width="83.85546875" style="116" customWidth="1"/>
    <col min="14850" max="14937" width="8.7109375" style="116" customWidth="1"/>
    <col min="14938" max="15104" width="11.42578125" style="116"/>
    <col min="15105" max="15105" width="83.85546875" style="116" customWidth="1"/>
    <col min="15106" max="15193" width="8.7109375" style="116" customWidth="1"/>
    <col min="15194" max="15360" width="11.42578125" style="116"/>
    <col min="15361" max="15361" width="83.85546875" style="116" customWidth="1"/>
    <col min="15362" max="15449" width="8.7109375" style="116" customWidth="1"/>
    <col min="15450" max="15616" width="11.42578125" style="116"/>
    <col min="15617" max="15617" width="83.85546875" style="116" customWidth="1"/>
    <col min="15618" max="15705" width="8.7109375" style="116" customWidth="1"/>
    <col min="15706" max="15872" width="11.42578125" style="116"/>
    <col min="15873" max="15873" width="83.85546875" style="116" customWidth="1"/>
    <col min="15874" max="15961" width="8.7109375" style="116" customWidth="1"/>
    <col min="15962" max="16128" width="11.42578125" style="116"/>
    <col min="16129" max="16129" width="83.85546875" style="116" customWidth="1"/>
    <col min="16130" max="16217" width="8.7109375" style="116" customWidth="1"/>
    <col min="16218" max="16384" width="11.42578125" style="116"/>
  </cols>
  <sheetData>
    <row r="2" spans="1:93" ht="16.5">
      <c r="A2" s="96" t="s">
        <v>212</v>
      </c>
      <c r="B2" s="117"/>
    </row>
    <row r="3" spans="1:93" ht="16.5">
      <c r="A3" s="119" t="s">
        <v>213</v>
      </c>
      <c r="B3" s="117"/>
    </row>
    <row r="4" spans="1:93" ht="16.5">
      <c r="A4" s="119" t="s">
        <v>214</v>
      </c>
      <c r="B4" s="117"/>
    </row>
    <row r="5" spans="1:93" ht="16.5">
      <c r="A5" s="119"/>
      <c r="B5" s="117"/>
    </row>
    <row r="6" spans="1:93">
      <c r="A6" s="177" t="s">
        <v>168</v>
      </c>
      <c r="B6" s="176" t="s">
        <v>173</v>
      </c>
      <c r="C6" s="176"/>
      <c r="D6" s="176" t="s">
        <v>174</v>
      </c>
      <c r="E6" s="176"/>
      <c r="F6" s="176" t="s">
        <v>175</v>
      </c>
      <c r="G6" s="176"/>
      <c r="H6" s="176" t="s">
        <v>176</v>
      </c>
      <c r="I6" s="176"/>
      <c r="J6" s="176" t="s">
        <v>48</v>
      </c>
      <c r="K6" s="176"/>
      <c r="L6" s="176" t="s">
        <v>50</v>
      </c>
      <c r="M6" s="176"/>
      <c r="N6" s="176" t="s">
        <v>51</v>
      </c>
      <c r="O6" s="176"/>
      <c r="P6" s="176" t="s">
        <v>150</v>
      </c>
      <c r="Q6" s="176"/>
      <c r="R6" s="176" t="s">
        <v>151</v>
      </c>
      <c r="S6" s="176"/>
      <c r="T6" s="176" t="s">
        <v>152</v>
      </c>
      <c r="U6" s="176"/>
      <c r="V6" s="176" t="s">
        <v>56</v>
      </c>
      <c r="W6" s="176"/>
      <c r="X6" s="176" t="s">
        <v>58</v>
      </c>
      <c r="Y6" s="176"/>
      <c r="Z6" s="176" t="s">
        <v>60</v>
      </c>
      <c r="AA6" s="176"/>
      <c r="AB6" s="176" t="s">
        <v>64</v>
      </c>
      <c r="AC6" s="176"/>
      <c r="AD6" s="176" t="s">
        <v>66</v>
      </c>
      <c r="AE6" s="176"/>
      <c r="AF6" s="176" t="s">
        <v>68</v>
      </c>
      <c r="AG6" s="176"/>
      <c r="AH6" s="176" t="s">
        <v>71</v>
      </c>
      <c r="AI6" s="176"/>
      <c r="AJ6" s="176" t="s">
        <v>74</v>
      </c>
      <c r="AK6" s="176"/>
      <c r="AL6" s="176" t="s">
        <v>80</v>
      </c>
      <c r="AM6" s="176"/>
      <c r="AN6" s="176" t="s">
        <v>82</v>
      </c>
      <c r="AO6" s="176"/>
      <c r="AP6" s="176" t="s">
        <v>84</v>
      </c>
      <c r="AQ6" s="176"/>
      <c r="AR6" s="176" t="s">
        <v>155</v>
      </c>
      <c r="AS6" s="176"/>
      <c r="AT6" s="176" t="s">
        <v>85</v>
      </c>
      <c r="AU6" s="176"/>
      <c r="AV6" s="176" t="s">
        <v>34</v>
      </c>
      <c r="AW6" s="176"/>
      <c r="AX6" s="176" t="s">
        <v>36</v>
      </c>
      <c r="AY6" s="176"/>
      <c r="AZ6" s="176" t="s">
        <v>38</v>
      </c>
      <c r="BA6" s="176"/>
      <c r="BB6" s="176" t="s">
        <v>42</v>
      </c>
      <c r="BC6" s="176"/>
      <c r="BD6" s="176" t="s">
        <v>46</v>
      </c>
      <c r="BE6" s="176"/>
      <c r="BF6" s="176" t="s">
        <v>52</v>
      </c>
      <c r="BG6" s="176"/>
      <c r="BH6" s="176" t="s">
        <v>54</v>
      </c>
      <c r="BI6" s="176"/>
      <c r="BJ6" s="176" t="s">
        <v>55</v>
      </c>
      <c r="BK6" s="176"/>
      <c r="BL6" s="176" t="s">
        <v>57</v>
      </c>
      <c r="BM6" s="176"/>
      <c r="BN6" s="176" t="s">
        <v>59</v>
      </c>
      <c r="BO6" s="176"/>
      <c r="BP6" s="176" t="s">
        <v>63</v>
      </c>
      <c r="BQ6" s="176"/>
      <c r="BR6" s="176" t="s">
        <v>65</v>
      </c>
      <c r="BS6" s="176"/>
      <c r="BT6" s="176" t="s">
        <v>67</v>
      </c>
      <c r="BU6" s="176"/>
      <c r="BV6" s="176" t="s">
        <v>72</v>
      </c>
      <c r="BW6" s="176"/>
      <c r="BX6" s="176" t="s">
        <v>73</v>
      </c>
      <c r="BY6" s="176"/>
      <c r="BZ6" s="176" t="s">
        <v>75</v>
      </c>
      <c r="CA6" s="176"/>
      <c r="CB6" s="176" t="s">
        <v>182</v>
      </c>
      <c r="CC6" s="176"/>
      <c r="CD6" s="176" t="s">
        <v>79</v>
      </c>
      <c r="CE6" s="176"/>
      <c r="CF6" s="176" t="s">
        <v>81</v>
      </c>
      <c r="CG6" s="176"/>
      <c r="CH6" s="176" t="s">
        <v>83</v>
      </c>
      <c r="CI6" s="176"/>
      <c r="CJ6" s="176" t="s">
        <v>86</v>
      </c>
      <c r="CK6" s="176"/>
    </row>
    <row r="7" spans="1:93">
      <c r="A7" s="177"/>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row>
    <row r="8" spans="1:93" s="121" customFormat="1">
      <c r="A8" s="41" t="s">
        <v>96</v>
      </c>
      <c r="B8" s="42" t="s">
        <v>97</v>
      </c>
      <c r="C8" s="42" t="s">
        <v>98</v>
      </c>
      <c r="D8" s="42" t="s">
        <v>97</v>
      </c>
      <c r="E8" s="42" t="s">
        <v>98</v>
      </c>
      <c r="F8" s="42" t="s">
        <v>97</v>
      </c>
      <c r="G8" s="42" t="s">
        <v>98</v>
      </c>
      <c r="H8" s="42" t="s">
        <v>97</v>
      </c>
      <c r="I8" s="42" t="s">
        <v>98</v>
      </c>
      <c r="J8" s="42" t="s">
        <v>97</v>
      </c>
      <c r="K8" s="42" t="s">
        <v>98</v>
      </c>
      <c r="L8" s="42" t="s">
        <v>97</v>
      </c>
      <c r="M8" s="42" t="s">
        <v>98</v>
      </c>
      <c r="N8" s="42" t="s">
        <v>97</v>
      </c>
      <c r="O8" s="42" t="s">
        <v>98</v>
      </c>
      <c r="P8" s="42" t="s">
        <v>97</v>
      </c>
      <c r="Q8" s="42" t="s">
        <v>98</v>
      </c>
      <c r="R8" s="42" t="s">
        <v>97</v>
      </c>
      <c r="S8" s="42" t="s">
        <v>98</v>
      </c>
      <c r="T8" s="42" t="s">
        <v>97</v>
      </c>
      <c r="U8" s="42" t="s">
        <v>98</v>
      </c>
      <c r="V8" s="42" t="s">
        <v>97</v>
      </c>
      <c r="W8" s="42" t="s">
        <v>98</v>
      </c>
      <c r="X8" s="42" t="s">
        <v>97</v>
      </c>
      <c r="Y8" s="42" t="s">
        <v>98</v>
      </c>
      <c r="Z8" s="42" t="s">
        <v>97</v>
      </c>
      <c r="AA8" s="42" t="s">
        <v>98</v>
      </c>
      <c r="AB8" s="42" t="s">
        <v>97</v>
      </c>
      <c r="AC8" s="42" t="s">
        <v>98</v>
      </c>
      <c r="AD8" s="42" t="s">
        <v>97</v>
      </c>
      <c r="AE8" s="42" t="s">
        <v>98</v>
      </c>
      <c r="AF8" s="42" t="s">
        <v>97</v>
      </c>
      <c r="AG8" s="42" t="s">
        <v>98</v>
      </c>
      <c r="AH8" s="42" t="s">
        <v>97</v>
      </c>
      <c r="AI8" s="42" t="s">
        <v>98</v>
      </c>
      <c r="AJ8" s="42" t="s">
        <v>97</v>
      </c>
      <c r="AK8" s="42" t="s">
        <v>98</v>
      </c>
      <c r="AL8" s="42" t="s">
        <v>97</v>
      </c>
      <c r="AM8" s="42" t="s">
        <v>98</v>
      </c>
      <c r="AN8" s="42" t="s">
        <v>97</v>
      </c>
      <c r="AO8" s="42" t="s">
        <v>98</v>
      </c>
      <c r="AP8" s="42" t="s">
        <v>97</v>
      </c>
      <c r="AQ8" s="42" t="s">
        <v>98</v>
      </c>
      <c r="AR8" s="42" t="s">
        <v>97</v>
      </c>
      <c r="AS8" s="42" t="s">
        <v>98</v>
      </c>
      <c r="AT8" s="42" t="s">
        <v>97</v>
      </c>
      <c r="AU8" s="42" t="s">
        <v>98</v>
      </c>
      <c r="AV8" s="42" t="s">
        <v>97</v>
      </c>
      <c r="AW8" s="42" t="s">
        <v>98</v>
      </c>
      <c r="AX8" s="42" t="s">
        <v>97</v>
      </c>
      <c r="AY8" s="42" t="s">
        <v>98</v>
      </c>
      <c r="AZ8" s="42" t="s">
        <v>97</v>
      </c>
      <c r="BA8" s="42" t="s">
        <v>98</v>
      </c>
      <c r="BB8" s="42" t="s">
        <v>97</v>
      </c>
      <c r="BC8" s="42" t="s">
        <v>98</v>
      </c>
      <c r="BD8" s="42" t="s">
        <v>97</v>
      </c>
      <c r="BE8" s="42" t="s">
        <v>98</v>
      </c>
      <c r="BF8" s="42" t="s">
        <v>97</v>
      </c>
      <c r="BG8" s="42" t="s">
        <v>98</v>
      </c>
      <c r="BH8" s="42" t="s">
        <v>97</v>
      </c>
      <c r="BI8" s="42" t="s">
        <v>98</v>
      </c>
      <c r="BJ8" s="42" t="s">
        <v>97</v>
      </c>
      <c r="BK8" s="42" t="s">
        <v>98</v>
      </c>
      <c r="BL8" s="42" t="s">
        <v>97</v>
      </c>
      <c r="BM8" s="42" t="s">
        <v>98</v>
      </c>
      <c r="BN8" s="42" t="s">
        <v>97</v>
      </c>
      <c r="BO8" s="42" t="s">
        <v>98</v>
      </c>
      <c r="BP8" s="42" t="s">
        <v>97</v>
      </c>
      <c r="BQ8" s="42" t="s">
        <v>98</v>
      </c>
      <c r="BR8" s="42" t="s">
        <v>97</v>
      </c>
      <c r="BS8" s="42" t="s">
        <v>98</v>
      </c>
      <c r="BT8" s="42" t="s">
        <v>97</v>
      </c>
      <c r="BU8" s="42" t="s">
        <v>98</v>
      </c>
      <c r="BV8" s="42" t="s">
        <v>97</v>
      </c>
      <c r="BW8" s="42" t="s">
        <v>98</v>
      </c>
      <c r="BX8" s="42" t="s">
        <v>97</v>
      </c>
      <c r="BY8" s="42" t="s">
        <v>98</v>
      </c>
      <c r="BZ8" s="42" t="s">
        <v>97</v>
      </c>
      <c r="CA8" s="42" t="s">
        <v>98</v>
      </c>
      <c r="CB8" s="42" t="s">
        <v>97</v>
      </c>
      <c r="CC8" s="42" t="s">
        <v>98</v>
      </c>
      <c r="CD8" s="42" t="s">
        <v>97</v>
      </c>
      <c r="CE8" s="42" t="s">
        <v>98</v>
      </c>
      <c r="CF8" s="42" t="s">
        <v>97</v>
      </c>
      <c r="CG8" s="42" t="s">
        <v>98</v>
      </c>
      <c r="CH8" s="42" t="s">
        <v>97</v>
      </c>
      <c r="CI8" s="42" t="s">
        <v>98</v>
      </c>
      <c r="CJ8" s="42" t="s">
        <v>97</v>
      </c>
      <c r="CK8" s="42" t="s">
        <v>98</v>
      </c>
    </row>
    <row r="9" spans="1:93" customFormat="1">
      <c r="A9" s="44" t="s">
        <v>99</v>
      </c>
      <c r="B9" s="64">
        <v>6</v>
      </c>
      <c r="C9" s="64">
        <v>502</v>
      </c>
      <c r="D9" s="64">
        <v>11</v>
      </c>
      <c r="E9" s="64">
        <v>1582</v>
      </c>
      <c r="F9" s="64">
        <v>5</v>
      </c>
      <c r="G9" s="64">
        <v>446</v>
      </c>
      <c r="H9" s="64"/>
      <c r="I9" s="64"/>
      <c r="J9" s="64"/>
      <c r="K9" s="64"/>
      <c r="L9" s="64"/>
      <c r="M9" s="64"/>
      <c r="N9" s="64"/>
      <c r="O9" s="64"/>
      <c r="P9" s="64">
        <v>1</v>
      </c>
      <c r="Q9" s="64">
        <v>939</v>
      </c>
      <c r="R9" s="64"/>
      <c r="S9" s="64"/>
      <c r="T9" s="64"/>
      <c r="U9" s="64"/>
      <c r="V9" s="64"/>
      <c r="W9" s="64"/>
      <c r="X9" s="64"/>
      <c r="Y9" s="64"/>
      <c r="Z9" s="64"/>
      <c r="AA9" s="64"/>
      <c r="AB9" s="64">
        <v>1</v>
      </c>
      <c r="AC9" s="64">
        <v>44</v>
      </c>
      <c r="AD9" s="64"/>
      <c r="AE9" s="64"/>
      <c r="AF9" s="64">
        <v>4</v>
      </c>
      <c r="AG9" s="64">
        <v>1505</v>
      </c>
      <c r="AH9" s="64"/>
      <c r="AI9" s="64"/>
      <c r="AJ9" s="64"/>
      <c r="AK9" s="64"/>
      <c r="AL9" s="64"/>
      <c r="AM9" s="64"/>
      <c r="AN9" s="64"/>
      <c r="AO9" s="64"/>
      <c r="AP9" s="64"/>
      <c r="AQ9" s="64"/>
      <c r="AR9" s="64"/>
      <c r="AS9" s="64"/>
      <c r="AT9" s="64"/>
      <c r="AU9" s="64"/>
      <c r="AV9" s="64"/>
      <c r="AW9" s="64"/>
      <c r="AX9" s="64"/>
      <c r="AY9" s="64"/>
      <c r="AZ9" s="64">
        <v>1</v>
      </c>
      <c r="BA9" s="64">
        <v>564</v>
      </c>
      <c r="BB9" s="64">
        <v>2</v>
      </c>
      <c r="BC9" s="64">
        <v>940</v>
      </c>
      <c r="BD9" s="64"/>
      <c r="BE9" s="64"/>
      <c r="BF9" s="64"/>
      <c r="BG9" s="64"/>
      <c r="BH9" s="64"/>
      <c r="BI9" s="64"/>
      <c r="BJ9" s="64"/>
      <c r="BK9" s="64"/>
      <c r="BL9" s="64"/>
      <c r="BM9" s="64"/>
      <c r="BN9" s="64"/>
      <c r="BO9" s="64"/>
      <c r="BP9" s="64">
        <v>1</v>
      </c>
      <c r="BQ9" s="64">
        <v>29</v>
      </c>
      <c r="BR9" s="64"/>
      <c r="BS9" s="64"/>
      <c r="BT9" s="64"/>
      <c r="BU9" s="64"/>
      <c r="BV9" s="64">
        <v>1</v>
      </c>
      <c r="BW9" s="64">
        <v>48</v>
      </c>
      <c r="BX9" s="64">
        <v>1</v>
      </c>
      <c r="BY9" s="64">
        <v>48</v>
      </c>
      <c r="BZ9" s="64"/>
      <c r="CA9" s="64"/>
      <c r="CB9" s="64"/>
      <c r="CC9" s="64"/>
      <c r="CD9" s="64"/>
      <c r="CE9" s="64"/>
      <c r="CF9" s="64"/>
      <c r="CG9" s="64"/>
      <c r="CH9" s="64"/>
      <c r="CI9" s="64"/>
      <c r="CJ9" s="74">
        <v>34</v>
      </c>
      <c r="CK9" s="74">
        <v>6647</v>
      </c>
      <c r="CL9" s="86"/>
      <c r="CM9" s="86"/>
      <c r="CN9" s="86"/>
      <c r="CO9" s="86"/>
    </row>
    <row r="10" spans="1:93" customFormat="1">
      <c r="A10" s="46" t="s">
        <v>100</v>
      </c>
      <c r="B10" s="83">
        <v>87</v>
      </c>
      <c r="C10" s="83">
        <v>5052</v>
      </c>
      <c r="D10" s="83">
        <v>31</v>
      </c>
      <c r="E10" s="83">
        <v>5013</v>
      </c>
      <c r="F10" s="83">
        <v>28</v>
      </c>
      <c r="G10" s="83">
        <v>1945</v>
      </c>
      <c r="H10" s="83"/>
      <c r="I10" s="83"/>
      <c r="J10" s="83">
        <v>2</v>
      </c>
      <c r="K10" s="83">
        <v>73</v>
      </c>
      <c r="L10" s="83">
        <v>2</v>
      </c>
      <c r="M10" s="83">
        <v>14</v>
      </c>
      <c r="N10" s="83"/>
      <c r="O10" s="83"/>
      <c r="P10" s="83"/>
      <c r="Q10" s="83"/>
      <c r="R10" s="83"/>
      <c r="S10" s="83"/>
      <c r="T10" s="83"/>
      <c r="U10" s="83"/>
      <c r="V10" s="83"/>
      <c r="W10" s="83"/>
      <c r="X10" s="83"/>
      <c r="Y10" s="83"/>
      <c r="Z10" s="83">
        <v>1</v>
      </c>
      <c r="AA10" s="83">
        <v>816</v>
      </c>
      <c r="AB10" s="83">
        <v>3</v>
      </c>
      <c r="AC10" s="83">
        <v>131</v>
      </c>
      <c r="AD10" s="83">
        <v>3</v>
      </c>
      <c r="AE10" s="83">
        <v>257</v>
      </c>
      <c r="AF10" s="83">
        <v>10</v>
      </c>
      <c r="AG10" s="83">
        <v>3795</v>
      </c>
      <c r="AH10" s="83">
        <v>2</v>
      </c>
      <c r="AI10" s="83">
        <v>1072</v>
      </c>
      <c r="AJ10" s="83">
        <v>1</v>
      </c>
      <c r="AK10" s="83">
        <v>154</v>
      </c>
      <c r="AL10" s="83">
        <v>2</v>
      </c>
      <c r="AM10" s="83">
        <v>111</v>
      </c>
      <c r="AN10" s="83"/>
      <c r="AO10" s="83"/>
      <c r="AP10" s="83">
        <v>1</v>
      </c>
      <c r="AQ10" s="83">
        <v>80</v>
      </c>
      <c r="AR10" s="83"/>
      <c r="AS10" s="83"/>
      <c r="AT10" s="83"/>
      <c r="AU10" s="83"/>
      <c r="AV10" s="83"/>
      <c r="AW10" s="83"/>
      <c r="AX10" s="83"/>
      <c r="AY10" s="83"/>
      <c r="AZ10" s="83">
        <v>4</v>
      </c>
      <c r="BA10" s="83">
        <v>1442</v>
      </c>
      <c r="BB10" s="83">
        <v>8</v>
      </c>
      <c r="BC10" s="83">
        <v>1862</v>
      </c>
      <c r="BD10" s="83"/>
      <c r="BE10" s="83"/>
      <c r="BF10" s="83"/>
      <c r="BG10" s="83"/>
      <c r="BH10" s="83"/>
      <c r="BI10" s="83"/>
      <c r="BJ10" s="83"/>
      <c r="BK10" s="83"/>
      <c r="BL10" s="83"/>
      <c r="BM10" s="83"/>
      <c r="BN10" s="83"/>
      <c r="BO10" s="83"/>
      <c r="BP10" s="83">
        <v>1</v>
      </c>
      <c r="BQ10" s="83">
        <v>11</v>
      </c>
      <c r="BR10" s="83">
        <v>1</v>
      </c>
      <c r="BS10" s="83">
        <v>36</v>
      </c>
      <c r="BT10" s="83"/>
      <c r="BU10" s="83"/>
      <c r="BV10" s="83">
        <v>3</v>
      </c>
      <c r="BW10" s="83">
        <v>64</v>
      </c>
      <c r="BX10" s="83">
        <v>2</v>
      </c>
      <c r="BY10" s="83">
        <v>73</v>
      </c>
      <c r="BZ10" s="83"/>
      <c r="CA10" s="83"/>
      <c r="CB10" s="83"/>
      <c r="CC10" s="83"/>
      <c r="CD10" s="83">
        <v>2</v>
      </c>
      <c r="CE10" s="83">
        <v>30</v>
      </c>
      <c r="CF10" s="83"/>
      <c r="CG10" s="83"/>
      <c r="CH10" s="83"/>
      <c r="CI10" s="83"/>
      <c r="CJ10" s="94">
        <v>194</v>
      </c>
      <c r="CK10" s="94">
        <v>22031</v>
      </c>
      <c r="CL10" s="86"/>
      <c r="CM10" s="86"/>
      <c r="CN10" s="86"/>
      <c r="CO10" s="86"/>
    </row>
    <row r="11" spans="1:93" customFormat="1">
      <c r="A11" s="44" t="s">
        <v>104</v>
      </c>
      <c r="B11" s="64">
        <v>2</v>
      </c>
      <c r="C11" s="64">
        <v>50</v>
      </c>
      <c r="D11" s="64"/>
      <c r="E11" s="64"/>
      <c r="F11" s="64">
        <v>1</v>
      </c>
      <c r="G11" s="64">
        <v>22</v>
      </c>
      <c r="H11" s="64"/>
      <c r="I11" s="64"/>
      <c r="J11" s="64"/>
      <c r="K11" s="64"/>
      <c r="L11" s="64">
        <v>2</v>
      </c>
      <c r="M11" s="64">
        <v>19</v>
      </c>
      <c r="N11" s="64"/>
      <c r="O11" s="64"/>
      <c r="P11" s="64"/>
      <c r="Q11" s="64"/>
      <c r="R11" s="64"/>
      <c r="S11" s="64"/>
      <c r="T11" s="64">
        <v>1</v>
      </c>
      <c r="U11" s="64">
        <v>100</v>
      </c>
      <c r="V11" s="64"/>
      <c r="W11" s="64"/>
      <c r="X11" s="64"/>
      <c r="Y11" s="64"/>
      <c r="Z11" s="64"/>
      <c r="AA11" s="64"/>
      <c r="AB11" s="64"/>
      <c r="AC11" s="64"/>
      <c r="AD11" s="64"/>
      <c r="AE11" s="64"/>
      <c r="AF11" s="64"/>
      <c r="AG11" s="64"/>
      <c r="AH11" s="64">
        <v>1</v>
      </c>
      <c r="AI11" s="64">
        <v>656</v>
      </c>
      <c r="AJ11" s="64"/>
      <c r="AK11" s="64"/>
      <c r="AL11" s="64"/>
      <c r="AM11" s="64"/>
      <c r="AN11" s="64"/>
      <c r="AO11" s="64"/>
      <c r="AP11" s="64"/>
      <c r="AQ11" s="64"/>
      <c r="AR11" s="64"/>
      <c r="AS11" s="64"/>
      <c r="AT11" s="64"/>
      <c r="AU11" s="64"/>
      <c r="AV11" s="64"/>
      <c r="AW11" s="64"/>
      <c r="AX11" s="64"/>
      <c r="AY11" s="64"/>
      <c r="AZ11" s="64"/>
      <c r="BA11" s="64"/>
      <c r="BB11" s="64"/>
      <c r="BC11" s="64"/>
      <c r="BD11" s="64"/>
      <c r="BE11" s="64"/>
      <c r="BF11" s="64">
        <v>1</v>
      </c>
      <c r="BG11" s="64">
        <v>72</v>
      </c>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v>1</v>
      </c>
      <c r="CG11" s="64">
        <v>15</v>
      </c>
      <c r="CH11" s="64"/>
      <c r="CI11" s="64"/>
      <c r="CJ11" s="74">
        <v>9</v>
      </c>
      <c r="CK11" s="74">
        <v>934</v>
      </c>
      <c r="CL11" s="86"/>
      <c r="CM11" s="86"/>
      <c r="CN11" s="86"/>
      <c r="CO11" s="86"/>
    </row>
    <row r="12" spans="1:93" customFormat="1">
      <c r="A12" s="48" t="s">
        <v>189</v>
      </c>
      <c r="B12" s="83"/>
      <c r="C12" s="83"/>
      <c r="D12" s="83">
        <v>2</v>
      </c>
      <c r="E12" s="83">
        <v>122</v>
      </c>
      <c r="F12" s="83"/>
      <c r="G12" s="83"/>
      <c r="H12" s="83"/>
      <c r="I12" s="83"/>
      <c r="J12" s="83"/>
      <c r="K12" s="83"/>
      <c r="L12" s="83">
        <v>3</v>
      </c>
      <c r="M12" s="83">
        <v>27</v>
      </c>
      <c r="N12" s="83"/>
      <c r="O12" s="83"/>
      <c r="P12" s="83"/>
      <c r="Q12" s="83"/>
      <c r="R12" s="83"/>
      <c r="S12" s="83"/>
      <c r="T12" s="83"/>
      <c r="U12" s="83"/>
      <c r="V12" s="83"/>
      <c r="W12" s="83"/>
      <c r="X12" s="83"/>
      <c r="Y12" s="83"/>
      <c r="Z12" s="83"/>
      <c r="AA12" s="83"/>
      <c r="AB12" s="83"/>
      <c r="AC12" s="83"/>
      <c r="AD12" s="83">
        <v>1</v>
      </c>
      <c r="AE12" s="83">
        <v>32</v>
      </c>
      <c r="AF12" s="83">
        <v>1</v>
      </c>
      <c r="AG12" s="83">
        <v>136</v>
      </c>
      <c r="AH12" s="83">
        <v>1</v>
      </c>
      <c r="AI12" s="83">
        <v>156</v>
      </c>
      <c r="AJ12" s="83"/>
      <c r="AK12" s="83"/>
      <c r="AL12" s="83"/>
      <c r="AM12" s="83"/>
      <c r="AN12" s="83"/>
      <c r="AO12" s="83"/>
      <c r="AP12" s="83">
        <v>1</v>
      </c>
      <c r="AQ12" s="83">
        <v>140</v>
      </c>
      <c r="AR12" s="83"/>
      <c r="AS12" s="83"/>
      <c r="AT12" s="83"/>
      <c r="AU12" s="83"/>
      <c r="AV12" s="83"/>
      <c r="AW12" s="83"/>
      <c r="AX12" s="83"/>
      <c r="AY12" s="83"/>
      <c r="AZ12" s="83">
        <v>1</v>
      </c>
      <c r="BA12" s="83">
        <v>908</v>
      </c>
      <c r="BB12" s="83">
        <v>1</v>
      </c>
      <c r="BC12" s="83">
        <v>90</v>
      </c>
      <c r="BD12" s="83"/>
      <c r="BE12" s="83"/>
      <c r="BF12" s="83"/>
      <c r="BG12" s="83"/>
      <c r="BH12" s="83"/>
      <c r="BI12" s="83"/>
      <c r="BJ12" s="83"/>
      <c r="BK12" s="83"/>
      <c r="BL12" s="83"/>
      <c r="BM12" s="83"/>
      <c r="BN12" s="83"/>
      <c r="BO12" s="83"/>
      <c r="BP12" s="83">
        <v>2</v>
      </c>
      <c r="BQ12" s="83">
        <v>82</v>
      </c>
      <c r="BR12" s="83"/>
      <c r="BS12" s="83"/>
      <c r="BT12" s="83"/>
      <c r="BU12" s="83"/>
      <c r="BV12" s="83">
        <v>3</v>
      </c>
      <c r="BW12" s="83">
        <v>131</v>
      </c>
      <c r="BX12" s="83"/>
      <c r="BY12" s="83"/>
      <c r="BZ12" s="83"/>
      <c r="CA12" s="83"/>
      <c r="CB12" s="83"/>
      <c r="CC12" s="83"/>
      <c r="CD12" s="83">
        <v>1</v>
      </c>
      <c r="CE12" s="83">
        <v>14</v>
      </c>
      <c r="CF12" s="83"/>
      <c r="CG12" s="83"/>
      <c r="CH12" s="83"/>
      <c r="CI12" s="83"/>
      <c r="CJ12" s="94">
        <v>17</v>
      </c>
      <c r="CK12" s="94">
        <v>1838</v>
      </c>
      <c r="CL12" s="86"/>
      <c r="CM12" s="86"/>
      <c r="CN12" s="86"/>
      <c r="CO12" s="86"/>
    </row>
    <row r="13" spans="1:93" customFormat="1">
      <c r="A13" s="44" t="s">
        <v>102</v>
      </c>
      <c r="B13" s="64">
        <v>13</v>
      </c>
      <c r="C13" s="64">
        <v>1456</v>
      </c>
      <c r="D13" s="64">
        <v>7</v>
      </c>
      <c r="E13" s="64">
        <v>769</v>
      </c>
      <c r="F13" s="64">
        <v>3</v>
      </c>
      <c r="G13" s="64">
        <v>378</v>
      </c>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v>3</v>
      </c>
      <c r="AG13" s="64">
        <v>1485</v>
      </c>
      <c r="AH13" s="64"/>
      <c r="AI13" s="64"/>
      <c r="AJ13" s="64"/>
      <c r="AK13" s="64"/>
      <c r="AL13" s="64"/>
      <c r="AM13" s="64"/>
      <c r="AN13" s="64"/>
      <c r="AO13" s="64"/>
      <c r="AP13" s="64"/>
      <c r="AQ13" s="64"/>
      <c r="AR13" s="64"/>
      <c r="AS13" s="64"/>
      <c r="AT13" s="64"/>
      <c r="AU13" s="64"/>
      <c r="AV13" s="64"/>
      <c r="AW13" s="64"/>
      <c r="AX13" s="64">
        <v>1</v>
      </c>
      <c r="AY13" s="64">
        <v>588</v>
      </c>
      <c r="AZ13" s="64">
        <v>2</v>
      </c>
      <c r="BA13" s="64">
        <v>512</v>
      </c>
      <c r="BB13" s="64">
        <v>2</v>
      </c>
      <c r="BC13" s="64">
        <v>736</v>
      </c>
      <c r="BD13" s="64"/>
      <c r="BE13" s="64"/>
      <c r="BF13" s="64"/>
      <c r="BG13" s="64"/>
      <c r="BH13" s="64">
        <v>1</v>
      </c>
      <c r="BI13" s="64">
        <v>816</v>
      </c>
      <c r="BJ13" s="64"/>
      <c r="BK13" s="64"/>
      <c r="BL13" s="64"/>
      <c r="BM13" s="64"/>
      <c r="BN13" s="64"/>
      <c r="BO13" s="64"/>
      <c r="BP13" s="64"/>
      <c r="BQ13" s="64"/>
      <c r="BR13" s="64">
        <v>1</v>
      </c>
      <c r="BS13" s="64">
        <v>46</v>
      </c>
      <c r="BT13" s="64">
        <v>1</v>
      </c>
      <c r="BU13" s="64">
        <v>32</v>
      </c>
      <c r="BV13" s="64">
        <v>1</v>
      </c>
      <c r="BW13" s="64">
        <v>64</v>
      </c>
      <c r="BX13" s="64">
        <v>2</v>
      </c>
      <c r="BY13" s="64">
        <v>80</v>
      </c>
      <c r="BZ13" s="64"/>
      <c r="CA13" s="64"/>
      <c r="CB13" s="64"/>
      <c r="CC13" s="64"/>
      <c r="CD13" s="64"/>
      <c r="CE13" s="64"/>
      <c r="CF13" s="64"/>
      <c r="CG13" s="64"/>
      <c r="CH13" s="64"/>
      <c r="CI13" s="64"/>
      <c r="CJ13" s="74">
        <v>37</v>
      </c>
      <c r="CK13" s="74">
        <v>6962</v>
      </c>
      <c r="CL13" s="86"/>
      <c r="CM13" s="86"/>
      <c r="CN13" s="86"/>
      <c r="CO13" s="86"/>
    </row>
    <row r="14" spans="1:93" customFormat="1">
      <c r="A14" s="48" t="s">
        <v>190</v>
      </c>
      <c r="B14" s="83">
        <v>9</v>
      </c>
      <c r="C14" s="83">
        <v>653</v>
      </c>
      <c r="D14" s="83">
        <v>5</v>
      </c>
      <c r="E14" s="83">
        <v>660</v>
      </c>
      <c r="F14" s="83">
        <v>4</v>
      </c>
      <c r="G14" s="83">
        <v>735</v>
      </c>
      <c r="H14" s="83"/>
      <c r="I14" s="83"/>
      <c r="J14" s="83">
        <v>1</v>
      </c>
      <c r="K14" s="83">
        <v>18</v>
      </c>
      <c r="L14" s="83">
        <v>2</v>
      </c>
      <c r="M14" s="83">
        <v>26</v>
      </c>
      <c r="N14" s="83">
        <v>1</v>
      </c>
      <c r="O14" s="83">
        <v>16</v>
      </c>
      <c r="P14" s="83"/>
      <c r="Q14" s="83"/>
      <c r="R14" s="83"/>
      <c r="S14" s="83"/>
      <c r="T14" s="83"/>
      <c r="U14" s="83"/>
      <c r="V14" s="83"/>
      <c r="W14" s="83"/>
      <c r="X14" s="83"/>
      <c r="Y14" s="83"/>
      <c r="Z14" s="83"/>
      <c r="AA14" s="83"/>
      <c r="AB14" s="83"/>
      <c r="AC14" s="83"/>
      <c r="AD14" s="83"/>
      <c r="AE14" s="83"/>
      <c r="AF14" s="83">
        <v>4</v>
      </c>
      <c r="AG14" s="83">
        <v>2220</v>
      </c>
      <c r="AH14" s="83">
        <v>1</v>
      </c>
      <c r="AI14" s="83">
        <v>204</v>
      </c>
      <c r="AJ14" s="83"/>
      <c r="AK14" s="83"/>
      <c r="AL14" s="83"/>
      <c r="AM14" s="83"/>
      <c r="AN14" s="83"/>
      <c r="AO14" s="83"/>
      <c r="AP14" s="83"/>
      <c r="AQ14" s="83"/>
      <c r="AR14" s="83"/>
      <c r="AS14" s="83"/>
      <c r="AT14" s="83"/>
      <c r="AU14" s="83"/>
      <c r="AV14" s="83"/>
      <c r="AW14" s="83"/>
      <c r="AX14" s="83"/>
      <c r="AY14" s="83"/>
      <c r="AZ14" s="83"/>
      <c r="BA14" s="83"/>
      <c r="BB14" s="83"/>
      <c r="BC14" s="83"/>
      <c r="BD14" s="83">
        <v>1</v>
      </c>
      <c r="BE14" s="83">
        <v>1064</v>
      </c>
      <c r="BF14" s="83"/>
      <c r="BG14" s="83"/>
      <c r="BH14" s="83"/>
      <c r="BI14" s="83"/>
      <c r="BJ14" s="83"/>
      <c r="BK14" s="83"/>
      <c r="BL14" s="83"/>
      <c r="BM14" s="83"/>
      <c r="BN14" s="83"/>
      <c r="BO14" s="83"/>
      <c r="BP14" s="83"/>
      <c r="BQ14" s="83"/>
      <c r="BR14" s="83">
        <v>3</v>
      </c>
      <c r="BS14" s="83">
        <v>170</v>
      </c>
      <c r="BT14" s="83">
        <v>1</v>
      </c>
      <c r="BU14" s="83">
        <v>18</v>
      </c>
      <c r="BV14" s="83"/>
      <c r="BW14" s="83"/>
      <c r="BX14" s="83">
        <v>1</v>
      </c>
      <c r="BY14" s="83">
        <v>23</v>
      </c>
      <c r="BZ14" s="83"/>
      <c r="CA14" s="83"/>
      <c r="CB14" s="83"/>
      <c r="CC14" s="83"/>
      <c r="CD14" s="83"/>
      <c r="CE14" s="83"/>
      <c r="CF14" s="83"/>
      <c r="CG14" s="83"/>
      <c r="CH14" s="83"/>
      <c r="CI14" s="83"/>
      <c r="CJ14" s="94">
        <v>33</v>
      </c>
      <c r="CK14" s="94">
        <v>5807</v>
      </c>
      <c r="CL14" s="86"/>
      <c r="CM14" s="86"/>
      <c r="CN14" s="86"/>
      <c r="CO14" s="86"/>
    </row>
    <row r="15" spans="1:93" customFormat="1">
      <c r="A15" s="44" t="s">
        <v>101</v>
      </c>
      <c r="B15" s="64"/>
      <c r="C15" s="64"/>
      <c r="D15" s="64"/>
      <c r="E15" s="64"/>
      <c r="F15" s="64"/>
      <c r="G15" s="64"/>
      <c r="H15" s="64"/>
      <c r="I15" s="64"/>
      <c r="J15" s="64">
        <v>1</v>
      </c>
      <c r="K15" s="64">
        <v>18</v>
      </c>
      <c r="L15" s="64">
        <v>1</v>
      </c>
      <c r="M15" s="64">
        <v>15</v>
      </c>
      <c r="N15" s="64"/>
      <c r="O15" s="64"/>
      <c r="P15" s="64"/>
      <c r="Q15" s="64"/>
      <c r="R15" s="64"/>
      <c r="S15" s="64"/>
      <c r="T15" s="64"/>
      <c r="U15" s="64"/>
      <c r="V15" s="64"/>
      <c r="W15" s="64"/>
      <c r="X15" s="64"/>
      <c r="Y15" s="64"/>
      <c r="Z15" s="64"/>
      <c r="AA15" s="64"/>
      <c r="AB15" s="64">
        <v>1</v>
      </c>
      <c r="AC15" s="64">
        <v>76</v>
      </c>
      <c r="AD15" s="64"/>
      <c r="AE15" s="64"/>
      <c r="AF15" s="64">
        <v>2</v>
      </c>
      <c r="AG15" s="64">
        <v>473</v>
      </c>
      <c r="AH15" s="64">
        <v>1</v>
      </c>
      <c r="AI15" s="64">
        <v>140</v>
      </c>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v>1</v>
      </c>
      <c r="BK15" s="64">
        <v>367</v>
      </c>
      <c r="BL15" s="64"/>
      <c r="BM15" s="64"/>
      <c r="BN15" s="64"/>
      <c r="BO15" s="64"/>
      <c r="BP15" s="64">
        <v>1</v>
      </c>
      <c r="BQ15" s="64">
        <v>31</v>
      </c>
      <c r="BR15" s="64">
        <v>1</v>
      </c>
      <c r="BS15" s="64">
        <v>51</v>
      </c>
      <c r="BT15" s="64"/>
      <c r="BU15" s="64"/>
      <c r="BV15" s="64">
        <v>2</v>
      </c>
      <c r="BW15" s="64">
        <v>61</v>
      </c>
      <c r="BX15" s="64"/>
      <c r="BY15" s="64"/>
      <c r="BZ15" s="64"/>
      <c r="CA15" s="64"/>
      <c r="CB15" s="64"/>
      <c r="CC15" s="64"/>
      <c r="CD15" s="64"/>
      <c r="CE15" s="64"/>
      <c r="CF15" s="64"/>
      <c r="CG15" s="64"/>
      <c r="CH15" s="64"/>
      <c r="CI15" s="64"/>
      <c r="CJ15" s="74">
        <v>11</v>
      </c>
      <c r="CK15" s="74">
        <v>1232</v>
      </c>
      <c r="CL15" s="86"/>
      <c r="CM15" s="86"/>
      <c r="CN15" s="86"/>
      <c r="CO15" s="86"/>
    </row>
    <row r="16" spans="1:93" customFormat="1">
      <c r="A16" s="48" t="s">
        <v>103</v>
      </c>
      <c r="B16" s="83"/>
      <c r="C16" s="83"/>
      <c r="D16" s="83">
        <v>5</v>
      </c>
      <c r="E16" s="83">
        <v>1374</v>
      </c>
      <c r="F16" s="83">
        <v>2</v>
      </c>
      <c r="G16" s="83">
        <v>77</v>
      </c>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v>2</v>
      </c>
      <c r="AG16" s="83">
        <v>845</v>
      </c>
      <c r="AH16" s="83">
        <v>2</v>
      </c>
      <c r="AI16" s="83">
        <v>513</v>
      </c>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v>1</v>
      </c>
      <c r="BK16" s="83">
        <v>429</v>
      </c>
      <c r="BL16" s="83"/>
      <c r="BM16" s="83"/>
      <c r="BN16" s="83"/>
      <c r="BO16" s="83"/>
      <c r="BP16" s="83"/>
      <c r="BQ16" s="83"/>
      <c r="BR16" s="83"/>
      <c r="BS16" s="83"/>
      <c r="BT16" s="83"/>
      <c r="BU16" s="83"/>
      <c r="BV16" s="83"/>
      <c r="BW16" s="83"/>
      <c r="BX16" s="83"/>
      <c r="BY16" s="83"/>
      <c r="BZ16" s="83"/>
      <c r="CA16" s="83"/>
      <c r="CB16" s="83"/>
      <c r="CC16" s="83"/>
      <c r="CD16" s="83">
        <v>1</v>
      </c>
      <c r="CE16" s="83">
        <v>23</v>
      </c>
      <c r="CF16" s="83">
        <v>1</v>
      </c>
      <c r="CG16" s="83">
        <v>7</v>
      </c>
      <c r="CH16" s="83"/>
      <c r="CI16" s="83"/>
      <c r="CJ16" s="94">
        <v>14</v>
      </c>
      <c r="CK16" s="94">
        <v>3268</v>
      </c>
      <c r="CL16" s="86"/>
      <c r="CM16" s="86"/>
      <c r="CN16" s="86"/>
      <c r="CO16" s="86"/>
    </row>
    <row r="17" spans="1:99" customFormat="1">
      <c r="A17" s="41" t="s">
        <v>107</v>
      </c>
      <c r="B17" s="49">
        <v>117</v>
      </c>
      <c r="C17" s="49">
        <v>7713</v>
      </c>
      <c r="D17" s="49">
        <v>61</v>
      </c>
      <c r="E17" s="49">
        <v>9520</v>
      </c>
      <c r="F17" s="49">
        <v>43</v>
      </c>
      <c r="G17" s="49">
        <v>3603</v>
      </c>
      <c r="H17" s="49"/>
      <c r="I17" s="49"/>
      <c r="J17" s="49">
        <v>4</v>
      </c>
      <c r="K17" s="49">
        <v>109</v>
      </c>
      <c r="L17" s="49">
        <v>10</v>
      </c>
      <c r="M17" s="49">
        <v>101</v>
      </c>
      <c r="N17" s="49">
        <v>1</v>
      </c>
      <c r="O17" s="49">
        <v>16</v>
      </c>
      <c r="P17" s="49">
        <v>1</v>
      </c>
      <c r="Q17" s="49">
        <v>939</v>
      </c>
      <c r="R17" s="49"/>
      <c r="S17" s="49"/>
      <c r="T17" s="49">
        <v>1</v>
      </c>
      <c r="U17" s="49">
        <v>100</v>
      </c>
      <c r="V17" s="49"/>
      <c r="W17" s="49"/>
      <c r="X17" s="49"/>
      <c r="Y17" s="49"/>
      <c r="Z17" s="49">
        <v>1</v>
      </c>
      <c r="AA17" s="49">
        <v>816</v>
      </c>
      <c r="AB17" s="49">
        <v>5</v>
      </c>
      <c r="AC17" s="49">
        <v>251</v>
      </c>
      <c r="AD17" s="49">
        <v>4</v>
      </c>
      <c r="AE17" s="49">
        <v>289</v>
      </c>
      <c r="AF17" s="49">
        <v>26</v>
      </c>
      <c r="AG17" s="49">
        <v>10459</v>
      </c>
      <c r="AH17" s="49">
        <v>8</v>
      </c>
      <c r="AI17" s="49">
        <v>2741</v>
      </c>
      <c r="AJ17" s="49">
        <v>1</v>
      </c>
      <c r="AK17" s="49">
        <v>154</v>
      </c>
      <c r="AL17" s="49">
        <v>2</v>
      </c>
      <c r="AM17" s="49">
        <v>111</v>
      </c>
      <c r="AN17" s="49"/>
      <c r="AO17" s="49"/>
      <c r="AP17" s="49">
        <v>2</v>
      </c>
      <c r="AQ17" s="49">
        <v>220</v>
      </c>
      <c r="AR17" s="49"/>
      <c r="AS17" s="49"/>
      <c r="AT17" s="49"/>
      <c r="AU17" s="49"/>
      <c r="AV17" s="49"/>
      <c r="AW17" s="49"/>
      <c r="AX17" s="49">
        <v>1</v>
      </c>
      <c r="AY17" s="49">
        <v>588</v>
      </c>
      <c r="AZ17" s="49">
        <v>8</v>
      </c>
      <c r="BA17" s="49">
        <v>3426</v>
      </c>
      <c r="BB17" s="49">
        <v>13</v>
      </c>
      <c r="BC17" s="49">
        <v>3628</v>
      </c>
      <c r="BD17" s="49">
        <v>1</v>
      </c>
      <c r="BE17" s="49">
        <v>1064</v>
      </c>
      <c r="BF17" s="49">
        <v>1</v>
      </c>
      <c r="BG17" s="49">
        <v>72</v>
      </c>
      <c r="BH17" s="49">
        <v>1</v>
      </c>
      <c r="BI17" s="49">
        <v>816</v>
      </c>
      <c r="BJ17" s="49">
        <v>2</v>
      </c>
      <c r="BK17" s="49">
        <v>796</v>
      </c>
      <c r="BL17" s="49"/>
      <c r="BM17" s="49"/>
      <c r="BN17" s="49"/>
      <c r="BO17" s="49"/>
      <c r="BP17" s="49">
        <v>5</v>
      </c>
      <c r="BQ17" s="49">
        <v>153</v>
      </c>
      <c r="BR17" s="49">
        <v>6</v>
      </c>
      <c r="BS17" s="49">
        <v>303</v>
      </c>
      <c r="BT17" s="49">
        <v>2</v>
      </c>
      <c r="BU17" s="49">
        <v>50</v>
      </c>
      <c r="BV17" s="49">
        <v>10</v>
      </c>
      <c r="BW17" s="49">
        <v>368</v>
      </c>
      <c r="BX17" s="49">
        <v>6</v>
      </c>
      <c r="BY17" s="49">
        <v>224</v>
      </c>
      <c r="BZ17" s="49"/>
      <c r="CA17" s="49"/>
      <c r="CB17" s="49"/>
      <c r="CC17" s="49"/>
      <c r="CD17" s="49">
        <v>4</v>
      </c>
      <c r="CE17" s="49">
        <v>67</v>
      </c>
      <c r="CF17" s="49">
        <v>2</v>
      </c>
      <c r="CG17" s="49">
        <v>22</v>
      </c>
      <c r="CH17" s="49"/>
      <c r="CI17" s="49"/>
      <c r="CJ17" s="49">
        <v>349</v>
      </c>
      <c r="CK17" s="49">
        <v>48719</v>
      </c>
      <c r="CL17" s="86"/>
      <c r="CM17" s="86"/>
      <c r="CN17" s="86"/>
      <c r="CO17" s="86"/>
    </row>
    <row r="18" spans="1:99">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row>
    <row r="19" spans="1:99">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130"/>
      <c r="CD19" s="130"/>
      <c r="CE19" s="130"/>
      <c r="CF19" s="130"/>
      <c r="CG19" s="130"/>
      <c r="CH19" s="130"/>
      <c r="CI19" s="130"/>
      <c r="CJ19" s="130"/>
      <c r="CK19" s="130"/>
      <c r="CL19" s="130"/>
      <c r="CM19" s="130"/>
      <c r="CN19" s="130"/>
      <c r="CO19" s="130"/>
      <c r="CP19" s="130"/>
      <c r="CQ19" s="130"/>
      <c r="CR19" s="130"/>
      <c r="CS19" s="130"/>
      <c r="CT19" s="130"/>
      <c r="CU19" s="194"/>
    </row>
    <row r="20" spans="1:99">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c r="BZ20" s="130"/>
      <c r="CA20" s="130"/>
      <c r="CB20" s="130"/>
      <c r="CC20" s="130"/>
      <c r="CD20" s="130"/>
      <c r="CE20" s="130"/>
      <c r="CF20" s="130"/>
      <c r="CG20" s="130"/>
      <c r="CH20" s="130"/>
      <c r="CI20" s="130"/>
      <c r="CJ20" s="130"/>
      <c r="CK20" s="130"/>
      <c r="CL20" s="130"/>
      <c r="CM20" s="130"/>
      <c r="CN20" s="130"/>
      <c r="CO20" s="130"/>
      <c r="CP20" s="130"/>
      <c r="CQ20" s="130"/>
      <c r="CR20" s="130"/>
      <c r="CS20" s="130"/>
      <c r="CT20" s="130"/>
      <c r="CU20" s="194"/>
    </row>
  </sheetData>
  <sheetProtection password="C668" sheet="1" objects="1" scenarios="1"/>
  <mergeCells count="46">
    <mergeCell ref="CF6:CG6"/>
    <mergeCell ref="CH6:CI6"/>
    <mergeCell ref="CJ6:CK6"/>
    <mergeCell ref="CU19:CU20"/>
    <mergeCell ref="BT6:BU6"/>
    <mergeCell ref="BV6:BW6"/>
    <mergeCell ref="BX6:BY6"/>
    <mergeCell ref="BZ6:CA6"/>
    <mergeCell ref="CB6:CC6"/>
    <mergeCell ref="CD6:CE6"/>
    <mergeCell ref="BR6:BS6"/>
    <mergeCell ref="AV6:AW6"/>
    <mergeCell ref="AX6:AY6"/>
    <mergeCell ref="AZ6:BA6"/>
    <mergeCell ref="BB6:BC6"/>
    <mergeCell ref="BD6:BE6"/>
    <mergeCell ref="BF6:BG6"/>
    <mergeCell ref="BH6:BI6"/>
    <mergeCell ref="BJ6:BK6"/>
    <mergeCell ref="BL6:BM6"/>
    <mergeCell ref="BN6:BO6"/>
    <mergeCell ref="BP6:BQ6"/>
    <mergeCell ref="AT6:AU6"/>
    <mergeCell ref="X6:Y6"/>
    <mergeCell ref="Z6:AA6"/>
    <mergeCell ref="AB6:AC6"/>
    <mergeCell ref="AD6:AE6"/>
    <mergeCell ref="AF6:AG6"/>
    <mergeCell ref="AH6:AI6"/>
    <mergeCell ref="AJ6:AK6"/>
    <mergeCell ref="AL6:AM6"/>
    <mergeCell ref="AN6:AO6"/>
    <mergeCell ref="AP6:AQ6"/>
    <mergeCell ref="AR6:AS6"/>
    <mergeCell ref="V6:W6"/>
    <mergeCell ref="A6:A7"/>
    <mergeCell ref="B6:C6"/>
    <mergeCell ref="D6:E6"/>
    <mergeCell ref="F6:G6"/>
    <mergeCell ref="H6:I6"/>
    <mergeCell ref="J6:K6"/>
    <mergeCell ref="L6:M6"/>
    <mergeCell ref="N6:O6"/>
    <mergeCell ref="P6:Q6"/>
    <mergeCell ref="R6:S6"/>
    <mergeCell ref="T6:U6"/>
  </mergeCells>
  <pageMargins left="0.70866141732283472" right="0.70866141732283472" top="0.74803149606299213" bottom="0.74803149606299213" header="0.31496062992125984" footer="0.31496062992125984"/>
  <pageSetup paperSize="9"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6982DB4E2771447817F3727A6E2AB53" ma:contentTypeVersion="0" ma:contentTypeDescription="Crear nuevo documento." ma:contentTypeScope="" ma:versionID="d6cac393eb1ec33e1b29e9776c4e451b">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E80965-A2D1-47B1-9900-5E0E1AD08739}">
  <ds:schemaRefs>
    <ds:schemaRef ds:uri="http://schemas.microsoft.com/sharepoint/v3/contenttype/forms"/>
  </ds:schemaRefs>
</ds:datastoreItem>
</file>

<file path=customXml/itemProps2.xml><?xml version="1.0" encoding="utf-8"?>
<ds:datastoreItem xmlns:ds="http://schemas.openxmlformats.org/officeDocument/2006/customXml" ds:itemID="{5B561C14-9859-496A-8E2A-AF2087923085}">
  <ds:schemaRefs>
    <ds:schemaRef ds:uri="http://schemas.microsoft.com/office/2006/documentManagement/types"/>
    <ds:schemaRef ds:uri="http://purl.org/dc/elements/1.1/"/>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C182D80-6DA9-412A-AF32-1BFC085D23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33</vt:i4>
      </vt:variant>
    </vt:vector>
  </HeadingPairs>
  <TitlesOfParts>
    <vt:vector size="76" baseType="lpstr">
      <vt:lpstr>Índex (1)</vt:lpstr>
      <vt:lpstr>Índice (2)</vt:lpstr>
      <vt:lpstr>Table of contents (3)</vt:lpstr>
      <vt:lpstr>TotalAllotj_23 (4)</vt:lpstr>
      <vt:lpstr>Allotj.municipi_23 (5)</vt:lpstr>
      <vt:lpstr>TotalAllotj_22 (6)</vt:lpstr>
      <vt:lpstr>Allotj.municipi_22 (7)</vt:lpstr>
      <vt:lpstr>TotalAllotj_21 (8)</vt:lpstr>
      <vt:lpstr>Allotj.municipi_21 (9)</vt:lpstr>
      <vt:lpstr>TotalAllotj_20 (10)</vt:lpstr>
      <vt:lpstr>Allotj.municipi_20 (11)</vt:lpstr>
      <vt:lpstr>TotalAllotj_19 (12)</vt:lpstr>
      <vt:lpstr>Allotj.municipi_19 (13)</vt:lpstr>
      <vt:lpstr>TotalAllotj_18 (14)</vt:lpstr>
      <vt:lpstr>Allotj.municipi_18 (15)</vt:lpstr>
      <vt:lpstr>TotalAllotj_17 (16)</vt:lpstr>
      <vt:lpstr>Allotj.municipi_17 (17)</vt:lpstr>
      <vt:lpstr>TotalAllotj_16 (18)</vt:lpstr>
      <vt:lpstr>Allotj.municipi_16 (19)</vt:lpstr>
      <vt:lpstr>TotalAllotj_15 (20)</vt:lpstr>
      <vt:lpstr>Allotj.municipi_15 (21)</vt:lpstr>
      <vt:lpstr>TotalAllotj_14 (22)</vt:lpstr>
      <vt:lpstr>Allotj.municipi_14 (23)</vt:lpstr>
      <vt:lpstr>TotalAllotj_13 (24)</vt:lpstr>
      <vt:lpstr>Allotj.municipi_13 (25)</vt:lpstr>
      <vt:lpstr>TotalAllotj_12 (26)</vt:lpstr>
      <vt:lpstr>Allotj.municipi_12 (27)</vt:lpstr>
      <vt:lpstr>TotalAllotj_11 (28)</vt:lpstr>
      <vt:lpstr>Allotj.municipi_11 (29)</vt:lpstr>
      <vt:lpstr>TotalAllotj_10 (30)</vt:lpstr>
      <vt:lpstr>Allotj.municipi_10 (31)</vt:lpstr>
      <vt:lpstr>TotalAllotj_09 (32)</vt:lpstr>
      <vt:lpstr>Allotj.municipi_09 (33)</vt:lpstr>
      <vt:lpstr>TotalAllotj_08 (34)</vt:lpstr>
      <vt:lpstr>Allotj.municipi_08 (35)</vt:lpstr>
      <vt:lpstr>TotalAllotj_07 (36)</vt:lpstr>
      <vt:lpstr>Allotj.municipi_07 (37)</vt:lpstr>
      <vt:lpstr>TotalAllotj_06 (38)</vt:lpstr>
      <vt:lpstr>Allotj.municipi_06 (39)</vt:lpstr>
      <vt:lpstr>TotalAllotj_05 (40)</vt:lpstr>
      <vt:lpstr>Allotj.municipi_05 (41)</vt:lpstr>
      <vt:lpstr>TotalAllotj_04 (42)</vt:lpstr>
      <vt:lpstr>Allotj.municipi_04 (43)</vt:lpstr>
      <vt:lpstr>'Allotj.municipi_08 (35)'!Área_de_impresión</vt:lpstr>
      <vt:lpstr>'Allotj.municipi_19 (13)'!Área_de_impresión</vt:lpstr>
      <vt:lpstr>'Allotj.municipi_20 (11)'!Área_de_impresión</vt:lpstr>
      <vt:lpstr>'Allotj.municipi_21 (9)'!Área_de_impresión</vt:lpstr>
      <vt:lpstr>'Allotj.municipi_22 (7)'!Área_de_impresión</vt:lpstr>
      <vt:lpstr>'Allotj.municipi_23 (5)'!Área_de_impresión</vt:lpstr>
      <vt:lpstr>'Índex (1)'!Área_de_impresión</vt:lpstr>
      <vt:lpstr>'Table of contents (3)'!Área_de_impresión</vt:lpstr>
      <vt:lpstr>'TotalAllotj_19 (12)'!Área_de_impresión</vt:lpstr>
      <vt:lpstr>'TotalAllotj_20 (10)'!Área_de_impresión</vt:lpstr>
      <vt:lpstr>'TotalAllotj_21 (8)'!Área_de_impresión</vt:lpstr>
      <vt:lpstr>'TotalAllotj_22 (6)'!Área_de_impresión</vt:lpstr>
      <vt:lpstr>'TotalAllotj_23 (4)'!Área_de_impresión</vt:lpstr>
      <vt:lpstr>'Allotj.municipi_04 (43)'!Títulos_a_imprimir</vt:lpstr>
      <vt:lpstr>'Allotj.municipi_05 (41)'!Títulos_a_imprimir</vt:lpstr>
      <vt:lpstr>'Allotj.municipi_06 (39)'!Títulos_a_imprimir</vt:lpstr>
      <vt:lpstr>'Allotj.municipi_07 (37)'!Títulos_a_imprimir</vt:lpstr>
      <vt:lpstr>'Allotj.municipi_08 (35)'!Títulos_a_imprimir</vt:lpstr>
      <vt:lpstr>'Allotj.municipi_09 (33)'!Títulos_a_imprimir</vt:lpstr>
      <vt:lpstr>'Allotj.municipi_10 (31)'!Títulos_a_imprimir</vt:lpstr>
      <vt:lpstr>'Allotj.municipi_11 (29)'!Títulos_a_imprimir</vt:lpstr>
      <vt:lpstr>'Allotj.municipi_12 (27)'!Títulos_a_imprimir</vt:lpstr>
      <vt:lpstr>'Allotj.municipi_13 (25)'!Títulos_a_imprimir</vt:lpstr>
      <vt:lpstr>'Allotj.municipi_14 (23)'!Títulos_a_imprimir</vt:lpstr>
      <vt:lpstr>'Allotj.municipi_15 (21)'!Títulos_a_imprimir</vt:lpstr>
      <vt:lpstr>'Allotj.municipi_16 (19)'!Títulos_a_imprimir</vt:lpstr>
      <vt:lpstr>'Allotj.municipi_17 (17)'!Títulos_a_imprimir</vt:lpstr>
      <vt:lpstr>'Allotj.municipi_18 (15)'!Títulos_a_imprimir</vt:lpstr>
      <vt:lpstr>'Allotj.municipi_19 (13)'!Títulos_a_imprimir</vt:lpstr>
      <vt:lpstr>'Allotj.municipi_20 (11)'!Títulos_a_imprimir</vt:lpstr>
      <vt:lpstr>'Allotj.municipi_21 (9)'!Títulos_a_imprimir</vt:lpstr>
      <vt:lpstr>'Allotj.municipi_22 (7)'!Títulos_a_imprimir</vt:lpstr>
      <vt:lpstr>'Allotj.municipi_23 (5)'!Títulos_a_imprimir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Cau</dc:creator>
  <cp:lastModifiedBy>aetib\alicia.cau</cp:lastModifiedBy>
  <cp:lastPrinted>2023-07-07T10:17:00Z</cp:lastPrinted>
  <dcterms:created xsi:type="dcterms:W3CDTF">2020-05-27T10:01:53Z</dcterms:created>
  <dcterms:modified xsi:type="dcterms:W3CDTF">2024-07-04T08:03:01Z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0x01010046982DB4E2771447817F3727A6E2AB53</vt:lpwstr>
  </property>
</Properties>
</file>