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3415" windowHeight="86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5" i="1" l="1"/>
  <c r="E20" i="1"/>
  <c r="E19" i="1"/>
  <c r="E11" i="1"/>
  <c r="E10" i="1"/>
  <c r="F5" i="1"/>
  <c r="F9" i="1"/>
  <c r="F8" i="1"/>
  <c r="F6" i="1"/>
  <c r="F7" i="1"/>
  <c r="F4" i="1"/>
  <c r="E14" i="1" l="1"/>
</calcChain>
</file>

<file path=xl/sharedStrings.xml><?xml version="1.0" encoding="utf-8"?>
<sst xmlns="http://schemas.openxmlformats.org/spreadsheetml/2006/main" count="18" uniqueCount="16">
  <si>
    <t>ALTURA</t>
  </si>
  <si>
    <t>PESO</t>
  </si>
  <si>
    <t>distribuciones bidimensionales</t>
  </si>
  <si>
    <t>Variable x</t>
  </si>
  <si>
    <t>media</t>
  </si>
  <si>
    <t>desv.tipica</t>
  </si>
  <si>
    <t>varianza</t>
  </si>
  <si>
    <t>variable y</t>
  </si>
  <si>
    <t>desv.típica</t>
  </si>
  <si>
    <t>covarianza</t>
  </si>
  <si>
    <t>coeficiente de correlacion</t>
  </si>
  <si>
    <t>Recta de regresion</t>
  </si>
  <si>
    <t>Pendiente m</t>
  </si>
  <si>
    <t>Ordenada en el origen a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</si>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</sst>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3D39"/>
        <bgColor rgb="FFF33D39"/>
      </patternFill>
    </fill>
    <fill>
      <patternFill patternType="solid">
        <fgColor rgb="FF96ACF2"/>
        <bgColor rgb="FF96ACF2"/>
      </patternFill>
    </fill>
    <fill>
      <patternFill patternType="solid">
        <fgColor theme="0"/>
        <bgColor rgb="FFF33D39"/>
      </patternFill>
    </fill>
    <fill>
      <patternFill patternType="solid">
        <fgColor theme="0"/>
        <bgColor rgb="FF96ACF2"/>
      </patternFill>
    </fill>
    <fill>
      <patternFill patternType="solid">
        <fgColor rgb="FFFF0000"/>
        <bgColor rgb="FFF33D39"/>
      </patternFill>
    </fill>
    <fill>
      <patternFill patternType="solid">
        <fgColor theme="3" tint="0.39997558519241921"/>
        <bgColor rgb="FF96AC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5" borderId="0" xfId="0" applyFill="1" applyBorder="1"/>
    <xf numFmtId="0" fontId="0" fillId="2" borderId="2" xfId="0" applyFill="1" applyBorder="1"/>
    <xf numFmtId="0" fontId="0" fillId="4" borderId="0" xfId="0" applyFill="1" applyBorder="1" applyAlignment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Hoja1!$A$4:$A$25</c:f>
              <c:numCache>
                <c:formatCode>General</c:formatCode>
                <c:ptCount val="22"/>
                <c:pt idx="0">
                  <c:v>1.78</c:v>
                </c:pt>
                <c:pt idx="1">
                  <c:v>1.8</c:v>
                </c:pt>
                <c:pt idx="2">
                  <c:v>1.5</c:v>
                </c:pt>
                <c:pt idx="3">
                  <c:v>1.74</c:v>
                </c:pt>
                <c:pt idx="4">
                  <c:v>1.67</c:v>
                </c:pt>
                <c:pt idx="5">
                  <c:v>1.69</c:v>
                </c:pt>
                <c:pt idx="6">
                  <c:v>1.83</c:v>
                </c:pt>
                <c:pt idx="7">
                  <c:v>1.88</c:v>
                </c:pt>
                <c:pt idx="8">
                  <c:v>1.84</c:v>
                </c:pt>
                <c:pt idx="9">
                  <c:v>1.64</c:v>
                </c:pt>
                <c:pt idx="10">
                  <c:v>1.59</c:v>
                </c:pt>
                <c:pt idx="11">
                  <c:v>1.62</c:v>
                </c:pt>
                <c:pt idx="12">
                  <c:v>1.9</c:v>
                </c:pt>
                <c:pt idx="13">
                  <c:v>1.68</c:v>
                </c:pt>
                <c:pt idx="14">
                  <c:v>1.72</c:v>
                </c:pt>
                <c:pt idx="15">
                  <c:v>1.85</c:v>
                </c:pt>
                <c:pt idx="16">
                  <c:v>1.75</c:v>
                </c:pt>
                <c:pt idx="17">
                  <c:v>1.87</c:v>
                </c:pt>
                <c:pt idx="18">
                  <c:v>1.66</c:v>
                </c:pt>
                <c:pt idx="19">
                  <c:v>1.57</c:v>
                </c:pt>
                <c:pt idx="20">
                  <c:v>1.67</c:v>
                </c:pt>
                <c:pt idx="21">
                  <c:v>1.83</c:v>
                </c:pt>
              </c:numCache>
            </c:numRef>
          </c:xVal>
          <c:yVal>
            <c:numRef>
              <c:f>Hoja1!$B$4:$B$25</c:f>
              <c:numCache>
                <c:formatCode>General</c:formatCode>
                <c:ptCount val="22"/>
                <c:pt idx="0">
                  <c:v>66</c:v>
                </c:pt>
                <c:pt idx="1">
                  <c:v>77</c:v>
                </c:pt>
                <c:pt idx="2">
                  <c:v>59</c:v>
                </c:pt>
                <c:pt idx="3">
                  <c:v>71</c:v>
                </c:pt>
                <c:pt idx="4">
                  <c:v>80</c:v>
                </c:pt>
                <c:pt idx="5">
                  <c:v>64</c:v>
                </c:pt>
                <c:pt idx="6">
                  <c:v>75</c:v>
                </c:pt>
                <c:pt idx="7">
                  <c:v>79</c:v>
                </c:pt>
                <c:pt idx="8">
                  <c:v>67</c:v>
                </c:pt>
                <c:pt idx="9">
                  <c:v>77</c:v>
                </c:pt>
                <c:pt idx="10">
                  <c:v>64</c:v>
                </c:pt>
                <c:pt idx="11">
                  <c:v>75</c:v>
                </c:pt>
                <c:pt idx="12">
                  <c:v>78</c:v>
                </c:pt>
                <c:pt idx="13">
                  <c:v>59</c:v>
                </c:pt>
                <c:pt idx="14">
                  <c:v>68</c:v>
                </c:pt>
                <c:pt idx="15">
                  <c:v>78</c:v>
                </c:pt>
                <c:pt idx="16">
                  <c:v>75</c:v>
                </c:pt>
                <c:pt idx="17">
                  <c:v>73</c:v>
                </c:pt>
                <c:pt idx="18">
                  <c:v>65</c:v>
                </c:pt>
                <c:pt idx="19">
                  <c:v>61</c:v>
                </c:pt>
                <c:pt idx="20">
                  <c:v>59</c:v>
                </c:pt>
                <c:pt idx="21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00704"/>
        <c:axId val="223799168"/>
      </c:scatterChart>
      <c:valAx>
        <c:axId val="223800704"/>
        <c:scaling>
          <c:orientation val="minMax"/>
          <c:max val="1.9500000000000002"/>
          <c:min val="1.6500000000000001"/>
        </c:scaling>
        <c:delete val="0"/>
        <c:axPos val="b"/>
        <c:numFmt formatCode="General" sourceLinked="1"/>
        <c:majorTickMark val="out"/>
        <c:minorTickMark val="none"/>
        <c:tickLblPos val="nextTo"/>
        <c:crossAx val="223799168"/>
        <c:crosses val="autoZero"/>
        <c:crossBetween val="midCat"/>
        <c:majorUnit val="5.000000000000001E-2"/>
        <c:minorUnit val="1.0000000000000002E-2"/>
      </c:valAx>
      <c:valAx>
        <c:axId val="2237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0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85725</xdr:rowOff>
    </xdr:from>
    <xdr:to>
      <xdr:col>14</xdr:col>
      <xdr:colOff>695325</xdr:colOff>
      <xdr:row>20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workbookViewId="0">
      <selection activeCell="G14" sqref="G14"/>
    </sheetView>
  </sheetViews>
  <sheetFormatPr baseColWidth="10" defaultRowHeight="15" x14ac:dyDescent="0.25"/>
  <cols>
    <col min="1" max="3" width="11.42578125" customWidth="1"/>
    <col min="4" max="4" width="24.7109375" customWidth="1"/>
    <col min="5" max="5" width="11.42578125" customWidth="1"/>
    <col min="6" max="6" width="11.85546875" bestFit="1" customWidth="1"/>
  </cols>
  <sheetData>
    <row r="3" spans="1:6" x14ac:dyDescent="0.25">
      <c r="A3" s="1" t="s">
        <v>0</v>
      </c>
      <c r="B3" s="1" t="s">
        <v>1</v>
      </c>
      <c r="D3" s="7" t="s">
        <v>2</v>
      </c>
      <c r="E3" s="7"/>
      <c r="F3" s="7"/>
    </row>
    <row r="4" spans="1:6" x14ac:dyDescent="0.25">
      <c r="A4" s="2">
        <v>1.78</v>
      </c>
      <c r="B4" s="2">
        <v>66</v>
      </c>
      <c r="D4" s="7" t="s">
        <v>3</v>
      </c>
      <c r="E4" s="3" t="s">
        <v>4</v>
      </c>
      <c r="F4" s="9">
        <f>(A4+A5+A6+A7+A8+A9+A10+A11+A12++A13+A14+A15+A16+A17+A18+A19+A20+A21+A22+A23+A24+A25)/21</f>
        <v>1.8133333333333332</v>
      </c>
    </row>
    <row r="5" spans="1:6" x14ac:dyDescent="0.25">
      <c r="A5" s="2">
        <v>1.8</v>
      </c>
      <c r="B5" s="2">
        <v>77</v>
      </c>
      <c r="D5" s="7"/>
      <c r="E5" s="3" t="s">
        <v>5</v>
      </c>
      <c r="F5" s="4">
        <f>STDEV(A4:A25)</f>
        <v>0.11126583743488647</v>
      </c>
    </row>
    <row r="6" spans="1:6" x14ac:dyDescent="0.25">
      <c r="A6" s="2">
        <v>1.5</v>
      </c>
      <c r="B6" s="2">
        <v>59</v>
      </c>
      <c r="D6" s="7"/>
      <c r="E6" s="3" t="s">
        <v>6</v>
      </c>
      <c r="F6" s="4">
        <f>_xlfn.VAR.S(A4:A25)</f>
        <v>1.2380086580086583E-2</v>
      </c>
    </row>
    <row r="7" spans="1:6" x14ac:dyDescent="0.25">
      <c r="A7" s="2">
        <v>1.74</v>
      </c>
      <c r="B7" s="2">
        <v>71</v>
      </c>
      <c r="D7" s="7" t="s">
        <v>7</v>
      </c>
      <c r="E7" s="3" t="s">
        <v>4</v>
      </c>
      <c r="F7" s="9">
        <f>(B4+B5+B6+B7+B8+B9+B10+B11+B12+B13+B14+B15+B16+B17+B18+B19+B20+B21+B22+B23+B24+B25)/22</f>
        <v>70.045454545454547</v>
      </c>
    </row>
    <row r="8" spans="1:6" x14ac:dyDescent="0.25">
      <c r="A8" s="2">
        <v>1.67</v>
      </c>
      <c r="B8" s="2">
        <v>80</v>
      </c>
      <c r="D8" s="7"/>
      <c r="E8" s="3" t="s">
        <v>8</v>
      </c>
      <c r="F8" s="4">
        <f>STDEV(B4:B25)</f>
        <v>7.1145543161102589</v>
      </c>
    </row>
    <row r="9" spans="1:6" x14ac:dyDescent="0.25">
      <c r="A9" s="2">
        <v>1.69</v>
      </c>
      <c r="B9" s="2">
        <v>64</v>
      </c>
      <c r="D9" s="7"/>
      <c r="E9" s="3" t="s">
        <v>6</v>
      </c>
      <c r="F9" s="5">
        <f>_xlfn.VAR.S(B4:B25)</f>
        <v>50.616883116883109</v>
      </c>
    </row>
    <row r="10" spans="1:6" x14ac:dyDescent="0.25">
      <c r="A10" s="2">
        <v>1.83</v>
      </c>
      <c r="B10" s="2">
        <v>75</v>
      </c>
      <c r="D10" s="3" t="s">
        <v>9</v>
      </c>
      <c r="E10" s="8">
        <f>_xlfn.COVARIANCE.P(A4:A25,B4:B25)</f>
        <v>0.43677685950413214</v>
      </c>
      <c r="F10" s="8"/>
    </row>
    <row r="11" spans="1:6" x14ac:dyDescent="0.25">
      <c r="A11" s="2">
        <v>1.88</v>
      </c>
      <c r="B11" s="2">
        <v>79</v>
      </c>
      <c r="D11" s="3" t="s">
        <v>10</v>
      </c>
      <c r="E11" s="8">
        <f>E10/(F6*F9)</f>
        <v>0.69701245833677417</v>
      </c>
      <c r="F11" s="8"/>
    </row>
    <row r="12" spans="1:6" x14ac:dyDescent="0.25">
      <c r="A12" s="2">
        <v>1.84</v>
      </c>
      <c r="B12" s="2">
        <v>67</v>
      </c>
    </row>
    <row r="13" spans="1:6" x14ac:dyDescent="0.25">
      <c r="A13" s="2">
        <v>1.64</v>
      </c>
      <c r="B13" s="2">
        <v>77</v>
      </c>
      <c r="D13" s="7" t="s">
        <v>11</v>
      </c>
      <c r="E13" s="7"/>
    </row>
    <row r="14" spans="1:6" x14ac:dyDescent="0.25">
      <c r="A14" s="2">
        <v>1.59</v>
      </c>
      <c r="B14" s="2">
        <v>64</v>
      </c>
      <c r="D14" s="3" t="s">
        <v>12</v>
      </c>
      <c r="E14" s="4">
        <f>F6/E10</f>
        <v>2.834419065639502E-2</v>
      </c>
    </row>
    <row r="15" spans="1:6" x14ac:dyDescent="0.25">
      <c r="A15" s="2">
        <v>1.62</v>
      </c>
      <c r="B15" s="2">
        <v>75</v>
      </c>
      <c r="D15" s="11" t="s">
        <v>13</v>
      </c>
      <c r="E15" s="5">
        <f>E20</f>
        <v>115.88728206514395</v>
      </c>
    </row>
    <row r="16" spans="1:6" x14ac:dyDescent="0.25">
      <c r="A16" s="2">
        <v>1.9</v>
      </c>
      <c r="B16" s="2">
        <v>78</v>
      </c>
      <c r="D16" s="12"/>
      <c r="E16" s="10"/>
    </row>
    <row r="17" spans="1:5" x14ac:dyDescent="0.25">
      <c r="A17" s="2">
        <v>1.68</v>
      </c>
      <c r="B17" s="2">
        <v>59</v>
      </c>
      <c r="D17" s="6"/>
    </row>
    <row r="18" spans="1:5" x14ac:dyDescent="0.25">
      <c r="A18" s="2">
        <v>1.72</v>
      </c>
      <c r="B18" s="2">
        <v>68</v>
      </c>
    </row>
    <row r="19" spans="1:5" x14ac:dyDescent="0.25">
      <c r="A19" s="2">
        <v>1.85</v>
      </c>
      <c r="B19" s="2">
        <v>78</v>
      </c>
      <c r="D19" s="13" t="s">
        <v>14</v>
      </c>
      <c r="E19" s="14">
        <f>F6/E10</f>
        <v>2.834419065639502E-2</v>
      </c>
    </row>
    <row r="20" spans="1:5" x14ac:dyDescent="0.25">
      <c r="A20" s="2">
        <v>1.75</v>
      </c>
      <c r="B20" s="2">
        <v>75</v>
      </c>
      <c r="D20" s="13" t="s">
        <v>15</v>
      </c>
      <c r="E20" s="14">
        <f>F9/E10</f>
        <v>115.88728206514395</v>
      </c>
    </row>
    <row r="21" spans="1:5" x14ac:dyDescent="0.25">
      <c r="A21" s="2">
        <v>1.87</v>
      </c>
      <c r="B21" s="2">
        <v>73</v>
      </c>
    </row>
    <row r="22" spans="1:5" x14ac:dyDescent="0.25">
      <c r="A22" s="2">
        <v>1.66</v>
      </c>
      <c r="B22" s="2">
        <v>65</v>
      </c>
    </row>
    <row r="23" spans="1:5" x14ac:dyDescent="0.25">
      <c r="A23" s="2">
        <v>1.57</v>
      </c>
      <c r="B23" s="2">
        <v>61</v>
      </c>
    </row>
    <row r="24" spans="1:5" x14ac:dyDescent="0.25">
      <c r="A24" s="2">
        <v>1.67</v>
      </c>
      <c r="B24" s="2">
        <v>59</v>
      </c>
    </row>
    <row r="25" spans="1:5" x14ac:dyDescent="0.25">
      <c r="A25" s="2">
        <v>1.83</v>
      </c>
      <c r="B25" s="2">
        <v>71</v>
      </c>
    </row>
  </sheetData>
  <mergeCells count="6">
    <mergeCell ref="D3:F3"/>
    <mergeCell ref="D4:D6"/>
    <mergeCell ref="D7:D9"/>
    <mergeCell ref="E10:F10"/>
    <mergeCell ref="E11:F11"/>
    <mergeCell ref="D13:E1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Alumno03</dc:creator>
  <cp:lastModifiedBy>Alumno03</cp:lastModifiedBy>
  <dcterms:created xsi:type="dcterms:W3CDTF">2019-04-23T10:36:10Z</dcterms:created>
  <dcterms:modified xsi:type="dcterms:W3CDTF">2019-05-06T10:57:05Z</dcterms:modified>
</cp:coreProperties>
</file>