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05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0" i="1" l="1"/>
  <c r="F9" i="1"/>
  <c r="F7" i="1"/>
  <c r="F6" i="1"/>
  <c r="F5" i="1"/>
  <c r="F4" i="1"/>
  <c r="F3" i="1"/>
  <c r="I10" i="1"/>
  <c r="I9" i="1"/>
  <c r="I8" i="1"/>
  <c r="I7" i="1"/>
  <c r="I6" i="1"/>
  <c r="I5" i="1"/>
  <c r="I4" i="1"/>
  <c r="I3" i="1"/>
  <c r="K10" i="1"/>
  <c r="K9" i="1"/>
  <c r="K8" i="1"/>
  <c r="K7" i="1"/>
  <c r="K6" i="1"/>
  <c r="K5" i="1"/>
  <c r="K4" i="1"/>
  <c r="K3" i="1"/>
  <c r="F8" i="1"/>
</calcChain>
</file>

<file path=xl/sharedStrings.xml><?xml version="1.0" encoding="utf-8"?>
<sst xmlns="http://schemas.openxmlformats.org/spreadsheetml/2006/main" count="37" uniqueCount="35">
  <si>
    <t xml:space="preserve">Manuel Cendán </t>
  </si>
  <si>
    <t>Sergio Avendaño</t>
  </si>
  <si>
    <t xml:space="preserve">Jorge Blanco </t>
  </si>
  <si>
    <t xml:space="preserve">Stefania Anton </t>
  </si>
  <si>
    <t xml:space="preserve">Juan Lillo </t>
  </si>
  <si>
    <t>Daniel Herrero</t>
  </si>
  <si>
    <t xml:space="preserve">Marcos Sanchez </t>
  </si>
  <si>
    <t xml:space="preserve">Pepe Rueda </t>
  </si>
  <si>
    <t xml:space="preserve">antigüedad </t>
  </si>
  <si>
    <t xml:space="preserve">categoria </t>
  </si>
  <si>
    <t>nº</t>
  </si>
  <si>
    <t xml:space="preserve">nombre y apellidos </t>
  </si>
  <si>
    <t xml:space="preserve">2 años </t>
  </si>
  <si>
    <t xml:space="preserve">1 año y 10 meses </t>
  </si>
  <si>
    <t xml:space="preserve">9 meses </t>
  </si>
  <si>
    <t>4 años</t>
  </si>
  <si>
    <t xml:space="preserve">8 meses </t>
  </si>
  <si>
    <t>3 años</t>
  </si>
  <si>
    <t xml:space="preserve">2 años y 4 meses </t>
  </si>
  <si>
    <t xml:space="preserve">2 años y medio </t>
  </si>
  <si>
    <t xml:space="preserve">EMPRESA </t>
  </si>
  <si>
    <t>Construcciones  Manu S.L.</t>
  </si>
  <si>
    <t xml:space="preserve">encargado de obra </t>
  </si>
  <si>
    <t xml:space="preserve">gerente </t>
  </si>
  <si>
    <t>jefe de almacen</t>
  </si>
  <si>
    <t xml:space="preserve">gruista </t>
  </si>
  <si>
    <t>peon</t>
  </si>
  <si>
    <t xml:space="preserve">peon </t>
  </si>
  <si>
    <t xml:space="preserve">salario bruto </t>
  </si>
  <si>
    <t>ss. Ss.</t>
  </si>
  <si>
    <t xml:space="preserve">salario neto </t>
  </si>
  <si>
    <t xml:space="preserve">plus de antigüedad </t>
  </si>
  <si>
    <t>horas extra</t>
  </si>
  <si>
    <t xml:space="preserve">total horas extra </t>
  </si>
  <si>
    <t xml:space="preserve">1 hora extra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</si>
</sst>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2" fillId="3" borderId="0" xfId="2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 applyAlignment="1"/>
    <xf numFmtId="164" fontId="0" fillId="0" borderId="0" xfId="0" applyNumberFormat="1"/>
    <xf numFmtId="164" fontId="1" fillId="2" borderId="0" xfId="1" applyNumberFormat="1" applyAlignment="1"/>
  </cellXfs>
  <cellStyles count="3">
    <cellStyle name="20% - Énfasis5" xfId="2" builtinId="4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tabSelected="1" workbookViewId="0">
      <selection activeCell="F11" sqref="F11"/>
    </sheetView>
  </sheetViews>
  <sheetFormatPr baseColWidth="10" defaultRowHeight="15" x14ac:dyDescent="0.25"/>
  <cols>
    <col min="3" max="3" width="19.28515625" customWidth="1"/>
    <col min="4" max="4" width="16.140625" customWidth="1"/>
    <col min="5" max="5" width="19.28515625" customWidth="1"/>
    <col min="6" max="7" width="12" bestFit="1" customWidth="1"/>
    <col min="8" max="8" width="13" bestFit="1" customWidth="1"/>
    <col min="9" max="9" width="18.42578125" bestFit="1" customWidth="1"/>
    <col min="11" max="11" width="15.85546875" bestFit="1" customWidth="1"/>
  </cols>
  <sheetData>
    <row r="1" spans="2:13" x14ac:dyDescent="0.25">
      <c r="B1" s="3" t="s">
        <v>20</v>
      </c>
      <c r="C1" s="4" t="s">
        <v>21</v>
      </c>
      <c r="D1" s="4"/>
      <c r="E1" s="3"/>
    </row>
    <row r="2" spans="2:13" x14ac:dyDescent="0.25">
      <c r="B2" s="2" t="s">
        <v>10</v>
      </c>
      <c r="C2" s="2" t="s">
        <v>11</v>
      </c>
      <c r="D2" s="2" t="s">
        <v>8</v>
      </c>
      <c r="E2" s="2" t="s">
        <v>9</v>
      </c>
      <c r="F2" s="2" t="s">
        <v>28</v>
      </c>
      <c r="G2" s="2" t="s">
        <v>30</v>
      </c>
      <c r="H2" s="2" t="s">
        <v>29</v>
      </c>
      <c r="I2" s="2" t="s">
        <v>31</v>
      </c>
      <c r="J2" s="2" t="s">
        <v>32</v>
      </c>
      <c r="K2" s="2" t="s">
        <v>33</v>
      </c>
    </row>
    <row r="3" spans="2:13" x14ac:dyDescent="0.25">
      <c r="B3" s="2">
        <v>1</v>
      </c>
      <c r="C3" s="2" t="s">
        <v>0</v>
      </c>
      <c r="D3" s="1" t="s">
        <v>12</v>
      </c>
      <c r="E3" s="1" t="s">
        <v>22</v>
      </c>
      <c r="F3" s="5">
        <f>G3+H3+I3+K3</f>
        <v>20319.900000000001</v>
      </c>
      <c r="G3" s="5">
        <v>19000</v>
      </c>
      <c r="H3" s="5">
        <v>864.9</v>
      </c>
      <c r="I3" s="7">
        <f>G3*0.02</f>
        <v>380</v>
      </c>
      <c r="J3">
        <v>1</v>
      </c>
      <c r="K3" s="7">
        <f>J3*M4</f>
        <v>75</v>
      </c>
    </row>
    <row r="4" spans="2:13" x14ac:dyDescent="0.25">
      <c r="B4" s="2">
        <v>2</v>
      </c>
      <c r="C4" s="2" t="s">
        <v>1</v>
      </c>
      <c r="D4" s="1" t="s">
        <v>13</v>
      </c>
      <c r="E4" s="1" t="s">
        <v>23</v>
      </c>
      <c r="F4" s="5">
        <f>G4+H4+I4+K4</f>
        <v>33744.1</v>
      </c>
      <c r="G4" s="5">
        <v>32000</v>
      </c>
      <c r="H4" s="5">
        <v>1199.0999999999999</v>
      </c>
      <c r="I4" s="7">
        <f>G4*0.01</f>
        <v>320</v>
      </c>
      <c r="J4">
        <v>3</v>
      </c>
      <c r="K4" s="7">
        <f>J4*M4</f>
        <v>225</v>
      </c>
      <c r="L4" s="6" t="s">
        <v>34</v>
      </c>
      <c r="M4" s="8">
        <v>75</v>
      </c>
    </row>
    <row r="5" spans="2:13" x14ac:dyDescent="0.25">
      <c r="B5" s="2">
        <v>3</v>
      </c>
      <c r="C5" s="2" t="s">
        <v>2</v>
      </c>
      <c r="D5" s="1" t="s">
        <v>14</v>
      </c>
      <c r="E5" s="1" t="s">
        <v>24</v>
      </c>
      <c r="F5" s="5">
        <f>G5+H5+I5+K5</f>
        <v>27707.200000000001</v>
      </c>
      <c r="G5" s="5">
        <v>26300</v>
      </c>
      <c r="H5" s="5">
        <v>994.2</v>
      </c>
      <c r="I5" s="7">
        <f>G5*0.01</f>
        <v>263</v>
      </c>
      <c r="J5">
        <v>2</v>
      </c>
      <c r="K5" s="7">
        <f>J5*M4</f>
        <v>150</v>
      </c>
    </row>
    <row r="6" spans="2:13" x14ac:dyDescent="0.25">
      <c r="B6" s="2">
        <v>4</v>
      </c>
      <c r="C6" s="2" t="s">
        <v>3</v>
      </c>
      <c r="D6" s="1" t="s">
        <v>15</v>
      </c>
      <c r="E6" s="1" t="s">
        <v>26</v>
      </c>
      <c r="F6" s="5">
        <f>G6+H6+I6+K6</f>
        <v>14684.6</v>
      </c>
      <c r="G6" s="5">
        <v>13150</v>
      </c>
      <c r="H6" s="5">
        <v>858.6</v>
      </c>
      <c r="I6" s="7">
        <f>G6*0.04</f>
        <v>526</v>
      </c>
      <c r="J6">
        <v>2</v>
      </c>
      <c r="K6" s="7">
        <f>J6*M4</f>
        <v>150</v>
      </c>
    </row>
    <row r="7" spans="2:13" x14ac:dyDescent="0.25">
      <c r="B7" s="2">
        <v>5</v>
      </c>
      <c r="C7" s="2" t="s">
        <v>4</v>
      </c>
      <c r="D7" s="1" t="s">
        <v>16</v>
      </c>
      <c r="E7" s="1" t="s">
        <v>27</v>
      </c>
      <c r="F7" s="5">
        <f>G7+H7+I7+K7</f>
        <v>14215.1</v>
      </c>
      <c r="G7" s="5">
        <v>13150</v>
      </c>
      <c r="H7" s="5">
        <v>858.6</v>
      </c>
      <c r="I7" s="7">
        <f>G7*0.01</f>
        <v>131.5</v>
      </c>
      <c r="J7">
        <v>1</v>
      </c>
      <c r="K7" s="7">
        <f>J7*M4</f>
        <v>75</v>
      </c>
    </row>
    <row r="8" spans="2:13" x14ac:dyDescent="0.25">
      <c r="B8" s="2">
        <v>6</v>
      </c>
      <c r="C8" s="2" t="s">
        <v>5</v>
      </c>
      <c r="D8" s="1" t="s">
        <v>17</v>
      </c>
      <c r="E8" s="1" t="s">
        <v>25</v>
      </c>
      <c r="F8" s="5">
        <f>G8+H8</f>
        <v>14958.6</v>
      </c>
      <c r="G8" s="5">
        <v>14100</v>
      </c>
      <c r="H8" s="5">
        <v>858.6</v>
      </c>
      <c r="I8" s="7">
        <f>G8*0.03</f>
        <v>423</v>
      </c>
      <c r="J8">
        <v>2</v>
      </c>
      <c r="K8" s="7">
        <f>J8*M4</f>
        <v>150</v>
      </c>
    </row>
    <row r="9" spans="2:13" x14ac:dyDescent="0.25">
      <c r="B9" s="2">
        <v>7</v>
      </c>
      <c r="C9" s="2" t="s">
        <v>6</v>
      </c>
      <c r="D9" s="1" t="s">
        <v>18</v>
      </c>
      <c r="E9" s="1" t="s">
        <v>27</v>
      </c>
      <c r="F9" s="5">
        <f>G9+H9+I9+K9</f>
        <v>14250.772000000001</v>
      </c>
      <c r="G9" s="5">
        <v>13150</v>
      </c>
      <c r="H9" s="5">
        <v>858.6</v>
      </c>
      <c r="I9" s="7">
        <f>H9*0.02</f>
        <v>17.172000000000001</v>
      </c>
      <c r="J9">
        <v>3</v>
      </c>
      <c r="K9" s="7">
        <f>J9*M4</f>
        <v>225</v>
      </c>
    </row>
    <row r="10" spans="2:13" x14ac:dyDescent="0.25">
      <c r="B10" s="2">
        <v>8</v>
      </c>
      <c r="C10" s="2" t="s">
        <v>7</v>
      </c>
      <c r="D10" s="1" t="s">
        <v>19</v>
      </c>
      <c r="E10" s="1" t="s">
        <v>26</v>
      </c>
      <c r="F10" s="5">
        <f>G10+H10+I10+K10</f>
        <v>14346.6</v>
      </c>
      <c r="G10" s="5">
        <v>13150</v>
      </c>
      <c r="H10" s="5">
        <v>858.6</v>
      </c>
      <c r="I10" s="7">
        <f>G10*0.02</f>
        <v>263</v>
      </c>
      <c r="J10">
        <v>1</v>
      </c>
      <c r="K10" s="7">
        <f>J10*M4</f>
        <v>75</v>
      </c>
    </row>
    <row r="11" spans="2:13" x14ac:dyDescent="0.25">
      <c r="B11" s="1"/>
      <c r="C11" s="1"/>
      <c r="D11" s="1"/>
      <c r="E11" s="1"/>
      <c r="F11" s="1"/>
      <c r="G11" s="1"/>
      <c r="H11" s="1"/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Normal="100" workbookViewId="0">
      <selection activeCell="A32" sqref="A31:A32"/>
    </sheetView>
  </sheetViews>
  <sheetFormatPr baseColWidth="10" defaultRowHeight="15" x14ac:dyDescent="0.25"/>
  <cols>
    <col min="5" max="5" width="24.7109375" bestFit="1" customWidth="1"/>
    <col min="6" max="6" width="18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Alumno06</cp:lastModifiedBy>
  <dcterms:created xsi:type="dcterms:W3CDTF">2019-04-09T10:31:14Z</dcterms:created>
  <dcterms:modified xsi:type="dcterms:W3CDTF">2019-04-12T09:01:36Z</dcterms:modified>
</cp:coreProperties>
</file>