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94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9" i="1" l="1"/>
  <c r="H10" i="1"/>
  <c r="I8" i="1"/>
  <c r="I7" i="1"/>
  <c r="I6" i="1"/>
  <c r="I5" i="1"/>
  <c r="I4" i="1"/>
  <c r="H11" i="1" l="1"/>
  <c r="C15" i="1"/>
  <c r="F15" i="1" s="1"/>
  <c r="C16" i="1" l="1"/>
  <c r="F16" i="1" s="1"/>
</calcChain>
</file>

<file path=xl/sharedStrings.xml><?xml version="1.0" encoding="utf-8"?>
<sst xmlns="http://schemas.openxmlformats.org/spreadsheetml/2006/main" count="18" uniqueCount="18">
  <si>
    <t>Altura (m)</t>
  </si>
  <si>
    <t>Peso (kg)</t>
  </si>
  <si>
    <t>DISTRIBUCIONES BIDIMENSIONALES</t>
  </si>
  <si>
    <t>VARIABLE X (ALTURA)</t>
  </si>
  <si>
    <t>MEDIA (M)</t>
  </si>
  <si>
    <t>DESV. TÍPICA (M)</t>
  </si>
  <si>
    <t>VARIANZA (M)</t>
  </si>
  <si>
    <t>VARIABLE Y (PESO)</t>
  </si>
  <si>
    <t>MEDIA (KG)</t>
  </si>
  <si>
    <t>DESV. TÍPICA (KG)</t>
  </si>
  <si>
    <t>VARIANZA (KG)</t>
  </si>
  <si>
    <t>COVARIANZA</t>
  </si>
  <si>
    <t>COEF. DE CORRELACIÓN</t>
  </si>
  <si>
    <t>RECTA DE REGRESIÓN</t>
  </si>
  <si>
    <t>m</t>
  </si>
  <si>
    <t>a</t>
  </si>
  <si>
    <t>PENDIENTE (M)</t>
  </si>
  <si>
    <t>ORDENADA EN EL ORIGEN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</si>
</sst>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6551FD"/>
        <bgColor indexed="64"/>
      </patternFill>
    </fill>
    <fill>
      <patternFill patternType="solid">
        <fgColor rgb="FF1B02D0"/>
        <bgColor indexed="64"/>
      </patternFill>
    </fill>
    <fill>
      <patternFill patternType="solid">
        <fgColor rgb="FF051E6F"/>
        <bgColor indexed="64"/>
      </patternFill>
    </fill>
    <fill>
      <patternFill patternType="solid">
        <fgColor rgb="FFA4A0FA"/>
        <bgColor indexed="64"/>
      </patternFill>
    </fill>
    <fill>
      <patternFill patternType="solid">
        <fgColor rgb="FFABC8EB"/>
        <bgColor indexed="64"/>
      </patternFill>
    </fill>
    <fill>
      <patternFill patternType="solid">
        <fgColor rgb="FF96BAE6"/>
        <bgColor indexed="64"/>
      </patternFill>
    </fill>
    <fill>
      <patternFill patternType="solid">
        <fgColor rgb="FFD3CDFF"/>
        <bgColor indexed="64"/>
      </patternFill>
    </fill>
    <fill>
      <patternFill patternType="solid">
        <fgColor rgb="FFABC8EB"/>
        <bgColor rgb="FFFFFF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ABC8EB"/>
      <color rgb="FFD3CDFF"/>
      <color rgb="FFA4A0FA"/>
      <color rgb="FF6551FD"/>
      <color rgb="FF1B02D0"/>
      <color rgb="FF96BAE6"/>
      <color rgb="FF051E6F"/>
      <color rgb="FFC7C4FC"/>
      <color rgb="FF8E6C00"/>
      <color rgb="FFCC9B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506656092448875E-2"/>
          <c:y val="5.5687942544159472E-2"/>
          <c:w val="0.8587823709536307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Hoja1!$B$4:$B$13</c:f>
              <c:numCache>
                <c:formatCode>General</c:formatCode>
                <c:ptCount val="10"/>
                <c:pt idx="0">
                  <c:v>1.73</c:v>
                </c:pt>
                <c:pt idx="1">
                  <c:v>1.76</c:v>
                </c:pt>
                <c:pt idx="2">
                  <c:v>1.7</c:v>
                </c:pt>
                <c:pt idx="3">
                  <c:v>1.81</c:v>
                </c:pt>
                <c:pt idx="4">
                  <c:v>1.7</c:v>
                </c:pt>
                <c:pt idx="5">
                  <c:v>1.75</c:v>
                </c:pt>
                <c:pt idx="6">
                  <c:v>1.7</c:v>
                </c:pt>
                <c:pt idx="7">
                  <c:v>1.72</c:v>
                </c:pt>
                <c:pt idx="8">
                  <c:v>1.9</c:v>
                </c:pt>
                <c:pt idx="9">
                  <c:v>1.77</c:v>
                </c:pt>
              </c:numCache>
            </c:numRef>
          </c:xVal>
          <c:yVal>
            <c:numRef>
              <c:f>Hoja1!$C$4:$C$13</c:f>
              <c:numCache>
                <c:formatCode>General</c:formatCode>
                <c:ptCount val="10"/>
                <c:pt idx="0">
                  <c:v>74</c:v>
                </c:pt>
                <c:pt idx="1">
                  <c:v>70</c:v>
                </c:pt>
                <c:pt idx="2">
                  <c:v>68</c:v>
                </c:pt>
                <c:pt idx="3">
                  <c:v>77</c:v>
                </c:pt>
                <c:pt idx="4">
                  <c:v>64</c:v>
                </c:pt>
                <c:pt idx="5">
                  <c:v>90</c:v>
                </c:pt>
                <c:pt idx="6">
                  <c:v>68</c:v>
                </c:pt>
                <c:pt idx="7">
                  <c:v>76</c:v>
                </c:pt>
                <c:pt idx="8">
                  <c:v>85</c:v>
                </c:pt>
                <c:pt idx="9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5744"/>
        <c:axId val="132257664"/>
      </c:scatterChart>
      <c:valAx>
        <c:axId val="1322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57664"/>
        <c:crosses val="autoZero"/>
        <c:crossBetween val="midCat"/>
      </c:valAx>
      <c:valAx>
        <c:axId val="1322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5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76200</xdr:rowOff>
    </xdr:from>
    <xdr:to>
      <xdr:col>16</xdr:col>
      <xdr:colOff>257175</xdr:colOff>
      <xdr:row>17</xdr:row>
      <xdr:rowOff>180975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tabSelected="1" workbookViewId="0">
      <selection activeCell="F21" sqref="F21"/>
    </sheetView>
  </sheetViews>
  <sheetFormatPr baseColWidth="10" defaultRowHeight="15" x14ac:dyDescent="0.25"/>
  <cols>
    <col min="1" max="4" width="11.42578125" customWidth="1"/>
    <col min="5" max="5" width="32.85546875" bestFit="1" customWidth="1"/>
    <col min="6" max="7" width="11.42578125" customWidth="1"/>
    <col min="8" max="8" width="16.7109375" bestFit="1" customWidth="1"/>
    <col min="9" max="9" width="11.42578125" customWidth="1"/>
  </cols>
  <sheetData>
    <row r="3" spans="2:9" x14ac:dyDescent="0.25">
      <c r="B3" s="18" t="s">
        <v>0</v>
      </c>
      <c r="C3" s="18" t="s">
        <v>1</v>
      </c>
      <c r="E3" s="19" t="s">
        <v>2</v>
      </c>
      <c r="F3" s="20"/>
      <c r="G3" s="21"/>
    </row>
    <row r="4" spans="2:9" x14ac:dyDescent="0.25">
      <c r="B4" s="1">
        <v>1.73</v>
      </c>
      <c r="C4" s="1">
        <v>74</v>
      </c>
      <c r="E4" s="4" t="s">
        <v>3</v>
      </c>
      <c r="F4" s="4"/>
      <c r="G4" s="4"/>
      <c r="H4" s="5" t="s">
        <v>4</v>
      </c>
      <c r="I4" s="1">
        <f>(B4+B5+B6+B7+B8+B9+B10+B11+B12+B13)/10</f>
        <v>1.754</v>
      </c>
    </row>
    <row r="5" spans="2:9" x14ac:dyDescent="0.25">
      <c r="B5" s="1">
        <v>1.76</v>
      </c>
      <c r="C5" s="1">
        <v>70</v>
      </c>
      <c r="E5" s="4"/>
      <c r="F5" s="4"/>
      <c r="G5" s="4"/>
      <c r="H5" s="5" t="s">
        <v>5</v>
      </c>
      <c r="I5" s="1">
        <f>STDEV(B4:B13)</f>
        <v>6.2574400161372348E-2</v>
      </c>
    </row>
    <row r="6" spans="2:9" x14ac:dyDescent="0.25">
      <c r="B6" s="1">
        <v>1.7</v>
      </c>
      <c r="C6" s="1">
        <v>68</v>
      </c>
      <c r="E6" s="4"/>
      <c r="F6" s="4"/>
      <c r="G6" s="4"/>
      <c r="H6" s="5" t="s">
        <v>6</v>
      </c>
      <c r="I6" s="1">
        <f>_xlfn.VAR.S(B4:B13)</f>
        <v>3.9155555555555558E-3</v>
      </c>
    </row>
    <row r="7" spans="2:9" x14ac:dyDescent="0.25">
      <c r="B7" s="1">
        <v>1.81</v>
      </c>
      <c r="C7" s="1">
        <v>77</v>
      </c>
      <c r="E7" s="6" t="s">
        <v>7</v>
      </c>
      <c r="F7" s="6"/>
      <c r="G7" s="6"/>
      <c r="H7" s="7" t="s">
        <v>8</v>
      </c>
      <c r="I7" s="1">
        <f>(C4+C5+C6+C7+C8+C9+C10+C11+C12+C13)/10</f>
        <v>74.3</v>
      </c>
    </row>
    <row r="8" spans="2:9" x14ac:dyDescent="0.25">
      <c r="B8" s="1">
        <v>1.7</v>
      </c>
      <c r="C8" s="1">
        <v>64</v>
      </c>
      <c r="E8" s="6"/>
      <c r="F8" s="6"/>
      <c r="G8" s="6"/>
      <c r="H8" s="7" t="s">
        <v>9</v>
      </c>
      <c r="I8" s="1">
        <f>STDEV(C4:C13)</f>
        <v>8.0698340888906799</v>
      </c>
    </row>
    <row r="9" spans="2:9" x14ac:dyDescent="0.25">
      <c r="B9" s="1">
        <v>1.75</v>
      </c>
      <c r="C9" s="1">
        <v>90</v>
      </c>
      <c r="E9" s="6"/>
      <c r="F9" s="6"/>
      <c r="G9" s="6"/>
      <c r="H9" s="7" t="s">
        <v>10</v>
      </c>
      <c r="I9" s="1">
        <f>_xlfn.VAR.S(C4:C13)</f>
        <v>65.122222222222064</v>
      </c>
    </row>
    <row r="10" spans="2:9" x14ac:dyDescent="0.25">
      <c r="B10" s="1">
        <v>1.7</v>
      </c>
      <c r="C10" s="1">
        <v>68</v>
      </c>
      <c r="E10" s="8" t="s">
        <v>11</v>
      </c>
      <c r="F10" s="9"/>
      <c r="G10" s="10"/>
      <c r="H10" s="3">
        <f>_xlfn.COVARIANCE.P(B4:B13,C4:C13)</f>
        <v>0.27580000000000005</v>
      </c>
      <c r="I10" s="3"/>
    </row>
    <row r="11" spans="2:9" x14ac:dyDescent="0.25">
      <c r="B11" s="1">
        <v>1.72</v>
      </c>
      <c r="C11" s="1">
        <v>76</v>
      </c>
      <c r="E11" s="11" t="s">
        <v>12</v>
      </c>
      <c r="F11" s="12"/>
      <c r="G11" s="13"/>
      <c r="H11" s="3">
        <f>H10/(I9*I6)</f>
        <v>1.0816124051305129</v>
      </c>
      <c r="I11" s="3"/>
    </row>
    <row r="12" spans="2:9" x14ac:dyDescent="0.25">
      <c r="B12" s="1">
        <v>1.9</v>
      </c>
      <c r="C12" s="1">
        <v>85</v>
      </c>
    </row>
    <row r="13" spans="2:9" x14ac:dyDescent="0.25">
      <c r="B13" s="1">
        <v>1.77</v>
      </c>
      <c r="C13" s="1">
        <v>71</v>
      </c>
    </row>
    <row r="14" spans="2:9" x14ac:dyDescent="0.25">
      <c r="E14" s="14" t="s">
        <v>13</v>
      </c>
      <c r="F14" s="15"/>
      <c r="G14" s="16"/>
    </row>
    <row r="15" spans="2:9" x14ac:dyDescent="0.25">
      <c r="B15" s="17" t="s">
        <v>14</v>
      </c>
      <c r="C15" s="2">
        <f>I6/H10</f>
        <v>1.4197083232616226E-2</v>
      </c>
      <c r="E15" s="17" t="s">
        <v>16</v>
      </c>
      <c r="F15">
        <f>C15</f>
        <v>1.4197083232616226E-2</v>
      </c>
    </row>
    <row r="16" spans="2:9" x14ac:dyDescent="0.25">
      <c r="B16" s="17" t="s">
        <v>15</v>
      </c>
      <c r="C16" s="2">
        <f>I4-(C15*I7)</f>
        <v>0.69915671581661454</v>
      </c>
      <c r="E16" s="17" t="s">
        <v>17</v>
      </c>
      <c r="F16">
        <f>C16</f>
        <v>0.69915671581661454</v>
      </c>
    </row>
  </sheetData>
  <mergeCells count="8">
    <mergeCell ref="H10:I10"/>
    <mergeCell ref="E11:G11"/>
    <mergeCell ref="H11:I11"/>
    <mergeCell ref="E14:G14"/>
    <mergeCell ref="E3:G3"/>
    <mergeCell ref="E4:G6"/>
    <mergeCell ref="E7:G9"/>
    <mergeCell ref="E10:G10"/>
  </mergeCells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Alumno04</dc:creator>
  <cp:lastModifiedBy>Alumno09</cp:lastModifiedBy>
  <dcterms:created xsi:type="dcterms:W3CDTF">2019-04-23T10:32:31Z</dcterms:created>
  <dcterms:modified xsi:type="dcterms:W3CDTF">2019-05-03T08:39:36Z</dcterms:modified>
</cp:coreProperties>
</file>