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3415" windowHeight="94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9" i="1" l="1"/>
  <c r="H10" i="1"/>
  <c r="I8" i="1"/>
  <c r="I7" i="1"/>
  <c r="I6" i="1"/>
  <c r="I5" i="1"/>
  <c r="I4" i="1"/>
  <c r="H11" i="1" l="1"/>
  <c r="C15" i="1"/>
  <c r="F15" i="1" s="1"/>
  <c r="C16" i="1" l="1"/>
  <c r="F16" i="1" s="1"/>
</calcChain>
</file>

<file path=xl/sharedStrings.xml><?xml version="1.0" encoding="utf-8"?>
<sst xmlns="http://schemas.openxmlformats.org/spreadsheetml/2006/main" count="18" uniqueCount="18">
  <si>
    <t>Altura (m)</t>
  </si>
  <si>
    <t>Peso (kg)</t>
  </si>
  <si>
    <t>DISTRIBUCIONES BIDIMENSIONALES</t>
  </si>
  <si>
    <t>VARIABLE X (ALTURA)</t>
  </si>
  <si>
    <t>MEDIA (M)</t>
  </si>
  <si>
    <t>DESV. TÍPICA (M)</t>
  </si>
  <si>
    <t>VARIANZA (M)</t>
  </si>
  <si>
    <t>VARIABLE Y (PESO)</t>
  </si>
  <si>
    <t>MEDIA (KG)</t>
  </si>
  <si>
    <t>DESV. TÍPICA (KG)</t>
  </si>
  <si>
    <t>VARIANZA (KG)</t>
  </si>
  <si>
    <t>COVARIANZA</t>
  </si>
  <si>
    <t>COEF. DE CORRELACIÓN</t>
  </si>
  <si>
    <t>RECTA DE REGRESIÓN</t>
  </si>
  <si>
    <t>m</t>
  </si>
  <si>
    <t>a</t>
  </si>
  <si>
    <t>PENDIENTE (M)</t>
  </si>
  <si>
    <t>ORDENADA EN EL ORIGEN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</si>
</sst>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Hoja1!$B$4:$B$13</c:f>
              <c:numCache>
                <c:formatCode>General</c:formatCode>
                <c:ptCount val="10"/>
                <c:pt idx="0">
                  <c:v>1.8</c:v>
                </c:pt>
                <c:pt idx="1">
                  <c:v>1.76</c:v>
                </c:pt>
                <c:pt idx="2">
                  <c:v>1.7</c:v>
                </c:pt>
                <c:pt idx="3">
                  <c:v>1.73</c:v>
                </c:pt>
                <c:pt idx="4">
                  <c:v>1.7</c:v>
                </c:pt>
                <c:pt idx="5">
                  <c:v>1.7</c:v>
                </c:pt>
                <c:pt idx="6">
                  <c:v>1.75</c:v>
                </c:pt>
                <c:pt idx="7">
                  <c:v>1.72</c:v>
                </c:pt>
                <c:pt idx="8">
                  <c:v>1.9</c:v>
                </c:pt>
                <c:pt idx="9">
                  <c:v>1.77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83</c:v>
                </c:pt>
                <c:pt idx="1">
                  <c:v>70.3</c:v>
                </c:pt>
                <c:pt idx="2">
                  <c:v>68.099999999999994</c:v>
                </c:pt>
                <c:pt idx="3">
                  <c:v>47.5</c:v>
                </c:pt>
                <c:pt idx="4">
                  <c:v>64</c:v>
                </c:pt>
                <c:pt idx="5">
                  <c:v>85.2</c:v>
                </c:pt>
                <c:pt idx="6">
                  <c:v>65.900000000000006</c:v>
                </c:pt>
                <c:pt idx="7">
                  <c:v>78.599999999999994</c:v>
                </c:pt>
                <c:pt idx="8">
                  <c:v>80.5</c:v>
                </c:pt>
                <c:pt idx="9">
                  <c:v>71.2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98080"/>
        <c:axId val="131677568"/>
      </c:scatterChart>
      <c:valAx>
        <c:axId val="1319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77568"/>
        <c:crosses val="autoZero"/>
        <c:crossBetween val="midCat"/>
      </c:valAx>
      <c:valAx>
        <c:axId val="1316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9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9525</xdr:rowOff>
    </xdr:from>
    <xdr:to>
      <xdr:col>16</xdr:col>
      <xdr:colOff>9525</xdr:colOff>
      <xdr:row>17</xdr:row>
      <xdr:rowOff>85725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workbookViewId="0">
      <selection activeCell="B8" sqref="B8"/>
    </sheetView>
  </sheetViews>
  <sheetFormatPr baseColWidth="10" defaultRowHeight="15" x14ac:dyDescent="0.25"/>
  <cols>
    <col min="1" max="4" width="11.42578125" customWidth="1"/>
    <col min="5" max="5" width="32.85546875" bestFit="1" customWidth="1"/>
    <col min="6" max="7" width="11.42578125" customWidth="1"/>
    <col min="8" max="8" width="16.7109375" bestFit="1" customWidth="1"/>
    <col min="9" max="9" width="11.42578125" customWidth="1"/>
  </cols>
  <sheetData>
    <row r="3" spans="2:9" x14ac:dyDescent="0.25">
      <c r="B3" s="1" t="s">
        <v>0</v>
      </c>
      <c r="C3" s="1" t="s">
        <v>1</v>
      </c>
      <c r="E3" s="5" t="s">
        <v>2</v>
      </c>
      <c r="F3" s="5"/>
      <c r="G3" s="5"/>
    </row>
    <row r="4" spans="2:9" x14ac:dyDescent="0.25">
      <c r="B4" s="2">
        <v>1.8</v>
      </c>
      <c r="C4" s="2">
        <v>83</v>
      </c>
      <c r="E4" s="6" t="s">
        <v>3</v>
      </c>
      <c r="F4" s="6"/>
      <c r="G4" s="6"/>
      <c r="H4" s="7" t="s">
        <v>4</v>
      </c>
      <c r="I4" s="2">
        <f>(B4+B5+B6+B7+B8+B9+B10+B11+B12+B13)/10</f>
        <v>1.7530000000000001</v>
      </c>
    </row>
    <row r="5" spans="2:9" x14ac:dyDescent="0.25">
      <c r="B5" s="2">
        <v>1.76</v>
      </c>
      <c r="C5" s="2">
        <v>70.3</v>
      </c>
      <c r="E5" s="6"/>
      <c r="F5" s="6"/>
      <c r="G5" s="6"/>
      <c r="H5" s="7" t="s">
        <v>5</v>
      </c>
      <c r="I5" s="2">
        <f>STDEV(B4:B13)</f>
        <v>6.1653151672166048E-2</v>
      </c>
    </row>
    <row r="6" spans="2:9" x14ac:dyDescent="0.25">
      <c r="B6" s="2">
        <v>1.7</v>
      </c>
      <c r="C6" s="2">
        <v>68.099999999999994</v>
      </c>
      <c r="E6" s="6"/>
      <c r="F6" s="6"/>
      <c r="G6" s="6"/>
      <c r="H6" s="7" t="s">
        <v>6</v>
      </c>
      <c r="I6" s="2">
        <f>_xlfn.VAR.S(B4:B13)</f>
        <v>3.801111111111111E-3</v>
      </c>
    </row>
    <row r="7" spans="2:9" x14ac:dyDescent="0.25">
      <c r="B7" s="2">
        <v>1.73</v>
      </c>
      <c r="C7" s="2">
        <v>47.5</v>
      </c>
      <c r="E7" s="6" t="s">
        <v>7</v>
      </c>
      <c r="F7" s="6"/>
      <c r="G7" s="6"/>
      <c r="H7" s="7" t="s">
        <v>8</v>
      </c>
      <c r="I7" s="2">
        <f>(C4+C5+C6+C7+C8+C9+C10+C11+C12+C13)/10</f>
        <v>71.430000000000007</v>
      </c>
    </row>
    <row r="8" spans="2:9" x14ac:dyDescent="0.25">
      <c r="B8" s="2">
        <v>1.7</v>
      </c>
      <c r="C8" s="2">
        <v>64</v>
      </c>
      <c r="E8" s="6"/>
      <c r="F8" s="6"/>
      <c r="G8" s="6"/>
      <c r="H8" s="7" t="s">
        <v>9</v>
      </c>
      <c r="I8" s="2">
        <f>STDEV(C4:C13)</f>
        <v>11.195242044924445</v>
      </c>
    </row>
    <row r="9" spans="2:9" x14ac:dyDescent="0.25">
      <c r="B9" s="2">
        <v>1.7</v>
      </c>
      <c r="C9" s="2">
        <v>85.2</v>
      </c>
      <c r="E9" s="6"/>
      <c r="F9" s="6"/>
      <c r="G9" s="6"/>
      <c r="H9" s="7" t="s">
        <v>10</v>
      </c>
      <c r="I9" s="2">
        <f>_xlfn.VAR.S(C4:C13)</f>
        <v>125.33344444444407</v>
      </c>
    </row>
    <row r="10" spans="2:9" x14ac:dyDescent="0.25">
      <c r="B10" s="2">
        <v>1.75</v>
      </c>
      <c r="C10" s="2">
        <v>65.900000000000006</v>
      </c>
      <c r="E10" s="5" t="s">
        <v>11</v>
      </c>
      <c r="F10" s="5"/>
      <c r="G10" s="5"/>
      <c r="H10" s="3">
        <f>_xlfn.COVARIANCE.P(B4:B13,C4:C13)</f>
        <v>0.20361000000000007</v>
      </c>
      <c r="I10" s="3"/>
    </row>
    <row r="11" spans="2:9" x14ac:dyDescent="0.25">
      <c r="B11" s="2">
        <v>1.72</v>
      </c>
      <c r="C11" s="2">
        <v>78.599999999999994</v>
      </c>
      <c r="E11" s="5" t="s">
        <v>12</v>
      </c>
      <c r="F11" s="5"/>
      <c r="G11" s="5"/>
      <c r="H11" s="3">
        <f>H10/(I9*I6)</f>
        <v>0.42738725195139549</v>
      </c>
      <c r="I11" s="3"/>
    </row>
    <row r="12" spans="2:9" x14ac:dyDescent="0.25">
      <c r="B12" s="2">
        <v>1.9</v>
      </c>
      <c r="C12" s="2">
        <v>80.5</v>
      </c>
    </row>
    <row r="13" spans="2:9" x14ac:dyDescent="0.25">
      <c r="B13" s="2">
        <v>1.77</v>
      </c>
      <c r="C13" s="2">
        <v>71.2</v>
      </c>
    </row>
    <row r="14" spans="2:9" x14ac:dyDescent="0.25">
      <c r="E14" s="3" t="s">
        <v>13</v>
      </c>
      <c r="F14" s="3"/>
      <c r="G14" s="3"/>
    </row>
    <row r="15" spans="2:9" x14ac:dyDescent="0.25">
      <c r="B15" s="4" t="s">
        <v>14</v>
      </c>
      <c r="C15" s="4">
        <f>I6/H10</f>
        <v>1.8668587550273119E-2</v>
      </c>
      <c r="E15" s="4" t="s">
        <v>16</v>
      </c>
      <c r="F15">
        <f>C15</f>
        <v>1.8668587550273119E-2</v>
      </c>
    </row>
    <row r="16" spans="2:9" x14ac:dyDescent="0.25">
      <c r="B16" s="4" t="s">
        <v>15</v>
      </c>
      <c r="C16" s="4">
        <f>I4-(C15*I7)</f>
        <v>0.41950279128399104</v>
      </c>
      <c r="E16" s="4" t="s">
        <v>17</v>
      </c>
      <c r="F16">
        <f>C16</f>
        <v>0.41950279128399104</v>
      </c>
    </row>
  </sheetData>
  <mergeCells count="8">
    <mergeCell ref="E14:G14"/>
    <mergeCell ref="E3:G3"/>
    <mergeCell ref="E4:G6"/>
    <mergeCell ref="E7:G9"/>
    <mergeCell ref="E10:G10"/>
    <mergeCell ref="H10:I10"/>
    <mergeCell ref="E11:G11"/>
    <mergeCell ref="H11:I1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Alumno04</dc:creator>
  <cp:lastModifiedBy>Alumno04</cp:lastModifiedBy>
  <dcterms:created xsi:type="dcterms:W3CDTF">2019-04-23T10:32:31Z</dcterms:created>
  <dcterms:modified xsi:type="dcterms:W3CDTF">2019-04-29T11:17:28Z</dcterms:modified>
</cp:coreProperties>
</file>