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6515" windowHeight="6225"/>
  </bookViews>
  <sheets>
    <sheet name="Factura" sheetId="1" r:id="rId1"/>
  </sheets>
  <calcPr calcId="145621"/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</calcChain>
</file>

<file path=xl/sharedStrings.xml><?xml version="1.0" encoding="utf-8"?>
<sst xmlns="http://schemas.openxmlformats.org/spreadsheetml/2006/main" count="23" uniqueCount="22">
  <si>
    <t>Factura</t>
  </si>
  <si>
    <t>nº</t>
  </si>
  <si>
    <t>fecha</t>
  </si>
  <si>
    <t>referencia</t>
  </si>
  <si>
    <t>CONCEPTO</t>
  </si>
  <si>
    <t>UNIDADES</t>
  </si>
  <si>
    <t>NETO</t>
  </si>
  <si>
    <t>IVA</t>
  </si>
  <si>
    <t>TOTAL</t>
  </si>
  <si>
    <t>LOCALIZACIÓN</t>
  </si>
  <si>
    <t>IMPORTE</t>
  </si>
  <si>
    <t>DESCUENTO</t>
  </si>
  <si>
    <t>241859H</t>
  </si>
  <si>
    <t>295980E</t>
  </si>
  <si>
    <t>Paquete de Tornillos</t>
  </si>
  <si>
    <t xml:space="preserve">Calle Ortega y Gasset </t>
  </si>
  <si>
    <t>Tlf. 925360358</t>
  </si>
  <si>
    <t>652256J</t>
  </si>
  <si>
    <t>289646L</t>
  </si>
  <si>
    <t>Taladro eléctrico</t>
  </si>
  <si>
    <t>Destornillador</t>
  </si>
  <si>
    <t>Martillo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</si>
</sst>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4" xfId="0" applyBorder="1"/>
    <xf numFmtId="14" fontId="0" fillId="0" borderId="0" xfId="0" applyNumberFormat="1" applyBorder="1"/>
    <xf numFmtId="0" fontId="0" fillId="0" borderId="4" xfId="0" applyBorder="1" applyAlignment="1">
      <alignment textRotation="45"/>
    </xf>
    <xf numFmtId="164" fontId="0" fillId="3" borderId="1" xfId="0" applyNumberFormat="1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0" xfId="0" applyFill="1"/>
    <xf numFmtId="0" fontId="0" fillId="5" borderId="7" xfId="0" applyFill="1" applyBorder="1"/>
    <xf numFmtId="0" fontId="0" fillId="5" borderId="5" xfId="0" applyFill="1" applyBorder="1"/>
    <xf numFmtId="44" fontId="0" fillId="5" borderId="5" xfId="1" applyFont="1" applyFill="1" applyBorder="1"/>
    <xf numFmtId="0" fontId="0" fillId="5" borderId="8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1" xfId="0" applyFont="1" applyFill="1" applyBorder="1"/>
    <xf numFmtId="0" fontId="0" fillId="5" borderId="10" xfId="0" applyFill="1" applyBorder="1"/>
    <xf numFmtId="0" fontId="0" fillId="5" borderId="0" xfId="0" applyFill="1"/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/>
    <xf numFmtId="44" fontId="0" fillId="5" borderId="11" xfId="1" applyFont="1" applyFill="1" applyBorder="1"/>
    <xf numFmtId="0" fontId="0" fillId="4" borderId="12" xfId="0" applyFill="1" applyBorder="1"/>
    <xf numFmtId="0" fontId="0" fillId="4" borderId="13" xfId="0" applyFill="1" applyBorder="1"/>
    <xf numFmtId="164" fontId="0" fillId="5" borderId="7" xfId="0" applyNumberFormat="1" applyFill="1" applyBorder="1"/>
    <xf numFmtId="0" fontId="0" fillId="0" borderId="0" xfId="0" applyAlignment="1">
      <alignment horizontal="center"/>
    </xf>
    <xf numFmtId="44" fontId="0" fillId="5" borderId="1" xfId="1" applyFont="1" applyFill="1" applyBorder="1"/>
    <xf numFmtId="9" fontId="0" fillId="5" borderId="1" xfId="2" applyNumberFormat="1" applyFont="1" applyFill="1" applyBorder="1" applyAlignment="1">
      <alignment horizontal="center"/>
    </xf>
    <xf numFmtId="9" fontId="0" fillId="5" borderId="7" xfId="2" applyNumberFormat="1" applyFont="1" applyFill="1" applyBorder="1" applyAlignment="1">
      <alignment horizontal="center"/>
    </xf>
    <xf numFmtId="9" fontId="0" fillId="5" borderId="9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542926</xdr:colOff>
      <xdr:row>4</xdr:row>
      <xdr:rowOff>47625</xdr:rowOff>
    </xdr:from>
    <xdr:to>
      <xdr:col>3</xdr:col>
      <xdr:colOff>619125</xdr:colOff>
      <xdr:row>15</xdr:row>
      <xdr:rowOff>79663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6" y="809625"/>
          <a:ext cx="2600324" cy="2127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27"/>
  <sheetViews>
    <sheetView tabSelected="1" topLeftCell="A4" workbookViewId="0">
      <selection activeCell="J22" sqref="J22"/>
    </sheetView>
  </sheetViews>
  <sheetFormatPr baseColWidth="10" defaultRowHeight="15" x14ac:dyDescent="0.25"/>
  <cols>
    <col min="2" max="2" width="18" customWidth="1"/>
    <col min="3" max="3" width="19.85546875" customWidth="1"/>
    <col min="6" max="6" width="20.140625" customWidth="1"/>
  </cols>
  <sheetData>
    <row r="7" spans="6:6" x14ac:dyDescent="0.25">
      <c r="F7" s="8" t="s">
        <v>9</v>
      </c>
    </row>
    <row r="8" spans="6:6" x14ac:dyDescent="0.25">
      <c r="F8" s="17" t="s">
        <v>15</v>
      </c>
    </row>
    <row r="9" spans="6:6" x14ac:dyDescent="0.25">
      <c r="F9" s="18">
        <v>45270</v>
      </c>
    </row>
    <row r="10" spans="6:6" x14ac:dyDescent="0.25">
      <c r="F10" s="17" t="s">
        <v>16</v>
      </c>
    </row>
    <row r="19" spans="2:10" ht="15.75" thickBot="1" x14ac:dyDescent="0.3"/>
    <row r="20" spans="2:10" ht="37.5" thickBot="1" x14ac:dyDescent="0.3">
      <c r="B20" s="6" t="s">
        <v>3</v>
      </c>
      <c r="C20" s="7" t="s">
        <v>4</v>
      </c>
      <c r="D20" s="5" t="s">
        <v>5</v>
      </c>
      <c r="E20" s="5" t="s">
        <v>6</v>
      </c>
      <c r="F20" s="21" t="s">
        <v>11</v>
      </c>
      <c r="G20" s="22" t="s">
        <v>10</v>
      </c>
      <c r="I20" s="3" t="s">
        <v>0</v>
      </c>
    </row>
    <row r="21" spans="2:10" x14ac:dyDescent="0.25">
      <c r="B21" s="9" t="s">
        <v>12</v>
      </c>
      <c r="C21" s="10" t="s">
        <v>14</v>
      </c>
      <c r="D21" s="10">
        <v>3</v>
      </c>
      <c r="E21" s="11">
        <v>10</v>
      </c>
      <c r="F21" s="26">
        <v>0.15</v>
      </c>
      <c r="G21" s="14">
        <f>D21*E21-(F21*D21*E21)</f>
        <v>25.5</v>
      </c>
      <c r="I21" s="1" t="s">
        <v>1</v>
      </c>
      <c r="J21" s="33">
        <v>1214</v>
      </c>
    </row>
    <row r="22" spans="2:10" x14ac:dyDescent="0.25">
      <c r="B22" s="12" t="s">
        <v>13</v>
      </c>
      <c r="C22" s="13" t="s">
        <v>19</v>
      </c>
      <c r="D22" s="13">
        <v>1</v>
      </c>
      <c r="E22" s="14">
        <v>130</v>
      </c>
      <c r="F22" s="27">
        <v>0.1</v>
      </c>
      <c r="G22" s="23">
        <f>D22*E22-(F22*D22*E22)</f>
        <v>117</v>
      </c>
      <c r="I22" s="1" t="s">
        <v>2</v>
      </c>
      <c r="J22" s="2">
        <v>43536</v>
      </c>
    </row>
    <row r="23" spans="2:10" x14ac:dyDescent="0.25">
      <c r="B23" s="15" t="s">
        <v>17</v>
      </c>
      <c r="C23" s="13" t="s">
        <v>20</v>
      </c>
      <c r="D23" s="13">
        <v>1</v>
      </c>
      <c r="E23" s="19">
        <v>4</v>
      </c>
      <c r="F23" s="28">
        <v>0.2</v>
      </c>
      <c r="G23" s="14">
        <f>D23*E23-(F23*D23*E23)</f>
        <v>3.2</v>
      </c>
    </row>
    <row r="24" spans="2:10" x14ac:dyDescent="0.25">
      <c r="B24" s="13" t="s">
        <v>18</v>
      </c>
      <c r="C24" s="16" t="s">
        <v>21</v>
      </c>
      <c r="D24" s="13">
        <v>1</v>
      </c>
      <c r="E24" s="20">
        <v>7</v>
      </c>
      <c r="F24" s="29">
        <v>0.17</v>
      </c>
      <c r="G24" s="25">
        <f>D24*E24-(F24*D24*E24)</f>
        <v>5.81</v>
      </c>
    </row>
    <row r="25" spans="2:10" x14ac:dyDescent="0.25">
      <c r="E25" s="24"/>
      <c r="F25" s="31" t="s">
        <v>6</v>
      </c>
      <c r="G25" s="4">
        <f>G21+G22+G23+G24</f>
        <v>151.51</v>
      </c>
    </row>
    <row r="26" spans="2:10" x14ac:dyDescent="0.25">
      <c r="E26" s="30" t="s">
        <v>7</v>
      </c>
      <c r="F26" s="31">
        <v>0.1</v>
      </c>
      <c r="G26" s="4">
        <f>G25+(G25*F26)</f>
        <v>166.661</v>
      </c>
    </row>
    <row r="27" spans="2:10" x14ac:dyDescent="0.25">
      <c r="F27" s="32" t="s">
        <v>8</v>
      </c>
      <c r="G27" s="4">
        <f>G25+G26</f>
        <v>318.17099999999999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Alumno09</dc:creator>
  <cp:lastModifiedBy>Alumno09</cp:lastModifiedBy>
  <dcterms:created xsi:type="dcterms:W3CDTF">2019-03-12T10:34:08Z</dcterms:created>
  <dcterms:modified xsi:type="dcterms:W3CDTF">2019-03-12T12:22:27Z</dcterms:modified>
</cp:coreProperties>
</file>